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/>
  <xr:revisionPtr revIDLastSave="0" documentId="13_ncr:1_{3A4C43D7-1533-423C-B366-23F23A11F28C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2" sheetId="6" r:id="rId1"/>
    <sheet name="Source data" sheetId="1" r:id="rId2"/>
    <sheet name="Sheet1" sheetId="7" r:id="rId3"/>
    <sheet name="Sheet6" sheetId="11" r:id="rId4"/>
    <sheet name="Sheet3" sheetId="8" r:id="rId5"/>
    <sheet name="Summary" sheetId="2" state="hidden" r:id="rId6"/>
    <sheet name="PMP target" sheetId="4" r:id="rId7"/>
    <sheet name="Target all" sheetId="3" state="hidden" r:id="rId8"/>
  </sheets>
  <externalReferences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2" hidden="1">Sheet1!$A$1:$D$8056</definedName>
    <definedName name="_xlnm._FilterDatabase" localSheetId="4" hidden="1">Sheet3!$A$1:$D$4537</definedName>
    <definedName name="_xlnm._FilterDatabase" localSheetId="1" hidden="1">'Source data'!$A$2:$W$101</definedName>
    <definedName name="_xlnm._FilterDatabase" localSheetId="5" hidden="1">Summary!$G$3:$P$47</definedName>
    <definedName name="_xlnm._FilterDatabase" localSheetId="7" hidden="1">'Target all'!$A$2:$Q$84</definedName>
    <definedName name="_xlcn.WorksheetConnection_Sheet1A2V1048576" hidden="1">'Source data'!$A$2:$V$1048576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2:$V$104857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3" i="11" l="1"/>
  <c r="L53" i="11"/>
  <c r="M53" i="11"/>
  <c r="N53" i="11"/>
  <c r="O53" i="11"/>
  <c r="P53" i="11"/>
  <c r="K7" i="11" l="1"/>
  <c r="K8" i="11"/>
  <c r="K9" i="11"/>
  <c r="K10" i="11"/>
  <c r="K11" i="11"/>
  <c r="K13" i="11"/>
  <c r="K15" i="11"/>
  <c r="K16" i="11"/>
  <c r="K17" i="11"/>
  <c r="K18" i="11"/>
  <c r="K19" i="11"/>
  <c r="K20" i="11"/>
  <c r="K21" i="11"/>
  <c r="K22" i="11"/>
  <c r="K24" i="11"/>
  <c r="K25" i="11"/>
  <c r="K26" i="11"/>
  <c r="K27" i="11"/>
  <c r="K28" i="11"/>
  <c r="K29" i="11"/>
  <c r="K30" i="11"/>
  <c r="K31" i="11"/>
  <c r="K33" i="11"/>
  <c r="K34" i="11"/>
  <c r="K35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6" i="11"/>
  <c r="K53" i="11" l="1"/>
  <c r="I6" i="6" l="1"/>
  <c r="I7" i="6"/>
  <c r="I8" i="6"/>
  <c r="I9" i="6"/>
  <c r="I11" i="6"/>
  <c r="I12" i="6"/>
  <c r="I13" i="6"/>
  <c r="I14" i="6"/>
  <c r="I15" i="6"/>
  <c r="I16" i="6"/>
  <c r="I18" i="6"/>
  <c r="I19" i="6"/>
  <c r="I21" i="6"/>
  <c r="I24" i="6"/>
  <c r="I25" i="6"/>
  <c r="I26" i="6"/>
  <c r="I27" i="6"/>
  <c r="I28" i="6"/>
  <c r="I29" i="6"/>
  <c r="I32" i="6"/>
  <c r="I33" i="6"/>
  <c r="I34" i="6"/>
  <c r="I35" i="6"/>
  <c r="I36" i="6"/>
  <c r="I37" i="6"/>
  <c r="I38" i="6"/>
  <c r="I39" i="6"/>
  <c r="I40" i="6"/>
  <c r="I41" i="6"/>
  <c r="I42" i="6"/>
  <c r="I43" i="6"/>
  <c r="I45" i="6"/>
  <c r="I46" i="6"/>
  <c r="I4" i="6"/>
  <c r="M5" i="6"/>
  <c r="M6" i="6"/>
  <c r="M7" i="6"/>
  <c r="M8" i="6"/>
  <c r="M9" i="6"/>
  <c r="M11" i="6"/>
  <c r="M12" i="6"/>
  <c r="M13" i="6"/>
  <c r="M14" i="6"/>
  <c r="M15" i="6"/>
  <c r="M16" i="6"/>
  <c r="M17" i="6"/>
  <c r="M18" i="6"/>
  <c r="M19" i="6"/>
  <c r="M20" i="6"/>
  <c r="M21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5" i="6"/>
  <c r="M4" i="6"/>
  <c r="L5" i="6" l="1"/>
  <c r="L6" i="6"/>
  <c r="L7" i="6"/>
  <c r="L8" i="6"/>
  <c r="L9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" i="6"/>
  <c r="H5" i="6"/>
  <c r="H6" i="6"/>
  <c r="H7" i="6"/>
  <c r="H8" i="6"/>
  <c r="H9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" i="6"/>
  <c r="Q32" i="6" l="1"/>
  <c r="R32" i="6" s="1"/>
  <c r="Q40" i="6"/>
  <c r="R40" i="6" s="1"/>
  <c r="Q38" i="6"/>
  <c r="R38" i="6" s="1"/>
  <c r="Q45" i="6"/>
  <c r="R45" i="6" s="1"/>
  <c r="Q46" i="6"/>
  <c r="R46" i="6" s="1"/>
  <c r="Q33" i="6"/>
  <c r="R33" i="6" s="1"/>
  <c r="Q24" i="6"/>
  <c r="R24" i="6" s="1"/>
  <c r="Q14" i="6"/>
  <c r="R14" i="6" s="1"/>
  <c r="R10" i="6"/>
  <c r="Q5" i="6"/>
  <c r="R5" i="6" s="1"/>
  <c r="Q6" i="6"/>
  <c r="R6" i="6" s="1"/>
  <c r="Q7" i="6"/>
  <c r="R7" i="6" s="1"/>
  <c r="Q8" i="6"/>
  <c r="R8" i="6" s="1"/>
  <c r="Q9" i="6"/>
  <c r="R9" i="6" s="1"/>
  <c r="Q11" i="6"/>
  <c r="R11" i="6" s="1"/>
  <c r="Q12" i="6"/>
  <c r="R12" i="6" s="1"/>
  <c r="Q13" i="6"/>
  <c r="R13" i="6" s="1"/>
  <c r="Q15" i="6"/>
  <c r="R15" i="6" s="1"/>
  <c r="Q16" i="6"/>
  <c r="R16" i="6" s="1"/>
  <c r="Q17" i="6"/>
  <c r="R17" i="6" s="1"/>
  <c r="Q18" i="6"/>
  <c r="R18" i="6" s="1"/>
  <c r="Q19" i="6"/>
  <c r="R19" i="6" s="1"/>
  <c r="Q20" i="6"/>
  <c r="R20" i="6" s="1"/>
  <c r="Q21" i="6"/>
  <c r="R21" i="6" s="1"/>
  <c r="Q22" i="6"/>
  <c r="R22" i="6" s="1"/>
  <c r="Q23" i="6"/>
  <c r="R23" i="6" s="1"/>
  <c r="Q25" i="6"/>
  <c r="R25" i="6" s="1"/>
  <c r="Q26" i="6"/>
  <c r="R26" i="6" s="1"/>
  <c r="Q27" i="6"/>
  <c r="R27" i="6" s="1"/>
  <c r="Q28" i="6"/>
  <c r="R28" i="6" s="1"/>
  <c r="Q29" i="6"/>
  <c r="R29" i="6" s="1"/>
  <c r="Q30" i="6"/>
  <c r="R30" i="6" s="1"/>
  <c r="Q31" i="6"/>
  <c r="R31" i="6" s="1"/>
  <c r="Q34" i="6"/>
  <c r="R34" i="6" s="1"/>
  <c r="Q35" i="6"/>
  <c r="R35" i="6" s="1"/>
  <c r="Q36" i="6"/>
  <c r="R36" i="6" s="1"/>
  <c r="Q37" i="6"/>
  <c r="R37" i="6" s="1"/>
  <c r="Q39" i="6"/>
  <c r="R39" i="6" s="1"/>
  <c r="Q41" i="6"/>
  <c r="R41" i="6" s="1"/>
  <c r="Q42" i="6"/>
  <c r="R42" i="6" s="1"/>
  <c r="Q43" i="6"/>
  <c r="R43" i="6" s="1"/>
  <c r="Q44" i="6"/>
  <c r="R44" i="6" s="1"/>
  <c r="Q4" i="6"/>
  <c r="R4" i="6" s="1"/>
  <c r="E30" i="6"/>
  <c r="J46" i="6"/>
  <c r="K46" i="6" s="1"/>
  <c r="J45" i="6"/>
  <c r="K45" i="6" s="1"/>
  <c r="J44" i="6"/>
  <c r="K44" i="6" s="1"/>
  <c r="O43" i="6"/>
  <c r="J43" i="6"/>
  <c r="K43" i="6" s="1"/>
  <c r="O42" i="6"/>
  <c r="J42" i="6"/>
  <c r="K42" i="6" s="1"/>
  <c r="J41" i="6"/>
  <c r="K41" i="6" s="1"/>
  <c r="J40" i="6"/>
  <c r="K40" i="6" s="1"/>
  <c r="J39" i="6"/>
  <c r="K39" i="6" s="1"/>
  <c r="J38" i="6"/>
  <c r="K38" i="6" s="1"/>
  <c r="J37" i="6"/>
  <c r="K37" i="6" s="1"/>
  <c r="J36" i="6"/>
  <c r="K36" i="6" s="1"/>
  <c r="J35" i="6"/>
  <c r="K35" i="6" s="1"/>
  <c r="J34" i="6"/>
  <c r="K34" i="6" s="1"/>
  <c r="J33" i="6"/>
  <c r="K33" i="6" s="1"/>
  <c r="J32" i="6"/>
  <c r="K32" i="6" s="1"/>
  <c r="J31" i="6"/>
  <c r="K31" i="6" s="1"/>
  <c r="J30" i="6"/>
  <c r="K30" i="6" s="1"/>
  <c r="J29" i="6"/>
  <c r="K29" i="6" s="1"/>
  <c r="J28" i="6"/>
  <c r="K28" i="6" s="1"/>
  <c r="J27" i="6"/>
  <c r="K27" i="6" s="1"/>
  <c r="J26" i="6"/>
  <c r="K26" i="6" s="1"/>
  <c r="J25" i="6"/>
  <c r="K25" i="6" s="1"/>
  <c r="J24" i="6"/>
  <c r="K24" i="6" s="1"/>
  <c r="J23" i="6"/>
  <c r="K23" i="6" s="1"/>
  <c r="J22" i="6"/>
  <c r="K22" i="6" s="1"/>
  <c r="J21" i="6"/>
  <c r="K21" i="6" s="1"/>
  <c r="J20" i="6"/>
  <c r="K20" i="6" s="1"/>
  <c r="J19" i="6"/>
  <c r="K19" i="6" s="1"/>
  <c r="J18" i="6"/>
  <c r="K18" i="6" s="1"/>
  <c r="J17" i="6"/>
  <c r="K17" i="6" s="1"/>
  <c r="J16" i="6"/>
  <c r="K16" i="6" s="1"/>
  <c r="J15" i="6"/>
  <c r="K15" i="6" s="1"/>
  <c r="J14" i="6"/>
  <c r="K14" i="6" s="1"/>
  <c r="J13" i="6"/>
  <c r="K13" i="6" s="1"/>
  <c r="J12" i="6"/>
  <c r="K12" i="6" s="1"/>
  <c r="J11" i="6"/>
  <c r="K11" i="6" s="1"/>
  <c r="N10" i="6"/>
  <c r="O10" i="6" s="1"/>
  <c r="J10" i="6"/>
  <c r="K10" i="6" s="1"/>
  <c r="J9" i="6"/>
  <c r="K9" i="6" s="1"/>
  <c r="J8" i="6"/>
  <c r="K8" i="6" s="1"/>
  <c r="J7" i="6"/>
  <c r="K7" i="6" s="1"/>
  <c r="J6" i="6"/>
  <c r="K6" i="6" s="1"/>
  <c r="J5" i="6"/>
  <c r="K5" i="6" s="1"/>
  <c r="J4" i="6"/>
  <c r="K4" i="6" s="1"/>
  <c r="AA47" i="4"/>
  <c r="AB47" i="4"/>
  <c r="AC47" i="4"/>
  <c r="AD47" i="4"/>
  <c r="AE47" i="4"/>
  <c r="AF47" i="4"/>
  <c r="AG47" i="4"/>
  <c r="AH47" i="4"/>
  <c r="AI47" i="4"/>
  <c r="AJ47" i="4"/>
  <c r="AK47" i="4"/>
  <c r="Z47" i="4"/>
  <c r="Y19" i="6"/>
  <c r="I47" i="6"/>
  <c r="M47" i="6"/>
  <c r="M2" i="6" s="1"/>
  <c r="H30" i="2"/>
  <c r="H24" i="2"/>
  <c r="H17" i="2"/>
  <c r="H34" i="2"/>
  <c r="H37" i="2"/>
  <c r="H33" i="2"/>
  <c r="H16" i="2"/>
  <c r="H36" i="2"/>
  <c r="H44" i="2"/>
  <c r="H32" i="2"/>
  <c r="H29" i="2"/>
  <c r="H5" i="2"/>
  <c r="H14" i="2"/>
  <c r="H19" i="2"/>
  <c r="H40" i="2"/>
  <c r="H8" i="2"/>
  <c r="H26" i="2"/>
  <c r="H9" i="2"/>
  <c r="H27" i="2"/>
  <c r="H46" i="2"/>
  <c r="H42" i="2"/>
  <c r="H15" i="2"/>
  <c r="H22" i="2"/>
  <c r="H20" i="2"/>
  <c r="H23" i="2"/>
  <c r="H31" i="2"/>
  <c r="H38" i="2"/>
  <c r="H45" i="2"/>
  <c r="H12" i="2"/>
  <c r="H25" i="2"/>
  <c r="H11" i="2"/>
  <c r="H18" i="2"/>
  <c r="H7" i="2"/>
  <c r="H28" i="2"/>
  <c r="H21" i="2"/>
  <c r="H6" i="2"/>
  <c r="H4" i="2"/>
  <c r="H47" i="6"/>
  <c r="H35" i="2"/>
  <c r="H10" i="2"/>
  <c r="H39" i="2"/>
  <c r="H13" i="2"/>
  <c r="H43" i="2"/>
  <c r="H41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" i="2"/>
  <c r="L41" i="2"/>
  <c r="L42" i="2"/>
  <c r="L43" i="2"/>
  <c r="L44" i="2"/>
  <c r="L45" i="2"/>
  <c r="L46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" i="2"/>
  <c r="G46" i="4"/>
  <c r="H46" i="4"/>
  <c r="I46" i="4"/>
  <c r="J46" i="4"/>
  <c r="K46" i="4"/>
  <c r="F46" i="4"/>
  <c r="I5" i="2"/>
  <c r="I6" i="2"/>
  <c r="I7" i="2"/>
  <c r="I8" i="2"/>
  <c r="J8" i="2" s="1"/>
  <c r="K8" i="2" s="1"/>
  <c r="I9" i="2"/>
  <c r="I10" i="2"/>
  <c r="I11" i="2"/>
  <c r="J11" i="2" s="1"/>
  <c r="K11" i="2" s="1"/>
  <c r="I12" i="2"/>
  <c r="I13" i="2"/>
  <c r="I14" i="2"/>
  <c r="I15" i="2"/>
  <c r="I16" i="2"/>
  <c r="I17" i="2"/>
  <c r="I18" i="2"/>
  <c r="I19" i="2"/>
  <c r="I20" i="2"/>
  <c r="J20" i="2" s="1"/>
  <c r="K20" i="2" s="1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J35" i="2" s="1"/>
  <c r="K35" i="2" s="1"/>
  <c r="I36" i="2"/>
  <c r="J36" i="2" s="1"/>
  <c r="K36" i="2" s="1"/>
  <c r="I37" i="2"/>
  <c r="J37" i="2" s="1"/>
  <c r="K37" i="2" s="1"/>
  <c r="I38" i="2"/>
  <c r="I39" i="2"/>
  <c r="I40" i="2"/>
  <c r="I41" i="2"/>
  <c r="I42" i="2"/>
  <c r="I43" i="2"/>
  <c r="I44" i="2"/>
  <c r="I45" i="2"/>
  <c r="I46" i="2"/>
  <c r="I4" i="2"/>
  <c r="P84" i="3"/>
  <c r="O84" i="3"/>
  <c r="N84" i="3"/>
  <c r="M84" i="3"/>
  <c r="L84" i="3"/>
  <c r="K84" i="3"/>
  <c r="H84" i="3"/>
  <c r="G84" i="3"/>
  <c r="F84" i="3"/>
  <c r="E84" i="3"/>
  <c r="D84" i="3"/>
  <c r="C84" i="3"/>
  <c r="Q83" i="3"/>
  <c r="I83" i="3"/>
  <c r="Q82" i="3"/>
  <c r="I82" i="3"/>
  <c r="Q81" i="3"/>
  <c r="I81" i="3"/>
  <c r="Q80" i="3"/>
  <c r="I80" i="3"/>
  <c r="Q79" i="3"/>
  <c r="I79" i="3"/>
  <c r="Q78" i="3"/>
  <c r="I78" i="3"/>
  <c r="Q77" i="3"/>
  <c r="I77" i="3"/>
  <c r="Q76" i="3"/>
  <c r="I76" i="3"/>
  <c r="Q75" i="3"/>
  <c r="I75" i="3"/>
  <c r="Q74" i="3"/>
  <c r="I74" i="3"/>
  <c r="Q73" i="3"/>
  <c r="I73" i="3"/>
  <c r="Q72" i="3"/>
  <c r="I72" i="3"/>
  <c r="Q71" i="3"/>
  <c r="I71" i="3"/>
  <c r="Q70" i="3"/>
  <c r="I70" i="3"/>
  <c r="Q69" i="3"/>
  <c r="I69" i="3"/>
  <c r="Q68" i="3"/>
  <c r="I68" i="3"/>
  <c r="Q67" i="3"/>
  <c r="I67" i="3"/>
  <c r="Q66" i="3"/>
  <c r="I66" i="3"/>
  <c r="Q65" i="3"/>
  <c r="I65" i="3"/>
  <c r="Q64" i="3"/>
  <c r="I64" i="3"/>
  <c r="Q63" i="3"/>
  <c r="I63" i="3"/>
  <c r="Q62" i="3"/>
  <c r="I62" i="3"/>
  <c r="Q61" i="3"/>
  <c r="I61" i="3"/>
  <c r="Q60" i="3"/>
  <c r="I60" i="3"/>
  <c r="Q59" i="3"/>
  <c r="I59" i="3"/>
  <c r="Q58" i="3"/>
  <c r="I58" i="3"/>
  <c r="Q57" i="3"/>
  <c r="I57" i="3"/>
  <c r="Q56" i="3"/>
  <c r="I56" i="3"/>
  <c r="Q55" i="3"/>
  <c r="I55" i="3"/>
  <c r="Q54" i="3"/>
  <c r="I54" i="3"/>
  <c r="Q53" i="3"/>
  <c r="I53" i="3"/>
  <c r="Q52" i="3"/>
  <c r="I52" i="3"/>
  <c r="Q51" i="3"/>
  <c r="I51" i="3"/>
  <c r="Q50" i="3"/>
  <c r="I50" i="3"/>
  <c r="Q49" i="3"/>
  <c r="I49" i="3"/>
  <c r="Q48" i="3"/>
  <c r="I48" i="3"/>
  <c r="Q47" i="3"/>
  <c r="I47" i="3"/>
  <c r="Q46" i="3"/>
  <c r="I46" i="3"/>
  <c r="Q45" i="3"/>
  <c r="I45" i="3"/>
  <c r="Q44" i="3"/>
  <c r="I44" i="3"/>
  <c r="Q43" i="3"/>
  <c r="I43" i="3"/>
  <c r="Q42" i="3"/>
  <c r="I42" i="3"/>
  <c r="Q41" i="3"/>
  <c r="I41" i="3"/>
  <c r="Q40" i="3"/>
  <c r="I40" i="3"/>
  <c r="Q39" i="3"/>
  <c r="I39" i="3"/>
  <c r="Q38" i="3"/>
  <c r="I38" i="3"/>
  <c r="Q37" i="3"/>
  <c r="I37" i="3"/>
  <c r="Q36" i="3"/>
  <c r="I36" i="3"/>
  <c r="Q35" i="3"/>
  <c r="I35" i="3"/>
  <c r="Q34" i="3"/>
  <c r="I34" i="3"/>
  <c r="Q33" i="3"/>
  <c r="I33" i="3"/>
  <c r="Q32" i="3"/>
  <c r="I32" i="3"/>
  <c r="Q31" i="3"/>
  <c r="I31" i="3"/>
  <c r="Q30" i="3"/>
  <c r="I30" i="3"/>
  <c r="Q29" i="3"/>
  <c r="I29" i="3"/>
  <c r="Q28" i="3"/>
  <c r="I28" i="3"/>
  <c r="Q27" i="3"/>
  <c r="I27" i="3"/>
  <c r="Q26" i="3"/>
  <c r="I26" i="3"/>
  <c r="Q25" i="3"/>
  <c r="I25" i="3"/>
  <c r="Q24" i="3"/>
  <c r="I24" i="3"/>
  <c r="Q23" i="3"/>
  <c r="I23" i="3"/>
  <c r="Q22" i="3"/>
  <c r="I22" i="3"/>
  <c r="Q21" i="3"/>
  <c r="I21" i="3"/>
  <c r="Q20" i="3"/>
  <c r="I20" i="3"/>
  <c r="Q19" i="3"/>
  <c r="I19" i="3"/>
  <c r="Q18" i="3"/>
  <c r="I18" i="3"/>
  <c r="Q17" i="3"/>
  <c r="I17" i="3"/>
  <c r="Q16" i="3"/>
  <c r="I16" i="3"/>
  <c r="Q15" i="3"/>
  <c r="I15" i="3"/>
  <c r="Q14" i="3"/>
  <c r="I14" i="3"/>
  <c r="Q13" i="3"/>
  <c r="I13" i="3"/>
  <c r="Q12" i="3"/>
  <c r="I12" i="3"/>
  <c r="Q11" i="3"/>
  <c r="I11" i="3"/>
  <c r="Q10" i="3"/>
  <c r="I10" i="3"/>
  <c r="Q9" i="3"/>
  <c r="I9" i="3"/>
  <c r="Q8" i="3"/>
  <c r="I8" i="3"/>
  <c r="Q7" i="3"/>
  <c r="I7" i="3"/>
  <c r="Q6" i="3"/>
  <c r="I6" i="3"/>
  <c r="Q5" i="3"/>
  <c r="I5" i="3"/>
  <c r="Q4" i="3"/>
  <c r="I4" i="3"/>
  <c r="N5" i="6"/>
  <c r="O5" i="6" s="1"/>
  <c r="N6" i="6"/>
  <c r="O6" i="6" s="1"/>
  <c r="N7" i="6"/>
  <c r="O7" i="6" s="1"/>
  <c r="N8" i="6"/>
  <c r="O8" i="6" s="1"/>
  <c r="N9" i="6"/>
  <c r="O9" i="6" s="1"/>
  <c r="N11" i="6"/>
  <c r="O11" i="6" s="1"/>
  <c r="N12" i="6"/>
  <c r="O12" i="6" s="1"/>
  <c r="N13" i="6"/>
  <c r="O13" i="6" s="1"/>
  <c r="N14" i="6"/>
  <c r="O14" i="6" s="1"/>
  <c r="N15" i="6"/>
  <c r="O15" i="6" s="1"/>
  <c r="N16" i="6"/>
  <c r="O16" i="6" s="1"/>
  <c r="N17" i="6"/>
  <c r="O17" i="6" s="1"/>
  <c r="N18" i="6"/>
  <c r="O18" i="6" s="1"/>
  <c r="N19" i="6"/>
  <c r="O19" i="6" s="1"/>
  <c r="N20" i="6"/>
  <c r="O20" i="6" s="1"/>
  <c r="N21" i="6"/>
  <c r="O21" i="6" s="1"/>
  <c r="N22" i="6"/>
  <c r="O22" i="6" s="1"/>
  <c r="N23" i="6"/>
  <c r="O23" i="6" s="1"/>
  <c r="N24" i="6"/>
  <c r="O24" i="6" s="1"/>
  <c r="N25" i="6"/>
  <c r="O25" i="6" s="1"/>
  <c r="N26" i="6"/>
  <c r="O26" i="6" s="1"/>
  <c r="N27" i="6"/>
  <c r="O27" i="6" s="1"/>
  <c r="N28" i="6"/>
  <c r="O28" i="6" s="1"/>
  <c r="N29" i="6"/>
  <c r="O29" i="6" s="1"/>
  <c r="N30" i="6"/>
  <c r="O30" i="6" s="1"/>
  <c r="N31" i="6"/>
  <c r="O31" i="6" s="1"/>
  <c r="N32" i="6"/>
  <c r="O32" i="6" s="1"/>
  <c r="N33" i="6"/>
  <c r="O33" i="6" s="1"/>
  <c r="N34" i="6"/>
  <c r="O34" i="6" s="1"/>
  <c r="N35" i="6"/>
  <c r="O35" i="6" s="1"/>
  <c r="N36" i="6"/>
  <c r="O36" i="6" s="1"/>
  <c r="N37" i="6"/>
  <c r="O37" i="6" s="1"/>
  <c r="N38" i="6"/>
  <c r="O38" i="6" s="1"/>
  <c r="N39" i="6"/>
  <c r="O39" i="6" s="1"/>
  <c r="N40" i="6"/>
  <c r="O40" i="6" s="1"/>
  <c r="N41" i="6"/>
  <c r="O41" i="6" s="1"/>
  <c r="N44" i="6"/>
  <c r="O44" i="6" s="1"/>
  <c r="N45" i="6"/>
  <c r="O45" i="6" s="1"/>
  <c r="N46" i="6"/>
  <c r="O46" i="6" s="1"/>
  <c r="N4" i="6"/>
  <c r="O4" i="6" s="1"/>
  <c r="L47" i="6"/>
  <c r="J27" i="2" l="1"/>
  <c r="K27" i="2" s="1"/>
  <c r="J31" i="2"/>
  <c r="K31" i="2" s="1"/>
  <c r="J19" i="2"/>
  <c r="K19" i="2" s="1"/>
  <c r="J15" i="2"/>
  <c r="K15" i="2" s="1"/>
  <c r="N38" i="2"/>
  <c r="O38" i="2" s="1"/>
  <c r="N34" i="2"/>
  <c r="O34" i="2" s="1"/>
  <c r="N30" i="2"/>
  <c r="O30" i="2" s="1"/>
  <c r="N26" i="2"/>
  <c r="O26" i="2" s="1"/>
  <c r="N22" i="2"/>
  <c r="O22" i="2" s="1"/>
  <c r="N18" i="2"/>
  <c r="O18" i="2" s="1"/>
  <c r="N14" i="2"/>
  <c r="O14" i="2" s="1"/>
  <c r="N10" i="2"/>
  <c r="O10" i="2" s="1"/>
  <c r="N6" i="2"/>
  <c r="O6" i="2" s="1"/>
  <c r="J44" i="2"/>
  <c r="K44" i="2" s="1"/>
  <c r="J4" i="2"/>
  <c r="K4" i="2" s="1"/>
  <c r="J39" i="2"/>
  <c r="K39" i="2" s="1"/>
  <c r="J23" i="2"/>
  <c r="K23" i="2" s="1"/>
  <c r="J7" i="2"/>
  <c r="K7" i="2" s="1"/>
  <c r="J30" i="2"/>
  <c r="K30" i="2" s="1"/>
  <c r="P30" i="2" s="1"/>
  <c r="N21" i="2"/>
  <c r="O21" i="2" s="1"/>
  <c r="N17" i="2"/>
  <c r="O17" i="2" s="1"/>
  <c r="N13" i="2"/>
  <c r="O13" i="2" s="1"/>
  <c r="N9" i="2"/>
  <c r="O9" i="2" s="1"/>
  <c r="N5" i="2"/>
  <c r="O5" i="2" s="1"/>
  <c r="J12" i="2"/>
  <c r="K12" i="2" s="1"/>
  <c r="N42" i="2"/>
  <c r="O42" i="2" s="1"/>
  <c r="P42" i="6"/>
  <c r="J24" i="2"/>
  <c r="K24" i="2" s="1"/>
  <c r="N20" i="2"/>
  <c r="O20" i="2" s="1"/>
  <c r="P20" i="2" s="1"/>
  <c r="J33" i="2"/>
  <c r="K33" i="2" s="1"/>
  <c r="J25" i="2"/>
  <c r="K25" i="2" s="1"/>
  <c r="J13" i="2"/>
  <c r="K13" i="2" s="1"/>
  <c r="J9" i="2"/>
  <c r="K9" i="2" s="1"/>
  <c r="J32" i="2"/>
  <c r="K32" i="2" s="1"/>
  <c r="J28" i="2"/>
  <c r="K28" i="2" s="1"/>
  <c r="P43" i="6"/>
  <c r="J43" i="2"/>
  <c r="K43" i="2" s="1"/>
  <c r="N43" i="2"/>
  <c r="O43" i="2" s="1"/>
  <c r="N35" i="2"/>
  <c r="O35" i="2" s="1"/>
  <c r="P35" i="2" s="1"/>
  <c r="N15" i="2"/>
  <c r="O15" i="2" s="1"/>
  <c r="P15" i="2" s="1"/>
  <c r="N11" i="2"/>
  <c r="O11" i="2" s="1"/>
  <c r="P11" i="2" s="1"/>
  <c r="J17" i="2"/>
  <c r="K17" i="2" s="1"/>
  <c r="J29" i="2"/>
  <c r="K29" i="2" s="1"/>
  <c r="J21" i="2"/>
  <c r="K21" i="2" s="1"/>
  <c r="P21" i="2" s="1"/>
  <c r="J40" i="2"/>
  <c r="K40" i="2" s="1"/>
  <c r="J16" i="2"/>
  <c r="K16" i="2" s="1"/>
  <c r="N46" i="2"/>
  <c r="O46" i="2" s="1"/>
  <c r="N39" i="2"/>
  <c r="O39" i="2" s="1"/>
  <c r="P39" i="2" s="1"/>
  <c r="N31" i="2"/>
  <c r="O31" i="2" s="1"/>
  <c r="N23" i="2"/>
  <c r="O23" i="2" s="1"/>
  <c r="N19" i="2"/>
  <c r="O19" i="2" s="1"/>
  <c r="N7" i="2"/>
  <c r="O7" i="2" s="1"/>
  <c r="N44" i="2"/>
  <c r="O44" i="2" s="1"/>
  <c r="N36" i="2"/>
  <c r="O36" i="2" s="1"/>
  <c r="N24" i="2"/>
  <c r="O24" i="2" s="1"/>
  <c r="N16" i="2"/>
  <c r="O16" i="2" s="1"/>
  <c r="N12" i="2"/>
  <c r="O12" i="2" s="1"/>
  <c r="P12" i="2" s="1"/>
  <c r="M47" i="2"/>
  <c r="M53" i="2" s="1"/>
  <c r="J6" i="2"/>
  <c r="K6" i="2" s="1"/>
  <c r="H47" i="2"/>
  <c r="N8" i="2"/>
  <c r="O8" i="2" s="1"/>
  <c r="P8" i="2" s="1"/>
  <c r="J45" i="2"/>
  <c r="K45" i="2" s="1"/>
  <c r="J41" i="2"/>
  <c r="K41" i="2" s="1"/>
  <c r="J5" i="2"/>
  <c r="K5" i="2" s="1"/>
  <c r="N40" i="2"/>
  <c r="O40" i="2" s="1"/>
  <c r="N28" i="2"/>
  <c r="O28" i="2" s="1"/>
  <c r="N27" i="2"/>
  <c r="O27" i="2" s="1"/>
  <c r="P27" i="2" s="1"/>
  <c r="N37" i="2"/>
  <c r="O37" i="2" s="1"/>
  <c r="P37" i="2" s="1"/>
  <c r="N32" i="2"/>
  <c r="O32" i="2" s="1"/>
  <c r="J46" i="2"/>
  <c r="K46" i="2" s="1"/>
  <c r="J42" i="2"/>
  <c r="K42" i="2" s="1"/>
  <c r="J38" i="2"/>
  <c r="K38" i="2" s="1"/>
  <c r="J34" i="2"/>
  <c r="K34" i="2" s="1"/>
  <c r="J26" i="2"/>
  <c r="K26" i="2" s="1"/>
  <c r="J22" i="2"/>
  <c r="K22" i="2" s="1"/>
  <c r="J18" i="2"/>
  <c r="K18" i="2" s="1"/>
  <c r="J14" i="2"/>
  <c r="K14" i="2" s="1"/>
  <c r="P14" i="2" s="1"/>
  <c r="J10" i="2"/>
  <c r="K10" i="2" s="1"/>
  <c r="N4" i="2"/>
  <c r="O4" i="2" s="1"/>
  <c r="P4" i="2" s="1"/>
  <c r="N33" i="2"/>
  <c r="O33" i="2" s="1"/>
  <c r="N29" i="2"/>
  <c r="O29" i="2" s="1"/>
  <c r="N25" i="2"/>
  <c r="O25" i="2" s="1"/>
  <c r="L47" i="2"/>
  <c r="P36" i="2"/>
  <c r="Q84" i="3"/>
  <c r="N45" i="2"/>
  <c r="O45" i="2" s="1"/>
  <c r="N41" i="2"/>
  <c r="O41" i="2" s="1"/>
  <c r="I84" i="3"/>
  <c r="I47" i="2"/>
  <c r="I53" i="2" s="1"/>
  <c r="F2" i="6"/>
  <c r="G2" i="6"/>
  <c r="P6" i="6"/>
  <c r="P10" i="6"/>
  <c r="P12" i="6"/>
  <c r="P16" i="6"/>
  <c r="P20" i="6"/>
  <c r="P24" i="6"/>
  <c r="P28" i="6"/>
  <c r="P32" i="6"/>
  <c r="P36" i="6"/>
  <c r="P40" i="6"/>
  <c r="P46" i="6"/>
  <c r="P7" i="6"/>
  <c r="P13" i="6"/>
  <c r="P17" i="6"/>
  <c r="P21" i="6"/>
  <c r="P25" i="6"/>
  <c r="P29" i="6"/>
  <c r="P33" i="6"/>
  <c r="P37" i="6"/>
  <c r="P41" i="6"/>
  <c r="P4" i="6"/>
  <c r="P8" i="6"/>
  <c r="P14" i="6"/>
  <c r="P18" i="6"/>
  <c r="P22" i="6"/>
  <c r="P26" i="6"/>
  <c r="P30" i="6"/>
  <c r="P34" i="6"/>
  <c r="P38" i="6"/>
  <c r="P44" i="6"/>
  <c r="P5" i="6"/>
  <c r="P9" i="6"/>
  <c r="P11" i="6"/>
  <c r="P15" i="6"/>
  <c r="P19" i="6"/>
  <c r="P23" i="6"/>
  <c r="P27" i="6"/>
  <c r="P31" i="6"/>
  <c r="P35" i="6"/>
  <c r="P39" i="6"/>
  <c r="P45" i="6"/>
  <c r="I2" i="6"/>
  <c r="P19" i="2" l="1"/>
  <c r="P5" i="2"/>
  <c r="P34" i="2"/>
  <c r="P31" i="2"/>
  <c r="P17" i="2"/>
  <c r="P33" i="2"/>
  <c r="P18" i="2"/>
  <c r="P7" i="2"/>
  <c r="P13" i="2"/>
  <c r="P42" i="2"/>
  <c r="P38" i="2"/>
  <c r="P22" i="2"/>
  <c r="P6" i="2"/>
  <c r="P10" i="2"/>
  <c r="P26" i="2"/>
  <c r="P23" i="2"/>
  <c r="P44" i="2"/>
  <c r="P9" i="2"/>
  <c r="P24" i="2"/>
  <c r="P45" i="2"/>
  <c r="P32" i="2"/>
  <c r="P43" i="2"/>
  <c r="M2" i="2"/>
  <c r="P16" i="2"/>
  <c r="P28" i="2"/>
  <c r="P41" i="2"/>
  <c r="P25" i="2"/>
  <c r="P29" i="2"/>
  <c r="P46" i="2"/>
  <c r="F2" i="2"/>
  <c r="P40" i="2"/>
  <c r="I55" i="2"/>
  <c r="I2" i="2"/>
  <c r="G2" i="2"/>
  <c r="H2" i="6"/>
  <c r="H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Sheet1!$A$2:$V$1048576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2V1048576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Month].&amp;[Jun'20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<sst xmlns="http://schemas.openxmlformats.org/spreadsheetml/2006/main" count="34177" uniqueCount="8093">
  <si>
    <t>Oct'19</t>
  </si>
  <si>
    <t>HBTN</t>
  </si>
  <si>
    <t>CITY 1.5V-CVT</t>
  </si>
  <si>
    <t>5K</t>
  </si>
  <si>
    <t>10K</t>
  </si>
  <si>
    <t>JAZZ</t>
  </si>
  <si>
    <t>15K</t>
  </si>
  <si>
    <t>20K</t>
  </si>
  <si>
    <t>25K</t>
  </si>
  <si>
    <t>30K</t>
  </si>
  <si>
    <t>35K</t>
  </si>
  <si>
    <t>40K</t>
  </si>
  <si>
    <t>HR-V G</t>
  </si>
  <si>
    <t>BRIO RS</t>
  </si>
  <si>
    <t>HNTG</t>
  </si>
  <si>
    <t>CITY</t>
  </si>
  <si>
    <t>70K</t>
  </si>
  <si>
    <t>CRV</t>
  </si>
  <si>
    <t>45K</t>
  </si>
  <si>
    <t>50K</t>
  </si>
  <si>
    <t>55K</t>
  </si>
  <si>
    <t>HRV</t>
  </si>
  <si>
    <t>HDLK</t>
  </si>
  <si>
    <t>CITY 1.5CVT</t>
  </si>
  <si>
    <t>CIVIC</t>
  </si>
  <si>
    <t>HMDH</t>
  </si>
  <si>
    <t>CR-V</t>
  </si>
  <si>
    <t>HLBN</t>
  </si>
  <si>
    <t>HTNN</t>
  </si>
  <si>
    <t>HGPG</t>
  </si>
  <si>
    <t>CITY 1.5V-TOP</t>
  </si>
  <si>
    <t>CR-V G</t>
  </si>
  <si>
    <t>CR-V L</t>
  </si>
  <si>
    <t>HTHA</t>
  </si>
  <si>
    <t>10k</t>
  </si>
  <si>
    <t>15k</t>
  </si>
  <si>
    <t>JAZZ RS</t>
  </si>
  <si>
    <t>5k</t>
  </si>
  <si>
    <t>CITY1.5V-TOP</t>
  </si>
  <si>
    <t>CITY1.5V-CVT</t>
  </si>
  <si>
    <t>CIVIC G</t>
  </si>
  <si>
    <t>HR-V L</t>
  </si>
  <si>
    <t>HHTH</t>
  </si>
  <si>
    <t>BRIO RS OP1</t>
  </si>
  <si>
    <t>HR-V</t>
  </si>
  <si>
    <t>BRIO V</t>
  </si>
  <si>
    <t>HHUE</t>
  </si>
  <si>
    <t>20k</t>
  </si>
  <si>
    <t>25k</t>
  </si>
  <si>
    <t>HVIH</t>
  </si>
  <si>
    <t>HTHO</t>
  </si>
  <si>
    <t>60k</t>
  </si>
  <si>
    <t>35k</t>
  </si>
  <si>
    <t>HKNN</t>
  </si>
  <si>
    <t>HHPG</t>
  </si>
  <si>
    <t>HVPC</t>
  </si>
  <si>
    <t>HLCI</t>
  </si>
  <si>
    <t>HVTI</t>
  </si>
  <si>
    <t>HHHG</t>
  </si>
  <si>
    <t>HQNM</t>
  </si>
  <si>
    <t>CITY 1.5 CVT</t>
  </si>
  <si>
    <t>HGLI</t>
  </si>
  <si>
    <t>HBDH</t>
  </si>
  <si>
    <t>HDNG</t>
  </si>
  <si>
    <t>90k</t>
  </si>
  <si>
    <t>95k</t>
  </si>
  <si>
    <t>85k</t>
  </si>
  <si>
    <t>40k</t>
  </si>
  <si>
    <t>45k</t>
  </si>
  <si>
    <t>CR-V 2.0L</t>
  </si>
  <si>
    <t>CITY 1.5L MT</t>
  </si>
  <si>
    <t>CR-V2.0L</t>
  </si>
  <si>
    <t>HVTU</t>
  </si>
  <si>
    <t>HPTH</t>
  </si>
  <si>
    <t>CIVIC 1.8L AT</t>
  </si>
  <si>
    <t>125k</t>
  </si>
  <si>
    <t>110k</t>
  </si>
  <si>
    <t>HBDG</t>
  </si>
  <si>
    <t>HPTN</t>
  </si>
  <si>
    <t>CR V</t>
  </si>
  <si>
    <t>HR V</t>
  </si>
  <si>
    <t>HCHA</t>
  </si>
  <si>
    <t>CIVIC RS</t>
  </si>
  <si>
    <t>CR-V2.4L</t>
  </si>
  <si>
    <t>10-15K</t>
  </si>
  <si>
    <t>RLHGM6664HY704216</t>
  </si>
  <si>
    <t>20-25K</t>
  </si>
  <si>
    <t>RLHGM6565HY705408</t>
  </si>
  <si>
    <t>CITY.1.5 MT</t>
  </si>
  <si>
    <t>RLHGM6665GY603958</t>
  </si>
  <si>
    <t>RLHGM6667JY829166</t>
  </si>
  <si>
    <t>HBHA</t>
  </si>
  <si>
    <t>80K</t>
  </si>
  <si>
    <t>85K</t>
  </si>
  <si>
    <t>RLHGM6666JY823522</t>
  </si>
  <si>
    <t>CR-V 15TOP</t>
  </si>
  <si>
    <t>CR-V 2.4L</t>
  </si>
  <si>
    <t>90K</t>
  </si>
  <si>
    <t>95K</t>
  </si>
  <si>
    <t>HKTH</t>
  </si>
  <si>
    <t>50k</t>
  </si>
  <si>
    <t>55k</t>
  </si>
  <si>
    <t>120K</t>
  </si>
  <si>
    <t>125K</t>
  </si>
  <si>
    <t>RLHGM6665JY826315</t>
  </si>
  <si>
    <t>CIVIC E</t>
  </si>
  <si>
    <t>HCTO</t>
  </si>
  <si>
    <t>HDTP</t>
  </si>
  <si>
    <t>CR-V E</t>
  </si>
  <si>
    <t>HD7</t>
  </si>
  <si>
    <t>Month</t>
  </si>
  <si>
    <t>DLR</t>
  </si>
  <si>
    <t>Count</t>
  </si>
  <si>
    <t>VIN No.</t>
  </si>
  <si>
    <t>Model</t>
  </si>
  <si>
    <t>Ngày bán/ tặng PM package</t>
  </si>
  <si>
    <t>Ngày đăng ký Warranty Date</t>
  </si>
  <si>
    <t xml:space="preserve">Km </t>
  </si>
  <si>
    <t>New Car</t>
  </si>
  <si>
    <t>2 Cấp</t>
  </si>
  <si>
    <t>4 Cấp</t>
  </si>
  <si>
    <t>Khác</t>
  </si>
  <si>
    <t>Lấn 1</t>
  </si>
  <si>
    <t>Lần 2</t>
  </si>
  <si>
    <t>Lần 3</t>
  </si>
  <si>
    <t>Lần 4</t>
  </si>
  <si>
    <t>Lần 5</t>
  </si>
  <si>
    <t>Lần 6</t>
  </si>
  <si>
    <t>Giá bán</t>
  </si>
  <si>
    <t>Ghi chú</t>
  </si>
  <si>
    <t>Row Labels</t>
  </si>
  <si>
    <t>Grand Total</t>
  </si>
  <si>
    <t>Count of New Car</t>
  </si>
  <si>
    <t>Count of Service car</t>
  </si>
  <si>
    <t>HBGG</t>
  </si>
  <si>
    <t>HBNH</t>
  </si>
  <si>
    <t>HNBH</t>
  </si>
  <si>
    <t>HLAN</t>
  </si>
  <si>
    <t>%</t>
  </si>
  <si>
    <t>Target new car</t>
  </si>
  <si>
    <t>Target service car</t>
  </si>
  <si>
    <t>Oct</t>
  </si>
  <si>
    <t>Nov</t>
  </si>
  <si>
    <t>Dec</t>
  </si>
  <si>
    <t>Jan</t>
  </si>
  <si>
    <t>Feb</t>
  </si>
  <si>
    <t>Mar</t>
  </si>
  <si>
    <t>Summary</t>
  </si>
  <si>
    <t>WE follow new car sales</t>
  </si>
  <si>
    <t>PMP follow new car sales</t>
  </si>
  <si>
    <t>WE follow active Cus.</t>
  </si>
  <si>
    <t>PMP follow active Cus.</t>
  </si>
  <si>
    <t>HNDH</t>
  </si>
  <si>
    <t>HQNH</t>
  </si>
  <si>
    <t>HQBH</t>
  </si>
  <si>
    <t>HKGG</t>
  </si>
  <si>
    <t>HVN</t>
  </si>
  <si>
    <t>WE</t>
  </si>
  <si>
    <t>PMP</t>
  </si>
  <si>
    <t>New car Point</t>
  </si>
  <si>
    <t>Active car Point</t>
  </si>
  <si>
    <t>Total Point</t>
  </si>
  <si>
    <t>Nov'19</t>
  </si>
  <si>
    <t>Civic 2.0L 5AT</t>
  </si>
  <si>
    <t>CR-V 2.4L AT</t>
  </si>
  <si>
    <t>CITY 1.5MT</t>
  </si>
  <si>
    <t>ACCORD EL-V</t>
  </si>
  <si>
    <t>100k</t>
  </si>
  <si>
    <t>Servicecar</t>
  </si>
  <si>
    <t>RLHGM6669HY801234</t>
  </si>
  <si>
    <t>105k</t>
  </si>
  <si>
    <t>DLR Code</t>
  </si>
  <si>
    <t>Name</t>
  </si>
  <si>
    <t>N001</t>
  </si>
  <si>
    <t>N003</t>
  </si>
  <si>
    <t>N004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</si>
  <si>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</si>
  <si>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</si>
  <si>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</si>
  <si>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</si>
  <si>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</si>
  <si>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</si>
  <si>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</si>
  <si>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</si>
  <si>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</si>
  <si>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</si>
  <si>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C001</t>
  </si>
  <si>
    <t>C002</t>
  </si>
  <si>
    <t>C003</t>
  </si>
  <si>
    <t>C004</t>
  </si>
  <si>
    <t>C005</t>
  </si>
  <si>
    <t>C006</t>
  </si>
  <si>
    <t>C007</t>
  </si>
  <si>
    <t>C008</t>
  </si>
  <si>
    <t>C009</t>
  </si>
  <si>
    <t>C010</t>
  </si>
  <si>
    <t>S001</t>
  </si>
  <si>
    <t>S002</t>
  </si>
  <si>
    <t>S003</t>
  </si>
  <si>
    <t>S004</t>
  </si>
  <si>
    <t>S005</t>
  </si>
  <si>
    <t>S006</t>
  </si>
  <si>
    <t>S007</t>
  </si>
  <si>
    <t>S008</t>
  </si>
  <si>
    <t>S009</t>
  </si>
  <si>
    <t>S010</t>
  </si>
  <si>
    <t>S011</t>
  </si>
  <si>
    <t>Ancient code</t>
  </si>
  <si>
    <t>C011</t>
  </si>
  <si>
    <t>N015</t>
  </si>
  <si>
    <t>PMP for new car sale</t>
  </si>
  <si>
    <t>PMP for active Cus.</t>
  </si>
  <si>
    <t>Dec'19</t>
  </si>
  <si>
    <t>Jan'20</t>
  </si>
  <si>
    <t>Feb'20</t>
  </si>
  <si>
    <t>Mar'20</t>
  </si>
  <si>
    <t>120k</t>
  </si>
  <si>
    <t>RLHGM6666JY804016</t>
  </si>
  <si>
    <t>RLHFD2630AY900721</t>
  </si>
  <si>
    <t>Total</t>
  </si>
  <si>
    <t>Target</t>
  </si>
  <si>
    <t>Actual</t>
  </si>
  <si>
    <t>Ratio</t>
  </si>
  <si>
    <t>MRHFC6630JT031909</t>
  </si>
  <si>
    <t>RLHGM6665GY602082</t>
  </si>
  <si>
    <t>Apr'19</t>
  </si>
  <si>
    <t>CITY.1.5V.TOP</t>
  </si>
  <si>
    <t>15-20K</t>
  </si>
  <si>
    <t>120-125K</t>
  </si>
  <si>
    <t>RLHGM6663JY804202</t>
  </si>
  <si>
    <t>CITY.1.5V-CVT</t>
  </si>
  <si>
    <t>RLHGM6668JY801540</t>
  </si>
  <si>
    <t>70-75K</t>
  </si>
  <si>
    <t>RLHGM6564GY701316</t>
  </si>
  <si>
    <t>90-95K</t>
  </si>
  <si>
    <t>85-90K</t>
  </si>
  <si>
    <t>135-140K</t>
  </si>
  <si>
    <t>135K</t>
  </si>
  <si>
    <t>RLHGM6667GY603928</t>
  </si>
  <si>
    <t>125-130K</t>
  </si>
  <si>
    <t>RLHGM6668JY803062</t>
  </si>
  <si>
    <t>40-45K</t>
  </si>
  <si>
    <t>RLHGM6666KY831623</t>
  </si>
  <si>
    <t>RLHGM6666KY831413</t>
  </si>
  <si>
    <t>MRHRU5850KP080105</t>
  </si>
  <si>
    <t>MRHRW1850KP080751</t>
  </si>
  <si>
    <t>MRHRW1870KP084384</t>
  </si>
  <si>
    <t>RLHGM666XKY831415</t>
  </si>
  <si>
    <t>RLHGM6660KY806040</t>
  </si>
  <si>
    <t>RLHGM6667KY806200</t>
  </si>
  <si>
    <t>RLHGM666XHY703829</t>
  </si>
  <si>
    <t>MRHGK5830KT040235</t>
  </si>
  <si>
    <t>RLHGM6668KY831137</t>
  </si>
  <si>
    <t>MRHRW1870KP084569</t>
  </si>
  <si>
    <t>RLHGM6664KY831989</t>
  </si>
  <si>
    <t>RLHFB262XCY200334</t>
  </si>
  <si>
    <t>RLHGM6664KY830907</t>
  </si>
  <si>
    <t>RLHGM6664KY806297</t>
  </si>
  <si>
    <t>RLHGM6665KY832164</t>
  </si>
  <si>
    <t>RLHGM6669KY831860</t>
  </si>
  <si>
    <t>MRHFC1680KT030021</t>
  </si>
  <si>
    <t>RLHGM6662KY805472</t>
  </si>
  <si>
    <t>MRHRU5850JP081226</t>
  </si>
  <si>
    <t>MRHRU5850JP081179</t>
  </si>
  <si>
    <t>RLHGM666XKY830071</t>
  </si>
  <si>
    <t>RLHGM6663KY829957</t>
  </si>
  <si>
    <t>RLHGM6668KY830022</t>
  </si>
  <si>
    <t>MRHRU5850JP080831</t>
  </si>
  <si>
    <t>RLHGM666XKY829969</t>
  </si>
  <si>
    <t>RLHGM6668KY830151</t>
  </si>
  <si>
    <t>RLHGM6669KY830031</t>
  </si>
  <si>
    <t>RLHGM6660JY829543</t>
  </si>
  <si>
    <t>MRHRW1830KP080015</t>
  </si>
  <si>
    <t>RLHGM6665KY830124</t>
  </si>
  <si>
    <t>RLHGM6660KY830113</t>
  </si>
  <si>
    <t>MRHGK5870KT040897</t>
  </si>
  <si>
    <t>MRHRW1850KP081250</t>
  </si>
  <si>
    <t>MRHRW1870KP084371</t>
  </si>
  <si>
    <t>MRHRW1850KP081251</t>
  </si>
  <si>
    <t>RLHRM3857FY501717</t>
  </si>
  <si>
    <t>4.280.008</t>
  </si>
  <si>
    <t>MRHRW1850KP080817</t>
  </si>
  <si>
    <t>MRHRW1870KP081515</t>
  </si>
  <si>
    <t>RLHRE3874CY100524</t>
  </si>
  <si>
    <t>RLHGM6665HY821903</t>
  </si>
  <si>
    <t>RLHGM6662EY400913</t>
  </si>
  <si>
    <t>RLHGM6667GY603041</t>
  </si>
  <si>
    <t>RLHGM6664JY824894</t>
  </si>
  <si>
    <t>RLHRM1833HY702116</t>
  </si>
  <si>
    <t>RLHGM6661JY823024</t>
  </si>
  <si>
    <t>RLHGM6662JY825672</t>
  </si>
  <si>
    <t>RLHGM6664KY805425</t>
  </si>
  <si>
    <t>MRHRU5850JP080782</t>
  </si>
  <si>
    <t>MRHRW1870KP084603</t>
  </si>
  <si>
    <t>MRHRW1850KP080543</t>
  </si>
  <si>
    <t>27-02-0219</t>
  </si>
  <si>
    <t>RLHGM6669HY820320</t>
  </si>
  <si>
    <t>RLHRM385XHY722490</t>
  </si>
  <si>
    <t>MRHGK5870KT040862</t>
  </si>
  <si>
    <t>MRHRW1870KP084507</t>
  </si>
  <si>
    <t>RLHGM6661KY831917</t>
  </si>
  <si>
    <t>RLHGM666XKY831883</t>
  </si>
  <si>
    <t>MRHRW1850KP081166</t>
  </si>
  <si>
    <t>RLHGM6663KY832020</t>
  </si>
  <si>
    <t>MRHRW1870KP084543</t>
  </si>
  <si>
    <t>RLHGM6665KY832147</t>
  </si>
  <si>
    <t>MRHRW1870KP084508</t>
  </si>
  <si>
    <t>RLHGM6667KY806262</t>
  </si>
  <si>
    <t>RLHGM6660KY831892</t>
  </si>
  <si>
    <t>RLHGM6663JY826006</t>
  </si>
  <si>
    <t>MRHGK5850KT040019</t>
  </si>
  <si>
    <t>MRHRW1870JP083509</t>
  </si>
  <si>
    <t>RLHGM6660GY602085</t>
  </si>
  <si>
    <t>RLHGM6665JY824029</t>
  </si>
  <si>
    <t>RLHRM3858FY502133</t>
  </si>
  <si>
    <t>RLHRM3858HY723024</t>
  </si>
  <si>
    <t>RLHGM6667FY403016</t>
  </si>
  <si>
    <t>MRHFC6630JT030858</t>
  </si>
  <si>
    <t>MRHRU5850JP080116</t>
  </si>
  <si>
    <t>RLHRM3853EY400740</t>
  </si>
  <si>
    <t>MRHRW1870KP084305</t>
  </si>
  <si>
    <t>RLHGM666XJY803712</t>
  </si>
  <si>
    <t>MRHRW1830JP080149</t>
  </si>
  <si>
    <t>MRHRW1870KP084492</t>
  </si>
  <si>
    <t>RLHGM6665KY831208</t>
  </si>
  <si>
    <t>MRHGK5850JT040034</t>
  </si>
  <si>
    <t>MRHRW1870KP081066</t>
  </si>
  <si>
    <t>2080</t>
  </si>
  <si>
    <t>CRV 2.4L</t>
  </si>
  <si>
    <t>JAZZ V-CVT</t>
  </si>
  <si>
    <t>RLHGM6662KY831411</t>
  </si>
  <si>
    <t>1010</t>
  </si>
  <si>
    <t>Plan Feb</t>
  </si>
  <si>
    <t>Plan Mar</t>
  </si>
  <si>
    <t>TTL 96Ki</t>
  </si>
  <si>
    <t>Count of Servicecar</t>
  </si>
  <si>
    <t>Apr'20</t>
  </si>
  <si>
    <t>May'20</t>
  </si>
  <si>
    <t>Jun'20</t>
  </si>
  <si>
    <t>Jul'20</t>
  </si>
  <si>
    <t>Aug'20</t>
  </si>
  <si>
    <t>Sep'20</t>
  </si>
  <si>
    <t>Oct'20</t>
  </si>
  <si>
    <t>Nov'20</t>
  </si>
  <si>
    <t>Dec'20</t>
  </si>
  <si>
    <t>Jan'21</t>
  </si>
  <si>
    <t>Feb'21</t>
  </si>
  <si>
    <t>Mar'21</t>
  </si>
  <si>
    <t>HTGG</t>
  </si>
  <si>
    <t>HBPC</t>
  </si>
  <si>
    <t>HHYN</t>
  </si>
  <si>
    <t>MRHRU5850KP081095</t>
  </si>
  <si>
    <t>RLHRM3853FY500533</t>
  </si>
  <si>
    <t>HGHA</t>
  </si>
  <si>
    <t>HQ7</t>
  </si>
  <si>
    <t>RLHGM6665LY924215</t>
  </si>
  <si>
    <t>RLHRW1878LY001416</t>
  </si>
  <si>
    <t>S012</t>
  </si>
  <si>
    <t>S013</t>
  </si>
  <si>
    <t>N017</t>
  </si>
  <si>
    <t>N016</t>
  </si>
  <si>
    <t>S014</t>
  </si>
  <si>
    <t>RLHRW1878LY000993</t>
  </si>
  <si>
    <t>RLHRW1854LY000181</t>
  </si>
  <si>
    <t>RLHRW1876LY003195</t>
  </si>
  <si>
    <t>RLHRW1875LY003060</t>
  </si>
  <si>
    <t>RLHRW1855LY000867</t>
  </si>
  <si>
    <t>RLHRW1879LY005782</t>
  </si>
  <si>
    <t>CITY L</t>
  </si>
  <si>
    <t>CITY RS</t>
  </si>
  <si>
    <t>CITY G</t>
  </si>
  <si>
    <t>MHRDD1870LJ050633</t>
  </si>
  <si>
    <t>MRHFC1680LT030470</t>
  </si>
  <si>
    <t>RLHGN2681MY001299</t>
  </si>
  <si>
    <t>MHRDD1890LJ091650</t>
  </si>
  <si>
    <t>KTGG</t>
  </si>
  <si>
    <t>MRHCV1650KP080486</t>
  </si>
  <si>
    <t>RLHRW1854LY002268</t>
  </si>
  <si>
    <t>RLHGN2688MY001249</t>
  </si>
  <si>
    <t>RLHGN2682MY002526</t>
  </si>
  <si>
    <t>CR-V LSE</t>
  </si>
  <si>
    <t>CITY E</t>
  </si>
  <si>
    <t>1030</t>
  </si>
  <si>
    <t>1040</t>
  </si>
  <si>
    <t>1050</t>
  </si>
  <si>
    <t>1060</t>
  </si>
  <si>
    <t>1070</t>
  </si>
  <si>
    <t>1090</t>
  </si>
  <si>
    <t>1080</t>
  </si>
  <si>
    <t>1100</t>
  </si>
  <si>
    <t>1110</t>
  </si>
  <si>
    <t>OTHER BRAND Vehicle</t>
  </si>
  <si>
    <t>HYUNDAI Vehicle</t>
  </si>
  <si>
    <t>TOYOTA Vehicle</t>
  </si>
  <si>
    <t>FORD Vehicle</t>
  </si>
  <si>
    <t>MAZDA Vehicle</t>
  </si>
  <si>
    <t>KIA Vehicle</t>
  </si>
  <si>
    <t>CIVIC 1.8L MT</t>
  </si>
  <si>
    <t>RLHRW1833LY000011</t>
  </si>
  <si>
    <t>RLHRW1850MY002611</t>
  </si>
  <si>
    <t>RLHRW1871MY008404</t>
  </si>
  <si>
    <t>1180</t>
  </si>
  <si>
    <t>1160</t>
  </si>
  <si>
    <t>1120</t>
  </si>
  <si>
    <t>1150</t>
  </si>
  <si>
    <t>1170</t>
  </si>
  <si>
    <t>MERCEDES-BENZ Vehicle</t>
  </si>
  <si>
    <t>RLHRW1870MY007891</t>
  </si>
  <si>
    <t>RLHGN2686MY005624</t>
  </si>
  <si>
    <t>RLHGN2687MY004580</t>
  </si>
  <si>
    <t>RLHGN2667MY001855</t>
  </si>
  <si>
    <t>RLHGN2681MY004722</t>
  </si>
  <si>
    <t>RLHRW1851MY003685</t>
  </si>
  <si>
    <t>RLHGN2686MY004652</t>
  </si>
  <si>
    <t>RLHGN2688MY005057</t>
  </si>
  <si>
    <t>MRHFC6610LT032339</t>
  </si>
  <si>
    <t>MHRDD1870MJ050169</t>
  </si>
  <si>
    <t>RLHGN2680MY006171</t>
  </si>
  <si>
    <t>RLHGN2686MY006031</t>
  </si>
  <si>
    <t>RLHGN2681MY006065</t>
  </si>
  <si>
    <t>MHRDD1870MJ050013</t>
  </si>
  <si>
    <t>RLHGN2689MY005732</t>
  </si>
  <si>
    <t>MHRDD1890MJ090300</t>
  </si>
  <si>
    <t>MRHRU5850MP081242</t>
  </si>
  <si>
    <t>MHRDD1890MJ090323</t>
  </si>
  <si>
    <t>MHRDD1890MJ090928</t>
  </si>
  <si>
    <t>MRHRU5850MP081243</t>
  </si>
  <si>
    <t>MHRDD1890MJ091219</t>
  </si>
  <si>
    <t>MHRDD1890MJ091225</t>
  </si>
  <si>
    <t>MHRDD1890MJ090526</t>
  </si>
  <si>
    <t>MHRDD1890MJ090803</t>
  </si>
  <si>
    <t>MRHRU5850MP081305</t>
  </si>
  <si>
    <t>RLHRW1875MY007823</t>
  </si>
  <si>
    <t>MHRDD1890MJ090270</t>
  </si>
  <si>
    <t>MHRDD1870MJ050325</t>
  </si>
  <si>
    <t>MHRDD1870MJ050299</t>
  </si>
  <si>
    <t>MHRDD1890MJ090576</t>
  </si>
  <si>
    <t>MRHRU5850MP081281</t>
  </si>
  <si>
    <t>MHRDD1870MJ050245</t>
  </si>
  <si>
    <t>MHRDD1870MJ050259</t>
  </si>
  <si>
    <t>MHRDD1890MJ090203</t>
  </si>
  <si>
    <t>MHRDD1890MJ090564</t>
  </si>
  <si>
    <t>RLHRW1876LY006145</t>
  </si>
  <si>
    <t>MHRDD1870MJ050205</t>
  </si>
  <si>
    <t>MRHFC6610LT032208</t>
  </si>
  <si>
    <t>RLHGN2688MY005687</t>
  </si>
  <si>
    <t>MRHFC6610LT032003</t>
  </si>
  <si>
    <t>RLHGN2681MY006017</t>
  </si>
  <si>
    <t>MRHFC6610LT031936</t>
  </si>
  <si>
    <t>MRHRU5850MP081038</t>
  </si>
  <si>
    <t>RLHGN2684MY005234</t>
  </si>
  <si>
    <t>RLHRW1855MY002846</t>
  </si>
  <si>
    <t>RLHGN2685MY005324</t>
  </si>
  <si>
    <t>RLHRW1851MY002763</t>
  </si>
  <si>
    <t>3040</t>
  </si>
  <si>
    <t>1140</t>
  </si>
  <si>
    <t>2030</t>
  </si>
  <si>
    <t>2020</t>
  </si>
  <si>
    <t>2010</t>
  </si>
  <si>
    <t>2070</t>
  </si>
  <si>
    <t>2060</t>
  </si>
  <si>
    <t>2040</t>
  </si>
  <si>
    <t>2110</t>
  </si>
  <si>
    <t>2120</t>
  </si>
  <si>
    <t>3030</t>
  </si>
  <si>
    <t>3060</t>
  </si>
  <si>
    <t>3070</t>
  </si>
  <si>
    <t>3050</t>
  </si>
  <si>
    <t>AUDI Vehicle</t>
  </si>
  <si>
    <t>RLHRW1876MY010195</t>
  </si>
  <si>
    <t>RLHRW1878MY010294</t>
  </si>
  <si>
    <t>RLHGN2685MY007087</t>
  </si>
  <si>
    <t>RLHGN2681MY007104</t>
  </si>
  <si>
    <t>RLHRW1874MY009420</t>
  </si>
  <si>
    <t>RLHGN268XMY007098</t>
  </si>
  <si>
    <t>MRHRU5830MP080558</t>
  </si>
  <si>
    <t>RLHGN2687MY007575</t>
  </si>
  <si>
    <t>RLHGN2684MY007100</t>
  </si>
  <si>
    <t>RLHGN2689MY008078</t>
  </si>
  <si>
    <t>MRHRU5850MP081280</t>
  </si>
  <si>
    <t>RLHGN268XMY007635</t>
  </si>
  <si>
    <t>RLHRW1858MY003621</t>
  </si>
  <si>
    <t>RLHRW1859MY003630</t>
  </si>
  <si>
    <t>RLHGN2664MY002266</t>
  </si>
  <si>
    <t>RLHRW1870MY010192</t>
  </si>
  <si>
    <t>RLHRW1859MY003059</t>
  </si>
  <si>
    <t>RLHGN2667MY001788</t>
  </si>
  <si>
    <t>RLHRW1878MY009887</t>
  </si>
  <si>
    <t>MHRDD1890MJ091321</t>
  </si>
  <si>
    <t>MHRDD1890MJ091492</t>
  </si>
  <si>
    <t>MHRDD1890MJ091313</t>
  </si>
  <si>
    <t>MRHRU5850MP081174</t>
  </si>
  <si>
    <t>RLHGN2666MY001801</t>
  </si>
  <si>
    <t>MRHFC6610LT032448</t>
  </si>
  <si>
    <t>MRHRU5850MP081193</t>
  </si>
  <si>
    <t>RLHRW1858MY003912</t>
  </si>
  <si>
    <t>RLHGN268XMY006579</t>
  </si>
  <si>
    <t>MHRDD1890MJ091281</t>
  </si>
  <si>
    <t>RLHRW1854MY003924</t>
  </si>
  <si>
    <t>RLHGN2685MY006215</t>
  </si>
  <si>
    <t>RLHGN2686MY006739</t>
  </si>
  <si>
    <t>RLHGN2682MY006740</t>
  </si>
  <si>
    <t>RLHGN2661MY001625</t>
  </si>
  <si>
    <t>RLHGN2644MY000287</t>
  </si>
  <si>
    <t>RLHGN266XMY002420</t>
  </si>
  <si>
    <t>RLHGN2680MY006669</t>
  </si>
  <si>
    <t>RLHGN2668MY002223</t>
  </si>
  <si>
    <t>RLHGN2663MY002159</t>
  </si>
  <si>
    <t>RLHGN2686MY006272</t>
  </si>
  <si>
    <t>RLHGN2687MY007589</t>
  </si>
  <si>
    <t>RLHRW1876MY008818</t>
  </si>
  <si>
    <t>MRHCV1650NP080032</t>
  </si>
  <si>
    <t>RLHGN2687MY006345</t>
  </si>
  <si>
    <t>RLHGN2684MY006917</t>
  </si>
  <si>
    <t>RLHGN2689MY006766</t>
  </si>
  <si>
    <t>RLHRW1873MY008002</t>
  </si>
  <si>
    <t>RLHGN2661MY001852</t>
  </si>
  <si>
    <t>RLHGN2680MY005117</t>
  </si>
  <si>
    <t>RLHGN2689MY007139</t>
  </si>
  <si>
    <t>RLHGN2688MY007228</t>
  </si>
  <si>
    <t>MRHFC6610LT032692</t>
  </si>
  <si>
    <t>RLHRW1851MY003525</t>
  </si>
  <si>
    <t>RLHRW1878MY007508</t>
  </si>
  <si>
    <t>RLHGN2686MY005672</t>
  </si>
  <si>
    <t>MRHFC6610LT032626</t>
  </si>
  <si>
    <t>MRHRU5850MP081092</t>
  </si>
  <si>
    <t>RLHGN2689MY006329</t>
  </si>
  <si>
    <t>RLHGN2684MY007694</t>
  </si>
  <si>
    <t>RLHRW1872MY009450</t>
  </si>
  <si>
    <t>RLHGN2688MY006726</t>
  </si>
  <si>
    <t>RLHGN268XMY007571</t>
  </si>
  <si>
    <t>RLHRW1855MY003365</t>
  </si>
  <si>
    <t>RLHRW1879MY009459</t>
  </si>
  <si>
    <t>MHRDD1890MJ090458</t>
  </si>
  <si>
    <t>RLHGN2688MY006760</t>
  </si>
  <si>
    <t>RLHGN2684MY005816</t>
  </si>
  <si>
    <t>MHRDD1890MJ090808</t>
  </si>
  <si>
    <t>RLHGN2686MY005445</t>
  </si>
  <si>
    <t>RLHGN2687MY007303</t>
  </si>
  <si>
    <t>RLHGN2684MY006755</t>
  </si>
  <si>
    <t>MRHRU5850MP081230</t>
  </si>
  <si>
    <t>RLHGN2661MY001396</t>
  </si>
  <si>
    <t>MRHRU5850MP080771</t>
  </si>
  <si>
    <t>RLHGN2682MY008116</t>
  </si>
  <si>
    <t>RLHRW1839MY000189</t>
  </si>
  <si>
    <t>MRHFC6610LT031937</t>
  </si>
  <si>
    <t>RLHRW1879MY009574</t>
  </si>
  <si>
    <t>RLHGN2685MY008367</t>
  </si>
  <si>
    <t>MRHRU5830MP080291</t>
  </si>
  <si>
    <t>MRHFC6610LT031940</t>
  </si>
  <si>
    <t>MRHFC1680LT030698</t>
  </si>
  <si>
    <t>MRHFC1680LT030469</t>
  </si>
  <si>
    <t>RLHRW1878MY009064</t>
  </si>
  <si>
    <t>RLHGN2689MY006959</t>
  </si>
  <si>
    <t>RLHGN2689MY007383</t>
  </si>
  <si>
    <t>RLHGN2688MY007195</t>
  </si>
  <si>
    <t>MRHFC6610LT032532</t>
  </si>
  <si>
    <t>RLHGN2688MY007181</t>
  </si>
  <si>
    <t>RLHGN2687MY006703</t>
  </si>
  <si>
    <t>RLHRW1877MY009444</t>
  </si>
  <si>
    <t>RLHGN2683MY006729</t>
  </si>
  <si>
    <t>RLHGN2683MY008433</t>
  </si>
  <si>
    <t>RLHRW1876MY009029</t>
  </si>
  <si>
    <t>RLHRW187XMY008904</t>
  </si>
  <si>
    <t>RLHGN2686MY007194</t>
  </si>
  <si>
    <t>RLHRW1878MY008397</t>
  </si>
  <si>
    <t>MRHFC6610LT032613</t>
  </si>
  <si>
    <t>2100</t>
  </si>
  <si>
    <t>3010</t>
  </si>
  <si>
    <t>3080</t>
  </si>
  <si>
    <t>3090</t>
  </si>
  <si>
    <t>3100</t>
  </si>
  <si>
    <t>3110</t>
  </si>
  <si>
    <t>RLHRE3877AY000009</t>
  </si>
  <si>
    <t>RLHGM6662FY600904</t>
  </si>
  <si>
    <t>RLHGN2682MY008228</t>
  </si>
  <si>
    <t>RLHRW1870MY010418</t>
  </si>
  <si>
    <t>RLHRW1879MY009591</t>
  </si>
  <si>
    <t>RLHRW1872MY010548</t>
  </si>
  <si>
    <t>RLHRW1875MY010608</t>
  </si>
  <si>
    <t>RLHRW1874MY010275</t>
  </si>
  <si>
    <t>RLHGN268XMY008624</t>
  </si>
  <si>
    <t>RLHRW1855MY003902</t>
  </si>
  <si>
    <t>RLHRW1850MY003810</t>
  </si>
  <si>
    <t>MHRDD1890MJ092411</t>
  </si>
  <si>
    <t>MHRDD1890MJ092508</t>
  </si>
  <si>
    <t>RLHGN2688MY008234</t>
  </si>
  <si>
    <t>MRHRU5830MP080544</t>
  </si>
  <si>
    <t>RLHRW1853MY003915</t>
  </si>
  <si>
    <t>MRHRU5850MP081585</t>
  </si>
  <si>
    <t>RLHRW1877MY010559</t>
  </si>
  <si>
    <t>RLHGN266XMY002403</t>
  </si>
  <si>
    <t>RLHGN2666MY002298</t>
  </si>
  <si>
    <t>RLHGN2685MY008241</t>
  </si>
  <si>
    <t>RLHGN2682MY008150</t>
  </si>
  <si>
    <t>MHRDD1890MJ092415</t>
  </si>
  <si>
    <t>RLHRW1878MY009582</t>
  </si>
  <si>
    <t>RLHGN2685MY008238</t>
  </si>
  <si>
    <t>RLHGN2683MY008044</t>
  </si>
  <si>
    <t>RLHGN2685MY008000</t>
  </si>
  <si>
    <t>RLHRW1878MY010618</t>
  </si>
  <si>
    <t>RLHRW1877MY011064</t>
  </si>
  <si>
    <t>RLHGN2685MY008272</t>
  </si>
  <si>
    <t>MHRDD1890MJ092316</t>
  </si>
  <si>
    <t>MHRDD1890MJ092160</t>
  </si>
  <si>
    <t>RLHRW1876MY010259</t>
  </si>
  <si>
    <t>MRHRU5830MP080396</t>
  </si>
  <si>
    <t>RLHRW1873MY010462</t>
  </si>
  <si>
    <t>RLHRW1873MY010168</t>
  </si>
  <si>
    <t>RLHRW1851MY003962</t>
  </si>
  <si>
    <t>RLHRW1870MY010550</t>
  </si>
  <si>
    <t>RLHRW1874MY010552</t>
  </si>
  <si>
    <t>RLHRW1870MY010614</t>
  </si>
  <si>
    <t>RLHRW1870MY010774</t>
  </si>
  <si>
    <t>RLHGN2687MY008595</t>
  </si>
  <si>
    <t>RLHRW187XMY010605</t>
  </si>
  <si>
    <t>RLHGN2685MY008594</t>
  </si>
  <si>
    <t>MRHRU5830MP080631</t>
  </si>
  <si>
    <t>RLHRW1839MY000158</t>
  </si>
  <si>
    <t>MRHRU5850MP081584</t>
  </si>
  <si>
    <t>RLHRW1874MY009580</t>
  </si>
  <si>
    <t>RLHGN2687MY007494</t>
  </si>
  <si>
    <t>RLHRW1878MY009761</t>
  </si>
  <si>
    <t>RLHRW1877MY010562</t>
  </si>
  <si>
    <t>RLHRW187XMY010250</t>
  </si>
  <si>
    <t>RLHGN2688MY007889</t>
  </si>
  <si>
    <t>RLHGN2681MY007894</t>
  </si>
  <si>
    <t>RLHRW1871MY010766</t>
  </si>
  <si>
    <t>RLHRW1877MY010609</t>
  </si>
  <si>
    <t>RLHRW1879MY010451</t>
  </si>
  <si>
    <t>RLHRW1851MY003959</t>
  </si>
  <si>
    <t>RLHRW1856MY003648</t>
  </si>
  <si>
    <t>RLHGN2684MY007985</t>
  </si>
  <si>
    <t>MRHRU5850MP081341</t>
  </si>
  <si>
    <t>MHRDD1890MJ092335</t>
  </si>
  <si>
    <t>MHRDD1870MJ050520</t>
  </si>
  <si>
    <t>RLHRW1872MY011456</t>
  </si>
  <si>
    <t>MHRDD1870MJ050518</t>
  </si>
  <si>
    <t>RLHGN2661MY002399</t>
  </si>
  <si>
    <t>RLHGN2681MY008625</t>
  </si>
  <si>
    <t>RLHGN2681MY008639</t>
  </si>
  <si>
    <t>RLHGN2680MY008051</t>
  </si>
  <si>
    <t>RLHRW1859MY003756</t>
  </si>
  <si>
    <t>RLHGN2687MY007625</t>
  </si>
  <si>
    <t>RLHRW1871MY010315</t>
  </si>
  <si>
    <t>RLHRW1872MY010601</t>
  </si>
  <si>
    <t>RLHGN268XMY008638</t>
  </si>
  <si>
    <t>MHRDD1890MJ091139</t>
  </si>
  <si>
    <t>RLHRW1850MY003693</t>
  </si>
  <si>
    <t>RLHGN2681MY007992</t>
  </si>
  <si>
    <t>RLHRW1878MY009419</t>
  </si>
  <si>
    <t>RLHGN2682MY007483</t>
  </si>
  <si>
    <t>RLHGN2688MY008170</t>
  </si>
  <si>
    <t>RLHGN2688MY007780</t>
  </si>
  <si>
    <t>RLHRW1870MY008541</t>
  </si>
  <si>
    <t>RLHRW1876MY010827</t>
  </si>
  <si>
    <t>RLHGN2680MY008549</t>
  </si>
  <si>
    <t>RLHGN2667MY001905</t>
  </si>
  <si>
    <t>RLHRW1851MY003752</t>
  </si>
  <si>
    <t>RLHRW1876MY010536</t>
  </si>
  <si>
    <t>RLHGN2680MY008843</t>
  </si>
  <si>
    <t>RLHRW1854MY003051</t>
  </si>
  <si>
    <t>RLHGN268XMY008753</t>
  </si>
  <si>
    <t>RLHRW1876MY009953</t>
  </si>
  <si>
    <t>RLHRW1877MY010707</t>
  </si>
  <si>
    <t>RLHRW1875MY010057</t>
  </si>
  <si>
    <t>RLHGN2689MY008551</t>
  </si>
  <si>
    <t>RLHGN2689MY008257</t>
  </si>
  <si>
    <t>RLHRW1872MY009965</t>
  </si>
  <si>
    <t>RLHRW1873MY010400</t>
  </si>
  <si>
    <t>RLHRW1856MY003973</t>
  </si>
  <si>
    <t>RLHRW1870MY010127</t>
  </si>
  <si>
    <t>RLHGN268XMY007974</t>
  </si>
  <si>
    <t>RLHRW1850MY003256</t>
  </si>
  <si>
    <t>RLHRW187XMY008823</t>
  </si>
  <si>
    <t>RLHRW1874MY009031</t>
  </si>
  <si>
    <t>RLHGN266XMY002224</t>
  </si>
  <si>
    <t>RLHRW1873MY009084</t>
  </si>
  <si>
    <t>RLHRW1876MY009161</t>
  </si>
  <si>
    <t>RLHGN2660MY001986</t>
  </si>
  <si>
    <t>RLHRW1872MY009187</t>
  </si>
  <si>
    <t>RLHGN2682MY007323</t>
  </si>
  <si>
    <t>RLHRW1898MY000205</t>
  </si>
  <si>
    <t>RLHRW1873MY008887</t>
  </si>
  <si>
    <t>RLHGN2684MY007081</t>
  </si>
  <si>
    <t>RLHRW1878MY008934</t>
  </si>
  <si>
    <t>RLHRW1875MY008485</t>
  </si>
  <si>
    <t>RLHGN2666MY002222</t>
  </si>
  <si>
    <t>RLHRW1873MY009702</t>
  </si>
  <si>
    <t>RLHRW1876MY009192</t>
  </si>
  <si>
    <t>MRHFC6610LT032434</t>
  </si>
  <si>
    <t>RLHGN2681MY007054</t>
  </si>
  <si>
    <t>MHRDD1890MJ091648</t>
  </si>
  <si>
    <t>RLHRW1877MY009184</t>
  </si>
  <si>
    <t>RLHRW1874MY009174</t>
  </si>
  <si>
    <t>RLHGN2682MY007399</t>
  </si>
  <si>
    <t>RLHRW1856MY003343</t>
  </si>
  <si>
    <t>MHRDD1890MJ091340</t>
  </si>
  <si>
    <t>RLHRW1872MY008542</t>
  </si>
  <si>
    <t>MHRDD1890MJ092197</t>
  </si>
  <si>
    <t>MHRDD1890MJ092134</t>
  </si>
  <si>
    <t>MHRDD1870MJ050418</t>
  </si>
  <si>
    <t>RLHRW1859MY003045</t>
  </si>
  <si>
    <t>MRHRU5850MP081234</t>
  </si>
  <si>
    <t>MHRDD1890MJ090907</t>
  </si>
  <si>
    <t>MRHRU5850MP081181</t>
  </si>
  <si>
    <t>RLHGN2645MY000329</t>
  </si>
  <si>
    <t>RLHGN2668MY002027</t>
  </si>
  <si>
    <t>RLHGN2668MY002142</t>
  </si>
  <si>
    <t>RLHGN2683MY007508</t>
  </si>
  <si>
    <t>RLHGN2669MY002134</t>
  </si>
  <si>
    <t>RLHRW1873MY009179</t>
  </si>
  <si>
    <t>RLHGN2666MY002379</t>
  </si>
  <si>
    <t>RLHRW1871MY009178</t>
  </si>
  <si>
    <t>RLHGN2648MY000325</t>
  </si>
  <si>
    <t>RLHGN2660MY002636</t>
  </si>
  <si>
    <t>RLHGN2689MY008064</t>
  </si>
  <si>
    <t>RLHRW1872MY008945</t>
  </si>
  <si>
    <t>RLHGN2683MY007217</t>
  </si>
  <si>
    <t>RLHGN2688MY008203</t>
  </si>
  <si>
    <t>RLHRW1856MY003360</t>
  </si>
  <si>
    <t>RLHGN268XMY007215</t>
  </si>
  <si>
    <t>RLHGN268XMY007814</t>
  </si>
  <si>
    <t>MHRDD1890MJ092214</t>
  </si>
  <si>
    <t>RLHGN2688MY007973</t>
  </si>
  <si>
    <t>RLHGN2684MY007307</t>
  </si>
  <si>
    <t>RLHRW1854MY003647</t>
  </si>
  <si>
    <t>RLHRW1870MY009186</t>
  </si>
  <si>
    <t>RLHRW1873MY009182</t>
  </si>
  <si>
    <t>RLHRW1859MY003417</t>
  </si>
  <si>
    <t>MHRDD1890MJ091405</t>
  </si>
  <si>
    <t>MHRDD1890MJ092066</t>
  </si>
  <si>
    <t>RLHGN268XMY007893</t>
  </si>
  <si>
    <t>RLHGN2685MY007218</t>
  </si>
  <si>
    <t>RLHGN2648MY000308</t>
  </si>
  <si>
    <t>RLHGN2682MY008665</t>
  </si>
  <si>
    <t>RLHRW1872MY009156</t>
  </si>
  <si>
    <t>RLHGN2685MY007963</t>
  </si>
  <si>
    <t>RLHGN2687MY007057</t>
  </si>
  <si>
    <t>RLHRW1876MY008527</t>
  </si>
  <si>
    <t>RLHRW1873MY008839</t>
  </si>
  <si>
    <t>RLHGN268XMY007912</t>
  </si>
  <si>
    <t>MHRDD1890MJ090858</t>
  </si>
  <si>
    <t>RLHGN2662MY002153</t>
  </si>
  <si>
    <t>RLHGN2681MY007099</t>
  </si>
  <si>
    <t>MRHRU5850MP081582</t>
  </si>
  <si>
    <t>RLHGN2680MY008650</t>
  </si>
  <si>
    <t>RLHGN2682MY008570</t>
  </si>
  <si>
    <t>MHRDD1890MJ092124</t>
  </si>
  <si>
    <t>MHRDD1890MJ090597</t>
  </si>
  <si>
    <t>MHRDD1870MJ050577</t>
  </si>
  <si>
    <t>RLHRW1857MY003352</t>
  </si>
  <si>
    <t>RLHGN266XMY002384</t>
  </si>
  <si>
    <t>MHRDD1890MJ092340</t>
  </si>
  <si>
    <t>RLHGN2684MY008652</t>
  </si>
  <si>
    <t>RLHGN268XMY008655</t>
  </si>
  <si>
    <t>RLHGN2685MY007803</t>
  </si>
  <si>
    <t>RLHRW1874MY008946</t>
  </si>
  <si>
    <t>RLHRW1877MY009816</t>
  </si>
  <si>
    <t>MHRDD1890MJ092289</t>
  </si>
  <si>
    <t>RLHRW1874MY008834</t>
  </si>
  <si>
    <t>RLHGN2661MY002743</t>
  </si>
  <si>
    <t>RLHGN2681MY008902</t>
  </si>
  <si>
    <t>RLHRW1876MY009175</t>
  </si>
  <si>
    <t>MHRDD1870MJ050466</t>
  </si>
  <si>
    <t>MHRDD1890MJ091442</t>
  </si>
  <si>
    <t>MHRDD1890MJ091073</t>
  </si>
  <si>
    <t>MHRDD1870MJ050404</t>
  </si>
  <si>
    <t>RLHRW1872MY009819</t>
  </si>
  <si>
    <t>RLHGN266XMY002434</t>
  </si>
  <si>
    <t>RLHGN2660MY002412</t>
  </si>
  <si>
    <t>RLHGN2682MY007032</t>
  </si>
  <si>
    <t>RLHGN266XMY002367</t>
  </si>
  <si>
    <t>RLHGN2688MY007049</t>
  </si>
  <si>
    <t>RLHRW1877MY010139</t>
  </si>
  <si>
    <t>RLHGN268XMY007022</t>
  </si>
  <si>
    <t>RLHGN2685MY006182</t>
  </si>
  <si>
    <t>RLHGN2683MY005144</t>
  </si>
  <si>
    <t>RLHGN266XMY002417</t>
  </si>
  <si>
    <t>RLHRW1878MY010134</t>
  </si>
  <si>
    <t>RLHGN2661MY002628</t>
  </si>
  <si>
    <t>RLHRW1855MY003737</t>
  </si>
  <si>
    <t>RLHRW1872MY010534</t>
  </si>
  <si>
    <t>RLHGN2668MY002108</t>
  </si>
  <si>
    <t>RLHGN2686MY007017</t>
  </si>
  <si>
    <t>RLHRW1874MY010549</t>
  </si>
  <si>
    <t>RLHRW1871MY010119</t>
  </si>
  <si>
    <t>RLHRW1879MY010563</t>
  </si>
  <si>
    <t>RLHGN2688MY008539</t>
  </si>
  <si>
    <t>RLHGN2641MY000313</t>
  </si>
  <si>
    <t>RLHGN2686MY006840</t>
  </si>
  <si>
    <t>RLHRW1857MY003559</t>
  </si>
  <si>
    <t>RLHRW1875MY010706</t>
  </si>
  <si>
    <t>RLHRW1876MY010522</t>
  </si>
  <si>
    <t>RLHGN2642MY000319</t>
  </si>
  <si>
    <t>RLHRW1876MY010133</t>
  </si>
  <si>
    <t>RLHGN2683MY008755</t>
  </si>
  <si>
    <t>RLHGN2642MY000305</t>
  </si>
  <si>
    <t>RLHRW1878MY010831</t>
  </si>
  <si>
    <t>RLHRW187XMY010524</t>
  </si>
  <si>
    <t>RLHGN268XMY008185</t>
  </si>
  <si>
    <t>RLHGN2688MY008394</t>
  </si>
  <si>
    <t>RLHGN2681MY004221</t>
  </si>
  <si>
    <t>RLHGN2684MY005167</t>
  </si>
  <si>
    <t>MHRDD1890MJ092042</t>
  </si>
  <si>
    <t>RLHRW1878MY010537</t>
  </si>
  <si>
    <t>RLHGN2684MY008392</t>
  </si>
  <si>
    <t>RLHGN2688MY008377</t>
  </si>
  <si>
    <t>RLHRW1875MY009815</t>
  </si>
  <si>
    <t>RLHGN2685MY008739</t>
  </si>
  <si>
    <t>RLHRW1872MY010727</t>
  </si>
  <si>
    <t>RLHRW1853MY004014</t>
  </si>
  <si>
    <t>RLHRW1875MY010690</t>
  </si>
  <si>
    <t>RLHRW1858MY003618</t>
  </si>
  <si>
    <t>RLHRW1871MY010427</t>
  </si>
  <si>
    <t>RLHRW1873MY008565</t>
  </si>
  <si>
    <t>RLHRW1879MY010823</t>
  </si>
  <si>
    <t>RLHGN2686MY007230</t>
  </si>
  <si>
    <t>RLHRW1874MY009773</t>
  </si>
  <si>
    <t>RLHRW1858MY003649</t>
  </si>
  <si>
    <t>RLHGN2683MY008397</t>
  </si>
  <si>
    <t>RLHGN2682MY008746</t>
  </si>
  <si>
    <t>RLHGN2688MY007990</t>
  </si>
  <si>
    <t>RLHGN2682MY007225</t>
  </si>
  <si>
    <t>RLHRW1871MY009391</t>
  </si>
  <si>
    <t>RLHRW1875MY010060</t>
  </si>
  <si>
    <t>RLHRW1872MY010842</t>
  </si>
  <si>
    <t>RLHGN2686MY008376</t>
  </si>
  <si>
    <t>MHRDD1890MJ092195</t>
  </si>
  <si>
    <t>RLHGN2687MY008371</t>
  </si>
  <si>
    <t>RLHRW1854MY003048</t>
  </si>
  <si>
    <t>RLHGN2682MY006947</t>
  </si>
  <si>
    <t>RLHGN2664MY002512</t>
  </si>
  <si>
    <t>RLHRW1851MY003735</t>
  </si>
  <si>
    <t>RLHGN2681MY008804</t>
  </si>
  <si>
    <t>RLHRW1874MY010356</t>
  </si>
  <si>
    <t>RLHRW187XMY010362</t>
  </si>
  <si>
    <t>RLHGN268XMY008395</t>
  </si>
  <si>
    <t>RLHGN2669MY002392</t>
  </si>
  <si>
    <t>MHRDD1890MJ091239</t>
  </si>
  <si>
    <t>RLHGN2662MY002735</t>
  </si>
  <si>
    <t>RLHRW1856MY003374</t>
  </si>
  <si>
    <t>RLHRW1877MY010853</t>
  </si>
  <si>
    <t>RLHRW1873MY010378</t>
  </si>
  <si>
    <t>RLHGN2686MY008393</t>
  </si>
  <si>
    <t>RLHRW1871MY010556</t>
  </si>
  <si>
    <t>RLHGN2686MY008801</t>
  </si>
  <si>
    <t>RLHGN266XMY002482</t>
  </si>
  <si>
    <t>RLHGN2681MY008379</t>
  </si>
  <si>
    <t>RLHRW1874MY010664</t>
  </si>
  <si>
    <t>MHRDD1890MJ091531</t>
  </si>
  <si>
    <t>MHRDD1890MJ091253</t>
  </si>
  <si>
    <t>RLHGN2684MY005573</t>
  </si>
  <si>
    <t>RLHGN2686MY007552</t>
  </si>
  <si>
    <t>RLHGN2688MY007875</t>
  </si>
  <si>
    <t>MHRDD1890MJ091263</t>
  </si>
  <si>
    <t>RLHRW1852MY003985</t>
  </si>
  <si>
    <t>RLHRW1877MY010190</t>
  </si>
  <si>
    <t>MHRDD1890MJ091286</t>
  </si>
  <si>
    <t>RLHGN2686MY007650</t>
  </si>
  <si>
    <t>RLHGN2668MY002657</t>
  </si>
  <si>
    <t>MRHRU5850MP081703</t>
  </si>
  <si>
    <t>MRHFC6610LT032407</t>
  </si>
  <si>
    <t>MHRDD1890MJ090307</t>
  </si>
  <si>
    <t>MHRDD1870MJ050491</t>
  </si>
  <si>
    <t>RLHRW1870MY008202</t>
  </si>
  <si>
    <t>MHRDD1890MJ091803</t>
  </si>
  <si>
    <t>RLHRW1851MY003895</t>
  </si>
  <si>
    <t>RLHGN2668MY002786</t>
  </si>
  <si>
    <t>RLHRW1872MY010517</t>
  </si>
  <si>
    <t>RLHGN2640MY000271</t>
  </si>
  <si>
    <t>MHRDD1890MJ091501</t>
  </si>
  <si>
    <t>RLHGN2682MY008424</t>
  </si>
  <si>
    <t>MHRDD1890MJ091511</t>
  </si>
  <si>
    <t>RLHGN2680MY008888</t>
  </si>
  <si>
    <t>RLHRW1870MY010189</t>
  </si>
  <si>
    <t>RLHGN2681MY008754</t>
  </si>
  <si>
    <t>RLHGN268XMY008865</t>
  </si>
  <si>
    <t>RLHRW1874MY010602</t>
  </si>
  <si>
    <t>RLHGN2680MY007871</t>
  </si>
  <si>
    <t>MHRDD1890MJ092319</t>
  </si>
  <si>
    <t>MRHRU5850MP081695</t>
  </si>
  <si>
    <t>MHRDD1890MJ091804</t>
  </si>
  <si>
    <t>MHRDD1890MJ091565</t>
  </si>
  <si>
    <t>RLHRW1855MY003544</t>
  </si>
  <si>
    <t>RLHRW1859MY003529</t>
  </si>
  <si>
    <t>MHRDD1890MJ091481</t>
  </si>
  <si>
    <t>RLHRW187XMY010538</t>
  </si>
  <si>
    <t>RLHGN2689MY006881</t>
  </si>
  <si>
    <t>RLHGN2667MY002245</t>
  </si>
  <si>
    <t>RLHRW1871MY010721</t>
  </si>
  <si>
    <t>MRHRU5850MP081236</t>
  </si>
  <si>
    <t>RLHGN2687MY006751</t>
  </si>
  <si>
    <t>RLHGN2683MY006469</t>
  </si>
  <si>
    <t>RLHGN2682MY006480</t>
  </si>
  <si>
    <t>RLHGN2682MY006625</t>
  </si>
  <si>
    <t>RLHGN2688MY006595</t>
  </si>
  <si>
    <t>RLHGN2680MY006638</t>
  </si>
  <si>
    <t>RLHGN2680MY006865</t>
  </si>
  <si>
    <t>RLHRW1870MY009916</t>
  </si>
  <si>
    <t>RLHRW1857MY004095</t>
  </si>
  <si>
    <t>MRHRU5850MP081705</t>
  </si>
  <si>
    <t>RLHGN266XMY002742</t>
  </si>
  <si>
    <t>RLHGN2683MY008609</t>
  </si>
  <si>
    <t>RLHGN2683MY006830</t>
  </si>
  <si>
    <t>RLHRW1872MY010811</t>
  </si>
  <si>
    <t>RLHGN2662MY002007</t>
  </si>
  <si>
    <t>RLHGN2685MY008613</t>
  </si>
  <si>
    <t>MHRDD1890MJ092135</t>
  </si>
  <si>
    <t>RLHGN2687MY006524</t>
  </si>
  <si>
    <t>MRHFC6610LT032651</t>
  </si>
  <si>
    <t>RLHRW1875MY010544</t>
  </si>
  <si>
    <t>RLHGN2669MY002828</t>
  </si>
  <si>
    <t>RLHRW187XMY010412</t>
  </si>
  <si>
    <t>RLHRW1876MY010231</t>
  </si>
  <si>
    <t>RLHGN2683MY006665</t>
  </si>
  <si>
    <t>RLHRW1874MY010115</t>
  </si>
  <si>
    <t>MHRDD1890MJ091588</t>
  </si>
  <si>
    <t>RLHRW1877MY009329</t>
  </si>
  <si>
    <t>RLHRW1879MY010661</t>
  </si>
  <si>
    <t>MHRDD1890MJ092426</t>
  </si>
  <si>
    <t>RLHRW1874MY010678</t>
  </si>
  <si>
    <t>RLHRW187XMY010667</t>
  </si>
  <si>
    <t>MHRDD1890MJ091944</t>
  </si>
  <si>
    <t>RLHRW1874MY010681</t>
  </si>
  <si>
    <t>RLHRW1859MY003904</t>
  </si>
  <si>
    <t>MRHRU5830MP080588</t>
  </si>
  <si>
    <t>RLHGN2687MY007107</t>
  </si>
  <si>
    <t>RLHRW1871MY010671</t>
  </si>
  <si>
    <t>MRHRU5850MP081342</t>
  </si>
  <si>
    <t>MHRDD1890MJ091585</t>
  </si>
  <si>
    <t>RLHGN2685MY007056</t>
  </si>
  <si>
    <t>RLHGN2686MY005249</t>
  </si>
  <si>
    <t>RLHGN2688MY005513</t>
  </si>
  <si>
    <t>RLHGN2682MY007855</t>
  </si>
  <si>
    <t>MHRDD1890MJ090314</t>
  </si>
  <si>
    <t>RLHRW1877MY010402</t>
  </si>
  <si>
    <t>RLHRW1870MY008653</t>
  </si>
  <si>
    <t>RLHRW1855MY003351</t>
  </si>
  <si>
    <t>RLHRW1879MY009168</t>
  </si>
  <si>
    <t>MRHRU5850MP081187</t>
  </si>
  <si>
    <t>RLHGN2686MY007423</t>
  </si>
  <si>
    <t>RLHRW1894MY000198</t>
  </si>
  <si>
    <t>RLHGN2681MY007426</t>
  </si>
  <si>
    <t>RLHRW1877MY008553</t>
  </si>
  <si>
    <t>RLHGN2682MY006009</t>
  </si>
  <si>
    <t>RLHGN2666MY002012</t>
  </si>
  <si>
    <t>RLHGN2682MY006723</t>
  </si>
  <si>
    <t>RLHGN2666MY002365</t>
  </si>
  <si>
    <t>RLHRW1873MY008498</t>
  </si>
  <si>
    <t>RLHGN2683MY008173</t>
  </si>
  <si>
    <t>RLHRW1871MY009908</t>
  </si>
  <si>
    <t>RLHGN268XMY006470</t>
  </si>
  <si>
    <t>RLHRW187XMY008496</t>
  </si>
  <si>
    <t>RLHGN2685MY006814</t>
  </si>
  <si>
    <t>RLHRW1873MY009912</t>
  </si>
  <si>
    <t>MHRDD1890MJ090912</t>
  </si>
  <si>
    <t>RLHGN2664MY002056</t>
  </si>
  <si>
    <t>RLHGN268XMY008090</t>
  </si>
  <si>
    <t>RLHRW1875MY008566</t>
  </si>
  <si>
    <t>RLHRW1852MY003534</t>
  </si>
  <si>
    <t>RLHGN2682MY008147</t>
  </si>
  <si>
    <t>RLHGN2683MY007489</t>
  </si>
  <si>
    <t>RLHGN2680MY008230</t>
  </si>
  <si>
    <t>RLHGN2680MY005523</t>
  </si>
  <si>
    <t>MHRDD1890MJ091438</t>
  </si>
  <si>
    <t>RLHGN2669MY002389</t>
  </si>
  <si>
    <t>RLHGN2663MY002386</t>
  </si>
  <si>
    <t>RLHGN2682MY007094</t>
  </si>
  <si>
    <t>MHRDD1890MJ091435</t>
  </si>
  <si>
    <t>RLHRW187XMY010409</t>
  </si>
  <si>
    <t>RLHGN2685MY007302</t>
  </si>
  <si>
    <t>RLHGN2681MY007328</t>
  </si>
  <si>
    <t>MHRDD1870MJ050464</t>
  </si>
  <si>
    <t>RLHGN2682MY007421</t>
  </si>
  <si>
    <t>RLHRW1851MY003542</t>
  </si>
  <si>
    <t>RLHGN2685MY006652</t>
  </si>
  <si>
    <t>RLHGN2682MY008083</t>
  </si>
  <si>
    <t>RLHGN2683MY007427</t>
  </si>
  <si>
    <t>RLHGN2686MY008121</t>
  </si>
  <si>
    <t>RLHRW1875MY009930</t>
  </si>
  <si>
    <t>RLHRW1876MY008446</t>
  </si>
  <si>
    <t>RLHGN2662MY002024</t>
  </si>
  <si>
    <t>RLHGN2681MY006941</t>
  </si>
  <si>
    <t>RLHGN2688MY006970</t>
  </si>
  <si>
    <t>RLHGN2680MY006140</t>
  </si>
  <si>
    <t>MHRDD1890MJ091410</t>
  </si>
  <si>
    <t>MRHRU5850MP081269</t>
  </si>
  <si>
    <t>MHRDD1890MJ092154</t>
  </si>
  <si>
    <t>MHRDD1890MJ091582</t>
  </si>
  <si>
    <t>RLHRW1853MY003106</t>
  </si>
  <si>
    <t>RLHGN2688MY007178</t>
  </si>
  <si>
    <t>RLHGN2680MY008437</t>
  </si>
  <si>
    <t>RLHGN2684MY008523</t>
  </si>
  <si>
    <t>MHRDD1890MJ092281</t>
  </si>
  <si>
    <t>RLHGN2689MY007979</t>
  </si>
  <si>
    <t>RLHGN2685MY008434</t>
  </si>
  <si>
    <t>RLHGN2661MY002385</t>
  </si>
  <si>
    <t>RLHGN2660MY002488</t>
  </si>
  <si>
    <t>RLHRW1877MY008648</t>
  </si>
  <si>
    <t>RLHGN2681MY007989</t>
  </si>
  <si>
    <t>RLHGN2685MY008580</t>
  </si>
  <si>
    <t>RLHRW1874MY009272</t>
  </si>
  <si>
    <t>RLHRW1870MY009897</t>
  </si>
  <si>
    <t>MHRDD1870MJ050645</t>
  </si>
  <si>
    <t>RLHGN2682MY008584</t>
  </si>
  <si>
    <t>RLHRW1875MY010849</t>
  </si>
  <si>
    <t>RLHRW1870MY010810</t>
  </si>
  <si>
    <t>RLHGN268XMY008123</t>
  </si>
  <si>
    <t>RLHRW1875MY009832</t>
  </si>
  <si>
    <t>RLHGN2681MY008074</t>
  </si>
  <si>
    <t>RLHRW1875MY010687</t>
  </si>
  <si>
    <t>RLHGN2662MY002444</t>
  </si>
  <si>
    <t>RLHGN2686MY008149</t>
  </si>
  <si>
    <t>RLHGN2687MY008662</t>
  </si>
  <si>
    <t>RLHGN2685MY008644</t>
  </si>
  <si>
    <t>RLHGN2684MY008912</t>
  </si>
  <si>
    <t>RLHRW187XMY010684</t>
  </si>
  <si>
    <t>RLHGN2688MY008136</t>
  </si>
  <si>
    <t>RLHRW1871MY009651</t>
  </si>
  <si>
    <t>MHRDD1890MJ091393</t>
  </si>
  <si>
    <t>RLHGN2688MY006662</t>
  </si>
  <si>
    <t>RLHGN2681MY007071</t>
  </si>
  <si>
    <t>RLHRW1874MY009837</t>
  </si>
  <si>
    <t>RLHGN2682MY007404</t>
  </si>
  <si>
    <t>RLHGN2660MY002510</t>
  </si>
  <si>
    <t>RLHGN268XMY008073</t>
  </si>
  <si>
    <t>RLHRW1870MY010032</t>
  </si>
  <si>
    <t>RLHGN2686MY007325</t>
  </si>
  <si>
    <t>RLHRW1873MY008775</t>
  </si>
  <si>
    <t>RLHGN2683MY007332</t>
  </si>
  <si>
    <t>RLHGN2683MY006925</t>
  </si>
  <si>
    <t>RLHGN2688MY007410</t>
  </si>
  <si>
    <t>RLHGN2688MY007200</t>
  </si>
  <si>
    <t>RLHGN2684MY006819</t>
  </si>
  <si>
    <t>MRHRU5830MP080608</t>
  </si>
  <si>
    <t>RLHRW1859MY003157</t>
  </si>
  <si>
    <t>RLHRW1878MY009694</t>
  </si>
  <si>
    <t>RLHRW1877MY010397</t>
  </si>
  <si>
    <t>MHRDD1890MJ092123</t>
  </si>
  <si>
    <t>MHRDD1890MJ091439</t>
  </si>
  <si>
    <t>MHRDD1890MJ091488</t>
  </si>
  <si>
    <t>RLHGN2683MY007315</t>
  </si>
  <si>
    <t>RLHGN2681MY008138</t>
  </si>
  <si>
    <t>RLHRW1856MY003150</t>
  </si>
  <si>
    <t>RLHGN2689MY007769</t>
  </si>
  <si>
    <t>RLHRW1872MY009948</t>
  </si>
  <si>
    <t>MHRDD1890MJ091478</t>
  </si>
  <si>
    <t>RLHGN2688MY005494</t>
  </si>
  <si>
    <t>RLHRW1878MY010862</t>
  </si>
  <si>
    <t>RLHRW1850MY003581</t>
  </si>
  <si>
    <t>RLHRW185XMY003524</t>
  </si>
  <si>
    <t>RLHRW187XMY011060</t>
  </si>
  <si>
    <t>RLHGN2689MY008923</t>
  </si>
  <si>
    <t>RLHGN2662MY002069</t>
  </si>
  <si>
    <t>MHRDD1890MJ091576</t>
  </si>
  <si>
    <t>RLHRW1854MY002739</t>
  </si>
  <si>
    <t>RLHGN2660MY002586</t>
  </si>
  <si>
    <t>RLHGN2663MY002467</t>
  </si>
  <si>
    <t>RLHGN2680MY008518</t>
  </si>
  <si>
    <t>RLHRW1870MY009270</t>
  </si>
  <si>
    <t>MHRDD1890MJ092162</t>
  </si>
  <si>
    <t>RLHGN2687MY008581</t>
  </si>
  <si>
    <t>RLHRW1872MY008993</t>
  </si>
  <si>
    <t>RLHRW1872MY009173</t>
  </si>
  <si>
    <t>RLHRW1855MY003236</t>
  </si>
  <si>
    <t>RLHGN2688MY007567</t>
  </si>
  <si>
    <t>RLHGN266XMY002496</t>
  </si>
  <si>
    <t>RLHGN2684MY008604</t>
  </si>
  <si>
    <t>MHRDD1890MJ092052</t>
  </si>
  <si>
    <t>RLHGN2669MY002487</t>
  </si>
  <si>
    <t>MRHFC6610LT032724</t>
  </si>
  <si>
    <t>MHRDD1890MJ091421</t>
  </si>
  <si>
    <t>RLHGN2686MY005395</t>
  </si>
  <si>
    <t>RLHGN2660MY002538</t>
  </si>
  <si>
    <t>RLHGN2688MY008072</t>
  </si>
  <si>
    <t>MHRDD1890MJ091482</t>
  </si>
  <si>
    <t>RLHGN268XMY007781</t>
  </si>
  <si>
    <t>RLHGN2663MY001965</t>
  </si>
  <si>
    <t>RLHRW1874MY008476</t>
  </si>
  <si>
    <t>RLHRW1870MY009835</t>
  </si>
  <si>
    <t>RLHRW1873MY008470</t>
  </si>
  <si>
    <t>RLHGN2686MY006417</t>
  </si>
  <si>
    <t>RLHGN2688MY007925</t>
  </si>
  <si>
    <t>MRHRU5850MP081880</t>
  </si>
  <si>
    <t>RLHGN2682MY007984</t>
  </si>
  <si>
    <t>RLHGN2685MY008174</t>
  </si>
  <si>
    <t>RLHRW1871MY010539</t>
  </si>
  <si>
    <t>MHRDD1890MJ091437</t>
  </si>
  <si>
    <t>RLHRW1873MY009425</t>
  </si>
  <si>
    <t>RLHRW185XMY002857</t>
  </si>
  <si>
    <t>RLHGN2682MY008181</t>
  </si>
  <si>
    <t>RLHGN268XMY008560</t>
  </si>
  <si>
    <t>RLHGN2689MY008095</t>
  </si>
  <si>
    <t>MHRDD1890MJ090631</t>
  </si>
  <si>
    <t>MHRDD1890MJ091417</t>
  </si>
  <si>
    <t>RLHGN2688MY008783</t>
  </si>
  <si>
    <t>RLHGN2666MY002429</t>
  </si>
  <si>
    <t>RLHGN2669MY002067</t>
  </si>
  <si>
    <t>MRHFC6610LT032453</t>
  </si>
  <si>
    <t>MRHRU5850MP081697</t>
  </si>
  <si>
    <t>RLHGN2682MY007497</t>
  </si>
  <si>
    <t>RLHGN2687MY008564</t>
  </si>
  <si>
    <t>RLHGN2669MY002568</t>
  </si>
  <si>
    <t>RLHGN2687MY008709</t>
  </si>
  <si>
    <t>RLHGN2681MY008236</t>
  </si>
  <si>
    <t>RLHGN2682MY008410</t>
  </si>
  <si>
    <t>RLHGN2681MY008284</t>
  </si>
  <si>
    <t>RLHGN2680MY008146</t>
  </si>
  <si>
    <t>RLHRW1876MY010262</t>
  </si>
  <si>
    <t>MHRDD1870MJ050032</t>
  </si>
  <si>
    <t>RLHGN2687MY008998</t>
  </si>
  <si>
    <t>RLHGN268XMY007506</t>
  </si>
  <si>
    <t>RLHRW1877MY008746</t>
  </si>
  <si>
    <t>RLHRW1876MY009435</t>
  </si>
  <si>
    <t>RLHGN2687MY007933</t>
  </si>
  <si>
    <t>RLHGN2680MY005845</t>
  </si>
  <si>
    <t>RLHGN2684MY005475</t>
  </si>
  <si>
    <t>RLHGN2681MY007832</t>
  </si>
  <si>
    <t>RLHGN2682MY005796</t>
  </si>
  <si>
    <t>RLHGN2682MY007791</t>
  </si>
  <si>
    <t>MHRDD1890MJ091513</t>
  </si>
  <si>
    <t>RLHGN2683MY007492</t>
  </si>
  <si>
    <t>RLHGN2687MY007270</t>
  </si>
  <si>
    <t>RLHGN2689MY007271</t>
  </si>
  <si>
    <t>RLHGN2666MY002074</t>
  </si>
  <si>
    <t>RLHGN2669MY002263</t>
  </si>
  <si>
    <t>RLHRW1872MY008878</t>
  </si>
  <si>
    <t>RLHGN2686MY008328</t>
  </si>
  <si>
    <t>MHRDD1890MJ090647</t>
  </si>
  <si>
    <t>RLHRW1879MY009171</t>
  </si>
  <si>
    <t>RLHGN2689MY006492</t>
  </si>
  <si>
    <t>RLHGN2645MY000315</t>
  </si>
  <si>
    <t>RLHGN2682MY008178</t>
  </si>
  <si>
    <t>RLHGN2683MY008612</t>
  </si>
  <si>
    <t>RLHGN2681MY007961</t>
  </si>
  <si>
    <t>MHRDD1890MJ092311</t>
  </si>
  <si>
    <t>MHRDD1890MJ091736</t>
  </si>
  <si>
    <t>RLHRW1873MY009442</t>
  </si>
  <si>
    <t>MHRDD1890MJ090656</t>
  </si>
  <si>
    <t>RLHGN2687MY008628</t>
  </si>
  <si>
    <t>RLHRW1875MY010026</t>
  </si>
  <si>
    <t>RLHRW1854MY003339</t>
  </si>
  <si>
    <t>MHRDD1890MJ091487</t>
  </si>
  <si>
    <t>RLHGN268XMY007876</t>
  </si>
  <si>
    <t>RLHRW1859MY003353</t>
  </si>
  <si>
    <t>MHRDD1870MJ050501</t>
  </si>
  <si>
    <t>RLHGN2685MY007154</t>
  </si>
  <si>
    <t>MHRDD1890MJ092037</t>
  </si>
  <si>
    <t>RLHGN2687MY008046</t>
  </si>
  <si>
    <t>MHRDD1890MJ091674</t>
  </si>
  <si>
    <t>MRHRU5830MP080651</t>
  </si>
  <si>
    <t>RLHRW187XMY009003</t>
  </si>
  <si>
    <t>RLHGN2684MY008120</t>
  </si>
  <si>
    <t>RLHGN2685MY006571</t>
  </si>
  <si>
    <t>RLHGN266XMY001980</t>
  </si>
  <si>
    <t>RLHRW1854MY003700</t>
  </si>
  <si>
    <t>RLHRW1877MY009699</t>
  </si>
  <si>
    <t>RLHGN2669MY002182</t>
  </si>
  <si>
    <t>RLHGN2666MY002124</t>
  </si>
  <si>
    <t>RLHGN2686MY006501</t>
  </si>
  <si>
    <t>RLHGN2666MY002303</t>
  </si>
  <si>
    <t>RLHGN2686MY007339</t>
  </si>
  <si>
    <t>RLHGN2686MY007177</t>
  </si>
  <si>
    <t>RLHRW1870MY008748</t>
  </si>
  <si>
    <t>RLHGN2687MY005986</t>
  </si>
  <si>
    <t>MRHRU5830MP080620</t>
  </si>
  <si>
    <t>RLHGN2685MY005422</t>
  </si>
  <si>
    <t>RLHGN2664MY002333</t>
  </si>
  <si>
    <t>RLHGN2687MY006829</t>
  </si>
  <si>
    <t>RLHRW183XMY000167</t>
  </si>
  <si>
    <t>MRHRU5830MP080599</t>
  </si>
  <si>
    <t>RLHGN2682MY006768</t>
  </si>
  <si>
    <t>RLHGN2681MY007362</t>
  </si>
  <si>
    <t>RLHGN2688MY006807</t>
  </si>
  <si>
    <t>RLHGN2686MY006966</t>
  </si>
  <si>
    <t>RLHGN2681MY006924</t>
  </si>
  <si>
    <t>RLHGN2682MY007435</t>
  </si>
  <si>
    <t>RLHGN2684MY006982</t>
  </si>
  <si>
    <t>RLHGN2684MY007873</t>
  </si>
  <si>
    <t>MRHRU5830MP080533</t>
  </si>
  <si>
    <t>MHRDD1870MJ050498</t>
  </si>
  <si>
    <t>MHRDD1890MJ092291</t>
  </si>
  <si>
    <t>MRHRU5830MP080482</t>
  </si>
  <si>
    <t>MRHRU5830MP080592</t>
  </si>
  <si>
    <t>MHRDD1870MJ050368</t>
  </si>
  <si>
    <t>MRHRU5830MP080576</t>
  </si>
  <si>
    <t>RLHGN2685MY005386</t>
  </si>
  <si>
    <t>RLHGN2647MY000249</t>
  </si>
  <si>
    <t>RLHGN2681MY007202</t>
  </si>
  <si>
    <t>RLHGN2660MY002300</t>
  </si>
  <si>
    <t>RLHGN2646MY000310</t>
  </si>
  <si>
    <t>RLHGN2643MY000314</t>
  </si>
  <si>
    <t>RLHGN2643MY000264</t>
  </si>
  <si>
    <t>RLHGN2687MY007186</t>
  </si>
  <si>
    <t>RLHGN2662MY002105</t>
  </si>
  <si>
    <t>RLHGN2660MY002152</t>
  </si>
  <si>
    <t>MRHFC6610LT032590</t>
  </si>
  <si>
    <t>RLHGN2682MY007502</t>
  </si>
  <si>
    <t>RLHGN2687MY007902</t>
  </si>
  <si>
    <t>RLHGN2683MY007864</t>
  </si>
  <si>
    <t>RLHGN2682MY008634</t>
  </si>
  <si>
    <t>MHRDD1890MJ092332</t>
  </si>
  <si>
    <t>MHRDD1870MJ050463</t>
  </si>
  <si>
    <t>MHRDD1890MJ091346</t>
  </si>
  <si>
    <t>RLHRW1878MY009498</t>
  </si>
  <si>
    <t>RLHGN2684MY007372</t>
  </si>
  <si>
    <t>MHRDD1870MJ050467</t>
  </si>
  <si>
    <t>MHRDD1890MJ091348</t>
  </si>
  <si>
    <t>MHRDD1890MJ090846</t>
  </si>
  <si>
    <t>MHRDD1870MJ050372</t>
  </si>
  <si>
    <t>MHRDD1870MJ050268</t>
  </si>
  <si>
    <t>MRHRU5830MP080686</t>
  </si>
  <si>
    <t>MHRDD1890MJ092034</t>
  </si>
  <si>
    <t>RLHRW1851MY003234</t>
  </si>
  <si>
    <t>RLHGN2666MY001717</t>
  </si>
  <si>
    <t>RLHGN2680MY007885</t>
  </si>
  <si>
    <t>RLHGN2680MY008244</t>
  </si>
  <si>
    <t>RLHGN2680MY008910</t>
  </si>
  <si>
    <t>RLHGN2687MY008614</t>
  </si>
  <si>
    <t>RLHGN2688MY007942</t>
  </si>
  <si>
    <t>RLHGN268XMY007778</t>
  </si>
  <si>
    <t>RLHGN2688MY008184</t>
  </si>
  <si>
    <t>RLHGN2668MY002447</t>
  </si>
  <si>
    <t>RLHGN268XMY007361</t>
  </si>
  <si>
    <t>RLHGN2662MY002184</t>
  </si>
  <si>
    <t>RLHGN2680MY007482</t>
  </si>
  <si>
    <t>RLHGN2684MY008067</t>
  </si>
  <si>
    <t>RLHGN2684MY007811</t>
  </si>
  <si>
    <t>RLHGN2683MY008206</t>
  </si>
  <si>
    <t>RLHGN2686MY007499</t>
  </si>
  <si>
    <t>RLHRW1859MY003093</t>
  </si>
  <si>
    <t>MHRDD1870MJ050380</t>
  </si>
  <si>
    <t>RLHRW1879MY009154</t>
  </si>
  <si>
    <t>RLHRW1876MY008706</t>
  </si>
  <si>
    <t>RLHRW1875MY008664</t>
  </si>
  <si>
    <t>RLHRW1876MY007829</t>
  </si>
  <si>
    <t>RLHGN2681MY008897</t>
  </si>
  <si>
    <t>MHRDD1870MJ050447</t>
  </si>
  <si>
    <t>RLHGN268XMY007943</t>
  </si>
  <si>
    <t>RLHGN2687MY008211</t>
  </si>
  <si>
    <t>RLHGN2685MY008093</t>
  </si>
  <si>
    <t>RLHGN2683MY007654</t>
  </si>
  <si>
    <t>MRHRU5830MP080503</t>
  </si>
  <si>
    <t>MRHRU5830MP080421</t>
  </si>
  <si>
    <t>RLHGN2686MY008958</t>
  </si>
  <si>
    <t>MHRDD1890MJ092402</t>
  </si>
  <si>
    <t>RLHRW1875MY008891</t>
  </si>
  <si>
    <t>RLHRW1873MY008923</t>
  </si>
  <si>
    <t>MRHRU5830MP080484</t>
  </si>
  <si>
    <t>MHRDD1870MJ050457</t>
  </si>
  <si>
    <t>RLHRW1853MY003221</t>
  </si>
  <si>
    <t>RLHGN2665MY002373</t>
  </si>
  <si>
    <t>RLHRW185XMY003359</t>
  </si>
  <si>
    <t>RLHRW187XMY008918</t>
  </si>
  <si>
    <t>RLHRW1852MY003341</t>
  </si>
  <si>
    <t>RLHRW1859MY002509</t>
  </si>
  <si>
    <t>RLHRW185XMY003037</t>
  </si>
  <si>
    <t>RLHGN2660MY002460</t>
  </si>
  <si>
    <t>MRHRU5830MP080404</t>
  </si>
  <si>
    <t>RLHRW1871MY010024</t>
  </si>
  <si>
    <t>RLHRW1853MY003736</t>
  </si>
  <si>
    <t>MRHRU5830MP080485</t>
  </si>
  <si>
    <t>MHRDD1890MJ091388</t>
  </si>
  <si>
    <t>MHRDD1870MJ050581</t>
  </si>
  <si>
    <t>RLHGN2689MY007402</t>
  </si>
  <si>
    <t>RLHGN2689MY005603</t>
  </si>
  <si>
    <t>RLHGN2689MY008338</t>
  </si>
  <si>
    <t>RLHRW1876MY009077</t>
  </si>
  <si>
    <t>RLHGN268XMY008350</t>
  </si>
  <si>
    <t>MHRDD1890MJ091113</t>
  </si>
  <si>
    <t>MHRDD1890MJ091118</t>
  </si>
  <si>
    <t>RLHGN2689MY008730</t>
  </si>
  <si>
    <t>RLHGN2684MY008750</t>
  </si>
  <si>
    <t>RLHGN2685MY008353</t>
  </si>
  <si>
    <t>RLHGN2685MY007820</t>
  </si>
  <si>
    <t>RLHGN2683MY004205</t>
  </si>
  <si>
    <t>RLHRW185XMY002728</t>
  </si>
  <si>
    <t>MHRDD1890MJ091205</t>
  </si>
  <si>
    <t>RLHGN2688MY008749</t>
  </si>
  <si>
    <t>MHRDD1890MJ090692</t>
  </si>
  <si>
    <t>RLHGN2680MY006283</t>
  </si>
  <si>
    <t>MRHFC6610LT032810</t>
  </si>
  <si>
    <t>MHRDD1890MJ091308</t>
  </si>
  <si>
    <t>RLHRW1871MY009424</t>
  </si>
  <si>
    <t>RLHGN2683MY008450</t>
  </si>
  <si>
    <t>RLHGN2664MY002610</t>
  </si>
  <si>
    <t>RLHRW1874MY010129</t>
  </si>
  <si>
    <t>MRHRU5830MP080437</t>
  </si>
  <si>
    <t>RLHRW1876MY009709</t>
  </si>
  <si>
    <t>RLHRW1873MY008209</t>
  </si>
  <si>
    <t>RLHRW187XMY009146</t>
  </si>
  <si>
    <t>RLHRW1876MY008947</t>
  </si>
  <si>
    <t>RLHRW1871MY009701</t>
  </si>
  <si>
    <t>RLHGN2683MY008643</t>
  </si>
  <si>
    <t>MHRDD1890MJ091046</t>
  </si>
  <si>
    <t>MRHRU5850MP081484</t>
  </si>
  <si>
    <t>RLHGN2682MY008651</t>
  </si>
  <si>
    <t>RLHGN2689MY007822</t>
  </si>
  <si>
    <t>RLHGN2689MY008842</t>
  </si>
  <si>
    <t>RLHRW1871MY009830</t>
  </si>
  <si>
    <t>RLHGN2685MY008904</t>
  </si>
  <si>
    <t>RLHGN2682MY008911</t>
  </si>
  <si>
    <t>RLHRW1875MY010396</t>
  </si>
  <si>
    <t>RLHRW1879MY009087</t>
  </si>
  <si>
    <t>RLHGN2687MY008841</t>
  </si>
  <si>
    <t>MHRDD1890MJ091032</t>
  </si>
  <si>
    <t>RLHRW1870MY010399</t>
  </si>
  <si>
    <t>RLHGN2680MY009054</t>
  </si>
  <si>
    <t>MHRDD1890MJ091037</t>
  </si>
  <si>
    <t>RLHGN2686MY003937</t>
  </si>
  <si>
    <t>MHRDD1890MJ091003</t>
  </si>
  <si>
    <t>RLHGN2680MY008504</t>
  </si>
  <si>
    <t>RLHGN2684MY009056</t>
  </si>
  <si>
    <t>RLHGN2647MY000316</t>
  </si>
  <si>
    <t>RLHRW1850MY003225</t>
  </si>
  <si>
    <t>RLHRW185XMY003569</t>
  </si>
  <si>
    <t>RLHGN2685MY006831</t>
  </si>
  <si>
    <t>RLHRW1859MY003563</t>
  </si>
  <si>
    <t>RLHRW1871MY010699</t>
  </si>
  <si>
    <t>RLHGN2687MY005535</t>
  </si>
  <si>
    <t>RLHRW187XMY010698</t>
  </si>
  <si>
    <t>RLHGN2684MY005525</t>
  </si>
  <si>
    <t>RLHGN2685MY005811</t>
  </si>
  <si>
    <t>RLHGN2641MY000330</t>
  </si>
  <si>
    <t>RLHGN2683MY006908</t>
  </si>
  <si>
    <t>RLHRW1859MY003739</t>
  </si>
  <si>
    <t>RLHGN2680MY006901</t>
  </si>
  <si>
    <t>RLHGN2681MY006826</t>
  </si>
  <si>
    <t>RLHGN2664MY002736</t>
  </si>
  <si>
    <t>RLHGN2683MY007220</t>
  </si>
  <si>
    <t>RLHRW187XMY010829</t>
  </si>
  <si>
    <t>RLHGN2686MY006921</t>
  </si>
  <si>
    <t>RLHRW1876MY010861</t>
  </si>
  <si>
    <t>RLHGN2685MY007137</t>
  </si>
  <si>
    <t>RLHGN2688MY008265</t>
  </si>
  <si>
    <t>RLHRW1877MY008763</t>
  </si>
  <si>
    <t>RLHGN2684MY006898</t>
  </si>
  <si>
    <t>RLHRW1870MY008751</t>
  </si>
  <si>
    <t>RLHGN2689MY007223</t>
  </si>
  <si>
    <t>RLHGN2682MY006916</t>
  </si>
  <si>
    <t>RLHGN2662MY002508</t>
  </si>
  <si>
    <t>RLHGN2684MY006903</t>
  </si>
  <si>
    <t>RLHGN2683MY006911</t>
  </si>
  <si>
    <t>RLHGN2685MY006800</t>
  </si>
  <si>
    <t>MHRDD1870MJ050304</t>
  </si>
  <si>
    <t>RLHGN2685MY006912</t>
  </si>
  <si>
    <t>RLHRW1879MY008750</t>
  </si>
  <si>
    <t>MRHRU5830MP080446</t>
  </si>
  <si>
    <t>RLHGN2686MY006918</t>
  </si>
  <si>
    <t>RLHGN2681MY006910</t>
  </si>
  <si>
    <t>MRHRU5830MP080589</t>
  </si>
  <si>
    <t>RLHGN2688MY008217</t>
  </si>
  <si>
    <t>RLHRW1876MY008883</t>
  </si>
  <si>
    <t>MHRDD1870MJ050430</t>
  </si>
  <si>
    <t>RLHGN2684MY007338</t>
  </si>
  <si>
    <t>RLHRW1874MY008820</t>
  </si>
  <si>
    <t>RLHRW1858MY003604</t>
  </si>
  <si>
    <t>MHRDD1890MJ091416</t>
  </si>
  <si>
    <t>RLHGN2665MY002194</t>
  </si>
  <si>
    <t>RLHGN2680MY005960</t>
  </si>
  <si>
    <t>RLHGN2684MY006920</t>
  </si>
  <si>
    <t>RLHGN2660MY002202</t>
  </si>
  <si>
    <t>RLHRW1850MY003208</t>
  </si>
  <si>
    <t>MHRDD1890MJ090901</t>
  </si>
  <si>
    <t>RLHGN2686MY006191</t>
  </si>
  <si>
    <t>RLHGN2664MY001697</t>
  </si>
  <si>
    <t>RLHGN2682MY006804</t>
  </si>
  <si>
    <t>RLHGN2665MY001806</t>
  </si>
  <si>
    <t>MHRDD1870MJ050309</t>
  </si>
  <si>
    <t>RLHGN2683MY007931</t>
  </si>
  <si>
    <t>MHRDD1890MJ091070</t>
  </si>
  <si>
    <t>RLHGN268XMY008039</t>
  </si>
  <si>
    <t>RLHRW1873MY010042</t>
  </si>
  <si>
    <t>MHRDD1890MJ091068</t>
  </si>
  <si>
    <t>RLHGN2686MY006899</t>
  </si>
  <si>
    <t>RLHGN2682MY007127</t>
  </si>
  <si>
    <t>MHRDD1890MJ090971</t>
  </si>
  <si>
    <t>MHRDD1890MJ091092</t>
  </si>
  <si>
    <t>MHRDD1890MJ091041</t>
  </si>
  <si>
    <t>MRHRU5830MP080402</t>
  </si>
  <si>
    <t>RLHRW1874MY008929</t>
  </si>
  <si>
    <t>RLHGN2682MY006303</t>
  </si>
  <si>
    <t>RLHGN2686MY007437</t>
  </si>
  <si>
    <t>MHRDD1890MJ090967</t>
  </si>
  <si>
    <t>MHRDD1890MJ091095</t>
  </si>
  <si>
    <t>RLHRW1870MY010516</t>
  </si>
  <si>
    <t>RLHGN2668MY002383</t>
  </si>
  <si>
    <t>RLHGN2680MY006087</t>
  </si>
  <si>
    <t>RLHRW1875MY010480</t>
  </si>
  <si>
    <t>RLHGN2680MY006915</t>
  </si>
  <si>
    <t>RLHGN2688MY007388</t>
  </si>
  <si>
    <t>MHRDD1870MJ050503</t>
  </si>
  <si>
    <t>RLHGN2680MY006185</t>
  </si>
  <si>
    <t>MRHRU5830MP080537</t>
  </si>
  <si>
    <t>RLHRW1870MY009589</t>
  </si>
  <si>
    <t>RLHGN268XMY007120</t>
  </si>
  <si>
    <t>MHRDD1890MJ090864</t>
  </si>
  <si>
    <t>RLHGN2682MY007886</t>
  </si>
  <si>
    <t>MHRDD1890MJ091448</t>
  </si>
  <si>
    <t>RLHGN2665MY002342</t>
  </si>
  <si>
    <t>MRHRU5830MP080616</t>
  </si>
  <si>
    <t>RLHGN2686MY007373</t>
  </si>
  <si>
    <t>MHRDD1870MJ050737</t>
  </si>
  <si>
    <t>RLHRW1879MY010496</t>
  </si>
  <si>
    <t>RLHGN2689MY006900</t>
  </si>
  <si>
    <t>RLHRW1851MY003878</t>
  </si>
  <si>
    <t>RLHRW1874MY010485</t>
  </si>
  <si>
    <t>MHRDD1890MJ091782</t>
  </si>
  <si>
    <t>RLHGN2687MY006913</t>
  </si>
  <si>
    <t>MHRDD1890MJ091475</t>
  </si>
  <si>
    <t>RLHRW1875MY010852</t>
  </si>
  <si>
    <t>MRHRU5830MP080443</t>
  </si>
  <si>
    <t>RLHGN2687MY007446</t>
  </si>
  <si>
    <t>RLHGN2683MY005550</t>
  </si>
  <si>
    <t>RLHGN2688MY007956</t>
  </si>
  <si>
    <t>RLHGN266XMY002112</t>
  </si>
  <si>
    <t>RLHRW1872MY008864</t>
  </si>
  <si>
    <t>RLHRW1859MY003076</t>
  </si>
  <si>
    <t>MHRDD1890MJ091558</t>
  </si>
  <si>
    <t>MHRDD1890MJ091468</t>
  </si>
  <si>
    <t>MRHFC6610LT032715</t>
  </si>
  <si>
    <t>MHRDD1890MJ092251</t>
  </si>
  <si>
    <t>MRHRU5830MP080618</t>
  </si>
  <si>
    <t>MRHRU5830MP080614</t>
  </si>
  <si>
    <t>MHRDD1890MJ091691</t>
  </si>
  <si>
    <t>MHRDD1890MJ091673</t>
  </si>
  <si>
    <t>RLHGN2688MY006905</t>
  </si>
  <si>
    <t>RLHRW1873MY010851</t>
  </si>
  <si>
    <t>MRHRU5850MP081411</t>
  </si>
  <si>
    <t>RLHGN2685MY008448</t>
  </si>
  <si>
    <t>RLHGN2664MY002476</t>
  </si>
  <si>
    <t>MRHRU5830MP080623</t>
  </si>
  <si>
    <t>RLHGN2680MY008132</t>
  </si>
  <si>
    <t>RLHRW187XMY009762</t>
  </si>
  <si>
    <t>MHRDD1890MJ091486</t>
  </si>
  <si>
    <t>RLHRW1858MY003361</t>
  </si>
  <si>
    <t>MHRDD1890MJ092363</t>
  </si>
  <si>
    <t>RLHRW185XMY003345</t>
  </si>
  <si>
    <t>MHRDD1870MJ050452</t>
  </si>
  <si>
    <t>RLHGN268XMY008851</t>
  </si>
  <si>
    <t>RLHRW1878MY010506</t>
  </si>
  <si>
    <t>MHRDD1890MJ092275</t>
  </si>
  <si>
    <t>RLHRW1854MY003342</t>
  </si>
  <si>
    <t>MHRDD1890MJ090906</t>
  </si>
  <si>
    <t>RLHRW1859MY003336</t>
  </si>
  <si>
    <t>MHRDD1890MJ091299</t>
  </si>
  <si>
    <t>MHRDD1870MJ050704</t>
  </si>
  <si>
    <t>MHRDD1890MJ092336</t>
  </si>
  <si>
    <t>RLHGN2685MY008658</t>
  </si>
  <si>
    <t>MHRDD1890MJ091318</t>
  </si>
  <si>
    <t>RLHGN2666MY002253</t>
  </si>
  <si>
    <t>MHRDD1890MJ092148</t>
  </si>
  <si>
    <t>MHRDD1870MJ050487</t>
  </si>
  <si>
    <t>RLHGN2682MY007287</t>
  </si>
  <si>
    <t>RLHGN2684MY007954</t>
  </si>
  <si>
    <t>RLHGN2662MY002413</t>
  </si>
  <si>
    <t>RLHGN2683MY005516</t>
  </si>
  <si>
    <t>MRHRU5830MP080645</t>
  </si>
  <si>
    <t>RLHGN2689MY007352</t>
  </si>
  <si>
    <t>RLHRW1854MY002790</t>
  </si>
  <si>
    <t>MHRDD1890MJ091191</t>
  </si>
  <si>
    <t>RLHGN2683MY007122</t>
  </si>
  <si>
    <t>RLHRW1871MY010833</t>
  </si>
  <si>
    <t>MHRDD1890MJ092263</t>
  </si>
  <si>
    <t>MRHRU5830MP080506</t>
  </si>
  <si>
    <t>RLHRW1875MY009782</t>
  </si>
  <si>
    <t>RLHRW1877MY008259</t>
  </si>
  <si>
    <t>RLHGN2689MY006895</t>
  </si>
  <si>
    <t>RLHGN2683MY008349</t>
  </si>
  <si>
    <t>RLHGN2680MY008535</t>
  </si>
  <si>
    <t>RLHGN2689MY006914</t>
  </si>
  <si>
    <t>RLHGN2682MY006902</t>
  </si>
  <si>
    <t>RLHGN2664MY002638</t>
  </si>
  <si>
    <t>RLHRW1876MY008981</t>
  </si>
  <si>
    <t>RLHRW1873MY008789</t>
  </si>
  <si>
    <t>RLHRW1870MY009799</t>
  </si>
  <si>
    <t>MRHCV1650NP080036</t>
  </si>
  <si>
    <t>MHRDD1890MJ090643</t>
  </si>
  <si>
    <t>RLHRW1875MY009099</t>
  </si>
  <si>
    <t>MRHRU5850MP081338</t>
  </si>
  <si>
    <t>RLHRW1873MY009778</t>
  </si>
  <si>
    <t>RLHRW1879MY009851</t>
  </si>
  <si>
    <t>RLHGN268XMY008526</t>
  </si>
  <si>
    <t>RLHGN2684MY007744</t>
  </si>
  <si>
    <t>RLHGN2683MY008528</t>
  </si>
  <si>
    <t>RLHGN268XMY008168</t>
  </si>
  <si>
    <t>MRHFC6610LT032668</t>
  </si>
  <si>
    <t>RLHRW1857MY003318</t>
  </si>
  <si>
    <t>MHRDD1890MJ090992</t>
  </si>
  <si>
    <t>RLHGN2687MY008323</t>
  </si>
  <si>
    <t>MRHFC6610LT032653</t>
  </si>
  <si>
    <t>MRHFC6610LT032677</t>
  </si>
  <si>
    <t>MRHCV1650NP080031</t>
  </si>
  <si>
    <t>RLHRW1871MY009147</t>
  </si>
  <si>
    <t>RLHGN2684MY008327</t>
  </si>
  <si>
    <t>RLHRW1877MY009038</t>
  </si>
  <si>
    <t>RLHGN2688MY007374</t>
  </si>
  <si>
    <t>RLHRW1874MY009692</t>
  </si>
  <si>
    <t>MRHFC6610LT032655</t>
  </si>
  <si>
    <t>RLHRW1874MY008526</t>
  </si>
  <si>
    <t>RLHRW1879MY009249</t>
  </si>
  <si>
    <t>MHRDD1890MJ090819</t>
  </si>
  <si>
    <t>RLHGN2685MY007347</t>
  </si>
  <si>
    <t>MRHFC6610LT032702</t>
  </si>
  <si>
    <t>RLHGN2668MY002013</t>
  </si>
  <si>
    <t>RLHGN2681MY007457</t>
  </si>
  <si>
    <t>RLHRW1877MY009704</t>
  </si>
  <si>
    <t>RLHRW1858MY003439</t>
  </si>
  <si>
    <t>RLHGN268XMY007358</t>
  </si>
  <si>
    <t>RLHRW1870MY009849</t>
  </si>
  <si>
    <t>MHRDD1890MJ090712</t>
  </si>
  <si>
    <t>RLHGN2688MY007343</t>
  </si>
  <si>
    <t>RLHGN266XMY002238</t>
  </si>
  <si>
    <t>MRHRU5850MP081458</t>
  </si>
  <si>
    <t>RLHRW1851MY003413</t>
  </si>
  <si>
    <t>RLHRW1871MY009861</t>
  </si>
  <si>
    <t>RLHGN2688MY007715</t>
  </si>
  <si>
    <t>RLHGN2682MY007788</t>
  </si>
  <si>
    <t>MRHFC6610LT032485</t>
  </si>
  <si>
    <t>RLHRW1879MY010269</t>
  </si>
  <si>
    <t>RLHRW1871MY010251</t>
  </si>
  <si>
    <t>RLHRW187XMY009163</t>
  </si>
  <si>
    <t>MHRDD1890MJ091023</t>
  </si>
  <si>
    <t>RLHRW1877MY009721</t>
  </si>
  <si>
    <t>MRHFC6610LT032704</t>
  </si>
  <si>
    <t>RLHGN2684MY007775</t>
  </si>
  <si>
    <t>MRHRU5850MP081459</t>
  </si>
  <si>
    <t>RLHGN2684MY008117</t>
  </si>
  <si>
    <t>RLHRW1856MY003486</t>
  </si>
  <si>
    <t>MRHRU5850MP081532</t>
  </si>
  <si>
    <t>MHRDD1890MJ090925</t>
  </si>
  <si>
    <t>RLHRW1878MY009159</t>
  </si>
  <si>
    <t>RLHGN2683MY007816</t>
  </si>
  <si>
    <t>MHRDD1890MJ090833</t>
  </si>
  <si>
    <t>RLHGN2682MY007998</t>
  </si>
  <si>
    <t>RLHRW1879MY009350</t>
  </si>
  <si>
    <t>RLHGN2684MY008201</t>
  </si>
  <si>
    <t>MRHCV1650NP080043</t>
  </si>
  <si>
    <t>MHRDD1890MJ090938</t>
  </si>
  <si>
    <t>MHRDD1890MJ090993</t>
  </si>
  <si>
    <t>RLHRW1879MY009106</t>
  </si>
  <si>
    <t>RLHGN2683MY007895</t>
  </si>
  <si>
    <t>MHRDD1890MJ091015</t>
  </si>
  <si>
    <t>MHRDD1870MJ050187</t>
  </si>
  <si>
    <t>RLHGN2684MY007419</t>
  </si>
  <si>
    <t>RLHRW1858MY003425</t>
  </si>
  <si>
    <t>RLHGN2686MY007938</t>
  </si>
  <si>
    <t>RLHGN2682MY007872</t>
  </si>
  <si>
    <t>RLHGN2669MY002053</t>
  </si>
  <si>
    <t>RLHGN2686MY008152</t>
  </si>
  <si>
    <t>RLHGN2682MY008004</t>
  </si>
  <si>
    <t>RLHGN268XMY004394</t>
  </si>
  <si>
    <t>RLHGN2687MY008127</t>
  </si>
  <si>
    <t>MHRDD1890MJ091004</t>
  </si>
  <si>
    <t>RLHRW187XMY009440</t>
  </si>
  <si>
    <t>RLHRW1878MY009162</t>
  </si>
  <si>
    <t>RLHGN2687MY007897</t>
  </si>
  <si>
    <t>MRHFC6610LT032703</t>
  </si>
  <si>
    <t>MRHFC6610LT032705</t>
  </si>
  <si>
    <t>MRHFC6610LT032710</t>
  </si>
  <si>
    <t>MHRDD1890MJ091744</t>
  </si>
  <si>
    <t>RLHRW1876MY010293</t>
  </si>
  <si>
    <t>MRHFC6610LT032708</t>
  </si>
  <si>
    <t>RLHRW1870MY009608</t>
  </si>
  <si>
    <t>MRHFC6610LT032721</t>
  </si>
  <si>
    <t>MHRDD1890MJ091001</t>
  </si>
  <si>
    <t>RLHGN2686MY008233</t>
  </si>
  <si>
    <t>RLHGN2683MY008240</t>
  </si>
  <si>
    <t>RLHGN2687MY008385</t>
  </si>
  <si>
    <t>MHRDD1890MJ090755</t>
  </si>
  <si>
    <t>MRHRU5850MP081417</t>
  </si>
  <si>
    <t>RLHRW1876MY009712</t>
  </si>
  <si>
    <t>RLHGN2686MY008099</t>
  </si>
  <si>
    <t>MRHCV1650NP080012</t>
  </si>
  <si>
    <t>RLHGN2688MY008105</t>
  </si>
  <si>
    <t>MHRDD1890MJ091007</t>
  </si>
  <si>
    <t>MRHFC6610LT032723</t>
  </si>
  <si>
    <t>RLHRW1870MY009480</t>
  </si>
  <si>
    <t>RLHGN2681MY007782</t>
  </si>
  <si>
    <t>MHRDD1870MJ050286</t>
  </si>
  <si>
    <t>MRHRU5850MP081302</t>
  </si>
  <si>
    <t>RLHGN2681MY008527</t>
  </si>
  <si>
    <t>RLHGN268XMY008378</t>
  </si>
  <si>
    <t>MHRDD1890MJ091151</t>
  </si>
  <si>
    <t>MHRDD1890MJ090590</t>
  </si>
  <si>
    <t>RLHGN2684MY008103</t>
  </si>
  <si>
    <t>MRHRU5850MP081313</t>
  </si>
  <si>
    <t>RLHRW1879MY009476</t>
  </si>
  <si>
    <t>RLHRW1876MY009614</t>
  </si>
  <si>
    <t>MRHFC6610LT032636</t>
  </si>
  <si>
    <t>RLHRW1871MY010816</t>
  </si>
  <si>
    <t>RLHGN2684MY007565</t>
  </si>
  <si>
    <t>RLHRW1875MY009460</t>
  </si>
  <si>
    <t>MRHRU5850MP080836</t>
  </si>
  <si>
    <t>RLHRW187XMY010278</t>
  </si>
  <si>
    <t>RLHGN2689MY007285</t>
  </si>
  <si>
    <t>RLHGN268XMY007585</t>
  </si>
  <si>
    <t>RLHRW1877MY009752</t>
  </si>
  <si>
    <t>RLHRW1877MY009489</t>
  </si>
  <si>
    <t>RLHGN268XMY008848</t>
  </si>
  <si>
    <t>RLHRW187XMY010166</t>
  </si>
  <si>
    <t>MHRDD1890MJ091034</t>
  </si>
  <si>
    <t>RLHRW1851MY003377</t>
  </si>
  <si>
    <t>MHRDD1890LJ091522</t>
  </si>
  <si>
    <t>RLHGN2683MY008934</t>
  </si>
  <si>
    <t>RLHGN2669MY002750</t>
  </si>
  <si>
    <t>MRHRU5850MP080835</t>
  </si>
  <si>
    <t>RLHGN2688MY008556</t>
  </si>
  <si>
    <t>RLHRW1874MY009479</t>
  </si>
  <si>
    <t>RLHRW1856MY002967</t>
  </si>
  <si>
    <t>MRHRU5850MP081450</t>
  </si>
  <si>
    <t>RLHGN2686MY008877</t>
  </si>
  <si>
    <t>RLHGN2680MY008552</t>
  </si>
  <si>
    <t>RLHRW1873MY007609</t>
  </si>
  <si>
    <t>MRHFC6610LT032772</t>
  </si>
  <si>
    <t>MHRDD1890MJ091226</t>
  </si>
  <si>
    <t>RLHGN2687MY008421</t>
  </si>
  <si>
    <t>RLHGN2662MY002749</t>
  </si>
  <si>
    <t>RLHGN2684MY008859</t>
  </si>
  <si>
    <t>MHRDD1890MJ091293</t>
  </si>
  <si>
    <t>RLHGN2681MY008561</t>
  </si>
  <si>
    <t>RLHGN2689MY008419</t>
  </si>
  <si>
    <t>RLHRW1876MY010276</t>
  </si>
  <si>
    <t>RLHGN2666MY001362</t>
  </si>
  <si>
    <t>RLHGN2661MY001379</t>
  </si>
  <si>
    <t>RLHRW1872MY009500</t>
  </si>
  <si>
    <t>MRHRU5830MP080395</t>
  </si>
  <si>
    <t>MHRDD1890MJ091186</t>
  </si>
  <si>
    <t>RLHRW1858MY003876</t>
  </si>
  <si>
    <t>RLHRW1875MY009491</t>
  </si>
  <si>
    <t>MHRDD1890MJ091494</t>
  </si>
  <si>
    <t>MRHRU5850MP081414</t>
  </si>
  <si>
    <t>RLHGN2681MY009001</t>
  </si>
  <si>
    <t>RLHRW1871MY007625</t>
  </si>
  <si>
    <t>RLHRW1851MY002679</t>
  </si>
  <si>
    <t>RLHRW187XMY009213</t>
  </si>
  <si>
    <t>RLHGN2665MY001384</t>
  </si>
  <si>
    <t>RLHGN2681MY008494</t>
  </si>
  <si>
    <t>RLHRW1876MY009466</t>
  </si>
  <si>
    <t>MRHRU5850MP081888</t>
  </si>
  <si>
    <t>RLHGN2687MY008208</t>
  </si>
  <si>
    <t>RLHGN2681MY008513</t>
  </si>
  <si>
    <t>RLHRW1878MY010666</t>
  </si>
  <si>
    <t>RLHRW1856MY003875</t>
  </si>
  <si>
    <t>RLHGN2684MY009011</t>
  </si>
  <si>
    <t>RLHGN2688MY009013</t>
  </si>
  <si>
    <t>RLHGN2683MY008819</t>
  </si>
  <si>
    <t>RLHRW1875MY009796</t>
  </si>
  <si>
    <t>RLHGN2667MY001709</t>
  </si>
  <si>
    <t>RLHRW1875MY009779</t>
  </si>
  <si>
    <t>RLHRW1877MY009718</t>
  </si>
  <si>
    <t>MRHFC1680LT030832</t>
  </si>
  <si>
    <t>MRHRU5850MP081162</t>
  </si>
  <si>
    <t>MRHRU5830MP080367</t>
  </si>
  <si>
    <t>RLHGN2687MY007236</t>
  </si>
  <si>
    <t>MRHFC6610LT032709</t>
  </si>
  <si>
    <t>RLHGN2687MY007382</t>
  </si>
  <si>
    <t>RLHRW187XMY009583</t>
  </si>
  <si>
    <t>RLHGN2688MY007312</t>
  </si>
  <si>
    <t>RLHGN2686MY007728</t>
  </si>
  <si>
    <t>RLHGN2682MY007709</t>
  </si>
  <si>
    <t>MRHRU5830MP080444</t>
  </si>
  <si>
    <t>RLHGN2689MY007335</t>
  </si>
  <si>
    <t>RLHGN2663MY002453</t>
  </si>
  <si>
    <t>RLHGN2689MY007805</t>
  </si>
  <si>
    <t>RLHGN2683MY008352</t>
  </si>
  <si>
    <t>RLHGN2685MY007817</t>
  </si>
  <si>
    <t>RLHGN2682MY007712</t>
  </si>
  <si>
    <t>MHRDD1870MJ050132</t>
  </si>
  <si>
    <t>MRHFC1680LT030773</t>
  </si>
  <si>
    <t>RLHRW1875MY008194</t>
  </si>
  <si>
    <t>RLHGN268XMY007487</t>
  </si>
  <si>
    <t>MRHFC6610LT032621</t>
  </si>
  <si>
    <t>RLHRW1879MY009588</t>
  </si>
  <si>
    <t>MRHRU5850MP081384</t>
  </si>
  <si>
    <t>RLHGN2685MY008451</t>
  </si>
  <si>
    <t>MRHRU5850MP081151</t>
  </si>
  <si>
    <t>RLHGN2684MY008005</t>
  </si>
  <si>
    <t>RLHGN266XMY002627</t>
  </si>
  <si>
    <t>RLHGN268XMY008333</t>
  </si>
  <si>
    <t>MRHFC1680LT030806</t>
  </si>
  <si>
    <t>MRHRU5850MP081324</t>
  </si>
  <si>
    <t>RLHRW1875MY009586</t>
  </si>
  <si>
    <t>MRHCV1650NP080084</t>
  </si>
  <si>
    <t>RLHGN2684MY008179</t>
  </si>
  <si>
    <t>RLHGN2681MY008012</t>
  </si>
  <si>
    <t>RLHGN2689MY008436</t>
  </si>
  <si>
    <t>RLHGN2686MY008006</t>
  </si>
  <si>
    <t>MRHRU5850MP081208</t>
  </si>
  <si>
    <t>MRHRU5850MP081329</t>
  </si>
  <si>
    <t>RLHGN2666MY002141</t>
  </si>
  <si>
    <t>RLHGN2681MY008186</t>
  </si>
  <si>
    <t>MRHCV1650NP080027</t>
  </si>
  <si>
    <t>RLHGN2684MY007887</t>
  </si>
  <si>
    <t>RLHGN2681MY008043</t>
  </si>
  <si>
    <t>RLHGN2681MY008348</t>
  </si>
  <si>
    <t>RLHGN2681MY007913</t>
  </si>
  <si>
    <t>RLHGN2685MY007882</t>
  </si>
  <si>
    <t>RLHGN2662MY002136</t>
  </si>
  <si>
    <t>RLHGN2686MY007809</t>
  </si>
  <si>
    <t>RLHRW1855MY003253</t>
  </si>
  <si>
    <t>RLHGN2682MY007340</t>
  </si>
  <si>
    <t>RLHGN2689MY008520</t>
  </si>
  <si>
    <t>RLHGN2689MY007867</t>
  </si>
  <si>
    <t>RLHGN2685MY008286</t>
  </si>
  <si>
    <t>RLHGN2682MY008035</t>
  </si>
  <si>
    <t>RLHGN2686MY008300</t>
  </si>
  <si>
    <t>MHRDD1890MJ090972</t>
  </si>
  <si>
    <t>RLHGN2681MY008303</t>
  </si>
  <si>
    <t>RLHGN2688MY008346</t>
  </si>
  <si>
    <t>RLHGN2688MY007813</t>
  </si>
  <si>
    <t>RLHGN2688MY008363</t>
  </si>
  <si>
    <t>RLHGN2646MY000307</t>
  </si>
  <si>
    <t>RLHGN2682MY007368</t>
  </si>
  <si>
    <t>MRHFC6610LT032792</t>
  </si>
  <si>
    <t>RLHRW1872MY010257</t>
  </si>
  <si>
    <t>RLHRW187XMY008322</t>
  </si>
  <si>
    <t>RLHRW1870MY009351</t>
  </si>
  <si>
    <t>RLHGN2687MY008001</t>
  </si>
  <si>
    <t>RLHRW1870MY010256</t>
  </si>
  <si>
    <t>RLHRW1855MY003561</t>
  </si>
  <si>
    <t>MRHFC1680LT030567</t>
  </si>
  <si>
    <t>RLHRW1878MY008528</t>
  </si>
  <si>
    <t>MHRDD1890MJ091090</t>
  </si>
  <si>
    <t>RLHGN2685MY008742</t>
  </si>
  <si>
    <t>RLHGN2688MY008461</t>
  </si>
  <si>
    <t>RLHGN2685MY008045</t>
  </si>
  <si>
    <t>RLHGN268XMY008302</t>
  </si>
  <si>
    <t>RLHGN2684MY007369</t>
  </si>
  <si>
    <t>RLHGN2685MY008479</t>
  </si>
  <si>
    <t>MRHRU5850MP081534</t>
  </si>
  <si>
    <t>MRHFC6610LT032727</t>
  </si>
  <si>
    <t>RLHGN2683MY007346</t>
  </si>
  <si>
    <t>RLHGN268XMY007926</t>
  </si>
  <si>
    <t>MRHFC6610LT032716</t>
  </si>
  <si>
    <t>RLHGN2688MY007794</t>
  </si>
  <si>
    <t>RLHGN2685MY007798</t>
  </si>
  <si>
    <t>RLHGN264XMY000309</t>
  </si>
  <si>
    <t>RLHGN2682MY008441</t>
  </si>
  <si>
    <t>MRHFC6610LT032508</t>
  </si>
  <si>
    <t>MHRDD1890MJ090709</t>
  </si>
  <si>
    <t>RLHGN2684MY008344</t>
  </si>
  <si>
    <t>MRHFC6610LT032729</t>
  </si>
  <si>
    <t>MHRDD1870MJ050270</t>
  </si>
  <si>
    <t>RLHGN2686MY008197</t>
  </si>
  <si>
    <t>RLHGN2680MY008325</t>
  </si>
  <si>
    <t>RLHGN2680MY008809</t>
  </si>
  <si>
    <t>RLHGN2685MY007932</t>
  </si>
  <si>
    <t>RLHGN2684MY008330</t>
  </si>
  <si>
    <t>RLHGN2686MY007986</t>
  </si>
  <si>
    <t>RLHGN268XMY008736</t>
  </si>
  <si>
    <t>RLHGN2685MY007896</t>
  </si>
  <si>
    <t>RLHGN2668MY002044</t>
  </si>
  <si>
    <t>RLHGN2686MY008541</t>
  </si>
  <si>
    <t>RLHRW1851MY003556</t>
  </si>
  <si>
    <t>RLHGN2689MY007898</t>
  </si>
  <si>
    <t>RLHGN2687MY008306</t>
  </si>
  <si>
    <t>RLHGN2666MY002463</t>
  </si>
  <si>
    <t>RLHGN2680MY008728</t>
  </si>
  <si>
    <t>MHRDD1890MJ091050</t>
  </si>
  <si>
    <t>RLHGN2689MY008470</t>
  </si>
  <si>
    <t>RLHGN2684MY008439</t>
  </si>
  <si>
    <t>RLHRW1870MY007647</t>
  </si>
  <si>
    <t>RLHRW187XMY008935</t>
  </si>
  <si>
    <t>RLHRW1870MY008927</t>
  </si>
  <si>
    <t>MRHCV1650NP080048</t>
  </si>
  <si>
    <t>RLHRW1877MY009864</t>
  </si>
  <si>
    <t>RLHRW1874MY009336</t>
  </si>
  <si>
    <t>RLHRW1879MY009686</t>
  </si>
  <si>
    <t>RLHRW1873MY010008</t>
  </si>
  <si>
    <t>RLHRW1879MY009848</t>
  </si>
  <si>
    <t>RLHRW1875MY009037</t>
  </si>
  <si>
    <t>RLHRW1878MY009324</t>
  </si>
  <si>
    <t>RLHRW185XMY003801</t>
  </si>
  <si>
    <t>MRHFC6610LT032484</t>
  </si>
  <si>
    <t>RLHGN266XMY001669</t>
  </si>
  <si>
    <t>RLHGN2685MY007977</t>
  </si>
  <si>
    <t>RLHGN2689MY008811</t>
  </si>
  <si>
    <t>RLHGN2661MY002449</t>
  </si>
  <si>
    <t>RLHGN268XMY008591</t>
  </si>
  <si>
    <t>RLHGN2684MY008294</t>
  </si>
  <si>
    <t>RLHRW1871MY007656</t>
  </si>
  <si>
    <t>RLHGN2683MY008741</t>
  </si>
  <si>
    <t>MHRDD1890MJ091153</t>
  </si>
  <si>
    <t>RLHGN2683MY008285</t>
  </si>
  <si>
    <t>RLHGN2686MY008314</t>
  </si>
  <si>
    <t>RLHGN2688MY008282</t>
  </si>
  <si>
    <t>MHRDD1890MJ090949</t>
  </si>
  <si>
    <t>MRHRU5830MP080453</t>
  </si>
  <si>
    <t>RLHGN2681MY008351</t>
  </si>
  <si>
    <t>RLHGN2689MY008310</t>
  </si>
  <si>
    <t>RLHGN2680MY008292</t>
  </si>
  <si>
    <t>RLHGN2689MY008288</t>
  </si>
  <si>
    <t>RLHGN2687MY008743</t>
  </si>
  <si>
    <t>RLHGN2683MY008481</t>
  </si>
  <si>
    <t>RLHRW1873MY009585</t>
  </si>
  <si>
    <t>RLHRW185XMY003877</t>
  </si>
  <si>
    <t>MHRDD1870MJ050217</t>
  </si>
  <si>
    <t>RLHRW1873MY009523</t>
  </si>
  <si>
    <t>RLHRW1873MY009862</t>
  </si>
  <si>
    <t>RLHRW1879MY009865</t>
  </si>
  <si>
    <t>RLHRW1870MY009253</t>
  </si>
  <si>
    <t>MHRDD1890MJ091207</t>
  </si>
  <si>
    <t>RLHRW1877MY010075</t>
  </si>
  <si>
    <t>RLHGN2685MY008255</t>
  </si>
  <si>
    <t>MRHCV1650NP080063</t>
  </si>
  <si>
    <t>RLHRW1875MY009474</t>
  </si>
  <si>
    <t>RLHRW1858MY003375</t>
  </si>
  <si>
    <t>RLHRW1857MY003190</t>
  </si>
  <si>
    <t>RLHRW1857MY003187</t>
  </si>
  <si>
    <t>RLHGN2680MY008986</t>
  </si>
  <si>
    <t>RLHGN2688MY007908</t>
  </si>
  <si>
    <t>RLHGN2687MY008466</t>
  </si>
  <si>
    <t>RLHGN2681MY009063</t>
  </si>
  <si>
    <t>RLHGN2686MY009057</t>
  </si>
  <si>
    <t>RLHGN2684MY008974</t>
  </si>
  <si>
    <t>RLHGN2680MY008261</t>
  </si>
  <si>
    <t>RLHGN2682MY008603</t>
  </si>
  <si>
    <t>RLHGN2688MY008458</t>
  </si>
  <si>
    <t>MRHFC1680LT030844</t>
  </si>
  <si>
    <t>RLHGN2687MY007804</t>
  </si>
  <si>
    <t>RLHGN2682MY008729</t>
  </si>
  <si>
    <t>MRHFC6610LT032329</t>
  </si>
  <si>
    <t>RLHGN2680MY008471</t>
  </si>
  <si>
    <t>MRHFC6610LT032483</t>
  </si>
  <si>
    <t>RLHGN2661MY002614</t>
  </si>
  <si>
    <t>RLHGN2686MY008457</t>
  </si>
  <si>
    <t>RLHGN2689MY008467</t>
  </si>
  <si>
    <t>RLHGN2684MY008456</t>
  </si>
  <si>
    <t>RLHGN2660MY002345</t>
  </si>
  <si>
    <t>RLHGN2689MY008050</t>
  </si>
  <si>
    <t>RLHGN2687MY008032</t>
  </si>
  <si>
    <t>MHRDD1890MJ090921</t>
  </si>
  <si>
    <t>RLHGN2682MY008861</t>
  </si>
  <si>
    <t>RLHGN2685MY008935</t>
  </si>
  <si>
    <t>RLHGN2681MY008933</t>
  </si>
  <si>
    <t>RLHGN2682MY008309</t>
  </si>
  <si>
    <t>RLHGN2685MY008952</t>
  </si>
  <si>
    <t>RLHGN2683MY008061</t>
  </si>
  <si>
    <t>RLHGN2685MY008756</t>
  </si>
  <si>
    <t>RLHGN2684MY008862</t>
  </si>
  <si>
    <t>RLHGN2666MY002334</t>
  </si>
  <si>
    <t>RLHGN2662MY002122</t>
  </si>
  <si>
    <t>RLHGN2685MY008854</t>
  </si>
  <si>
    <t>RLHGN2687MY008287</t>
  </si>
  <si>
    <t>RLHRW1870MY009544</t>
  </si>
  <si>
    <t>RLHGN268XMY008946</t>
  </si>
  <si>
    <t>MHRDD1890MJ091179</t>
  </si>
  <si>
    <t>MHRDD1890MJ090863</t>
  </si>
  <si>
    <t>MHRDD1890MJ091076</t>
  </si>
  <si>
    <t>MHRDD1890MJ090595</t>
  </si>
  <si>
    <t>MRHRU5850MP081158</t>
  </si>
  <si>
    <t>MHRDD1890MJ092091</t>
  </si>
  <si>
    <t>RLHGN268XMY005822</t>
  </si>
  <si>
    <t>RLHRW1876MY009323</t>
  </si>
  <si>
    <t>MRHFC1680LT030821</t>
  </si>
  <si>
    <t>MHRDD1890MJ090679</t>
  </si>
  <si>
    <t>RLHGN266XMY001977</t>
  </si>
  <si>
    <t>RLHRW1870MY008877</t>
  </si>
  <si>
    <t>RLHRW1895MY000193</t>
  </si>
  <si>
    <t>RLHRW1852MY003081</t>
  </si>
  <si>
    <t>RLHRW1856MY003035</t>
  </si>
  <si>
    <t>RLHRW1853MY003266</t>
  </si>
  <si>
    <t>RLHRW1873MY009361</t>
  </si>
  <si>
    <t>RLHRW1872MY009447</t>
  </si>
  <si>
    <t>MRHFC1680LT030795</t>
  </si>
  <si>
    <t>RLHGN2680MY007563</t>
  </si>
  <si>
    <t>RLHGN2684MY005296</t>
  </si>
  <si>
    <t>RLHGN2689MY005293</t>
  </si>
  <si>
    <t>RLHGN2660MY001924</t>
  </si>
  <si>
    <t>RLHGN2663MY002176</t>
  </si>
  <si>
    <t>RLHGN2689MY006234</t>
  </si>
  <si>
    <t>MRHRU5830MP080452</t>
  </si>
  <si>
    <t>MRHFC6610LT032659</t>
  </si>
  <si>
    <t>RLHGN2682MY005510</t>
  </si>
  <si>
    <t>RLHGN2669MY001923</t>
  </si>
  <si>
    <t>RLHGN268XMY007294</t>
  </si>
  <si>
    <t>RLHGN2682MY007645</t>
  </si>
  <si>
    <t>RLHRW1853MY002814</t>
  </si>
  <si>
    <t>RLHRW1878MY009579</t>
  </si>
  <si>
    <t>MRHCV1650NP080033</t>
  </si>
  <si>
    <t>MHRDD1890MJ090916</t>
  </si>
  <si>
    <t>RLHRW1879MY009395</t>
  </si>
  <si>
    <t>RLHGN268XMY005366</t>
  </si>
  <si>
    <t>MRHFC6610LT032738</t>
  </si>
  <si>
    <t>RLHRW1874MY009515</t>
  </si>
  <si>
    <t>RLHRW1878MY009680</t>
  </si>
  <si>
    <t>RLHRW187XMY009714</t>
  </si>
  <si>
    <t>RLHRW1877MY009203</t>
  </si>
  <si>
    <t>RLHRW1878MY009212</t>
  </si>
  <si>
    <t>RLHRW1874MY009546</t>
  </si>
  <si>
    <t>RLHRW1855MY003320</t>
  </si>
  <si>
    <t>MHRDD1890MJ090855</t>
  </si>
  <si>
    <t>RLHRW187XMY009096</t>
  </si>
  <si>
    <t>RLHGN2684MY007730</t>
  </si>
  <si>
    <t>MRHFC6610LT032665</t>
  </si>
  <si>
    <t>MRHFC6610LT032797</t>
  </si>
  <si>
    <t>MRHFC6610LT032788</t>
  </si>
  <si>
    <t>RLHGN2680MY007465</t>
  </si>
  <si>
    <t>RLHGN2685MY006232</t>
  </si>
  <si>
    <t>RLHGN2682MY007581</t>
  </si>
  <si>
    <t>RLHRW1874MY009739</t>
  </si>
  <si>
    <t>RLHRW1872MY009528</t>
  </si>
  <si>
    <t>RLHGN268XMY005951</t>
  </si>
  <si>
    <t>RLHGN2684MY007713</t>
  </si>
  <si>
    <t>RLHGN2683MY007203</t>
  </si>
  <si>
    <t>RLHRW1857MY003500</t>
  </si>
  <si>
    <t>RLHGN2640MY000318</t>
  </si>
  <si>
    <t>RLHGN2640MY000321</t>
  </si>
  <si>
    <t>MHRDD1890MJ091036</t>
  </si>
  <si>
    <t>MRHFC6610LT032787</t>
  </si>
  <si>
    <t>MRHFC6610LT032610</t>
  </si>
  <si>
    <t>RLHGN2683MY006231</t>
  </si>
  <si>
    <t>RLHGN2683MY007170</t>
  </si>
  <si>
    <t>RLHGN2688MY007553</t>
  </si>
  <si>
    <t>RLHGN2680MY006218</t>
  </si>
  <si>
    <t>RLHGN2688MY006211</t>
  </si>
  <si>
    <t>RLHGN2686MY007731</t>
  </si>
  <si>
    <t>RLHGN268XMY007733</t>
  </si>
  <si>
    <t>RLHGN2682MY006088</t>
  </si>
  <si>
    <t>RLHGN2685MY008370</t>
  </si>
  <si>
    <t>RLHGN2685MY007297</t>
  </si>
  <si>
    <t>RLHGN2687MY007298</t>
  </si>
  <si>
    <t>RLHGN2682MY008553</t>
  </si>
  <si>
    <t>RLHGN2684MY007646</t>
  </si>
  <si>
    <t>MRHFC6610LT032790</t>
  </si>
  <si>
    <t>MRHFC6610LT032722</t>
  </si>
  <si>
    <t>RLHRW1877MY009119</t>
  </si>
  <si>
    <t>RLHRW1877MY009749</t>
  </si>
  <si>
    <t>RLHRW1875MY009748</t>
  </si>
  <si>
    <t>RLHRW1872MY009514</t>
  </si>
  <si>
    <t>RLHGN2689MY007450</t>
  </si>
  <si>
    <t>1130</t>
  </si>
  <si>
    <t>2130</t>
  </si>
  <si>
    <t>2140</t>
  </si>
  <si>
    <t>RLHGN268XMY006226</t>
  </si>
  <si>
    <t>RLHRW1851MY003931</t>
  </si>
  <si>
    <t>RLHGN268XMY008817</t>
  </si>
  <si>
    <t>RLHRW187XMY010541</t>
  </si>
  <si>
    <t>RLHGN2668MY002349</t>
  </si>
  <si>
    <t>RLHRW187XMY009177</t>
  </si>
  <si>
    <t>MHRDD1890MJ092215</t>
  </si>
  <si>
    <t>RLHGN2686MY008815</t>
  </si>
  <si>
    <t>RLHGN2682MY008813</t>
  </si>
  <si>
    <t>RLHRW1877MY009170</t>
  </si>
  <si>
    <t>RLHRW1878MY009436</t>
  </si>
  <si>
    <t>RLHGN2688MY008847</t>
  </si>
  <si>
    <t>RLHRW1872MY009206</t>
  </si>
  <si>
    <t>MHRDD1890MJ092535</t>
  </si>
  <si>
    <t>MHRDD1890MJ092252</t>
  </si>
  <si>
    <t>RLHRW1874MY010759</t>
  </si>
  <si>
    <t>RLHGN2685MY008840</t>
  </si>
  <si>
    <t>RLHRW1875MY009216</t>
  </si>
  <si>
    <t>RLHRW1870MY009057</t>
  </si>
  <si>
    <t>RLHRW1850MY003032</t>
  </si>
  <si>
    <t>MHRDD1890MJ092504</t>
  </si>
  <si>
    <t>RLHGN2685MY008630</t>
  </si>
  <si>
    <t>RLHGN2667MY002603</t>
  </si>
  <si>
    <t>RLHRW1878MY009176</t>
  </si>
  <si>
    <t>RLHRW1875MY009765</t>
  </si>
  <si>
    <t>RLHRW1874MY009756</t>
  </si>
  <si>
    <t>RLHRW1877MY009623</t>
  </si>
  <si>
    <t>RLHGN2689NY100292</t>
  </si>
  <si>
    <t>RLHGN2684NY100149</t>
  </si>
  <si>
    <t>RLHRW1851MY004013</t>
  </si>
  <si>
    <t>RLHRW1876MY010777</t>
  </si>
  <si>
    <t>RLHRW1854MY003843</t>
  </si>
  <si>
    <t>RLHGN2680NY101122</t>
  </si>
  <si>
    <t>RLHGN2662MY002671</t>
  </si>
  <si>
    <t>RLHRW1879MY010479</t>
  </si>
  <si>
    <t>RLHRW1876MY011136</t>
  </si>
  <si>
    <t>RLHRW1872MY010145</t>
  </si>
  <si>
    <t>RLHGN2683NY009096</t>
  </si>
  <si>
    <t>RLHGN2680NY009069</t>
  </si>
  <si>
    <t>RLHGN2688NY009112</t>
  </si>
  <si>
    <t>RLHRW1875MY010768</t>
  </si>
  <si>
    <t>RLHRW1875MY011452</t>
  </si>
  <si>
    <t>RLHRW1871MY011450</t>
  </si>
  <si>
    <t>MHRDD1890MJ091976</t>
  </si>
  <si>
    <t>MHRDD1890MJ092072</t>
  </si>
  <si>
    <t>RLHGN268XMY008154</t>
  </si>
  <si>
    <t>RLHRW1873MY010445</t>
  </si>
  <si>
    <t>RLHRW1875MY010785</t>
  </si>
  <si>
    <t>RLHRW1870MY009771</t>
  </si>
  <si>
    <t>RLHGN2683MY008271</t>
  </si>
  <si>
    <t>MRHRU5830MP080652</t>
  </si>
  <si>
    <t>MRHRU5850MP081511</t>
  </si>
  <si>
    <t>RLHRW1856MY004041</t>
  </si>
  <si>
    <t>RLHGN2683NY100336</t>
  </si>
  <si>
    <t>RLHGN268XNY100463</t>
  </si>
  <si>
    <t>RLHRW1870MY010886</t>
  </si>
  <si>
    <t>RLHRW185XMY003829</t>
  </si>
  <si>
    <t>MHRDD1890MJ092498</t>
  </si>
  <si>
    <t>RLHGN2683NY100207</t>
  </si>
  <si>
    <t>RLHRW1855MY004046</t>
  </si>
  <si>
    <t>RLHRW1872MY009755</t>
  </si>
  <si>
    <t>RLHRW1871MY010847</t>
  </si>
  <si>
    <t>RLHRW1871MY009763</t>
  </si>
  <si>
    <t>RLHGN2685NY100418</t>
  </si>
  <si>
    <t>RLHGN2685NY100483</t>
  </si>
  <si>
    <t>RLHRW1875MY010883</t>
  </si>
  <si>
    <t>RLHRW1852MY003372</t>
  </si>
  <si>
    <t>RLHRW1857MY003819</t>
  </si>
  <si>
    <t>RLHGN2684NY100751</t>
  </si>
  <si>
    <t>RLHGN2685NY100886</t>
  </si>
  <si>
    <t>RLHGN2688NY100736</t>
  </si>
  <si>
    <t>MRHFE1680NP030095</t>
  </si>
  <si>
    <t>RLHGN2688NY100669</t>
  </si>
  <si>
    <t>RLHRW1876MY009998</t>
  </si>
  <si>
    <t>MRHRU5850MP081526</t>
  </si>
  <si>
    <t>RLHGN268XNY100186</t>
  </si>
  <si>
    <t>RLHGN2685NY100239</t>
  </si>
  <si>
    <t>RLHRW1837MY000269</t>
  </si>
  <si>
    <t>RLHGN2687NY100811</t>
  </si>
  <si>
    <t>RLHGN2684NY100815</t>
  </si>
  <si>
    <t>MRHFE1680NP030009</t>
  </si>
  <si>
    <t>RLHRW1872MY010808</t>
  </si>
  <si>
    <t>MHRDD1890MJ091959</t>
  </si>
  <si>
    <t>MHRDD1890MJ092523</t>
  </si>
  <si>
    <t>RLHGN2680MY007384</t>
  </si>
  <si>
    <t>RLHGN2684MY008389</t>
  </si>
  <si>
    <t>RLHGN2682MY008794</t>
  </si>
  <si>
    <t>MRHFC6610LT032701</t>
  </si>
  <si>
    <t>RLHRW1877MY010870</t>
  </si>
  <si>
    <t>RLHGN2688MY008895</t>
  </si>
  <si>
    <t>MHRDD1870MJ050541</t>
  </si>
  <si>
    <t>RLHRW185XMY003880</t>
  </si>
  <si>
    <t>RLHRW1852MY003761</t>
  </si>
  <si>
    <t>MRHRU5850MP081514</t>
  </si>
  <si>
    <t>RLHGN2682MY008682</t>
  </si>
  <si>
    <t>RLHGN2664MY002400</t>
  </si>
  <si>
    <t>RLHRW1850MY003760</t>
  </si>
  <si>
    <t>MHRDD1870MJ050511</t>
  </si>
  <si>
    <t>RLHGN2680NY100097</t>
  </si>
  <si>
    <t>RLHGN268XNY100348</t>
  </si>
  <si>
    <t>RLHRW1856MY004010</t>
  </si>
  <si>
    <t>RLHRW1875MY010205</t>
  </si>
  <si>
    <t>RLHRW1873MY010963</t>
  </si>
  <si>
    <t>MHRDD1890MJ091810</t>
  </si>
  <si>
    <t>RLHGN2688MY008685</t>
  </si>
  <si>
    <t>MHRDD1890MJ090904</t>
  </si>
  <si>
    <t>RLHGN2686MY008927</t>
  </si>
  <si>
    <t>MHRDD1890MJ091947</t>
  </si>
  <si>
    <t>MHRDD1890MJ091529</t>
  </si>
  <si>
    <t>MHRDD1890MJ091551</t>
  </si>
  <si>
    <t>RLHGN2686MY008894</t>
  </si>
  <si>
    <t>RLHGN2688NY100350</t>
  </si>
  <si>
    <t>RLHGN2646NY100005</t>
  </si>
  <si>
    <t>RLHGN2685NY100029</t>
  </si>
  <si>
    <t>RLHRW187XMY010944</t>
  </si>
  <si>
    <t>RLHGN2665MY002583</t>
  </si>
  <si>
    <t>RLHRW1873MY011045</t>
  </si>
  <si>
    <t>RLHRW1878MY010943</t>
  </si>
  <si>
    <t>RLHGN2682NY100294</t>
  </si>
  <si>
    <t>RLHGN2684NY100569</t>
  </si>
  <si>
    <t>RLHGN266XMY002644</t>
  </si>
  <si>
    <t>RLHRW1872MY010372</t>
  </si>
  <si>
    <t>RLHGN268XNY100804</t>
  </si>
  <si>
    <t>RLHGN2661MY002659</t>
  </si>
  <si>
    <t>RLHGN2687MY008953</t>
  </si>
  <si>
    <t>RLHGN2684NY100832</t>
  </si>
  <si>
    <t>MRHCV1650NP080049</t>
  </si>
  <si>
    <t>MHRDD1890MJ091801</t>
  </si>
  <si>
    <t>MHRDD1890MJ091669</t>
  </si>
  <si>
    <t>RLHGN268XMY008400</t>
  </si>
  <si>
    <t>MRHFE1650NP030297</t>
  </si>
  <si>
    <t>RLHRW1878MY010604</t>
  </si>
  <si>
    <t>RLHGN2680NY100312</t>
  </si>
  <si>
    <t>RLHRW1874MY010440</t>
  </si>
  <si>
    <t>MHRDD1870MJ050197</t>
  </si>
  <si>
    <t>MHRDD1890MJ091734</t>
  </si>
  <si>
    <t>RLHGN2669MY001212</t>
  </si>
  <si>
    <t>RLHRW1851MY003850</t>
  </si>
  <si>
    <t>RLHGN2688NY100994</t>
  </si>
  <si>
    <t>RLHGN2687NY100310</t>
  </si>
  <si>
    <t>RLHGN2686NY100802</t>
  </si>
  <si>
    <t>RLHRW1874MY010373</t>
  </si>
  <si>
    <t>RLHGN2680NY100925</t>
  </si>
  <si>
    <t>RLHRW1874MY011071</t>
  </si>
  <si>
    <t>RLHRW1858MY003442</t>
  </si>
  <si>
    <t>RLHGN2687MY008886</t>
  </si>
  <si>
    <t>MHRDD1870MJ050710</t>
  </si>
  <si>
    <t>MRHRU5850MP081343</t>
  </si>
  <si>
    <t>RLHRW1873MY010039</t>
  </si>
  <si>
    <t>RLHRW1878MY008626</t>
  </si>
  <si>
    <t>RLHRW1877MY008407</t>
  </si>
  <si>
    <t>RLHRW1879MY009266</t>
  </si>
  <si>
    <t>RLHRW1873MY010364</t>
  </si>
  <si>
    <t>RLHRW1859MY004017</t>
  </si>
  <si>
    <t>MRHRU5850MP081561</t>
  </si>
  <si>
    <t>MHRDD1890MJ092543</t>
  </si>
  <si>
    <t>MHRDD1890MJ091206</t>
  </si>
  <si>
    <t>MRHRU5830MP080570</t>
  </si>
  <si>
    <t>RLHGN2680MY008860</t>
  </si>
  <si>
    <t>RLHGN2684MY008568</t>
  </si>
  <si>
    <t>RLHRW1853MY003543</t>
  </si>
  <si>
    <t>RLHRW1872MY010971</t>
  </si>
  <si>
    <t>RLHGN2664MY002140</t>
  </si>
  <si>
    <t>RLHRW1874MY010714</t>
  </si>
  <si>
    <t>MHRDD1890MJ091172</t>
  </si>
  <si>
    <t>MHRDD1890MJ092522</t>
  </si>
  <si>
    <t>RLHGN2685MY008708</t>
  </si>
  <si>
    <t>RLHGN268XMY008686</t>
  </si>
  <si>
    <t>RLHGN2667MY002231</t>
  </si>
  <si>
    <t>MHRDD1890MJ092264</t>
  </si>
  <si>
    <t>RLHRW1876MY010942</t>
  </si>
  <si>
    <t>MHRDD1890MJ092530</t>
  </si>
  <si>
    <t>MHRDD1890MJ092519</t>
  </si>
  <si>
    <t>RLHGN2686MY008653</t>
  </si>
  <si>
    <t>RLHGN2681MY007491</t>
  </si>
  <si>
    <t>RLHGN2683MY008593</t>
  </si>
  <si>
    <t>MHRDD1890MJ091491</t>
  </si>
  <si>
    <t>RLHRW1878MY010747</t>
  </si>
  <si>
    <t>RLHGN2684MY005931</t>
  </si>
  <si>
    <t>RLHGN2683MY008691</t>
  </si>
  <si>
    <t>RLHRW1876MY010746</t>
  </si>
  <si>
    <t>RLHGN2665MY002549</t>
  </si>
  <si>
    <t>MHRDD1890MJ091830</t>
  </si>
  <si>
    <t>MHRDD1890MJ092528</t>
  </si>
  <si>
    <t>RLHGN2689MY005942</t>
  </si>
  <si>
    <t>MHRDD1890MJ091547</t>
  </si>
  <si>
    <t>RLHRW1876MY009001</t>
  </si>
  <si>
    <t>MHRDD1890MJ092137</t>
  </si>
  <si>
    <t>RLHGN2685MY008885</t>
  </si>
  <si>
    <t>RLHGN2685MY008790</t>
  </si>
  <si>
    <t>RLHGN268XNY100043</t>
  </si>
  <si>
    <t>MHRDD1890MJ092219</t>
  </si>
  <si>
    <t>MHRDD1890MJ090913</t>
  </si>
  <si>
    <t>RLHRW1877MY010657</t>
  </si>
  <si>
    <t>RLHRW1875MY010317</t>
  </si>
  <si>
    <t>MRHRU5850MP081498</t>
  </si>
  <si>
    <t>MHRDD1890MJ092058</t>
  </si>
  <si>
    <t>RLHRW1874MY010535</t>
  </si>
  <si>
    <t>MRHFC6610LT032404</t>
  </si>
  <si>
    <t>MHRDD1890MJ092212</t>
  </si>
  <si>
    <t>RLHGN2683NY009065</t>
  </si>
  <si>
    <t>RLHGN2689NY100468</t>
  </si>
  <si>
    <t>RLHGN2685NY100256</t>
  </si>
  <si>
    <t>RLHGN2686NY100055</t>
  </si>
  <si>
    <t>RLHGN2681NY100447</t>
  </si>
  <si>
    <t>RLHGN2688NY100011</t>
  </si>
  <si>
    <t>RLHGN2681NY100464</t>
  </si>
  <si>
    <t>RLHGN2688NY100056</t>
  </si>
  <si>
    <t>MHRDD1890MJ091534</t>
  </si>
  <si>
    <t>RLHGN2685NY100354</t>
  </si>
  <si>
    <t>MHRDD1890MJ092164</t>
  </si>
  <si>
    <t>RLHRW1876MY009581</t>
  </si>
  <si>
    <t>RLHGN2687NY100095</t>
  </si>
  <si>
    <t>RLHGN268XNY100060</t>
  </si>
  <si>
    <t>RLHGN2684NY100345</t>
  </si>
  <si>
    <t>RLHGN2686MY008037</t>
  </si>
  <si>
    <t>RLHGN268XNY100026</t>
  </si>
  <si>
    <t>RLHGN2680NY100035</t>
  </si>
  <si>
    <t>RLHRW1878MY010893</t>
  </si>
  <si>
    <t>RLHGN2684MY008764</t>
  </si>
  <si>
    <t>RLHGN2685MY008689</t>
  </si>
  <si>
    <t>RLHGN2689NY100566</t>
  </si>
  <si>
    <t>RLHGN2686NY009089</t>
  </si>
  <si>
    <t>RLHGN2662MY002668</t>
  </si>
  <si>
    <t>RLHGN2662MY002556</t>
  </si>
  <si>
    <t>RLHGN2681NY100044</t>
  </si>
  <si>
    <t>RLHGN2684NY100460</t>
  </si>
  <si>
    <t>MRHFE1680NP030108</t>
  </si>
  <si>
    <t>RLHRW1870MY010905</t>
  </si>
  <si>
    <t>RLHGN2685NY100452</t>
  </si>
  <si>
    <t>RLHGN2683NY100434</t>
  </si>
  <si>
    <t>RLHGN2684NY100054</t>
  </si>
  <si>
    <t>MRHFE1680NP030129</t>
  </si>
  <si>
    <t>RLHRW1870MY010760</t>
  </si>
  <si>
    <t>MRHRU5830MP080615</t>
  </si>
  <si>
    <t>RLHGN2689MY007125</t>
  </si>
  <si>
    <t>MRHFE1680NP030013</t>
  </si>
  <si>
    <t>RLHGN268XNY100012</t>
  </si>
  <si>
    <t>MHRDD1890MJ092413</t>
  </si>
  <si>
    <t>RLHGN2666MY002592</t>
  </si>
  <si>
    <t>RLHGN2687MY008824</t>
  </si>
  <si>
    <t>RLHGN2660MY002734</t>
  </si>
  <si>
    <t>MHRDD1890MJ092205</t>
  </si>
  <si>
    <t>RLHRW1853MY003283</t>
  </si>
  <si>
    <t>RLHGN2684MY008571</t>
  </si>
  <si>
    <t>MHRDD1890MJ091342</t>
  </si>
  <si>
    <t>MHRDD1890MJ092048</t>
  </si>
  <si>
    <t>MHRDD1890MJ091425</t>
  </si>
  <si>
    <t>MHRDD1890MJ090654</t>
  </si>
  <si>
    <t>MHRDD1890MJ092210</t>
  </si>
  <si>
    <t>RLHGN2666MY002396</t>
  </si>
  <si>
    <t>MHRDD1890MJ092140</t>
  </si>
  <si>
    <t>MHRDD1890MJ090716</t>
  </si>
  <si>
    <t>RLHGN2664MY002381</t>
  </si>
  <si>
    <t>RLHGN2681MY008835</t>
  </si>
  <si>
    <t>RLHRW1878MY010392</t>
  </si>
  <si>
    <t>MHRDD1890MJ091074</t>
  </si>
  <si>
    <t>RLHGN268XMY009059</t>
  </si>
  <si>
    <t>RLHGN2683MY008495</t>
  </si>
  <si>
    <t>MHRDD1890MJ091844</t>
  </si>
  <si>
    <t>RLHGN2684MY008036</t>
  </si>
  <si>
    <t>RLHGN2680MY008583</t>
  </si>
  <si>
    <t>RLHGN2669MY002375</t>
  </si>
  <si>
    <t>RLHGN2686MY008619</t>
  </si>
  <si>
    <t>RLHGN2666MY002480</t>
  </si>
  <si>
    <t>RLHGN2667MY002486</t>
  </si>
  <si>
    <t>RLHGN2687MY007771</t>
  </si>
  <si>
    <t>RLHGN268XMY008915</t>
  </si>
  <si>
    <t>RLHGN2683MY009002</t>
  </si>
  <si>
    <t>RLHGN2682MY008360</t>
  </si>
  <si>
    <t>RLHRW1879MY009185</t>
  </si>
  <si>
    <t>RLHGN2663MY002162</t>
  </si>
  <si>
    <t>RLHGN2684MY008358</t>
  </si>
  <si>
    <t>RLHGN268XMY008882</t>
  </si>
  <si>
    <t>RLHGN268XMY009045</t>
  </si>
  <si>
    <t>RLHGN2689MY008985</t>
  </si>
  <si>
    <t>RLHGN2684MY008991</t>
  </si>
  <si>
    <t>MHRDD1890MJ092533</t>
  </si>
  <si>
    <t>RLHGN2681MY007359</t>
  </si>
  <si>
    <t>RLHGN2680MY007661</t>
  </si>
  <si>
    <t>RLHGN2689NY009149</t>
  </si>
  <si>
    <t>RLHGN268XMY008980</t>
  </si>
  <si>
    <t>RLHGN2681MY009046</t>
  </si>
  <si>
    <t>RLHGN2689NY100471</t>
  </si>
  <si>
    <t>RLHGN2680MY009037</t>
  </si>
  <si>
    <t>RLHGN2688MY005818</t>
  </si>
  <si>
    <t>RLHGN2688NY009076</t>
  </si>
  <si>
    <t>MHRDD1890MJ090848</t>
  </si>
  <si>
    <t>RLHGN2682NY100487</t>
  </si>
  <si>
    <t>MRHRU5850MP081875</t>
  </si>
  <si>
    <t>RLHGN2689MY006699</t>
  </si>
  <si>
    <t>RLHGN2661MY002581</t>
  </si>
  <si>
    <t>RLHGN2688MY005401</t>
  </si>
  <si>
    <t>RLHGN2686MY006627</t>
  </si>
  <si>
    <t>RLHRW1851MY003248</t>
  </si>
  <si>
    <t>RLHGN2687MY008676</t>
  </si>
  <si>
    <t>RLHRW1875MY009443</t>
  </si>
  <si>
    <t>RLHRW1858MY003344</t>
  </si>
  <si>
    <t>RLHRW1871MY010380</t>
  </si>
  <si>
    <t>MRHRU5850MP081830</t>
  </si>
  <si>
    <t>MRHRU5830MP080685</t>
  </si>
  <si>
    <t>MRHRU5830MP080657</t>
  </si>
  <si>
    <t>MHRDD1870MJ050822</t>
  </si>
  <si>
    <t>RLHGN2681NY100223</t>
  </si>
  <si>
    <t>RLHRW183XMY000301</t>
  </si>
  <si>
    <t>RLHGN2689NY100244</t>
  </si>
  <si>
    <t>RLHGN2680NY100472</t>
  </si>
  <si>
    <t>RLHGN268XNY100575</t>
  </si>
  <si>
    <t>RLHGN2668MY002478</t>
  </si>
  <si>
    <t>RLHGN2686MY005476</t>
  </si>
  <si>
    <t>RLHGN2669MY002117</t>
  </si>
  <si>
    <t>RLHGN268XMY007201</t>
  </si>
  <si>
    <t>RLHRW1854MY003762</t>
  </si>
  <si>
    <t>MRHRU5830MP080647</t>
  </si>
  <si>
    <t>RLHGN2684MY007839</t>
  </si>
  <si>
    <t>RLHRW1875MY008728</t>
  </si>
  <si>
    <t>RLHRW1877MY008004</t>
  </si>
  <si>
    <t>MRHRU5830MP080660</t>
  </si>
  <si>
    <t>RLHGN2664MY002414</t>
  </si>
  <si>
    <t>MRHRU5830MP080639</t>
  </si>
  <si>
    <t>RLHGN268XMY007439</t>
  </si>
  <si>
    <t>MRHFE1680NP030128</t>
  </si>
  <si>
    <t>MRHFE1680NP030106</t>
  </si>
  <si>
    <t>MHRDD1890MJ092392</t>
  </si>
  <si>
    <t>MHRDD1890MJ092369</t>
  </si>
  <si>
    <t>MHRDD1890MJ092419</t>
  </si>
  <si>
    <t>MHRDD1890MJ092403</t>
  </si>
  <si>
    <t>RLHGN2688MY007052</t>
  </si>
  <si>
    <t>RLHGN2688MY007469</t>
  </si>
  <si>
    <t>RLHRW1877MY010495</t>
  </si>
  <si>
    <t>RLHRW1875MY010818</t>
  </si>
  <si>
    <t>RLHRW1878MY010053</t>
  </si>
  <si>
    <t>RLHRW1870MY010953</t>
  </si>
  <si>
    <t>RLHGN2689MY008422</t>
  </si>
  <si>
    <t>RLHRW185XMY003247</t>
  </si>
  <si>
    <t>RLHGN2668MY002612</t>
  </si>
  <si>
    <t>RLHGN2689MY008503</t>
  </si>
  <si>
    <t>RLHGN2689MY008565</t>
  </si>
  <si>
    <t>RLHRW1879MY010370</t>
  </si>
  <si>
    <t>RLHGN2681MY008415</t>
  </si>
  <si>
    <t>RLHRW1856MY004007</t>
  </si>
  <si>
    <t>MHRDD1890MJ092526</t>
  </si>
  <si>
    <t>RLHGN2688MY006810</t>
  </si>
  <si>
    <t>MRHRU5850MP081437</t>
  </si>
  <si>
    <t>RLHRW1873MY009828</t>
  </si>
  <si>
    <t>RLHGN2688MY008427</t>
  </si>
  <si>
    <t>RLHGN2665MY002552</t>
  </si>
  <si>
    <t>RLHGN2684MY008280</t>
  </si>
  <si>
    <t>RLHGN2683MY009016</t>
  </si>
  <si>
    <t>RLHGN268XMY008834</t>
  </si>
  <si>
    <t>RLHRW1878MY010389</t>
  </si>
  <si>
    <t>MRHRU5850MP081442</t>
  </si>
  <si>
    <t>RLHGN2685NY009097</t>
  </si>
  <si>
    <t>RLHGN2688MY006919</t>
  </si>
  <si>
    <t>RLHGN2683MY008805</t>
  </si>
  <si>
    <t>RLHGN2682MY007080</t>
  </si>
  <si>
    <t>RLHRW1851MY003573</t>
  </si>
  <si>
    <t>MRHRU5830MP080394</t>
  </si>
  <si>
    <t>RLHGN2689MY007416</t>
  </si>
  <si>
    <t>RLHGN2689MY008128</t>
  </si>
  <si>
    <t>RLHGN2685MY007946</t>
  </si>
  <si>
    <t>RLHGN2682MY008830</t>
  </si>
  <si>
    <t>RLHGN2685MY008501</t>
  </si>
  <si>
    <t>RLHRW1856MY003925</t>
  </si>
  <si>
    <t>RLHRW1874MY008817</t>
  </si>
  <si>
    <t>RLHRW1856MY003908</t>
  </si>
  <si>
    <t>RLHGN2645NY100027</t>
  </si>
  <si>
    <t>MRHRU5850MP081322</t>
  </si>
  <si>
    <t>RLHGN2688MY008623</t>
  </si>
  <si>
    <t>MRHFE1680NP030065</t>
  </si>
  <si>
    <t>MRHFE1680NP030058</t>
  </si>
  <si>
    <t>RLHRW1854MY003941</t>
  </si>
  <si>
    <t>RLHGN2682NY100098</t>
  </si>
  <si>
    <t>RLHGN2688NY009093</t>
  </si>
  <si>
    <t>RLHRW185XMY003183</t>
  </si>
  <si>
    <t>MHRDD1890MJ092493</t>
  </si>
  <si>
    <t>RLHRW1877MY009198</t>
  </si>
  <si>
    <t>MHRDD1890MJ092255</t>
  </si>
  <si>
    <t>RLHGN2662MY002511</t>
  </si>
  <si>
    <t>MHRDD1890MJ092496</t>
  </si>
  <si>
    <t>MHRDD1890MJ091241</t>
  </si>
  <si>
    <t>MHRDD1890MJ092509</t>
  </si>
  <si>
    <t>RLHGN2684NY100085</t>
  </si>
  <si>
    <t>MHRDD1890MJ091753</t>
  </si>
  <si>
    <t>MHRDD1890MJ091562</t>
  </si>
  <si>
    <t>MRHRU5830MP080433</t>
  </si>
  <si>
    <t>RLHGN2689MY007951</t>
  </si>
  <si>
    <t>RLHRW1852MY003937</t>
  </si>
  <si>
    <t>RLHRW1874MY008610</t>
  </si>
  <si>
    <t>RLHGN2683MY008254</t>
  </si>
  <si>
    <t>RLHGN2664MY002316</t>
  </si>
  <si>
    <t>RLHGN2688MY007116</t>
  </si>
  <si>
    <t>MHRDD1890MJ091473</t>
  </si>
  <si>
    <t>RLHGN2684MY008618</t>
  </si>
  <si>
    <t>RLHRW1854MY003583</t>
  </si>
  <si>
    <t>RLHGN2687MY008855</t>
  </si>
  <si>
    <t>RLHGN2680MY008308</t>
  </si>
  <si>
    <t>MRHRU5850MP081701</t>
  </si>
  <si>
    <t>RLHGN2689MY008582</t>
  </si>
  <si>
    <t>RLHGN2682MY008293</t>
  </si>
  <si>
    <t>RLHGN2683MY008030</t>
  </si>
  <si>
    <t>RLHGN2687MY008290</t>
  </si>
  <si>
    <t>MRHFE1680NP030083</t>
  </si>
  <si>
    <t>MRHFE1680NP030137</t>
  </si>
  <si>
    <t>MRHFE1680NP030064</t>
  </si>
  <si>
    <t>RLHGN2688MY008573</t>
  </si>
  <si>
    <t>RLHGN2687MY008404</t>
  </si>
  <si>
    <t>MRHFC6610LT032779</t>
  </si>
  <si>
    <t>RLHRW1879MY010160</t>
  </si>
  <si>
    <t>RLHRW1875MY009605</t>
  </si>
  <si>
    <t>RLHRW1870MY009558</t>
  </si>
  <si>
    <t>RLHRW1879MY008540</t>
  </si>
  <si>
    <t>RLHRW1871MY009598</t>
  </si>
  <si>
    <t>MHRDD1870MJ050171</t>
  </si>
  <si>
    <t>RLHRW1874MY010020</t>
  </si>
  <si>
    <t>MHRDD1890MJ091301</t>
  </si>
  <si>
    <t>MHRDD1890MJ091184</t>
  </si>
  <si>
    <t>RLHGN268XMY008588</t>
  </si>
  <si>
    <t>RLHGN2688MY008055</t>
  </si>
  <si>
    <t>RLHRW1871MY009617</t>
  </si>
  <si>
    <t>RLHGN2684MY008313</t>
  </si>
  <si>
    <t>RLHGN2683MY008304</t>
  </si>
  <si>
    <t>RLHRW1878MY009470</t>
  </si>
  <si>
    <t>RLHGN2682MY009024</t>
  </si>
  <si>
    <t>RLHRW1878MY009713</t>
  </si>
  <si>
    <t>MHRDD1890MJ091174</t>
  </si>
  <si>
    <t>RLHGN2664MY002008</t>
  </si>
  <si>
    <t>RLHGN2667MY002195</t>
  </si>
  <si>
    <t>MRHRU5850MP081416</t>
  </si>
  <si>
    <t>MRHCV1650NP080005</t>
  </si>
  <si>
    <t>RLHGN2688MY008198</t>
  </si>
  <si>
    <t>RLHGN2680MY008289</t>
  </si>
  <si>
    <t>RLHRW1870MY010144</t>
  </si>
  <si>
    <t>RLHGN2683NY100322</t>
  </si>
  <si>
    <t>MHRDD1890MJ091177</t>
  </si>
  <si>
    <t>MHRDD1870MJ050379</t>
  </si>
  <si>
    <t>RLHGN2666MY002382</t>
  </si>
  <si>
    <t>RLHGN2687NY100324</t>
  </si>
  <si>
    <t>RLHGN268XNY100091</t>
  </si>
  <si>
    <t>MHRDD1870MJ050271</t>
  </si>
  <si>
    <t>RLHRW1870MY010743</t>
  </si>
  <si>
    <t>RLHGN2683NY100319</t>
  </si>
  <si>
    <t>RLHRW1874MY010731</t>
  </si>
  <si>
    <t>RLHGN2680NY100021</t>
  </si>
  <si>
    <t>RLHGN2683MY008769</t>
  </si>
  <si>
    <t>RLHGN2681MY007667</t>
  </si>
  <si>
    <t>RLHGN2680NY100424</t>
  </si>
  <si>
    <t>MRHFE1680NP030008</t>
  </si>
  <si>
    <t>MHRDD1890MJ092327</t>
  </si>
  <si>
    <t>RLHRW1874MY010146</t>
  </si>
  <si>
    <t>RLHGN2681NY100433</t>
  </si>
  <si>
    <t>RLHGN2685NY101245</t>
  </si>
  <si>
    <t>MHRDD1890MJ091192</t>
  </si>
  <si>
    <t>MRHFE1680NP030130</t>
  </si>
  <si>
    <t>MRHFE1650NP030188</t>
  </si>
  <si>
    <t>MRHFE1680NP030062</t>
  </si>
  <si>
    <t>MRHFE1650NP030161</t>
  </si>
  <si>
    <t>MHRDD1890MJ091195</t>
  </si>
  <si>
    <t>RLHGN2683MY008738</t>
  </si>
  <si>
    <t>RLHGN2683MY007671</t>
  </si>
  <si>
    <t>MHRDD1890MJ091770</t>
  </si>
  <si>
    <t>RLHGN2683MY008299</t>
  </si>
  <si>
    <t>MHRDD1870MJ050332</t>
  </si>
  <si>
    <t>RLHGN2686NY101450</t>
  </si>
  <si>
    <t>MRHRU5850MP081415</t>
  </si>
  <si>
    <t>RLHRW187XMY009468</t>
  </si>
  <si>
    <t>RLHGN2680NY100231</t>
  </si>
  <si>
    <t>MRHRU5850MP081960</t>
  </si>
  <si>
    <t>RLHRW1853MY003770</t>
  </si>
  <si>
    <t>MRHFE1650NP030216</t>
  </si>
  <si>
    <t>RLHRW1870MY010807</t>
  </si>
  <si>
    <t>MRHRU5850MP081400</t>
  </si>
  <si>
    <t>RLHRW1854MY003437</t>
  </si>
  <si>
    <t>MRHRU5850MP081438</t>
  </si>
  <si>
    <t>MHRDD1890MJ091732</t>
  </si>
  <si>
    <t>RLHGN268XNY009094</t>
  </si>
  <si>
    <t>RLHGN2685NY009066</t>
  </si>
  <si>
    <t>RLHRW1872MY010775</t>
  </si>
  <si>
    <t>RLHGN2682NY009073</t>
  </si>
  <si>
    <t>MHRDD1890MJ091682</t>
  </si>
  <si>
    <t>RLHRW1873MY010669</t>
  </si>
  <si>
    <t>MHRDD1890MJ091814</t>
  </si>
  <si>
    <t>RLHGN2688NY009143</t>
  </si>
  <si>
    <t>RLHGN2681NY009078</t>
  </si>
  <si>
    <t>RLHRW1878MY010151</t>
  </si>
  <si>
    <t>RLHGN2643NY100026</t>
  </si>
  <si>
    <t>MHRDD1890MJ091850</t>
  </si>
  <si>
    <t>MHRDD1890MJ091943</t>
  </si>
  <si>
    <t>MRHRU5850MP081433</t>
  </si>
  <si>
    <t>RLHGN2680MY008759</t>
  </si>
  <si>
    <t>RLHRW1853MY003199</t>
  </si>
  <si>
    <t>RLHRW1850MY003404</t>
  </si>
  <si>
    <t>MRHFE1680NP030098</t>
  </si>
  <si>
    <t>MRHRU5850MP081390</t>
  </si>
  <si>
    <t>RLHGN2680NY009072</t>
  </si>
  <si>
    <t>RLHGN268XNY009144</t>
  </si>
  <si>
    <t>MRHFE1680NP030049</t>
  </si>
  <si>
    <t>MRHFE1680NP030145</t>
  </si>
  <si>
    <t>MRHFE1680NP030149</t>
  </si>
  <si>
    <t>MRHRU5850MP081378</t>
  </si>
  <si>
    <t>MRHFE1650NP030134</t>
  </si>
  <si>
    <t>RLHRW187XMY009504</t>
  </si>
  <si>
    <t>RLHRW1859MY003420</t>
  </si>
  <si>
    <t>MHRDD1890MJ091564</t>
  </si>
  <si>
    <t>RLHGN2682NY100246</t>
  </si>
  <si>
    <t>MRHRU5850MP081380</t>
  </si>
  <si>
    <t>MHRDD1890MJ092077</t>
  </si>
  <si>
    <t>RLHGN266XMY002532</t>
  </si>
  <si>
    <t>RLHRW1879MY009333</t>
  </si>
  <si>
    <t>RLHRW1873MY009716</t>
  </si>
  <si>
    <t>RLHGN2667MY002200</t>
  </si>
  <si>
    <t>RLHGN2688MY009061</t>
  </si>
  <si>
    <t>RLHRW1871MY009780</t>
  </si>
  <si>
    <t>RLHGN2689MY008209</t>
  </si>
  <si>
    <t>MHRDD1890MJ091689</t>
  </si>
  <si>
    <t>RLHGN2689MY008114</t>
  </si>
  <si>
    <t>MHRDD1870MJ050300</t>
  </si>
  <si>
    <t>RLHRW1871MY009715</t>
  </si>
  <si>
    <t>RLHRW1879MY010207</t>
  </si>
  <si>
    <t>RLHGN2688MY008119</t>
  </si>
  <si>
    <t>RLHGN2680NY100147</t>
  </si>
  <si>
    <t>RLHGN268XNY100110</t>
  </si>
  <si>
    <t>RLHGN2681MY008110</t>
  </si>
  <si>
    <t>MHRDD1890MJ091166</t>
  </si>
  <si>
    <t>RLHGN2689NY100129</t>
  </si>
  <si>
    <t>RLHGN2685NY100466</t>
  </si>
  <si>
    <t>MRHFE1680NP030148</t>
  </si>
  <si>
    <t>RLHGN2681NY100576</t>
  </si>
  <si>
    <t>RLHGN2686NY100654</t>
  </si>
  <si>
    <t>RLHGN2684NY100412</t>
  </si>
  <si>
    <t>RLHGN2683NY100451</t>
  </si>
  <si>
    <t>MRHRU5850MP081389</t>
  </si>
  <si>
    <t>RLHGN2686MY008118</t>
  </si>
  <si>
    <t>MRHFE1680NP030093</t>
  </si>
  <si>
    <t>RLHGN2686MY009060</t>
  </si>
  <si>
    <t>MRHRU5850MP081626</t>
  </si>
  <si>
    <t>MRHFE1650NP030304</t>
  </si>
  <si>
    <t>MRHFE1650NP030124</t>
  </si>
  <si>
    <t>RLHGN268XNY100558</t>
  </si>
  <si>
    <t>RLHGN2681NY100559</t>
  </si>
  <si>
    <t>RLHGN2684MY008781</t>
  </si>
  <si>
    <t>RLHGN2683NY101244</t>
  </si>
  <si>
    <t>RLHGN2681NY101209</t>
  </si>
  <si>
    <t>MHRDD1890MJ091305</t>
  </si>
  <si>
    <t>MRHRU5850MP081428</t>
  </si>
  <si>
    <t>MRHFE1680NP030060</t>
  </si>
  <si>
    <t>MRHRU5850MP081546</t>
  </si>
  <si>
    <t>MRHRU5850MP081135</t>
  </si>
  <si>
    <t>MRHCV1650NP080065</t>
  </si>
  <si>
    <t>RLHGN2661MY002516</t>
  </si>
  <si>
    <t>RLHGN2682MY008942</t>
  </si>
  <si>
    <t>RLHGN2682MY008858</t>
  </si>
  <si>
    <t>RLHRW1876MY009242</t>
  </si>
  <si>
    <t>RLHRW1852MY003565</t>
  </si>
  <si>
    <t>RLHRW1876MY009869</t>
  </si>
  <si>
    <t>MHRDD1890MJ091229</t>
  </si>
  <si>
    <t>MRHRU5850MP081434</t>
  </si>
  <si>
    <t>MHRDD1890MJ091197</t>
  </si>
  <si>
    <t>RLHRW1872MY009853</t>
  </si>
  <si>
    <t>MRHCV1650NP080082</t>
  </si>
  <si>
    <t>MHRDD1890MJ091199</t>
  </si>
  <si>
    <t>MHRDD1890MJ091291</t>
  </si>
  <si>
    <t>RLHGN2688MY008864</t>
  </si>
  <si>
    <t>MHRDD1890MJ091502</t>
  </si>
  <si>
    <t>RLHRW1873MY009246</t>
  </si>
  <si>
    <t>RLHRW1871MY009472</t>
  </si>
  <si>
    <t>RLHGN2688MY008511</t>
  </si>
  <si>
    <t>MRHRU5850MP081312</t>
  </si>
  <si>
    <t>MHRDD1890MJ091503</t>
  </si>
  <si>
    <t>RLHRW187XMY009499</t>
  </si>
  <si>
    <t>RLHRW1878MY010733</t>
  </si>
  <si>
    <t>RLHGN2666MY002527</t>
  </si>
  <si>
    <t>RLHRW1877MY010206</t>
  </si>
  <si>
    <t>RLHRW1871MY010735</t>
  </si>
  <si>
    <t>RLHRW1851MY003301</t>
  </si>
  <si>
    <t>RLHGN2688NY100364</t>
  </si>
  <si>
    <t>RLHGN2680NY100178</t>
  </si>
  <si>
    <t>RLHGN2685NY100094</t>
  </si>
  <si>
    <t>RLHGN2667MY002391</t>
  </si>
  <si>
    <t>RLHGN2685NY100130</t>
  </si>
  <si>
    <t>RLHGN2680NY100357</t>
  </si>
  <si>
    <t>RLHGN2682NY100800</t>
  </si>
  <si>
    <t>RLHGN2688NY100333</t>
  </si>
  <si>
    <t>RLHGN2689NY100163</t>
  </si>
  <si>
    <t>RLHGN2687NY100372</t>
  </si>
  <si>
    <t>MRHFE1680NP030077</t>
  </si>
  <si>
    <t>MRHFE1680NP030028</t>
  </si>
  <si>
    <t>MRHFE1650NP030077</t>
  </si>
  <si>
    <t>RLHGN2682NY100084</t>
  </si>
  <si>
    <t>RLHRW1856MY003391</t>
  </si>
  <si>
    <t>RLHGN2687NY100436</t>
  </si>
  <si>
    <t>RLHRW1871MY010749</t>
  </si>
  <si>
    <t>RLHGN2688NY100431</t>
  </si>
  <si>
    <t>RLHRW1853MY003025</t>
  </si>
  <si>
    <t>MRHFE1650NP030052</t>
  </si>
  <si>
    <t>RLHGN2681NY100173</t>
  </si>
  <si>
    <t>MRHFE1680NP030091</t>
  </si>
  <si>
    <t>MRHFE1680NP030027</t>
  </si>
  <si>
    <t>RLHGN2689NY100177</t>
  </si>
  <si>
    <t>RLHGN2683NY100577</t>
  </si>
  <si>
    <t>RLHGN2687MY008497</t>
  </si>
  <si>
    <t>RLHGN2662MY002301</t>
  </si>
  <si>
    <t>RLHGN2688NY100154</t>
  </si>
  <si>
    <t>RLHGN2687NY100565</t>
  </si>
  <si>
    <t>MRHRU5850MP081137</t>
  </si>
  <si>
    <t>MRHRU5850MP081132</t>
  </si>
  <si>
    <t>MRHRU5850MP081410</t>
  </si>
  <si>
    <t>MRHRU5850MP081304</t>
  </si>
  <si>
    <t>MRHRU5830MP080507</t>
  </si>
  <si>
    <t>MHRDD1870MJ050358</t>
  </si>
  <si>
    <t>RLHRW1876MY010214</t>
  </si>
  <si>
    <t>MHRDD1890MJ091165</t>
  </si>
  <si>
    <t>MHRDD1890MJ091137</t>
  </si>
  <si>
    <t>MRHFE1680NP030039</t>
  </si>
  <si>
    <t>RLHRW1874MY009644</t>
  </si>
  <si>
    <t>RLHGN2684NY101351</t>
  </si>
  <si>
    <t>RLHRW1870MY009592</t>
  </si>
  <si>
    <t>RLHGN2684NY100880</t>
  </si>
  <si>
    <t>RLHRW1878MY009338</t>
  </si>
  <si>
    <t>RLHGN2660MY002619</t>
  </si>
  <si>
    <t>RLHGN268XNY101662</t>
  </si>
  <si>
    <t>MRHFE1680NP030146</t>
  </si>
  <si>
    <t>RLHGN2669MY002313</t>
  </si>
  <si>
    <t>MRHRU5830MP080505</t>
  </si>
  <si>
    <t>RLHGN2660MY002832</t>
  </si>
  <si>
    <t>RLHGN2665MY002695</t>
  </si>
  <si>
    <t>MHRDD1870MJ050272</t>
  </si>
  <si>
    <t>RLHRW1871MY009245</t>
  </si>
  <si>
    <t>MRHCV1650NP080066</t>
  </si>
  <si>
    <t>RLHRW1878MY009758</t>
  </si>
  <si>
    <t>RLHRW1877MY010156</t>
  </si>
  <si>
    <t>MHRDD1890MJ091156</t>
  </si>
  <si>
    <t>MHRDD1890MJ091053</t>
  </si>
  <si>
    <t>MRHRU5850MP081419</t>
  </si>
  <si>
    <t>RLHRW1876MY009211</t>
  </si>
  <si>
    <t>RLHRW1875MY009538</t>
  </si>
  <si>
    <t>RLHRW1875MY010253</t>
  </si>
  <si>
    <t>RLHRW1871MY009519</t>
  </si>
  <si>
    <t>RLHRW1856MY003200</t>
  </si>
  <si>
    <t>MHRDD1890MJ091142</t>
  </si>
  <si>
    <t>MRHRU5850MP081448</t>
  </si>
  <si>
    <t>RLHGN2661MY002600</t>
  </si>
  <si>
    <t>RLHGN2665MY002339</t>
  </si>
  <si>
    <t>RLHRW1872MY010663</t>
  </si>
  <si>
    <t>RLHRW1876MY009600</t>
  </si>
  <si>
    <t>MRHRU5850MP081686</t>
  </si>
  <si>
    <t>RLHGN2681NY009100</t>
  </si>
  <si>
    <t>MHRDD1890MJ091519</t>
  </si>
  <si>
    <t>RLHRW1876MY010357</t>
  </si>
  <si>
    <t>RLHGN266XMY002157</t>
  </si>
  <si>
    <t>MRHFE1650NP030037</t>
  </si>
  <si>
    <t>MRHFE1650NP030069</t>
  </si>
  <si>
    <t>MRHFE1680NP030048</t>
  </si>
  <si>
    <t>MHRDD1890MJ091816</t>
  </si>
  <si>
    <t>MHRDD1870MJ050307</t>
  </si>
  <si>
    <t>RLHGN2683NY009101</t>
  </si>
  <si>
    <t>RLHGN2682NY100263</t>
  </si>
  <si>
    <t>RLHRW1873MY010154</t>
  </si>
  <si>
    <t>RLHGN268XNY100253</t>
  </si>
  <si>
    <t>RLHGN2686MY008765</t>
  </si>
  <si>
    <t>RLHRW1855MY003432</t>
  </si>
  <si>
    <t>RLHGN2681NY100027</t>
  </si>
  <si>
    <t>RLHRW1856MY003455</t>
  </si>
  <si>
    <t>RLHGN2682NY100165</t>
  </si>
  <si>
    <t>RLHGN2689NY009099</t>
  </si>
  <si>
    <t>RLHRW1876MY010665</t>
  </si>
  <si>
    <t>MHRDD1890MJ091462</t>
  </si>
  <si>
    <t>RLHGN2683MY008531</t>
  </si>
  <si>
    <t>RLHGN2685MY008188</t>
  </si>
  <si>
    <t>RLHGN2687MY008368</t>
  </si>
  <si>
    <t>MHRDD1890MJ092366</t>
  </si>
  <si>
    <t>RLHGN2667MY002259</t>
  </si>
  <si>
    <t>RLHGN2689NY100759</t>
  </si>
  <si>
    <t>RLHGN2685NY100144</t>
  </si>
  <si>
    <t>RLHGN2684NY100331</t>
  </si>
  <si>
    <t>MRHFE1650NP030097</t>
  </si>
  <si>
    <t>RLHRW1879MY009624</t>
  </si>
  <si>
    <t>RLHGN2687NY100338</t>
  </si>
  <si>
    <t>RLHGN2683NY100370</t>
  </si>
  <si>
    <t>RLHGN2686NY100346</t>
  </si>
  <si>
    <t>MRHFE1680NP030038</t>
  </si>
  <si>
    <t>RLHGN268XNY100432</t>
  </si>
  <si>
    <t>RLHGN2683NY100126</t>
  </si>
  <si>
    <t>RLHGN2687NY100128</t>
  </si>
  <si>
    <t>RLHGN2689NY100082</t>
  </si>
  <si>
    <t>MRHFE1650NP030014</t>
  </si>
  <si>
    <t>MRHFE1650NP030187</t>
  </si>
  <si>
    <t>RLHGN2683NY100157</t>
  </si>
  <si>
    <t>MRHFE1680NP030031</t>
  </si>
  <si>
    <t>RLHGN2680NY100360</t>
  </si>
  <si>
    <t>RLHGN2683NY100045</t>
  </si>
  <si>
    <t>RLHRW187XMY007235</t>
  </si>
  <si>
    <t>MRHFE1680NP030053</t>
  </si>
  <si>
    <t>RLHGN2685NY100290</t>
  </si>
  <si>
    <t>RLHGN2683NY100756</t>
  </si>
  <si>
    <t>MHRDD1890MJ091863</t>
  </si>
  <si>
    <t>RLHGN2689MY009019</t>
  </si>
  <si>
    <t>RLHGN2666MY002575</t>
  </si>
  <si>
    <t>RLHGN2685MY008496</t>
  </si>
  <si>
    <t>RLHGN2684NY009088</t>
  </si>
  <si>
    <t>MRHRU5850MP081630</t>
  </si>
  <si>
    <t>RLHGN2681NY100321</t>
  </si>
  <si>
    <t>RLHGN2684NY100426</t>
  </si>
  <si>
    <t>RLHGN2681NY100089</t>
  </si>
  <si>
    <t>RLHGN2682NY100439</t>
  </si>
  <si>
    <t>MHRDD1890MJ092474</t>
  </si>
  <si>
    <t>RLHGN2688NY100140</t>
  </si>
  <si>
    <t>MRHFE1680NP030034</t>
  </si>
  <si>
    <t>MRHFE1680NP030066</t>
  </si>
  <si>
    <t>RLHGN268XNY100818</t>
  </si>
  <si>
    <t>RLHRW1874MY010888</t>
  </si>
  <si>
    <t>MRHRU5850MP081089</t>
  </si>
  <si>
    <t>RLHGN2680NY100908</t>
  </si>
  <si>
    <t>RLHGN2689MY005889</t>
  </si>
  <si>
    <t>RLHGN2686NY100881</t>
  </si>
  <si>
    <t>RLHGN2686NY100167</t>
  </si>
  <si>
    <t>RLHGN2681NY100349</t>
  </si>
  <si>
    <t>RLHGN2687NY100341</t>
  </si>
  <si>
    <t>MRHFE1680NP030054</t>
  </si>
  <si>
    <t>RLHGN2681MY008947</t>
  </si>
  <si>
    <t>RNYYE41A6GC089438</t>
  </si>
  <si>
    <t>MR2BF3HK304007007</t>
  </si>
  <si>
    <t>RPXCA2FACLV011486</t>
  </si>
  <si>
    <t>RLHGN2682MY003689</t>
  </si>
  <si>
    <t>RLHRW1871MY009441</t>
  </si>
  <si>
    <t>MHRDD1890MJ091663</t>
  </si>
  <si>
    <t>RLHGN2680NY100262</t>
  </si>
  <si>
    <t>RLHRW1870MY009821</t>
  </si>
  <si>
    <t>MHRDD1890MJ091175</t>
  </si>
  <si>
    <t>RLHGN2689MY004256</t>
  </si>
  <si>
    <t>RLHRW1858MY003988</t>
  </si>
  <si>
    <t>RLHGN2645NY100058</t>
  </si>
  <si>
    <t>MHRDD1890MJ092428</t>
  </si>
  <si>
    <t>MRHRU5830MP080584</t>
  </si>
  <si>
    <t>MHRDD1890MJ092141</t>
  </si>
  <si>
    <t>RLHRW1875MY010964</t>
  </si>
  <si>
    <t>RLHRW187XMY010863</t>
  </si>
  <si>
    <t>RLHGN2682MY008388</t>
  </si>
  <si>
    <t>RLHGN2680MY008941</t>
  </si>
  <si>
    <t>MHRDD1890MJ092142</t>
  </si>
  <si>
    <t>RLHGN2681MY008740</t>
  </si>
  <si>
    <t>RLHRW1870MY010208</t>
  </si>
  <si>
    <t>RLHGN2689MY006749</t>
  </si>
  <si>
    <t>RLHGN2660MY002491</t>
  </si>
  <si>
    <t>RLHRW1873MY010848</t>
  </si>
  <si>
    <t>RLHRW1871MY010010</t>
  </si>
  <si>
    <t>RLHGN2689MY006864</t>
  </si>
  <si>
    <t>RLHRW1839MY000161</t>
  </si>
  <si>
    <t>MHRDD1890MJ091629</t>
  </si>
  <si>
    <t>RLHGN2689MY008890</t>
  </si>
  <si>
    <t>RLHRW1875MY010625</t>
  </si>
  <si>
    <t>MHRDD1890MJ091774</t>
  </si>
  <si>
    <t>RLHRW1873MY010946</t>
  </si>
  <si>
    <t>RLHGN2683NY100580</t>
  </si>
  <si>
    <t>RLHRW1879MY011048</t>
  </si>
  <si>
    <t>RLHGN2680NY100701</t>
  </si>
  <si>
    <t>MRHRU5850MP081586</t>
  </si>
  <si>
    <t>MHRDD1890MJ091483</t>
  </si>
  <si>
    <t>RLHRW1832MY000244</t>
  </si>
  <si>
    <t>MRHFE1680NP030115</t>
  </si>
  <si>
    <t>RLHRW1853MY003977</t>
  </si>
  <si>
    <t>MHRDD1890MJ092221</t>
  </si>
  <si>
    <t>MHRDD1890MJ092326</t>
  </si>
  <si>
    <t>MRHFE1680NP030131</t>
  </si>
  <si>
    <t>RLHGN2686MY008779</t>
  </si>
  <si>
    <t>RLHGN2683NY100482</t>
  </si>
  <si>
    <t>RLHGN2689MY008758</t>
  </si>
  <si>
    <t>RLHGN2682NY100201</t>
  </si>
  <si>
    <t>RLHGN2685NY100273</t>
  </si>
  <si>
    <t>RLHGN2684NY100491</t>
  </si>
  <si>
    <t>MHRDD1890MJ091401</t>
  </si>
  <si>
    <t>RLHGN2685NY100581</t>
  </si>
  <si>
    <t>RLHRW1878MY007959</t>
  </si>
  <si>
    <t>RLHGN2683MY008559</t>
  </si>
  <si>
    <t>RLHGN2689MY006640</t>
  </si>
  <si>
    <t>RLHRW1876MY010956</t>
  </si>
  <si>
    <t>RLHRW1872MY010954</t>
  </si>
  <si>
    <t>RLHRW1874MY010972</t>
  </si>
  <si>
    <t>RLHGN2683NY100272</t>
  </si>
  <si>
    <t>RLHGN2685NY100015</t>
  </si>
  <si>
    <t>RLHGN2681NY100268</t>
  </si>
  <si>
    <t>RLHGN2686NY100007</t>
  </si>
  <si>
    <t>RLHGN2683NY100014</t>
  </si>
  <si>
    <t>RLHRW1872MY011053</t>
  </si>
  <si>
    <t>RLHGN2684MY008795</t>
  </si>
  <si>
    <t>RLHRW1858MY003831</t>
  </si>
  <si>
    <t>RLHRW1875MY011404</t>
  </si>
  <si>
    <t>RLHRW1854MY003213</t>
  </si>
  <si>
    <t>RLHGN2684MY007226</t>
  </si>
  <si>
    <t>RLHRW1873MY010395</t>
  </si>
  <si>
    <t>MRHRU5850MP081114</t>
  </si>
  <si>
    <t>RLHRW1875MY010401</t>
  </si>
  <si>
    <t>RLHRW1870MY010970</t>
  </si>
  <si>
    <t>RLHGN2682MY008312</t>
  </si>
  <si>
    <t>RLHRW1857MY003741</t>
  </si>
  <si>
    <t>RLHGN2689MY008307</t>
  </si>
  <si>
    <t>MRHFE1680NP030063</t>
  </si>
  <si>
    <t>RLHRW1875MY008812</t>
  </si>
  <si>
    <t>RLHGN2680MY009040</t>
  </si>
  <si>
    <t>MHRDD1870MJ050536</t>
  </si>
  <si>
    <t>RLHRW1856MY003763</t>
  </si>
  <si>
    <t>RLHGN2686NY100203</t>
  </si>
  <si>
    <t>RLHGN2684NY100572</t>
  </si>
  <si>
    <t>3130</t>
  </si>
  <si>
    <t>RLHRW1871LY000088</t>
  </si>
  <si>
    <t>RLHRW1870MY010984</t>
  </si>
  <si>
    <t>RLHGN2685NY100791</t>
  </si>
  <si>
    <t>RLHGN266XNY100106</t>
  </si>
  <si>
    <t>RLHRW1873MY009991</t>
  </si>
  <si>
    <t>RLHRW1877MY011372</t>
  </si>
  <si>
    <t>RLHRW1879MY011406</t>
  </si>
  <si>
    <t>MHRDD1890MJ091878</t>
  </si>
  <si>
    <t>MRHRU5830MP080578</t>
  </si>
  <si>
    <t>MRHRU5850MP081721</t>
  </si>
  <si>
    <t>RLHGN2685NY100550</t>
  </si>
  <si>
    <t>RLHGN2686NY101156</t>
  </si>
  <si>
    <t>RLHGN2686NY101674</t>
  </si>
  <si>
    <t>RLHGN2684NY101589</t>
  </si>
  <si>
    <t>RL4B29F37J5032653AAB</t>
  </si>
  <si>
    <t>RNYBC41A6KC170113</t>
  </si>
  <si>
    <t>JTDKW9239A5131418</t>
  </si>
  <si>
    <t>RLHGN2688NY100445</t>
  </si>
  <si>
    <t>RLHGN2682NY101106</t>
  </si>
  <si>
    <t>RLHRW185XMY003944</t>
  </si>
  <si>
    <t>RLHRW1831MY000204</t>
  </si>
  <si>
    <t>RLHRW1874MY009210</t>
  </si>
  <si>
    <t>RLHGN268XNY101113</t>
  </si>
  <si>
    <t>MHRDD1890MJ091167</t>
  </si>
  <si>
    <t>RLHRW1876MY010794</t>
  </si>
  <si>
    <t>RLHGN2680NY101119</t>
  </si>
  <si>
    <t>RLHRW1872MY010890</t>
  </si>
  <si>
    <t>RLHGN2683NY100403</t>
  </si>
  <si>
    <t>MRHRU5850MP081375</t>
  </si>
  <si>
    <t>RLHRW1831MY000199</t>
  </si>
  <si>
    <t>MRHRU5850MP081405</t>
  </si>
  <si>
    <t>RLHGN2686NY100220</t>
  </si>
  <si>
    <t>MHRDD1890MJ091852</t>
  </si>
  <si>
    <t>RLHGN2685NY102038</t>
  </si>
  <si>
    <t>RLHGN2689NY101197</t>
  </si>
  <si>
    <t>RLHRW1876MY009127</t>
  </si>
  <si>
    <t>RLHGN2682NY100828</t>
  </si>
  <si>
    <t>RLHGN2683NY101504</t>
  </si>
  <si>
    <t>MRHRU5850MP081672</t>
  </si>
  <si>
    <t>MRHRU5850MP081376</t>
  </si>
  <si>
    <t>MHRDD1890MJ091837</t>
  </si>
  <si>
    <t>MRHRU5850MP082128</t>
  </si>
  <si>
    <t>RLHGN268XNY100771</t>
  </si>
  <si>
    <t>RLHGN2683NY100563</t>
  </si>
  <si>
    <t>MRHRU5850MP082159</t>
  </si>
  <si>
    <t>MRHRU5850MP082192</t>
  </si>
  <si>
    <t>MRHRU5850MP082144</t>
  </si>
  <si>
    <t>RLHGN2685NY102024</t>
  </si>
  <si>
    <t>MRHRU5850MP081725</t>
  </si>
  <si>
    <t>MRHRU5850MP082012</t>
  </si>
  <si>
    <t>RLHRW1858MY003778</t>
  </si>
  <si>
    <t>MRHRU5850MP082034</t>
  </si>
  <si>
    <t>RLHRW1879MY010739</t>
  </si>
  <si>
    <t>RLHFB2523EY300215</t>
  </si>
  <si>
    <t>RLHGN2688NY100588</t>
  </si>
  <si>
    <t>RLHGN2681NY100139</t>
  </si>
  <si>
    <t>RLHGN2685NY101536</t>
  </si>
  <si>
    <t>RLHRW1859MY003014</t>
  </si>
  <si>
    <t>RLHGN2689NY101281</t>
  </si>
  <si>
    <t>RNYSA2433BC014203MORNING</t>
  </si>
  <si>
    <t>RNYED51D7MC230999</t>
  </si>
  <si>
    <t>MHYANC22SLJ907659</t>
  </si>
  <si>
    <t>RLHGN2622MY000061</t>
  </si>
  <si>
    <t>RLHRW1871MY011349</t>
  </si>
  <si>
    <t>RLHGN2687NY100937</t>
  </si>
  <si>
    <t>RLHRW1870MY011102</t>
  </si>
  <si>
    <t>MRHFE1680NP030135</t>
  </si>
  <si>
    <t>MRHRU5850MP081520</t>
  </si>
  <si>
    <t>RLHRW1858MY003246</t>
  </si>
  <si>
    <t>RLHGN2686NY101612</t>
  </si>
  <si>
    <t>RLHGN2680NY101363</t>
  </si>
  <si>
    <t>MRHRU5850MP081294</t>
  </si>
  <si>
    <t>RLHRW1879MY009462</t>
  </si>
  <si>
    <t>RLHRW1871MY010279</t>
  </si>
  <si>
    <t>RLHRW1871MY010038</t>
  </si>
  <si>
    <t>RLHRW1871MY010587</t>
  </si>
  <si>
    <t>RLHRW1874MY011037</t>
  </si>
  <si>
    <t>RN2BN4AAJC087174</t>
  </si>
  <si>
    <t>RLHGN2682NY100425</t>
  </si>
  <si>
    <t>MRHFC6610LT032588</t>
  </si>
  <si>
    <t>RLHRW1873MY009490</t>
  </si>
  <si>
    <t>RLHGN2681NY100240</t>
  </si>
  <si>
    <t>RLHGN2689NY100972</t>
  </si>
  <si>
    <t>MRHRU5850MP081413</t>
  </si>
  <si>
    <t>RLHRW1877MY010027</t>
  </si>
  <si>
    <t>MRHFE1680NP030047</t>
  </si>
  <si>
    <t>MRHRU5850MP082160</t>
  </si>
  <si>
    <t>RLHGN2685MY005887</t>
  </si>
  <si>
    <t>RLHRW1877MY010979</t>
  </si>
  <si>
    <t>RLHGN268XNY100592</t>
  </si>
  <si>
    <t>MRHRU5850MP081687</t>
  </si>
  <si>
    <t>MRHFE1650NP030332</t>
  </si>
  <si>
    <t>MHRDD1870MJ050509</t>
  </si>
  <si>
    <t>RLHGN2689NY100647</t>
  </si>
  <si>
    <t>RLHGN2683NY100806</t>
  </si>
  <si>
    <t>RLHGN2680NY100813</t>
  </si>
  <si>
    <t>RLHRW1879MY010806</t>
  </si>
  <si>
    <t>RLHGN2686NY009142</t>
  </si>
  <si>
    <t>RLHGN2681NY009145</t>
  </si>
  <si>
    <t>MRHRU5850MP081430</t>
  </si>
  <si>
    <t>MRHFE1650NP030399</t>
  </si>
  <si>
    <t>MRHRU5850MP082156</t>
  </si>
  <si>
    <t>MRHRU5850MP081431</t>
  </si>
  <si>
    <t>MHRDD1890MJ091835</t>
  </si>
  <si>
    <t>MRHRU5850MP081627</t>
  </si>
  <si>
    <t>RLHGN2667MY001483</t>
  </si>
  <si>
    <t>MRHLW1850YJ320058</t>
  </si>
  <si>
    <t>RLLSA69YDJH953164</t>
  </si>
  <si>
    <t>RLHGN2688NY100168</t>
  </si>
  <si>
    <t>RLHGN2688NY100400</t>
  </si>
  <si>
    <t>MHRDD1890MJ092107</t>
  </si>
  <si>
    <t>MHRDD1890MJ091048</t>
  </si>
  <si>
    <t>MRHRW1850KP000416</t>
  </si>
  <si>
    <t>RN2KE5326HC065428</t>
  </si>
  <si>
    <t>RLHGN2669MY002635</t>
  </si>
  <si>
    <t>RN2DL4AA6GC038208</t>
  </si>
  <si>
    <t>RLHGM2577EY302141</t>
  </si>
  <si>
    <t>MRHRU5850MP081882</t>
  </si>
  <si>
    <t>RLHRW1854MY002353</t>
  </si>
  <si>
    <t>RLHGN2689NY101345</t>
  </si>
  <si>
    <t>ASDF1234567891234</t>
  </si>
  <si>
    <t>RLHGN2686NY100637</t>
  </si>
  <si>
    <t>RLHRW1875MY006719</t>
  </si>
  <si>
    <t>RLHGN2687NY100632</t>
  </si>
  <si>
    <t>MR054HY9104104951</t>
  </si>
  <si>
    <t>RLHGN2686NY101643ABC</t>
  </si>
  <si>
    <t>RLHRW1875MY009863</t>
  </si>
  <si>
    <t>RLHGN2687NY100470</t>
  </si>
  <si>
    <t>MRHFE1680NP030072</t>
  </si>
  <si>
    <t>RLHRW1870MY011052</t>
  </si>
  <si>
    <t>012345678907777</t>
  </si>
  <si>
    <t>RLHGN2683NY100255</t>
  </si>
  <si>
    <t>RLHGN2688NY101644</t>
  </si>
  <si>
    <t>RLHGN2685NY100001</t>
  </si>
  <si>
    <t>MHRDD1890MJ091561</t>
  </si>
  <si>
    <t>RLHRW1872MY010985</t>
  </si>
  <si>
    <t>RLHGN2689NY100941</t>
  </si>
  <si>
    <t>MHRDD1890MJ091840</t>
  </si>
  <si>
    <t>MHRDD1890MJ092143</t>
  </si>
  <si>
    <t>MRHFE1650NP030340</t>
  </si>
  <si>
    <t>RN2DL4AA6GC024913</t>
  </si>
  <si>
    <t>MR2KUAAG8M0018470</t>
  </si>
  <si>
    <t>RLHGN2682NY100733</t>
  </si>
  <si>
    <t>MRHRU5850MP081388</t>
  </si>
  <si>
    <t>RLHGN2685NY100208</t>
  </si>
  <si>
    <t>RLHRW187XMY010586</t>
  </si>
  <si>
    <t>RLHGN2683NY101812</t>
  </si>
  <si>
    <t>RLHGN2682NY100991</t>
  </si>
  <si>
    <t>RLUG6S1DALN047284</t>
  </si>
  <si>
    <t>RLHGN2647NY100076</t>
  </si>
  <si>
    <t>RNYAB41M5KC167380</t>
  </si>
  <si>
    <t>MHRDD1870MJ050435</t>
  </si>
  <si>
    <t>MHRDD1890MJ091344</t>
  </si>
  <si>
    <t>MHRDD1890MJ091700</t>
  </si>
  <si>
    <t>RLHGN2668MY002352</t>
  </si>
  <si>
    <t>RLHGN266XMY002546</t>
  </si>
  <si>
    <t>RLHGN2649MY000320</t>
  </si>
  <si>
    <t>MRHRU5850MP081629</t>
  </si>
  <si>
    <t>RLHGN268XNY101290</t>
  </si>
  <si>
    <t>MRHRU5850MP082265</t>
  </si>
  <si>
    <t>RLHGN2684NY101267</t>
  </si>
  <si>
    <t>RLHGN2687NY009070</t>
  </si>
  <si>
    <t>RLHGN2689NY100793</t>
  </si>
  <si>
    <t>RLHGN2683NY100174</t>
  </si>
  <si>
    <t>RLHGN2685MY006344</t>
  </si>
  <si>
    <t>RLHGN2660NY100101</t>
  </si>
  <si>
    <t>RLHRW1878MY011025</t>
  </si>
  <si>
    <t>RLHRW1870MY011097</t>
  </si>
  <si>
    <t>MHRDD1890MJ091800</t>
  </si>
  <si>
    <t>MHRDD1870MJ050646</t>
  </si>
  <si>
    <t>MRHCV1650NP080042</t>
  </si>
  <si>
    <t>RLHGN2661MY002550</t>
  </si>
  <si>
    <t>RLHRW1873MY007528</t>
  </si>
  <si>
    <t>RLHGN2681MY009015</t>
  </si>
  <si>
    <t>RLHGN2688NY100462</t>
  </si>
  <si>
    <t>MHRDD1890MJ091326</t>
  </si>
  <si>
    <t>RLHGN2688NY101661</t>
  </si>
  <si>
    <t>RLHGN2688MY007519</t>
  </si>
  <si>
    <t>MRHRU5850MP080899</t>
  </si>
  <si>
    <t>RLHRW1878MY010764</t>
  </si>
  <si>
    <t>RLHGN268XNY100544</t>
  </si>
  <si>
    <t>RLHGN2680MY008907</t>
  </si>
  <si>
    <t>RLHRW1876LY003553</t>
  </si>
  <si>
    <t>RLHRW1876MY009516</t>
  </si>
  <si>
    <t>MRHFE1650NP030330</t>
  </si>
  <si>
    <t>RLHGN2665MY002809</t>
  </si>
  <si>
    <t>RLHGN2683NY100689</t>
  </si>
  <si>
    <t>RLHGN2661MY002824</t>
  </si>
  <si>
    <t>MHRDD1870MJ050079</t>
  </si>
  <si>
    <t>RLHGN2688NY100753</t>
  </si>
  <si>
    <t>MRHRU5850MP081620</t>
  </si>
  <si>
    <t>RLHGN2687MY005437</t>
  </si>
  <si>
    <t>RLHGN2680NY101797</t>
  </si>
  <si>
    <t>RLHGN2662NY100004</t>
  </si>
  <si>
    <t>RLHGN2688NY100347</t>
  </si>
  <si>
    <t>RLHGN2686NY101352</t>
  </si>
  <si>
    <t>RLHGN2683NY101549</t>
  </si>
  <si>
    <t>MHRDD1890MJ092503</t>
  </si>
  <si>
    <t>RLHRW1874MY010762</t>
  </si>
  <si>
    <t>RLHGN268XNY100513</t>
  </si>
  <si>
    <t>RLHGN2683MY008772</t>
  </si>
  <si>
    <t>RLHGN2688NY100252</t>
  </si>
  <si>
    <t>RLHGN2665MY002728</t>
  </si>
  <si>
    <t>RLHGN2680MY005893</t>
  </si>
  <si>
    <t>MRHFE1680NP030138</t>
  </si>
  <si>
    <t>RLHGN2684NY100393</t>
  </si>
  <si>
    <t>MRHRU5830MP080600</t>
  </si>
  <si>
    <t>RLHRW1876MY010343</t>
  </si>
  <si>
    <t>RLHGN2683MY007881</t>
  </si>
  <si>
    <t>MHRDD1890MJ092271</t>
  </si>
  <si>
    <t>MRHFE1680NP030007</t>
  </si>
  <si>
    <t>RLHRW1853MY003932</t>
  </si>
  <si>
    <t>RLHGN2680MY007207</t>
  </si>
  <si>
    <t>MRHRU5830MP080512</t>
  </si>
  <si>
    <t>RLHGN2685NY100502</t>
  </si>
  <si>
    <t>RLHGM666XLY925201</t>
  </si>
  <si>
    <t>RLHRW1854LY000293</t>
  </si>
  <si>
    <t>RLHRW1870MY006353</t>
  </si>
  <si>
    <t>RLHGN2681NY100206</t>
  </si>
  <si>
    <t>MRHFE1650NP030193</t>
  </si>
  <si>
    <t>RLHGN2688MY008489</t>
  </si>
  <si>
    <t>RLHRW1875MY010284</t>
  </si>
  <si>
    <t>RLHGN268XNY100320</t>
  </si>
  <si>
    <t>RLHGN2686NY100492</t>
  </si>
  <si>
    <t>MRHCV1650NP080087</t>
  </si>
  <si>
    <t>RLHRW1872MY008931</t>
  </si>
  <si>
    <t>RLHGN2686NY101190</t>
  </si>
  <si>
    <t>RLHGN2689NY100003</t>
  </si>
  <si>
    <t>RLHGN2682NY009123</t>
  </si>
  <si>
    <t>MRHRU5850MP081572</t>
  </si>
  <si>
    <t>RLHGN2661MY001267</t>
  </si>
  <si>
    <t>MRHFE1680NP030085</t>
  </si>
  <si>
    <t>RLHGN2688MY007598</t>
  </si>
  <si>
    <t>RLHGN2686NY100315</t>
  </si>
  <si>
    <t>MHRDD1890MJ091980</t>
  </si>
  <si>
    <t>RLHGN264XMY000312</t>
  </si>
  <si>
    <t>RLHRW187XMY009700</t>
  </si>
  <si>
    <t>RLHGN2684NY009110</t>
  </si>
  <si>
    <t>MHRDD1870MJ050319</t>
  </si>
  <si>
    <t>RLHGN2666MY002737</t>
  </si>
  <si>
    <t>MRHRU5850MP081473</t>
  </si>
  <si>
    <t>MRHRU5850MP081420</t>
  </si>
  <si>
    <t>MHRDD1890MJ091093</t>
  </si>
  <si>
    <t>RLHGN2686MY008961</t>
  </si>
  <si>
    <t>RLHGN2689MY008825</t>
  </si>
  <si>
    <t>MHRDD1870MJ050440</t>
  </si>
  <si>
    <t>MHRDD1870MJ050392</t>
  </si>
  <si>
    <t>MRHRU5850MP081446</t>
  </si>
  <si>
    <t>RLHGN2686NY100010</t>
  </si>
  <si>
    <t>MRHFE1680NP030042</t>
  </si>
  <si>
    <t>MHRDD1870MJ050393</t>
  </si>
  <si>
    <t>RLHRW187XMY010815</t>
  </si>
  <si>
    <t>RLHGN2689NY100115</t>
  </si>
  <si>
    <t>RLHGN2680NY100259</t>
  </si>
  <si>
    <t>RLHGN266XMY002580</t>
  </si>
  <si>
    <t>RLHGN2681NY100013</t>
  </si>
  <si>
    <t>MHRDD1870MJ050640</t>
  </si>
  <si>
    <t>RLHGN2686NY101349</t>
  </si>
  <si>
    <t>RLHRW1877MY008214</t>
  </si>
  <si>
    <t>MRHRU5850MP081323</t>
  </si>
  <si>
    <t>RLHRW183XMY000217</t>
  </si>
  <si>
    <t>RLHGN2681NY100562</t>
  </si>
  <si>
    <t>MRHFE1680NP030078</t>
  </si>
  <si>
    <t>RLHGN2684NY100605</t>
  </si>
  <si>
    <t>RLHGN2683MY004219</t>
  </si>
  <si>
    <t>RLHRW1899MY000214</t>
  </si>
  <si>
    <t>RLHRW1878MY011087</t>
  </si>
  <si>
    <t>RLHRW1870MY010919</t>
  </si>
  <si>
    <t>RLUG6W1DAJN111111</t>
  </si>
  <si>
    <t>MHRDD1890MJ090687</t>
  </si>
  <si>
    <t>RLHRW1870MY008801</t>
  </si>
  <si>
    <t>RLHGN2682MY008732</t>
  </si>
  <si>
    <t>RLHRW1872MY009481</t>
  </si>
  <si>
    <t>RLHGN2688MY008671</t>
  </si>
  <si>
    <t>RLHGN2664MY002283</t>
  </si>
  <si>
    <t>MRHRU5850MP081479</t>
  </si>
  <si>
    <t>MHRDD1890MJ092070</t>
  </si>
  <si>
    <t>MRHRU5850MP081335</t>
  </si>
  <si>
    <t>MHRDD1870MJ050647</t>
  </si>
  <si>
    <t>RLHGN2681NY100609</t>
  </si>
  <si>
    <t>RLHRW1874LY004376</t>
  </si>
  <si>
    <t>RLHRW1872MY010405</t>
  </si>
  <si>
    <t>RLHGN2687MY004904</t>
  </si>
  <si>
    <t>MRHFC6610LT032670</t>
  </si>
  <si>
    <t>RLHGN2689NY100633</t>
  </si>
  <si>
    <t>MRHRU5850MP080634</t>
  </si>
  <si>
    <t>RLHRW1878MY008545</t>
  </si>
  <si>
    <t>RLHRW185XMY003250</t>
  </si>
  <si>
    <t>RLHGN2689MY004046</t>
  </si>
  <si>
    <t>RLHRW1875MY009121</t>
  </si>
  <si>
    <t>RLHGN2688NY100459</t>
  </si>
  <si>
    <t>MRHRU5850MP081439</t>
  </si>
  <si>
    <t>MHRDD1890MJ090837</t>
  </si>
  <si>
    <t>RLHRW1872MY009254</t>
  </si>
  <si>
    <t>RLHGN2689MY008808</t>
  </si>
  <si>
    <t>RLHGN2688MY008668</t>
  </si>
  <si>
    <t>RLHRW1854MY003888</t>
  </si>
  <si>
    <t>RLHGN2663MY002095</t>
  </si>
  <si>
    <t>RLHRW1875MY009720</t>
  </si>
  <si>
    <t>MRHFC6610LT032664</t>
  </si>
  <si>
    <t>RLHRW1850LY000257</t>
  </si>
  <si>
    <t>RLHGN2666MY002513</t>
  </si>
  <si>
    <t>RLHRW1877MY009427</t>
  </si>
  <si>
    <t>RLHGN2687MY008726</t>
  </si>
  <si>
    <t>RLHRW1870MY008278</t>
  </si>
  <si>
    <t>RLHRW1878MY009341</t>
  </si>
  <si>
    <t>RLHGN2688MY006483</t>
  </si>
  <si>
    <t>RLHGN2683MY006584</t>
  </si>
  <si>
    <t>MRHFE1680NP030079</t>
  </si>
  <si>
    <t>MRHFC6610LT032747</t>
  </si>
  <si>
    <t>RLHRW1835LY000107</t>
  </si>
  <si>
    <t>RLHGN2685MY005145</t>
  </si>
  <si>
    <t>MRHFE1650NP030064</t>
  </si>
  <si>
    <t>MHRDD1890MJ091157</t>
  </si>
  <si>
    <t>MRHFE1680NP030045</t>
  </si>
  <si>
    <t>MRHRU5850MP081409</t>
  </si>
  <si>
    <t>RLHGN2682MY004874</t>
  </si>
  <si>
    <t>RLHGN2682NY100215</t>
  </si>
  <si>
    <t>RLHGN2641MY000294</t>
  </si>
  <si>
    <t>RLHRW1871MY009388</t>
  </si>
  <si>
    <t>RLHGN2664MY002719</t>
  </si>
  <si>
    <t>RLHGN2680NY100181</t>
  </si>
  <si>
    <t>MHRDD1890MJ092065</t>
  </si>
  <si>
    <t>RLHGN2682MY007256</t>
  </si>
  <si>
    <t>RLHRW1857MY003416</t>
  </si>
  <si>
    <t>RLHRW1873LY003977</t>
  </si>
  <si>
    <t>MRHRU5850MP081348</t>
  </si>
  <si>
    <t>MHRDD1890MJ090049</t>
  </si>
  <si>
    <t>RLHGN2689MY005715</t>
  </si>
  <si>
    <t>RLHGN2689MY007478</t>
  </si>
  <si>
    <t>RLHRW1870LY004181</t>
  </si>
  <si>
    <t>RLHGN2664MY002784</t>
  </si>
  <si>
    <t>RLHGN2661MY002337</t>
  </si>
  <si>
    <t>RLHGN2680MY007966</t>
  </si>
  <si>
    <t>MHRDD1890MJ090747</t>
  </si>
  <si>
    <t>RLHRW1870MY011231</t>
  </si>
  <si>
    <t>RLHRW1851MY002875</t>
  </si>
  <si>
    <t>RLHGN2684MY006187</t>
  </si>
  <si>
    <t>RLHGN2663MY001321</t>
  </si>
  <si>
    <t>RLHGN2682MY005782</t>
  </si>
  <si>
    <t>RLHGN2683MY006410</t>
  </si>
  <si>
    <t>MRHRU5850MP081131</t>
  </si>
  <si>
    <t>RLHRW1871MY009634</t>
  </si>
  <si>
    <t>RLHGN2685NY100838</t>
  </si>
  <si>
    <t>RLHRW1877MY006365</t>
  </si>
  <si>
    <t>RLHGN2669MY002652</t>
  </si>
  <si>
    <t>MRHFE1680NP030120</t>
  </si>
  <si>
    <t>RLHGN2684MY004200</t>
  </si>
  <si>
    <t>RLHRW1872MY011084</t>
  </si>
  <si>
    <t>RLHGN268XMY003603</t>
  </si>
  <si>
    <t>RLHGN2689MY007612</t>
  </si>
  <si>
    <t>RLHGN2681MY007264</t>
  </si>
  <si>
    <t>RLHGN2680MY008048</t>
  </si>
  <si>
    <t>RLHRW187XMY010023</t>
  </si>
  <si>
    <t>RLHRW1874MY010230</t>
  </si>
  <si>
    <t>MHRDD1870MJ050131</t>
  </si>
  <si>
    <t>RLHRW1877MY009458</t>
  </si>
  <si>
    <t>MRHFE1680NP030104</t>
  </si>
  <si>
    <t>RLHRW187XMY008501</t>
  </si>
  <si>
    <t>MHRDD1890LJ091124</t>
  </si>
  <si>
    <t>RLHRW1854MY003695</t>
  </si>
  <si>
    <t>RLHGN2684NY100118</t>
  </si>
  <si>
    <t>MHRDD1890KJ050369</t>
  </si>
  <si>
    <t>RLHRW1850MY002950</t>
  </si>
  <si>
    <t>RLHGN2666MY002348</t>
  </si>
  <si>
    <t>RLHRW1839MY000225</t>
  </si>
  <si>
    <t>RLHGN2684NY100250</t>
  </si>
  <si>
    <t>MHRDD1870MJ050036</t>
  </si>
  <si>
    <t>RLHGN266XMY001882</t>
  </si>
  <si>
    <t>RLHRW1874MY007571</t>
  </si>
  <si>
    <t>RLHGN266XMY002563</t>
  </si>
  <si>
    <t>RLHGN2661MY000510</t>
  </si>
  <si>
    <t>MRHFE1650NP030094</t>
  </si>
  <si>
    <t>MRHFC6610LT032494</t>
  </si>
  <si>
    <t>RLHRW1854MY003891</t>
  </si>
  <si>
    <t>RLHRW1871MY011061</t>
  </si>
  <si>
    <t>RLHGN2688NY101448</t>
  </si>
  <si>
    <t>RLHGN2680MY008891</t>
  </si>
  <si>
    <t>MRHRU5850MP081535</t>
  </si>
  <si>
    <t>MRHRU5830MP080519</t>
  </si>
  <si>
    <t>RLHGN2660MY001888</t>
  </si>
  <si>
    <t>RLHRW1877MY009413</t>
  </si>
  <si>
    <t>MHRDD1890MJ090781</t>
  </si>
  <si>
    <t>MHRDD1890MJ091164</t>
  </si>
  <si>
    <t>RLHRW1870MY010872</t>
  </si>
  <si>
    <t>RLHGN2669MY002327</t>
  </si>
  <si>
    <t>RLHGN2683MY007265</t>
  </si>
  <si>
    <t>RLHGN2683MY008500</t>
  </si>
  <si>
    <t>RLHGN2683NY100448</t>
  </si>
  <si>
    <t>MRHFC6610LT032544</t>
  </si>
  <si>
    <t>RLHGN2669MY001856</t>
  </si>
  <si>
    <t>RLHGN2660MY001406</t>
  </si>
  <si>
    <t>RLHGN2685NY100127</t>
  </si>
  <si>
    <t>RLHRW1877MY009962</t>
  </si>
  <si>
    <t>RLHGN2640NY100047</t>
  </si>
  <si>
    <t>RLHRW1878MY010246</t>
  </si>
  <si>
    <t>RLHGN2683MY007718</t>
  </si>
  <si>
    <t>RLHGN268XNY100916</t>
  </si>
  <si>
    <t>MHRDD1890MJ092175</t>
  </si>
  <si>
    <t>MHRDD1890MJ090634</t>
  </si>
  <si>
    <t>RLHGN2686MY005882</t>
  </si>
  <si>
    <t>RLHRW1870MY010158</t>
  </si>
  <si>
    <t>RLHGN2684MY008425</t>
  </si>
  <si>
    <t>MHRDD1890MJ092338</t>
  </si>
  <si>
    <t>MHRDD1860LJ050010</t>
  </si>
  <si>
    <t>RLHRW1855MY002751</t>
  </si>
  <si>
    <t>RLHRW1856MY003584</t>
  </si>
  <si>
    <t>RLHGN2681MY007281</t>
  </si>
  <si>
    <t>RLHRW1879LY000727</t>
  </si>
  <si>
    <t>MHRDD1890MJ091071</t>
  </si>
  <si>
    <t>RLHGN2683MY009050</t>
  </si>
  <si>
    <t>RLHGN2681NY009131</t>
  </si>
  <si>
    <t>RLHGN2683NY101437</t>
  </si>
  <si>
    <t>RLHGN2680MY006252</t>
  </si>
  <si>
    <t>RLHGN2662MY000287</t>
  </si>
  <si>
    <t>RLHGN2687MY007432</t>
  </si>
  <si>
    <t>MHRDD1890MJ090860</t>
  </si>
  <si>
    <t>MHRDD1870MJ050234</t>
  </si>
  <si>
    <t>RLHGN2688MY006418</t>
  </si>
  <si>
    <t>RLHGN2665MY002485</t>
  </si>
  <si>
    <t>MRHFC6610LT032726</t>
  </si>
  <si>
    <t>RLHGM6665LY925705</t>
  </si>
  <si>
    <t>MHRDD1870MJ050267</t>
  </si>
  <si>
    <t>RLHRW1876MY008608</t>
  </si>
  <si>
    <t>MHRDD1890MJ090213</t>
  </si>
  <si>
    <t>RLHRW1877LY005408</t>
  </si>
  <si>
    <t>RLHGN2684MY001569</t>
  </si>
  <si>
    <t>RLHGN2684MY004553</t>
  </si>
  <si>
    <t>RLHRW1871MY009200</t>
  </si>
  <si>
    <t>RNYBA41M6LC197734</t>
  </si>
  <si>
    <t>RLHGN2682MY008407</t>
  </si>
  <si>
    <t>MRHFC6610LT032465</t>
  </si>
  <si>
    <t>MHRDD1890MJ091412</t>
  </si>
  <si>
    <t>MRHRU5850MP081573</t>
  </si>
  <si>
    <t>RLHGN2665MY002504</t>
  </si>
  <si>
    <t>RLHRW1875LY002684</t>
  </si>
  <si>
    <t>MHRDD1870MJ050068</t>
  </si>
  <si>
    <t>RLHGN2668MY001248</t>
  </si>
  <si>
    <t>RLHGN2686MY008524</t>
  </si>
  <si>
    <t>MHRDD1890MJ090306</t>
  </si>
  <si>
    <t>RLHRW1879MY008960</t>
  </si>
  <si>
    <t>RLHGN2681MY006650</t>
  </si>
  <si>
    <t>RLHRW185XMY003751</t>
  </si>
  <si>
    <t>RLHGN2680MY004694</t>
  </si>
  <si>
    <t>RLHGN2668MY000844</t>
  </si>
  <si>
    <t>RLHGN268XNY100690</t>
  </si>
  <si>
    <t>RLHGN2682MY002185</t>
  </si>
  <si>
    <t>RLHGN2664MY002574</t>
  </si>
  <si>
    <t>RLHGN2648NY100040</t>
  </si>
  <si>
    <t>RLHGN2686MY006496</t>
  </si>
  <si>
    <t>MHRDD1870MJ050388</t>
  </si>
  <si>
    <t>RLHRW1834LY000017</t>
  </si>
  <si>
    <t>RLHRW1877MY011047</t>
  </si>
  <si>
    <t>RLHRW1879MY007677</t>
  </si>
  <si>
    <t>RLHGN2680MY008972</t>
  </si>
  <si>
    <t>RLHRW1857LY001017</t>
  </si>
  <si>
    <t>RLHGN268XMY007442</t>
  </si>
  <si>
    <t>RLHRW1876MY008477</t>
  </si>
  <si>
    <t>RLHGM6660JY823936</t>
  </si>
  <si>
    <t>MHRDD1890MJ091190</t>
  </si>
  <si>
    <t>RLHRW1876MY011038</t>
  </si>
  <si>
    <t>RLHRW187XMY010734</t>
  </si>
  <si>
    <t>RLHGN2689NY100020</t>
  </si>
  <si>
    <t>RLHGN2682MY006639</t>
  </si>
  <si>
    <t>RLHGN2667MY002729</t>
  </si>
  <si>
    <t>MHRDD1890MJ091064</t>
  </si>
  <si>
    <t>RLHRW1876MY009094</t>
  </si>
  <si>
    <t>MRHFC6610LT032547</t>
  </si>
  <si>
    <t>RLHGN2686MY006479</t>
  </si>
  <si>
    <t>MRHCV1650NP080003</t>
  </si>
  <si>
    <t>RLHGN2687MY008838</t>
  </si>
  <si>
    <t>MHRDD1890MJ092505</t>
  </si>
  <si>
    <t>RLHRW187XMY008451</t>
  </si>
  <si>
    <t>RLHGN2684NY100135</t>
  </si>
  <si>
    <t>RLHRW1874MY010809</t>
  </si>
  <si>
    <t>MRHFC6610LT032776</t>
  </si>
  <si>
    <t>RLHGN2686MY008992</t>
  </si>
  <si>
    <t>MRHFE1680NP030035</t>
  </si>
  <si>
    <t>RLHRW1870MY008734</t>
  </si>
  <si>
    <t>RLHGN2661MY002435</t>
  </si>
  <si>
    <t>RLHGN2681MY004171</t>
  </si>
  <si>
    <t>RLHGN2689MY008081</t>
  </si>
  <si>
    <t>MHRDD1870MJ050090</t>
  </si>
  <si>
    <t>MHRDD1890MJ090914</t>
  </si>
  <si>
    <t>RLHRW1859MY003837</t>
  </si>
  <si>
    <t>RLHGN2685NY100225</t>
  </si>
  <si>
    <t>RLHGN2684NY101656</t>
  </si>
  <si>
    <t>RLHGN266XMY002109</t>
  </si>
  <si>
    <t>RLHGN2682MY003627</t>
  </si>
  <si>
    <t>RLHRW1877MY009539</t>
  </si>
  <si>
    <t>MRHRU5850MP081679</t>
  </si>
  <si>
    <t>RLHGN2686NY100458</t>
  </si>
  <si>
    <t>RLHGN2685MY005243</t>
  </si>
  <si>
    <t>RLHGN2686MY006787</t>
  </si>
  <si>
    <t>MHRDD1890MJ091772</t>
  </si>
  <si>
    <t>RLHGN2682MY008875</t>
  </si>
  <si>
    <t>RLHRW1879MY010868</t>
  </si>
  <si>
    <t>MRHFE1650NP030100</t>
  </si>
  <si>
    <t>RLHGN2687MY007219</t>
  </si>
  <si>
    <t>RLHGN2689NY100938</t>
  </si>
  <si>
    <t>RLHRW1879LY005801</t>
  </si>
  <si>
    <t>RLHGN2688NY100137</t>
  </si>
  <si>
    <t>MRHFE1680NP030033</t>
  </si>
  <si>
    <t>RLHRW1874MY009448</t>
  </si>
  <si>
    <t>RLHGN2684NY100295</t>
  </si>
  <si>
    <t>RLHGN2686MY009012</t>
  </si>
  <si>
    <t>RLHGN2687NY100405</t>
  </si>
  <si>
    <t>RLHRW1856MY002757</t>
  </si>
  <si>
    <t>RLHRW1876MY009449</t>
  </si>
  <si>
    <t>MRHFE1650NP030222</t>
  </si>
  <si>
    <t>RLHRW1874MY009921</t>
  </si>
  <si>
    <t>RLHGN268XMY006047</t>
  </si>
  <si>
    <t>RLHGN2688NY100106</t>
  </si>
  <si>
    <t>RLHGN2683NY100837</t>
  </si>
  <si>
    <t>MHRDD1890MJ091686</t>
  </si>
  <si>
    <t>RLHGN2687MY006961</t>
  </si>
  <si>
    <t>MRHFC6610LT032805</t>
  </si>
  <si>
    <t>MHRDD1890LJ091684</t>
  </si>
  <si>
    <t>RLHGN2662MY002251</t>
  </si>
  <si>
    <t>RLHRW1878MY008478</t>
  </si>
  <si>
    <t>RLHGN2663MY002663</t>
  </si>
  <si>
    <t>RLHRW1852MY003193</t>
  </si>
  <si>
    <t>MHRDD1890MJ091594</t>
  </si>
  <si>
    <t>RLHRW1877MY010433</t>
  </si>
  <si>
    <t>RLHGN2682MY008892</t>
  </si>
  <si>
    <t>RLHGN2664MY002493</t>
  </si>
  <si>
    <t>RLHGN2628MY000033</t>
  </si>
  <si>
    <t>RLHGN268XMY009000</t>
  </si>
  <si>
    <t>RLHGN2681MY008091</t>
  </si>
  <si>
    <t>RLHRW185XMY003832</t>
  </si>
  <si>
    <t>RLHRW1879MY008991</t>
  </si>
  <si>
    <t>RLHRW1851MY003976</t>
  </si>
  <si>
    <t>MNCUMFF60MW128190</t>
  </si>
  <si>
    <t>MHRDD1890LJ091453</t>
  </si>
  <si>
    <t>RLHGN2663MY001514</t>
  </si>
  <si>
    <t>MRHFE1680NP030046</t>
  </si>
  <si>
    <t>RLMWF7HX9JV005710</t>
  </si>
  <si>
    <t>MRHRU5830MP080025</t>
  </si>
  <si>
    <t>RLHGN2682MY004566</t>
  </si>
  <si>
    <t>RLHRW1876LY004928</t>
  </si>
  <si>
    <t>RLHGN268XMY008414</t>
  </si>
  <si>
    <t>RLHGN268XMY007604</t>
  </si>
  <si>
    <t>RLHGN2684MY003550</t>
  </si>
  <si>
    <t>RLHGN2686MY005400</t>
  </si>
  <si>
    <t>RLHRW1876MY007989</t>
  </si>
  <si>
    <t>RLHRW187XMY008756</t>
  </si>
  <si>
    <t>MHRDD1890MJ090694</t>
  </si>
  <si>
    <t>MHRDD1890MJ091675</t>
  </si>
  <si>
    <t>RLHGN2682MY005300</t>
  </si>
  <si>
    <t>RLHGN2680MY007997</t>
  </si>
  <si>
    <t>MHRDD1870KJ050497</t>
  </si>
  <si>
    <t>RLHGN2684NY101172</t>
  </si>
  <si>
    <t>RLHRW1855MY003186</t>
  </si>
  <si>
    <t>RLHGN2686MY008622</t>
  </si>
  <si>
    <t>RPXCA2FACNV000738</t>
  </si>
  <si>
    <t>RLHGN2682MY005233</t>
  </si>
  <si>
    <t>MHRDD1890MJ091485</t>
  </si>
  <si>
    <t>RLHGN2686MY003825</t>
  </si>
  <si>
    <t>MRHFE1680NP030125</t>
  </si>
  <si>
    <t>RLHGN2685MY008983</t>
  </si>
  <si>
    <t>MHRDD1870LJ050606</t>
  </si>
  <si>
    <t>RLHGN2688MY005172</t>
  </si>
  <si>
    <t>RLHGN2680NY101105</t>
  </si>
  <si>
    <t>MRHRU5830MP080491</t>
  </si>
  <si>
    <t>RLHGN2664MY002624</t>
  </si>
  <si>
    <t>RLHGN2645NY100013</t>
  </si>
  <si>
    <t>MHRDD1890MJ092203</t>
  </si>
  <si>
    <t>RLHGN2680MY008275</t>
  </si>
  <si>
    <t>RLHRW1877MY010920</t>
  </si>
  <si>
    <t>RLHRW1875LY004595</t>
  </si>
  <si>
    <t>RLHGN2680MY007756</t>
  </si>
  <si>
    <t>RLHRW1874MY008185</t>
  </si>
  <si>
    <t>MRHFE1680NP030017</t>
  </si>
  <si>
    <t>RLHRW1874MY010423</t>
  </si>
  <si>
    <t>RLHRW187XMY009437</t>
  </si>
  <si>
    <t>RLHGN2682MY008715</t>
  </si>
  <si>
    <t>MRHRU5850MP081621</t>
  </si>
  <si>
    <t>MRHFE1680NP030144</t>
  </si>
  <si>
    <t>MHRDD1870MJ050727</t>
  </si>
  <si>
    <t>RLHGN2684MY007940</t>
  </si>
  <si>
    <t>RLHGN268XMY004167</t>
  </si>
  <si>
    <t>RLHGN2682MY004194</t>
  </si>
  <si>
    <t>RLHRW1872MY010789</t>
  </si>
  <si>
    <t>MRHFE1650NP030107</t>
  </si>
  <si>
    <t>RLHGN2681NY100450</t>
  </si>
  <si>
    <t>MRHRW1870JP082166</t>
  </si>
  <si>
    <t>MHRDD1870LJ050562</t>
  </si>
  <si>
    <t>RLHRW1850MY003421</t>
  </si>
  <si>
    <t>RLHRW1852MY003226</t>
  </si>
  <si>
    <t>RLHGN2640MY000304</t>
  </si>
  <si>
    <t>RLHRW1875MY010270</t>
  </si>
  <si>
    <t>RLHRW1852MY002951</t>
  </si>
  <si>
    <t>RLHGM6660GY603575</t>
  </si>
  <si>
    <t>MHRDD1890MJ092062</t>
  </si>
  <si>
    <t>RLHRW1874MY010471</t>
  </si>
  <si>
    <t>RLHGN2687MY008810</t>
  </si>
  <si>
    <t>MHRDD1890MJ090883</t>
  </si>
  <si>
    <t>MHRDD1890MJ091051</t>
  </si>
  <si>
    <t>RLHGN266XMY002272</t>
  </si>
  <si>
    <t>MRHFE1650NP030155</t>
  </si>
  <si>
    <t>RLHGN2680MY006770</t>
  </si>
  <si>
    <t>RLHRW1877MY008343</t>
  </si>
  <si>
    <t>2HNYD28858H534528</t>
  </si>
  <si>
    <t>MRHRU5850MP080738</t>
  </si>
  <si>
    <t>RLHGN2681MY006289</t>
  </si>
  <si>
    <t>MPBUMFE60NX361054</t>
  </si>
  <si>
    <t>0936881969MATDA</t>
  </si>
  <si>
    <t>MRHRU5850MP081149</t>
  </si>
  <si>
    <t>RLHGN2688NY100493</t>
  </si>
  <si>
    <t>RLHRW1850MY003435</t>
  </si>
  <si>
    <t>MHRDD1890MJ091082</t>
  </si>
  <si>
    <t>RLHRW1870MY009494</t>
  </si>
  <si>
    <t>RLHRW1871MY009973</t>
  </si>
  <si>
    <t>RLHGN2686NY101738</t>
  </si>
  <si>
    <t>MRHFC6610LT032379</t>
  </si>
  <si>
    <t>RLHGN2687MY003560</t>
  </si>
  <si>
    <t>RLHGN2683MY007539</t>
  </si>
  <si>
    <t>MHRDD1870MJ050476</t>
  </si>
  <si>
    <t>RLHGN2666MY001524</t>
  </si>
  <si>
    <t>RLHRW1853MY002571</t>
  </si>
  <si>
    <t>RLHGN2686MY005834</t>
  </si>
  <si>
    <t>MRHRU5830MP080529</t>
  </si>
  <si>
    <t>MRHRU5850MP081328</t>
  </si>
  <si>
    <t>RLHGN2649MY000284</t>
  </si>
  <si>
    <t>MRHFC6610LT032816</t>
  </si>
  <si>
    <t>MRHRU5850MP081157</t>
  </si>
  <si>
    <t>MRHFC1680LT030809</t>
  </si>
  <si>
    <t>RLHGN2685MY005517</t>
  </si>
  <si>
    <t>RLHGM6565FY402836</t>
  </si>
  <si>
    <t>RLHGN2687MY002344</t>
  </si>
  <si>
    <t>RLHGM666BN080032</t>
  </si>
  <si>
    <t>RLHGN2685MY005713</t>
  </si>
  <si>
    <t>RLHRW1877MY011050</t>
  </si>
  <si>
    <t>RLHGN2643MY000118</t>
  </si>
  <si>
    <t>RLHGN2687MY007740</t>
  </si>
  <si>
    <t>RLHRW1835LY000138</t>
  </si>
  <si>
    <t>RLHRW1870MY009706</t>
  </si>
  <si>
    <t>MHRDD1890MJ091496</t>
  </si>
  <si>
    <t>RLHGN2680MY008647</t>
  </si>
  <si>
    <t>MRHRU5850MP081700</t>
  </si>
  <si>
    <t>RLHGN2686MY007678</t>
  </si>
  <si>
    <t>MHRDD1890MJ092422</t>
  </si>
  <si>
    <t>RLHRW1855LY001940</t>
  </si>
  <si>
    <t>RLHGN2680MY006476</t>
  </si>
  <si>
    <t>RLHRW1872MY009867</t>
  </si>
  <si>
    <t>RLHGN268XMY007568</t>
  </si>
  <si>
    <t>RLHGN2688MY007620</t>
  </si>
  <si>
    <t>MHRDD1870MJ050111</t>
  </si>
  <si>
    <t>RLHRW1853MY002358</t>
  </si>
  <si>
    <t>RLHRW1878MY009369</t>
  </si>
  <si>
    <t>RLHRW1879MY010546</t>
  </si>
  <si>
    <t>RLHGN268XMY008221</t>
  </si>
  <si>
    <t>MNTBAAN18Z0034754</t>
  </si>
  <si>
    <t>RLHRW1853MY003591</t>
  </si>
  <si>
    <t>RLHRW1857LY001437</t>
  </si>
  <si>
    <t>RLHRW1874MY009238</t>
  </si>
  <si>
    <t>RLHGN2688MY006824</t>
  </si>
  <si>
    <t>RLHGN2663MY001402</t>
  </si>
  <si>
    <t>MRHFC6610LT032002</t>
  </si>
  <si>
    <t>RLHGN2680NY100276</t>
  </si>
  <si>
    <t>RLHRW1870MY010726</t>
  </si>
  <si>
    <t>RLHRW187XMY010510</t>
  </si>
  <si>
    <t>MRHFC6610LT032360</t>
  </si>
  <si>
    <t>RLHRW1850MY003354</t>
  </si>
  <si>
    <t>RLHGN2685MY002018</t>
  </si>
  <si>
    <t>RLHRW1872MY009335</t>
  </si>
  <si>
    <t>RLHGN2667MY002617</t>
  </si>
  <si>
    <t>RLHGN2683MY008321</t>
  </si>
  <si>
    <t>RLHGN2685MY008062</t>
  </si>
  <si>
    <t>MRHRU5850MP080228</t>
  </si>
  <si>
    <t>RLHRW1878MY009095</t>
  </si>
  <si>
    <t>MRHFC6610LT032486</t>
  </si>
  <si>
    <t>RLHRW1870MY009110</t>
  </si>
  <si>
    <t>MRHFC6610LT032461</t>
  </si>
  <si>
    <t>RLHGN2680MY006123</t>
  </si>
  <si>
    <t>RLHGN2683MY004365</t>
  </si>
  <si>
    <t>RLHGN2680MY008955</t>
  </si>
  <si>
    <t>RLHGN264XMY000231</t>
  </si>
  <si>
    <t>RLHGN2688MY008332</t>
  </si>
  <si>
    <t>RLHGN2686MY005767</t>
  </si>
  <si>
    <t>MRHRU5850MP081229</t>
  </si>
  <si>
    <t>RLHGN2688MY007701</t>
  </si>
  <si>
    <t>RLHRW1875MY009507</t>
  </si>
  <si>
    <t>RLHGN2683MY007587</t>
  </si>
  <si>
    <t>RLHRW1876MY010035</t>
  </si>
  <si>
    <t>MRHRW1870LP083269</t>
  </si>
  <si>
    <t>RLHGM6665JY829053</t>
  </si>
  <si>
    <t>RLHRW1873MY009652</t>
  </si>
  <si>
    <t>MHRDD1890MJ090802</t>
  </si>
  <si>
    <t>RLHRW1879MY010384</t>
  </si>
  <si>
    <t>RLHGN2684MY006139</t>
  </si>
  <si>
    <t>MHRDD1890LJ091727</t>
  </si>
  <si>
    <t>MRHRU5830MP080298</t>
  </si>
  <si>
    <t>RLHRW1854MY003101</t>
  </si>
  <si>
    <t>RLHGN2684MY008408</t>
  </si>
  <si>
    <t>MHRDD1890MJ090826</t>
  </si>
  <si>
    <t>MHRDD1890MJ090968</t>
  </si>
  <si>
    <t>RLHGN2689MY008615</t>
  </si>
  <si>
    <t>RLHGN2682MY007273</t>
  </si>
  <si>
    <t>RLHRW1878LY002257</t>
  </si>
  <si>
    <t>RLHRW185XMY002941</t>
  </si>
  <si>
    <t>RLHGN2665MY002177</t>
  </si>
  <si>
    <t>RLHGN2689MY007349</t>
  </si>
  <si>
    <t>RLHGN2684MY006559</t>
  </si>
  <si>
    <t>RLHRW1853MY003350</t>
  </si>
  <si>
    <t>MRHRU5850MP080912</t>
  </si>
  <si>
    <t>RLHGN2680MY008826</t>
  </si>
  <si>
    <t>RLHRW1870MY007051</t>
  </si>
  <si>
    <t>RLHGN2681MY006194</t>
  </si>
  <si>
    <t>RLHGN2686MY008443</t>
  </si>
  <si>
    <t>MHRDD1890MJ091826</t>
  </si>
  <si>
    <t>RLHGN2684MY008263</t>
  </si>
  <si>
    <t>RLHRW1879MY009736</t>
  </si>
  <si>
    <t>MHRDD1890MJ092032</t>
  </si>
  <si>
    <t>RLHGN2689MY008159</t>
  </si>
  <si>
    <t>RLHGN2664MY001957</t>
  </si>
  <si>
    <t>RL4BU3HE4M7529111</t>
  </si>
  <si>
    <t>MHRDD1890MJ092196</t>
  </si>
  <si>
    <t>MHRDD1890MJ091138</t>
  </si>
  <si>
    <t>RLHGN2680MY008258</t>
  </si>
  <si>
    <t>RLHRW1850LY000193</t>
  </si>
  <si>
    <t>MHRDD1870MJ050459</t>
  </si>
  <si>
    <t>RLHGN2666MY002138</t>
  </si>
  <si>
    <t>RLHGN2686MY005946</t>
  </si>
  <si>
    <t>RLHRW1873MY010591</t>
  </si>
  <si>
    <t>RLHGN2689MY007240</t>
  </si>
  <si>
    <t>MHRDD1870LJ050705</t>
  </si>
  <si>
    <t>RLHGN2667MY001208</t>
  </si>
  <si>
    <t>RLHGN2688MY007276</t>
  </si>
  <si>
    <t>RLHRW1878MY006326</t>
  </si>
  <si>
    <t>RLHGN2684MY007341</t>
  </si>
  <si>
    <t>RPXCA2FACMV022859</t>
  </si>
  <si>
    <t>MRHFC6610LT032571</t>
  </si>
  <si>
    <t>RLHRW1879LY005507</t>
  </si>
  <si>
    <t>MRHFE1680NP030052</t>
  </si>
  <si>
    <t>RLHGN2689MY008906</t>
  </si>
  <si>
    <t>RLHGN2682NY100876</t>
  </si>
  <si>
    <t>MHRDD1890MJ091069</t>
  </si>
  <si>
    <t>RLHRW1877MY009167</t>
  </si>
  <si>
    <t>RLHGN2685NY100449</t>
  </si>
  <si>
    <t>MRHFC6610LT032296</t>
  </si>
  <si>
    <t>MRHCV1650NP080074</t>
  </si>
  <si>
    <t>MRHRU5850MP080761</t>
  </si>
  <si>
    <t>RLHRW1870MY009446</t>
  </si>
  <si>
    <t>MRHRU5830MP080309</t>
  </si>
  <si>
    <t>MRHFC6610LT032481</t>
  </si>
  <si>
    <t>RLHRM3857FY502575</t>
  </si>
  <si>
    <t>RLHRW1878MY007671</t>
  </si>
  <si>
    <t>RLHGN266XMY001820</t>
  </si>
  <si>
    <t>MRHFC6610LT032157</t>
  </si>
  <si>
    <t>RLUC8W13BLN020355</t>
  </si>
  <si>
    <t>MHRDD1890MJ090994</t>
  </si>
  <si>
    <t>RLHGN2684MY008151</t>
  </si>
  <si>
    <t>RLHRW1896MY000137</t>
  </si>
  <si>
    <t>RLHGN2684MY008697</t>
  </si>
  <si>
    <t>RLHGN2685MY008529</t>
  </si>
  <si>
    <t>RLHGN2664MY001778</t>
  </si>
  <si>
    <t>RLHGN2687MY004630</t>
  </si>
  <si>
    <t>RLHGN2684MY008554</t>
  </si>
  <si>
    <t>RLHGN2689MY007528</t>
  </si>
  <si>
    <t>MRHRU5850MP081706</t>
  </si>
  <si>
    <t>MHRDD1890MJ091508</t>
  </si>
  <si>
    <t>RLHGN2688MY004457</t>
  </si>
  <si>
    <t>MRHFC6610LT032190</t>
  </si>
  <si>
    <t>MHRDD1890MJ091159</t>
  </si>
  <si>
    <t>RLHGN2687MY006328</t>
  </si>
  <si>
    <t>MRHFC1680LT030823</t>
  </si>
  <si>
    <t>MRHCV1650NP080047</t>
  </si>
  <si>
    <t>RLHGN2689NY100048</t>
  </si>
  <si>
    <t>RLHGN268XMY008204</t>
  </si>
  <si>
    <t>RLHGN2680MY008468</t>
  </si>
  <si>
    <t>RLHGN268XMY006324</t>
  </si>
  <si>
    <t>RLHGN2688MY003325</t>
  </si>
  <si>
    <t>RLHRW185XMY003619</t>
  </si>
  <si>
    <t>RLHGN2682MY004406</t>
  </si>
  <si>
    <t>RLHGN2686MY008748</t>
  </si>
  <si>
    <t>RLHGN2681MY005319</t>
  </si>
  <si>
    <t>MRHRU5850MP081078</t>
  </si>
  <si>
    <t>RLHGN2687MY007253</t>
  </si>
  <si>
    <t>MRHFC6630LT030029</t>
  </si>
  <si>
    <t>RLHGN2684MY006500</t>
  </si>
  <si>
    <t>MRHFC6610LT032459</t>
  </si>
  <si>
    <t>RLHGN268XMY007554</t>
  </si>
  <si>
    <t>RLHGN2686MY007485</t>
  </si>
  <si>
    <t>RLHGN2680MY006428</t>
  </si>
  <si>
    <t>MRHFC6610LT031485</t>
  </si>
  <si>
    <t>MRHGK5870JT040019</t>
  </si>
  <si>
    <t>RLHRW1878MY008819</t>
  </si>
  <si>
    <t>MRHRU5830MP080144</t>
  </si>
  <si>
    <t>RLHGN2683MY005483</t>
  </si>
  <si>
    <t>RLHRW1874MY010700</t>
  </si>
  <si>
    <t>RLHGN2687MY003977</t>
  </si>
  <si>
    <t>RLHRW1875LY005861</t>
  </si>
  <si>
    <t>RLHGN2681MY005241</t>
  </si>
  <si>
    <t>RLHGN2681NY100738</t>
  </si>
  <si>
    <t>MRHFC6610LT032413</t>
  </si>
  <si>
    <t>RLHGN2681MY007040</t>
  </si>
  <si>
    <t>RLHGN2688MY000408</t>
  </si>
  <si>
    <t>RLHGN2687MY008273</t>
  </si>
  <si>
    <t>RLHGN2683MY006813</t>
  </si>
  <si>
    <t>RLHGN2687MY004031</t>
  </si>
  <si>
    <t>RLHRW187XMY009227</t>
  </si>
  <si>
    <t>RLHGN2681MY004784</t>
  </si>
  <si>
    <t>MRHRU5850MP081171</t>
  </si>
  <si>
    <t>RLHGN2681MY006311</t>
  </si>
  <si>
    <t>MHRDD1890MJ090086</t>
  </si>
  <si>
    <t>MRHRW1870LP083516</t>
  </si>
  <si>
    <t>MHRDD1890MJ091180</t>
  </si>
  <si>
    <t>RLHGN2686MY007065</t>
  </si>
  <si>
    <t>RLHGN2683MY006441</t>
  </si>
  <si>
    <t>RLHGN2680MY004520</t>
  </si>
  <si>
    <t>RLHGN2681MY002789</t>
  </si>
  <si>
    <t>RLHRW1858LY001284</t>
  </si>
  <si>
    <t>RLHRW1874MY010163</t>
  </si>
  <si>
    <t>RLHGN268XMY003231</t>
  </si>
  <si>
    <t>RLHGN2685MY007784</t>
  </si>
  <si>
    <t>RLHRW187XMY008658</t>
  </si>
  <si>
    <t>MHRDD1870MJ050289</t>
  </si>
  <si>
    <t>RLHGN2685MY002620</t>
  </si>
  <si>
    <t>RLHRW1873MY006718</t>
  </si>
  <si>
    <t>MRHCV1650NP080019</t>
  </si>
  <si>
    <t>MHRDD1890MJ091327</t>
  </si>
  <si>
    <t>RLHGN2683MY004611</t>
  </si>
  <si>
    <t>RLHGN2680MY004954</t>
  </si>
  <si>
    <t>RLHGM6667LY901888</t>
  </si>
  <si>
    <t>MRHFC6610LT032206</t>
  </si>
  <si>
    <t>RLHRW1854MY003325</t>
  </si>
  <si>
    <t>MRHFC6610LT032741</t>
  </si>
  <si>
    <t>MRHFC6610LT032550</t>
  </si>
  <si>
    <t>MHRDD1890LJ091457</t>
  </si>
  <si>
    <t>RLHRW1872LY000410</t>
  </si>
  <si>
    <t>RLHGN2664MY001683</t>
  </si>
  <si>
    <t>RLHRW1872MY010050</t>
  </si>
  <si>
    <t>RLHGN2684MY004634</t>
  </si>
  <si>
    <t>MHRDD1890LJ091707</t>
  </si>
  <si>
    <t>RLHGN268XMY005724</t>
  </si>
  <si>
    <t>RLHGN2668MY002738</t>
  </si>
  <si>
    <t>RLHGN2686MY007129</t>
  </si>
  <si>
    <t>MRHFC6610LT031897</t>
  </si>
  <si>
    <t>MHRDD1890MJ092144</t>
  </si>
  <si>
    <t>RLHRW185XMY003149</t>
  </si>
  <si>
    <t>RLHGN2666MY002558</t>
  </si>
  <si>
    <t>RLHGM6665LY924960</t>
  </si>
  <si>
    <t>MHRDD1870LJ050794</t>
  </si>
  <si>
    <t>RLHGN2687MY007818</t>
  </si>
  <si>
    <t>RLHRW1876MY009306</t>
  </si>
  <si>
    <t>RLHGN2648MY000180</t>
  </si>
  <si>
    <t>RLHGN268XMY006727</t>
  </si>
  <si>
    <t>RLHRW1855LY002098</t>
  </si>
  <si>
    <t>MRHFC1680LT030706</t>
  </si>
  <si>
    <t>RLHGN2681MY006342</t>
  </si>
  <si>
    <t>RLHGN2687MY002120</t>
  </si>
  <si>
    <t>RLHRW1873MY009344</t>
  </si>
  <si>
    <t>MRHFC6610LT032736</t>
  </si>
  <si>
    <t>RLHRW1875MY008731</t>
  </si>
  <si>
    <t>MHRDD1890MJ090132</t>
  </si>
  <si>
    <t>MR2KUAAG4M0036190</t>
  </si>
  <si>
    <t>RLHRW1875MY008602</t>
  </si>
  <si>
    <t>RLHRW1871MY008323</t>
  </si>
  <si>
    <t>RLHGN2685MY007400</t>
  </si>
  <si>
    <t>RLHGN2685MY001502</t>
  </si>
  <si>
    <t>RLHRW1854MY002918</t>
  </si>
  <si>
    <t>RLHGN2686MY008538</t>
  </si>
  <si>
    <t>RLHRW1856MY002919</t>
  </si>
  <si>
    <t>RLHGN2688MY007844</t>
  </si>
  <si>
    <t>RLHGN2687MY004823</t>
  </si>
  <si>
    <t>RLHGN2688MY007861</t>
  </si>
  <si>
    <t>MHRDD1890MJ090725</t>
  </si>
  <si>
    <t>RLHRW1850MY003712</t>
  </si>
  <si>
    <t>RLHGN2681MY008978</t>
  </si>
  <si>
    <t>RLHGN2689MY009036</t>
  </si>
  <si>
    <t>RLHRW1853MY003039</t>
  </si>
  <si>
    <t>MHRDD1890LJ091646</t>
  </si>
  <si>
    <t>RPXAB2RSGMV008694</t>
  </si>
  <si>
    <t>RLHGN268XMY005805</t>
  </si>
  <si>
    <t>RLHGN2680MY006705</t>
  </si>
  <si>
    <t>RLHRW187XMY007381</t>
  </si>
  <si>
    <t>MHRDD1870MJ050351</t>
  </si>
  <si>
    <t>MRHFC6610LT032516</t>
  </si>
  <si>
    <t>RLHRW1874MY007232</t>
  </si>
  <si>
    <t>RLHRW1878MY009355</t>
  </si>
  <si>
    <t>RLHGN2686MY007888</t>
  </si>
  <si>
    <t>MRHCV1650NP080045</t>
  </si>
  <si>
    <t>RLHGN2689MY006797</t>
  </si>
  <si>
    <t>RLHGN2687MY005194</t>
  </si>
  <si>
    <t>RLHGN2687MY003252</t>
  </si>
  <si>
    <t>RLHRW1854LY000486</t>
  </si>
  <si>
    <t>RLHGN2683MY008576</t>
  </si>
  <si>
    <t>RLHRW1879MY010224</t>
  </si>
  <si>
    <t>RLHGN2665MY001627</t>
  </si>
  <si>
    <t>RLHRW1871MY009312</t>
  </si>
  <si>
    <t>MRHFC6610LT030594</t>
  </si>
  <si>
    <t>RLHRW1871MY008788</t>
  </si>
  <si>
    <t>MRHRU5850MP080773</t>
  </si>
  <si>
    <t>RLHGN2685MY003329</t>
  </si>
  <si>
    <t>RLHGN2681MY007393</t>
  </si>
  <si>
    <t>MRHFC1680LT030160</t>
  </si>
  <si>
    <t>RLHGN2686MY007647</t>
  </si>
  <si>
    <t>MRHFC6610LT031245</t>
  </si>
  <si>
    <t>RLHGN2668MY002481</t>
  </si>
  <si>
    <t>RLHGN2685MY004478</t>
  </si>
  <si>
    <t>RLHRW1879MY007744</t>
  </si>
  <si>
    <t>MHRDD1890LJ091103</t>
  </si>
  <si>
    <t>RLHRW187XLY005743</t>
  </si>
  <si>
    <t>RLHRW1870MY009432</t>
  </si>
  <si>
    <t>RLHGN268XMY004914</t>
  </si>
  <si>
    <t>RLHRW1878MY009081</t>
  </si>
  <si>
    <t>RLHRW1874MY008171</t>
  </si>
  <si>
    <t>RLHRW1879MY010725</t>
  </si>
  <si>
    <t>MHRDD1890LJ091665</t>
  </si>
  <si>
    <t>RLHRW187XMY007137</t>
  </si>
  <si>
    <t>RLHGN2687MY005485</t>
  </si>
  <si>
    <t>RLHGN2681MY005143</t>
  </si>
  <si>
    <t>MRHRU5830MP080499</t>
  </si>
  <si>
    <t>MHRDD1870MJ050071</t>
  </si>
  <si>
    <t>RLHRM1835GY502191</t>
  </si>
  <si>
    <t>RLHGN2685MY008515</t>
  </si>
  <si>
    <t>RLHGN2683MY001515</t>
  </si>
  <si>
    <t>RLHRW1857LY001762</t>
  </si>
  <si>
    <t>MHRDD1890LJ091843</t>
  </si>
  <si>
    <t>RLHGN2682MY004048</t>
  </si>
  <si>
    <t>MRHFC6610LT032227</t>
  </si>
  <si>
    <t>RLHRW1878MY006813</t>
  </si>
  <si>
    <t>RLHGN2688MY008928</t>
  </si>
  <si>
    <t>RLHGM6663LY901001</t>
  </si>
  <si>
    <t>RLHGN2662MY000208</t>
  </si>
  <si>
    <t>MRHFC6610LT032781</t>
  </si>
  <si>
    <t>RLHGN2681MY003568</t>
  </si>
  <si>
    <t>RLHGN2688NY100171</t>
  </si>
  <si>
    <t>RLHGN2680MY005604</t>
  </si>
  <si>
    <t>RLHGN2681MY007748</t>
  </si>
  <si>
    <t>MHRDD1870LJ050804</t>
  </si>
  <si>
    <t>RLHGN2687MY008516</t>
  </si>
  <si>
    <t>RLHGN2685MY005680</t>
  </si>
  <si>
    <t>RLHRW1870MY008183</t>
  </si>
  <si>
    <t>2050</t>
  </si>
  <si>
    <t>3140</t>
  </si>
  <si>
    <t>2090</t>
  </si>
  <si>
    <t>3020</t>
  </si>
  <si>
    <t>3120</t>
  </si>
  <si>
    <t>CHEVROLET Vehicle</t>
  </si>
  <si>
    <t>LEXUS Vehicle</t>
  </si>
  <si>
    <t>BMW Vehicle</t>
  </si>
  <si>
    <t>ACURA import by garage</t>
  </si>
  <si>
    <t>NISSAN Vehicle</t>
  </si>
  <si>
    <t>Vinfast Lux A2.0</t>
  </si>
  <si>
    <t>RLHRM3858GY721692</t>
  </si>
  <si>
    <t>MRHRU5850MP082286</t>
  </si>
  <si>
    <t>RLHGN2620NY100029</t>
  </si>
  <si>
    <t>RLHGN264XNY100038</t>
  </si>
  <si>
    <t>RLHGN2660MY002880</t>
  </si>
  <si>
    <t>RLHGN2660NY100325</t>
  </si>
  <si>
    <t>RLHGN2661MY002693</t>
  </si>
  <si>
    <t>RLHGN2665NY002892</t>
  </si>
  <si>
    <t>RLHGN2667NY100063</t>
  </si>
  <si>
    <t>RLHGN2667NY100077</t>
  </si>
  <si>
    <t>RLHGN2669NY100419</t>
  </si>
  <si>
    <t>RLHGN2680NY103985</t>
  </si>
  <si>
    <t>RLHGN2681NY103655</t>
  </si>
  <si>
    <t>RLHGN2688NY103989</t>
  </si>
  <si>
    <t>RLHGN2689NY103757</t>
  </si>
  <si>
    <t>RLHRW1850NY004375</t>
  </si>
  <si>
    <t>RLHRW1850NY004411</t>
  </si>
  <si>
    <t>RLHRW1850NY100104</t>
  </si>
  <si>
    <t>RLHRW1850NY100118</t>
  </si>
  <si>
    <t>RLHRW1850NY100149</t>
  </si>
  <si>
    <t>RLHRW1851NY004403</t>
  </si>
  <si>
    <t>RLHRW1851NY100127</t>
  </si>
  <si>
    <t>RLHRW1851NY100130</t>
  </si>
  <si>
    <t>RLHRW1852MY003548</t>
  </si>
  <si>
    <t>RLHRW1852NY004376</t>
  </si>
  <si>
    <t>RLHRW1852NY100105</t>
  </si>
  <si>
    <t>RLHRW1852NY100122</t>
  </si>
  <si>
    <t>RLHRW1853NY004435</t>
  </si>
  <si>
    <t>RLHRW1853NY100047</t>
  </si>
  <si>
    <t>RLHRW1853NY100100</t>
  </si>
  <si>
    <t>RLHRW1853NY100131</t>
  </si>
  <si>
    <t>RLHRW1854NY100025</t>
  </si>
  <si>
    <t>RLHRW1854NY100106</t>
  </si>
  <si>
    <t>RLHRW1854NY100123</t>
  </si>
  <si>
    <t>RLHRW1855NY004405</t>
  </si>
  <si>
    <t>RLHRW1855NY100020</t>
  </si>
  <si>
    <t>RLHRW1855NY100101</t>
  </si>
  <si>
    <t>RLHRW1855NY100115</t>
  </si>
  <si>
    <t>RLHRW1855NY100132</t>
  </si>
  <si>
    <t>RLHRW1855NY100146</t>
  </si>
  <si>
    <t>RLHRW1856NY004431</t>
  </si>
  <si>
    <t>RLHRW1856NY100107</t>
  </si>
  <si>
    <t>RLHRW1856NY100110</t>
  </si>
  <si>
    <t>RLHRW1856NY100141</t>
  </si>
  <si>
    <t>RLHRW1857NY100097</t>
  </si>
  <si>
    <t>RLHRW1857NY100102</t>
  </si>
  <si>
    <t>RLHRW1857NY100147</t>
  </si>
  <si>
    <t>RLHRW1858NY100030</t>
  </si>
  <si>
    <t>RLHRW1858NY100125</t>
  </si>
  <si>
    <t>RLHRW1858NY100139</t>
  </si>
  <si>
    <t>RLHRW1859MY003868</t>
  </si>
  <si>
    <t>RLHRW1859MY004115</t>
  </si>
  <si>
    <t>RLHRW1859NY100117</t>
  </si>
  <si>
    <t>RLHRW1859NY100120</t>
  </si>
  <si>
    <t>RLHRW1859NY100134</t>
  </si>
  <si>
    <t>RLHRW185XNY100093</t>
  </si>
  <si>
    <t>RLHRW185XNY100109</t>
  </si>
  <si>
    <t>RLHRW1871NY100341</t>
  </si>
  <si>
    <t>RLHRW1871NY100372</t>
  </si>
  <si>
    <t>RLHRW1872MY011392</t>
  </si>
  <si>
    <t>RLHRW1872MY011506</t>
  </si>
  <si>
    <t>RLHRW1872NY100414</t>
  </si>
  <si>
    <t>RLHRW1872NY100431</t>
  </si>
  <si>
    <t>RLHRW1873NY100129</t>
  </si>
  <si>
    <t>RLHRW1874NY100429</t>
  </si>
  <si>
    <t>RLHRW1876NY100139</t>
  </si>
  <si>
    <t>RLHRW1876NY100349</t>
  </si>
  <si>
    <t>RLHRW1877MY011338</t>
  </si>
  <si>
    <t>RLHRW1878MY011400</t>
  </si>
  <si>
    <t>RLHRW1879NY100135</t>
  </si>
  <si>
    <t>RLHRW1890NY100056</t>
  </si>
  <si>
    <t>RLHRW1890NY100087</t>
  </si>
  <si>
    <t>RLHRW1891NY100034</t>
  </si>
  <si>
    <t>RLHRW1892NY100074</t>
  </si>
  <si>
    <t>RLHRW1893NY100035</t>
  </si>
  <si>
    <t>RLHRW1898NY100063</t>
  </si>
  <si>
    <t>RLHRW1898NY100080</t>
  </si>
  <si>
    <t>RLHRW1870NY100122</t>
  </si>
  <si>
    <t>MHRDD1890MJ091925</t>
  </si>
  <si>
    <t>MRHRU5850MP082228</t>
  </si>
  <si>
    <t>RLHGN2687NY102798</t>
  </si>
  <si>
    <t>RLHGN2683NY102796</t>
  </si>
  <si>
    <t>MHRDD1870MJ050783</t>
  </si>
  <si>
    <t>RLHRW1874NY011931</t>
  </si>
  <si>
    <t>RLHGN2683NY102099</t>
  </si>
  <si>
    <t>RLHRW1875MY011273</t>
  </si>
  <si>
    <t>RLHRW1878MY011669</t>
  </si>
  <si>
    <t>RLHGN2688NY102115</t>
  </si>
  <si>
    <t>RLHRW1851MY004156</t>
  </si>
  <si>
    <t>RLHRW1874MY011555</t>
  </si>
  <si>
    <t>RLHGN2682NY102028</t>
  </si>
  <si>
    <t>RLHGN2683NY102104</t>
  </si>
  <si>
    <t>RLHGN2683NY102118</t>
  </si>
  <si>
    <t>RLHRW1870MY011665</t>
  </si>
  <si>
    <t>RLHRW1830MY000288</t>
  </si>
  <si>
    <t>RLHGN2680NY102299</t>
  </si>
  <si>
    <t>RLHRW1879MY011566</t>
  </si>
  <si>
    <t>MRHRU5850MP082109</t>
  </si>
  <si>
    <t>RLHRW187XMY011673</t>
  </si>
  <si>
    <t>RLHRW1874MY011653</t>
  </si>
  <si>
    <t>RLHRW1875MY011662</t>
  </si>
  <si>
    <t>RLHRW1872MY011652</t>
  </si>
  <si>
    <t>RLHGN2682NY101526</t>
  </si>
  <si>
    <t>RLHRW1871MY011657</t>
  </si>
  <si>
    <t>RLHRW1838MY000295</t>
  </si>
  <si>
    <t>RLHRW1872MY011649</t>
  </si>
  <si>
    <t>RLHRW1852MY004148</t>
  </si>
  <si>
    <t>MRHRU5850MP082045</t>
  </si>
  <si>
    <t>RLHRW1874MY011328</t>
  </si>
  <si>
    <t>RLHRW1879MY011650</t>
  </si>
  <si>
    <t>RLHRW1833MY000284</t>
  </si>
  <si>
    <t>RLHGN2665NY100269</t>
  </si>
  <si>
    <t>RLHGN2682NY102465</t>
  </si>
  <si>
    <t>RLHGN2683NY102474</t>
  </si>
  <si>
    <t>RLHGN2685NY102492</t>
  </si>
  <si>
    <t>RLHRW1876MY011573</t>
  </si>
  <si>
    <t>RLHGN2683NY102491</t>
  </si>
  <si>
    <t>RLHGN2688NY102499</t>
  </si>
  <si>
    <t>RLHGN2665NY100272</t>
  </si>
  <si>
    <t>RLHRW1877MY011663</t>
  </si>
  <si>
    <t>RLHRW1872MY011327</t>
  </si>
  <si>
    <t>RLHRW1838MY000278</t>
  </si>
  <si>
    <t>RLHGN2685NY102329</t>
  </si>
  <si>
    <t>RLHRW1879MY011647</t>
  </si>
  <si>
    <t>RLHGN2660NY100213</t>
  </si>
  <si>
    <t>RLHRW1877MY011646</t>
  </si>
  <si>
    <t>RLHRW1873MY011577</t>
  </si>
  <si>
    <t>RLHGN2664NY100215</t>
  </si>
  <si>
    <t>RLHRW1875MY011659</t>
  </si>
  <si>
    <t>RLHGN2688NY102471</t>
  </si>
  <si>
    <t>MRHFE1650NP030269</t>
  </si>
  <si>
    <t>RLHRW1878MY010635</t>
  </si>
  <si>
    <t>RLHRW1871MY011321</t>
  </si>
  <si>
    <t>RLHRW1859MY003675</t>
  </si>
  <si>
    <t>RLHGN2684NY102029</t>
  </si>
  <si>
    <t>RLHGN2680NY102576</t>
  </si>
  <si>
    <t>MHRDD1870MJ050559</t>
  </si>
  <si>
    <t>MRHRU5850MP081981</t>
  </si>
  <si>
    <t>RLHGN268XNY102326</t>
  </si>
  <si>
    <t>RLHRW1857MY003464</t>
  </si>
  <si>
    <t>RLHGN2683NY102569</t>
  </si>
  <si>
    <t>RLHRW187XMY011317</t>
  </si>
  <si>
    <t>RLHGN2687NY102591</t>
  </si>
  <si>
    <t>RLHGN2684NY102595</t>
  </si>
  <si>
    <t>RLHGN2688NY102583</t>
  </si>
  <si>
    <t>RLHGN2686NY102596</t>
  </si>
  <si>
    <t>RLHGN2689NY102561</t>
  </si>
  <si>
    <t>RLHGN2680NY101718</t>
  </si>
  <si>
    <t>RLHGN2684NY102421</t>
  </si>
  <si>
    <t>RLHRW1859MY003532</t>
  </si>
  <si>
    <t>RLHRW1871MY011125</t>
  </si>
  <si>
    <t>RLHGN2685NY102637</t>
  </si>
  <si>
    <t>RLHGN2666NY100281</t>
  </si>
  <si>
    <t>RLHGN2689NY102639</t>
  </si>
  <si>
    <t>RLHGN2689NY101720</t>
  </si>
  <si>
    <t>RLHGN2687NY102638</t>
  </si>
  <si>
    <t>RLHGN2680NY102318</t>
  </si>
  <si>
    <t>MHRDD1890MJ091992</t>
  </si>
  <si>
    <t>MRHRU5850MP082000</t>
  </si>
  <si>
    <t>RLHGN2681NY102635</t>
  </si>
  <si>
    <t>RLHGN2683NY102636</t>
  </si>
  <si>
    <t>RLHGN2684NY102726</t>
  </si>
  <si>
    <t>RLHGN2685NY101858</t>
  </si>
  <si>
    <t>RLHGN2685NY102704</t>
  </si>
  <si>
    <t>RLHGN2682NY101848</t>
  </si>
  <si>
    <t>MRHFE1650NP030366</t>
  </si>
  <si>
    <t>RLHRW1859MY004261</t>
  </si>
  <si>
    <t>RLHGN2686NY102436</t>
  </si>
  <si>
    <t>RLHRW1870MY011133</t>
  </si>
  <si>
    <t>RLHRW1855MY004192</t>
  </si>
  <si>
    <t>RLHGN2683NY102720</t>
  </si>
  <si>
    <t>RLHGN2683NY102023</t>
  </si>
  <si>
    <t>RLHGN268XNY102438</t>
  </si>
  <si>
    <t>RLHRW1859MY003546</t>
  </si>
  <si>
    <t>RLHRW1874MY010647</t>
  </si>
  <si>
    <t>MHRDD1870MJ050359</t>
  </si>
  <si>
    <t>RLHGN2686NY102680</t>
  </si>
  <si>
    <t>RLHGN2664NY100313</t>
  </si>
  <si>
    <t>RLHRW1876MY011315</t>
  </si>
  <si>
    <t>RLHGN2688NY102566</t>
  </si>
  <si>
    <t>RLHGN2662NY100293</t>
  </si>
  <si>
    <t>RLHGN2687NY102770</t>
  </si>
  <si>
    <t>RLHGN2680NY102710</t>
  </si>
  <si>
    <t>MHRDD1870MJ050782</t>
  </si>
  <si>
    <t>RLHGN2684NY102788</t>
  </si>
  <si>
    <t>RLHGN2685NY102587</t>
  </si>
  <si>
    <t>RLHRW1875NY011713</t>
  </si>
  <si>
    <t>RLHRW1872MY011554</t>
  </si>
  <si>
    <t>RLHRW1874MY011314</t>
  </si>
  <si>
    <t>RLHGN2689NY102785</t>
  </si>
  <si>
    <t>RLHGN266XNY100302</t>
  </si>
  <si>
    <t>RLHGN2683NY102765</t>
  </si>
  <si>
    <t>RLHGN2682NY102725</t>
  </si>
  <si>
    <t>RLHGN2688NY102812</t>
  </si>
  <si>
    <t>RLHGN2688NY102826</t>
  </si>
  <si>
    <t>RLHGN2680NY102898</t>
  </si>
  <si>
    <t>RLHRW1874MY010793</t>
  </si>
  <si>
    <t>RLHRW1875NY012375</t>
  </si>
  <si>
    <t>RLHRW1874NY100219</t>
  </si>
  <si>
    <t>RLHGN2687NY102980</t>
  </si>
  <si>
    <t>RLHRW1854MY003406</t>
  </si>
  <si>
    <t>RLHGN2684NY102337</t>
  </si>
  <si>
    <t>RLHGN2688NY103023</t>
  </si>
  <si>
    <t>RLHGN2683NY102930</t>
  </si>
  <si>
    <t>RLHGN2685NY102928</t>
  </si>
  <si>
    <t>RLHRW1877NY100103</t>
  </si>
  <si>
    <t>MHRDD1870MJ050718</t>
  </si>
  <si>
    <t>RLHRW1878NY012211</t>
  </si>
  <si>
    <t>MHRDD1870MJ050635</t>
  </si>
  <si>
    <t>RLHRW1872NY012026</t>
  </si>
  <si>
    <t>RLHGN2687NY102929</t>
  </si>
  <si>
    <t>RLHGN2681NY102800</t>
  </si>
  <si>
    <t>RLHRW1876MY010584</t>
  </si>
  <si>
    <t>MRHFE1650NP030197</t>
  </si>
  <si>
    <t>RLHGN268XNY102827</t>
  </si>
  <si>
    <t>RLHRW1871NY100193</t>
  </si>
  <si>
    <t>RLHRW1855MY003401</t>
  </si>
  <si>
    <t>RLHRW1856NY004302</t>
  </si>
  <si>
    <t>RLHRW1874NY100026</t>
  </si>
  <si>
    <t>MHRDD1870MJ050771</t>
  </si>
  <si>
    <t>RLHRW1878NY100109</t>
  </si>
  <si>
    <t>RLHRW1879NY012315</t>
  </si>
  <si>
    <t>RLHGN2689NY102947</t>
  </si>
  <si>
    <t>RLHRW1873NY100034</t>
  </si>
  <si>
    <t>RLHRW1874NY011881</t>
  </si>
  <si>
    <t>RLHRW1871NY012275</t>
  </si>
  <si>
    <t>RLHGN2689NY102222</t>
  </si>
  <si>
    <t>RLHRW1854NY100008</t>
  </si>
  <si>
    <t>MHRDD1870MJ050562</t>
  </si>
  <si>
    <t>RLHGN2664NY002902</t>
  </si>
  <si>
    <t>MRHFE1650NP030258</t>
  </si>
  <si>
    <t>RLHGN268XNY102939</t>
  </si>
  <si>
    <t>RLHRW1852NY100038</t>
  </si>
  <si>
    <t>RLHGN2688NY102888</t>
  </si>
  <si>
    <t>RLHRW1875NY012280</t>
  </si>
  <si>
    <t>RLHRW187XMY010636</t>
  </si>
  <si>
    <t>RLHRW1874NY100009</t>
  </si>
  <si>
    <t>RLHGN2680NY102819</t>
  </si>
  <si>
    <t>RLHGN2681NY102795</t>
  </si>
  <si>
    <t>RLHGN2686NY102808</t>
  </si>
  <si>
    <t>RLHGN2686NY102890</t>
  </si>
  <si>
    <t>RLHRW1876NY100044</t>
  </si>
  <si>
    <t>RLHRW1873NY011855</t>
  </si>
  <si>
    <t>RLHRW1879NY012086</t>
  </si>
  <si>
    <t>RLHRW1872NY100185</t>
  </si>
  <si>
    <t>RLHGN2680NY102769</t>
  </si>
  <si>
    <t>MHRDD1870MJ050723</t>
  </si>
  <si>
    <t>RLHRW1874NY012061</t>
  </si>
  <si>
    <t>RLHGN2688NY102731</t>
  </si>
  <si>
    <t>RLHGN2682NY102823</t>
  </si>
  <si>
    <t>RLHGN2684NY102774</t>
  </si>
  <si>
    <t>RLHGN2684NY102824</t>
  </si>
  <si>
    <t>RLHRW1850NY100006</t>
  </si>
  <si>
    <t>RLHRW1876NY100058</t>
  </si>
  <si>
    <t>RLHGN2686NY102615</t>
  </si>
  <si>
    <t>RLHGN2686NY102033</t>
  </si>
  <si>
    <t>RLHRW1879NY012069</t>
  </si>
  <si>
    <t>RLHGN2661NY100074</t>
  </si>
  <si>
    <t>RLHGN2668NY002899</t>
  </si>
  <si>
    <t>MRHRU5850MP082002</t>
  </si>
  <si>
    <t>RLHRW1856NY100012</t>
  </si>
  <si>
    <t>RLHGN2680NY102786</t>
  </si>
  <si>
    <t>RLHGN2687NY102221</t>
  </si>
  <si>
    <t>RLHGN2682NY102787</t>
  </si>
  <si>
    <t>RLHGN2684NY102760</t>
  </si>
  <si>
    <t>RLHGN2685NY102461</t>
  </si>
  <si>
    <t>RLHRW1894NY100030</t>
  </si>
  <si>
    <t>RLHRW1852NY004331</t>
  </si>
  <si>
    <t>RLHGN2687NY102445</t>
  </si>
  <si>
    <t>RLHRW1874NY011962</t>
  </si>
  <si>
    <t>RLHGN2680NY102223</t>
  </si>
  <si>
    <t>RLHRW1858NY004365</t>
  </si>
  <si>
    <t>RLHGN2682NY102773</t>
  </si>
  <si>
    <t>RLHGN2687NY102428</t>
  </si>
  <si>
    <t>RLHGN2681NY102778</t>
  </si>
  <si>
    <t>RLHGN2683NY101860</t>
  </si>
  <si>
    <t>RLHGN2683NY102779</t>
  </si>
  <si>
    <t>RLHGN266XNY100218</t>
  </si>
  <si>
    <t>RLHGN2688NY102728</t>
  </si>
  <si>
    <t>RLHRW1875NY012022</t>
  </si>
  <si>
    <t>RLHRW1859NY004293</t>
  </si>
  <si>
    <t>RLHGN2689NY102771</t>
  </si>
  <si>
    <t>RLHRW187XNY011688</t>
  </si>
  <si>
    <t>RLHRW1857MY003531</t>
  </si>
  <si>
    <t>RLHGN2688NY102776</t>
  </si>
  <si>
    <t>RLHRW187XMY011320</t>
  </si>
  <si>
    <t>RLHGN2689NY101846</t>
  </si>
  <si>
    <t>RLHRW1873NY011919</t>
  </si>
  <si>
    <t>RLHRW1896NY100028</t>
  </si>
  <si>
    <t>RLHRW1871NY011823</t>
  </si>
  <si>
    <t>RLHRW1877NY011745</t>
  </si>
  <si>
    <t>RLHGN2685NY102458</t>
  </si>
  <si>
    <t>RLHGN2687NY102459</t>
  </si>
  <si>
    <t>RLHGN2685NY102783</t>
  </si>
  <si>
    <t>RLHGN2688NY102793</t>
  </si>
  <si>
    <t>RLHRW1850NY004277</t>
  </si>
  <si>
    <t>RLHRW187XNY011786</t>
  </si>
  <si>
    <t>RLHRW1854NY004380</t>
  </si>
  <si>
    <t>RLHGN2681NY101856</t>
  </si>
  <si>
    <t>RLHGN2688NY102714</t>
  </si>
  <si>
    <t>RLHRW1870NY011957</t>
  </si>
  <si>
    <t>MRHRU5850MP082001</t>
  </si>
  <si>
    <t>RLHGN268XNY102777</t>
  </si>
  <si>
    <t>MRHRU5850MP082048</t>
  </si>
  <si>
    <t>RLHGN2687NY103224</t>
  </si>
  <si>
    <t>RLHGN2681NY103252</t>
  </si>
  <si>
    <t>RLHGN2684NY103231</t>
  </si>
  <si>
    <t>RLHGN2680NY103260</t>
  </si>
  <si>
    <t>RLHGN2689NY103371</t>
  </si>
  <si>
    <t>RLHGN2688NY102860</t>
  </si>
  <si>
    <t>RLHGN2682NY103227</t>
  </si>
  <si>
    <t>RLHGN2689NY102852</t>
  </si>
  <si>
    <t>RLHGN2685NY102525</t>
  </si>
  <si>
    <t>RLHGN2683NY102619</t>
  </si>
  <si>
    <t>RLHGN2681NY102618</t>
  </si>
  <si>
    <t>RLHGN2687NY102624</t>
  </si>
  <si>
    <t>RLHGN2681NY102523</t>
  </si>
  <si>
    <t>RLHGN2689NY102270</t>
  </si>
  <si>
    <t>RLHRW1890NY100073</t>
  </si>
  <si>
    <t>RLHRW1872NY100378</t>
  </si>
  <si>
    <t>RLHRW1870NY100363</t>
  </si>
  <si>
    <t>RLHRW1874NY100396</t>
  </si>
  <si>
    <t>RLHRW1878NY100384</t>
  </si>
  <si>
    <t>RLHRW1874NY100253</t>
  </si>
  <si>
    <t>RLHRW1871NY100128</t>
  </si>
  <si>
    <t>RLHRW1870NY100136</t>
  </si>
  <si>
    <t>RLHRW1874NY100091</t>
  </si>
  <si>
    <t>RLHRW1879NY100071</t>
  </si>
  <si>
    <t>RLHRW1871NY100131</t>
  </si>
  <si>
    <t>RLHRW1870NY012378</t>
  </si>
  <si>
    <t>RLHRW187XNY012369</t>
  </si>
  <si>
    <t>RLHRW1878NY012385</t>
  </si>
  <si>
    <t>RLHRW1853NY004399</t>
  </si>
  <si>
    <t>RLHRW1856NY004414</t>
  </si>
  <si>
    <t>RLHRW1853NY004385</t>
  </si>
  <si>
    <t>RLHRW185XNY100014</t>
  </si>
  <si>
    <t>RLHRW1850NY004330</t>
  </si>
  <si>
    <t>RLHRW1859NY004343</t>
  </si>
  <si>
    <t>RLHRW1851NY100015</t>
  </si>
  <si>
    <t>RLHRW1859NY100022</t>
  </si>
  <si>
    <t>RLHRW1855NY100034</t>
  </si>
  <si>
    <t>RLHRW1854NY100042</t>
  </si>
  <si>
    <t>MRHRU5830MP080625</t>
  </si>
  <si>
    <t>RLHRW1870NY100220</t>
  </si>
  <si>
    <t>RLHGN2685NY103027</t>
  </si>
  <si>
    <t>RLHGN2684NY102967</t>
  </si>
  <si>
    <t>RLHRW1859MY003661</t>
  </si>
  <si>
    <t>RLHGN2681NY103039</t>
  </si>
  <si>
    <t>RLHRW1855MY004189</t>
  </si>
  <si>
    <t>RLHGN2628NY100019</t>
  </si>
  <si>
    <t>RLHGN2686NY103019</t>
  </si>
  <si>
    <t>RLHGN2686NY102985</t>
  </si>
  <si>
    <t>RLHGN2683NY102927</t>
  </si>
  <si>
    <t>RLHGN2686NY102758</t>
  </si>
  <si>
    <t>RLHGN2682NY102983</t>
  </si>
  <si>
    <t>RLHRW1875NY100259</t>
  </si>
  <si>
    <t>RLHGN2686NY103053</t>
  </si>
  <si>
    <t>RLHRW1872NY100266</t>
  </si>
  <si>
    <t>RLHGN2684NY103052</t>
  </si>
  <si>
    <t>RLHGN2680NY102948</t>
  </si>
  <si>
    <t>RLHRW1873NY100079</t>
  </si>
  <si>
    <t>RLHGN2689NY102978</t>
  </si>
  <si>
    <t>RLHGN2680NY103050</t>
  </si>
  <si>
    <t>RLHRW1873NY012228</t>
  </si>
  <si>
    <t>RLHRW1855NY100051</t>
  </si>
  <si>
    <t>RLHGN2686NY102761</t>
  </si>
  <si>
    <t>RLHGN2681NY102974</t>
  </si>
  <si>
    <t>RLHGN2689NY103046</t>
  </si>
  <si>
    <t>RLHRW187XNY100225</t>
  </si>
  <si>
    <t>RLHRW1877NY100439</t>
  </si>
  <si>
    <t>RLHGN2667NY100421</t>
  </si>
  <si>
    <t>RLHRW1876NY012482</t>
  </si>
  <si>
    <t>RLHRW1875MY011323</t>
  </si>
  <si>
    <t>RLHRW1877NY012216</t>
  </si>
  <si>
    <t>RLHRW1879NY100426</t>
  </si>
  <si>
    <t>RLHRW1853NY100002</t>
  </si>
  <si>
    <t>RLHRW1879NY012220</t>
  </si>
  <si>
    <t>RLHGN2687NY103045</t>
  </si>
  <si>
    <t>RLHRW1879NY100250</t>
  </si>
  <si>
    <t>RLHRW1872NY100171</t>
  </si>
  <si>
    <t>RLHRW1872NY100140</t>
  </si>
  <si>
    <t>RLHRW1874NY012240</t>
  </si>
  <si>
    <t>RLHGN2660NY002928</t>
  </si>
  <si>
    <t>RLHGN2683NY102992</t>
  </si>
  <si>
    <t>RLHRW1877NY100148</t>
  </si>
  <si>
    <t>RLHGN2686NY102968</t>
  </si>
  <si>
    <t>RLHRW187XNY100385</t>
  </si>
  <si>
    <t>RLHGN2662NY100276</t>
  </si>
  <si>
    <t>RLHRW1853MY004188</t>
  </si>
  <si>
    <t>RLHGN2682NY102420</t>
  </si>
  <si>
    <t>RLHRW1875MY010592</t>
  </si>
  <si>
    <t>RLHRW1858MY003540</t>
  </si>
  <si>
    <t>RLHGN2689NY102611</t>
  </si>
  <si>
    <t>RLHGN2669NY100081</t>
  </si>
  <si>
    <t>RLHRW1894NY100075</t>
  </si>
  <si>
    <t>RLHGN268XNY102942</t>
  </si>
  <si>
    <t>RLHRW1839MY000287</t>
  </si>
  <si>
    <t>MRHRU5850MP081597</t>
  </si>
  <si>
    <t>MRHRU5850MP082249</t>
  </si>
  <si>
    <t>RLHRW1873NY011712</t>
  </si>
  <si>
    <t>RLHRW1877NY011938</t>
  </si>
  <si>
    <t>MRHFE1650NP030210</t>
  </si>
  <si>
    <t>RLHRW1874NY011895</t>
  </si>
  <si>
    <t>RLHRW1876NY012109</t>
  </si>
  <si>
    <t>RLHGN2687NY103594</t>
  </si>
  <si>
    <t>MRHFE1650NP030448</t>
  </si>
  <si>
    <t>RLHRW1873NY011872</t>
  </si>
  <si>
    <t>RLHRW1873NY012021</t>
  </si>
  <si>
    <t>RLHRW1856MY004198</t>
  </si>
  <si>
    <t>RLHRW1873NY011824</t>
  </si>
  <si>
    <t>RLHRW1850NY100023</t>
  </si>
  <si>
    <t>RLHRW1853MY004062</t>
  </si>
  <si>
    <t>RLHGN2684NY103911</t>
  </si>
  <si>
    <t>RLHGN2683NY103883</t>
  </si>
  <si>
    <t>RLHRW1873NY100051</t>
  </si>
  <si>
    <t>RLHRW1870NY012428</t>
  </si>
  <si>
    <t>RLHRW1875NY012442</t>
  </si>
  <si>
    <t>RLHGN2666NY100409</t>
  </si>
  <si>
    <t>RLHRW1873NY100289</t>
  </si>
  <si>
    <t>RLHGN2684NY102418</t>
  </si>
  <si>
    <t>RLHRW1855NY004307</t>
  </si>
  <si>
    <t>RLHGN2688NY103880</t>
  </si>
  <si>
    <t>RLHGN2684NY103519</t>
  </si>
  <si>
    <t>RLHGN2689NY102849</t>
  </si>
  <si>
    <t>RLHGN2685NY103903</t>
  </si>
  <si>
    <t>RLHGN2682NY103941</t>
  </si>
  <si>
    <t>RLHGN2683NY103950</t>
  </si>
  <si>
    <t>RLHRW1871NY100307</t>
  </si>
  <si>
    <t>RLHRW1857MY003397</t>
  </si>
  <si>
    <t>RLHGN2687NY100629</t>
  </si>
  <si>
    <t>RLHGN2660NY100096</t>
  </si>
  <si>
    <t>RLHRW1852MY004182</t>
  </si>
  <si>
    <t>MHRDD1890MJ091928</t>
  </si>
  <si>
    <t>RLHRW1851MY004173</t>
  </si>
  <si>
    <t>MHRDD1890MJ092074</t>
  </si>
  <si>
    <t>RLHGN2665MY002857</t>
  </si>
  <si>
    <t>RLHGN2661MY002760</t>
  </si>
  <si>
    <t>RLHRW1851MY004044</t>
  </si>
  <si>
    <t>RLHRW1875MY011483</t>
  </si>
  <si>
    <t>RLHRW1852MY004022</t>
  </si>
  <si>
    <t>RLHRW1875MY011208</t>
  </si>
  <si>
    <t>RLHRW1879MY011213</t>
  </si>
  <si>
    <t>RLHRW1874MY011152</t>
  </si>
  <si>
    <t>RLHGN2681NY100710</t>
  </si>
  <si>
    <t>RLHGN2681NY102845</t>
  </si>
  <si>
    <t>MRHFE1650NP030512</t>
  </si>
  <si>
    <t>RLHGN2689NY101684</t>
  </si>
  <si>
    <t>RLHGN2640NY100050</t>
  </si>
  <si>
    <t>RLHGN266XNY100154</t>
  </si>
  <si>
    <t>RLHRW1858NY004303</t>
  </si>
  <si>
    <t>RLHGN2685NY102153</t>
  </si>
  <si>
    <t>RLHRW1852NY004278</t>
  </si>
  <si>
    <t>RLHRW1872NY100011</t>
  </si>
  <si>
    <t>MHRDD1890MJ092106</t>
  </si>
  <si>
    <t>RLHGN268XNY102519</t>
  </si>
  <si>
    <t>RLHGN2681NY103591</t>
  </si>
  <si>
    <t>RLHGN2664NY100148</t>
  </si>
  <si>
    <t>MHRDD1890MJ091965</t>
  </si>
  <si>
    <t>RLHRW1875MY011211</t>
  </si>
  <si>
    <t>MRHFE1650NP030495</t>
  </si>
  <si>
    <t>RLHRW1870MY011214</t>
  </si>
  <si>
    <t>RLHGN2689NY101300</t>
  </si>
  <si>
    <t>RLHRW1873MY011207</t>
  </si>
  <si>
    <t>MRHFE1650NP030539</t>
  </si>
  <si>
    <t>RLHGN2684NY102547</t>
  </si>
  <si>
    <t>RLHGN2683NY103298</t>
  </si>
  <si>
    <t>RLHGN2681NY103686</t>
  </si>
  <si>
    <t>RLHGN2689NY103600</t>
  </si>
  <si>
    <t>RLHGN2683NY103799</t>
  </si>
  <si>
    <t>RLHGN2688NY103815</t>
  </si>
  <si>
    <t>RLHGN268XNY103380</t>
  </si>
  <si>
    <t>RLHGN2688NY103653</t>
  </si>
  <si>
    <t>RLHGN2680NY103601</t>
  </si>
  <si>
    <t>RLHRW187XNY012226</t>
  </si>
  <si>
    <t>RLHGN2688NY103846</t>
  </si>
  <si>
    <t>RLHGN268XNY103816</t>
  </si>
  <si>
    <t>RLHRW1878NY011740</t>
  </si>
  <si>
    <t>RLHGN2686NY103859</t>
  </si>
  <si>
    <t>RLHRW1877NY012040</t>
  </si>
  <si>
    <t>RLHRW1878NY012032</t>
  </si>
  <si>
    <t>RLHGN2686NY103411</t>
  </si>
  <si>
    <t>RLHGN2680NY103677</t>
  </si>
  <si>
    <t>RLHRW1858NY004317</t>
  </si>
  <si>
    <t>RLHRW1856NY004378</t>
  </si>
  <si>
    <t>RLHGN268XNY102844</t>
  </si>
  <si>
    <t>RLHRW1875NY012067</t>
  </si>
  <si>
    <t>RLHRW1870MY011519</t>
  </si>
  <si>
    <t>RLHGN2681NY101727</t>
  </si>
  <si>
    <t>RLHRW1878MY011073</t>
  </si>
  <si>
    <t>RLHGN268XNY102410</t>
  </si>
  <si>
    <t>RLHGN2688NY101711</t>
  </si>
  <si>
    <t>RLHRW1853MY004126</t>
  </si>
  <si>
    <t>RLHRW1853MY004093</t>
  </si>
  <si>
    <t>MRHRU5850MP082169</t>
  </si>
  <si>
    <t>RLHGN2684NY100409</t>
  </si>
  <si>
    <t>RLHGN2681NY102411</t>
  </si>
  <si>
    <t>RLHRW1836MY000294</t>
  </si>
  <si>
    <t>MRHRU5850MP082270</t>
  </si>
  <si>
    <t>RLHGN2689NY102382</t>
  </si>
  <si>
    <t>RLHRW1872MY011148</t>
  </si>
  <si>
    <t>RLHRW1877MY010349</t>
  </si>
  <si>
    <t>RLHRW1878MY011297</t>
  </si>
  <si>
    <t>RLHRW1879MY011258</t>
  </si>
  <si>
    <t>MRHRU5850MP082241</t>
  </si>
  <si>
    <t>RLHRW1876MY011203</t>
  </si>
  <si>
    <t>RLHRW1873MY011482</t>
  </si>
  <si>
    <t>RLHGN2682NY101722</t>
  </si>
  <si>
    <t>RLHRW1873MY011255</t>
  </si>
  <si>
    <t>RLHRW187XMY010779</t>
  </si>
  <si>
    <t>MRHRU5850MP081994</t>
  </si>
  <si>
    <t>RLHRW1877MY011520</t>
  </si>
  <si>
    <t>RLHRW1876MY011265</t>
  </si>
  <si>
    <t>RLHRW1855MY004161</t>
  </si>
  <si>
    <t>RLHGN268XNY101726</t>
  </si>
  <si>
    <t>RLHRW1836MY000277</t>
  </si>
  <si>
    <t>RLHRW1858MY003523</t>
  </si>
  <si>
    <t>MRHRU5850MP082214</t>
  </si>
  <si>
    <t>RLHRW1878MY011543</t>
  </si>
  <si>
    <t>RLHRW1859MY003577</t>
  </si>
  <si>
    <t>RLHRW1838MY000281</t>
  </si>
  <si>
    <t>RLHGN2689NY101877</t>
  </si>
  <si>
    <t>RLHGN2661NY100060</t>
  </si>
  <si>
    <t>RLHGN2687NY102378</t>
  </si>
  <si>
    <t>RLHGN2681NY101453</t>
  </si>
  <si>
    <t>RLHGN2664NY100005</t>
  </si>
  <si>
    <t>RLHRW1855MY003530</t>
  </si>
  <si>
    <t>MRHRU5850MP082006</t>
  </si>
  <si>
    <t>MRHRU5850MP082303</t>
  </si>
  <si>
    <t>RLHGN2681NY101534</t>
  </si>
  <si>
    <t>RLHGN2684NY101902</t>
  </si>
  <si>
    <t>RLHGN2689NY102981</t>
  </si>
  <si>
    <t>RLHRW1854NY004279</t>
  </si>
  <si>
    <t>RLHGN2688NY101093</t>
  </si>
  <si>
    <t>RLHRW1870NY011750</t>
  </si>
  <si>
    <t>RLHRW1874MY011393</t>
  </si>
  <si>
    <t>MRHRU5850MP081997</t>
  </si>
  <si>
    <t>RLHRW1857MY004162</t>
  </si>
  <si>
    <t>RLHRW1871MY011254</t>
  </si>
  <si>
    <t>RLHGN2686NY101092</t>
  </si>
  <si>
    <t>RLHRW187XMY011222</t>
  </si>
  <si>
    <t>RLHGN2682NY103289</t>
  </si>
  <si>
    <t>MRHFE1650NP030207</t>
  </si>
  <si>
    <t>RLHRW1878NY011950</t>
  </si>
  <si>
    <t>RLHGN2688NY103457</t>
  </si>
  <si>
    <t>RLHRW1857NY100021</t>
  </si>
  <si>
    <t>RLHGN2682NY103504</t>
  </si>
  <si>
    <t>RLHRW1870NY011716</t>
  </si>
  <si>
    <t>RLHRW1875NY012134</t>
  </si>
  <si>
    <t>RLHGN2680NY102738</t>
  </si>
  <si>
    <t>RLHGN2681NY103414</t>
  </si>
  <si>
    <t>RLHGN2688NY103488</t>
  </si>
  <si>
    <t>RLHGN2682NY103485</t>
  </si>
  <si>
    <t>RLHGN2683NY102734</t>
  </si>
  <si>
    <t>RLHGN2683NY103415</t>
  </si>
  <si>
    <t>RLHGN2664NY100022</t>
  </si>
  <si>
    <t>RLHGN2665NY100059</t>
  </si>
  <si>
    <t>RLHRW1852MY004151</t>
  </si>
  <si>
    <t>RLHGN2683NY103771</t>
  </si>
  <si>
    <t>RLHRW187XNY012405</t>
  </si>
  <si>
    <t>RLHGN2681NY103705</t>
  </si>
  <si>
    <t>RLHGN2686NY103800</t>
  </si>
  <si>
    <t>RLHRW1875NY012439</t>
  </si>
  <si>
    <t>RLHGN2685NY103741</t>
  </si>
  <si>
    <t>RLHRW1878NY012077</t>
  </si>
  <si>
    <t>RLHGN2665NY100031</t>
  </si>
  <si>
    <t>RLHRW185XNY004366</t>
  </si>
  <si>
    <t>RLHRW1851NY100094</t>
  </si>
  <si>
    <t>RLHRW1874NY012402</t>
  </si>
  <si>
    <t>RLHRW1870NY012414</t>
  </si>
  <si>
    <t>RLHGN2685NY103707</t>
  </si>
  <si>
    <t>MHRDD1870MJ050549</t>
  </si>
  <si>
    <t>RLHRW1859NY004410</t>
  </si>
  <si>
    <t>RLHRW1871NY100355</t>
  </si>
  <si>
    <t>RLHGN2686NY103649</t>
  </si>
  <si>
    <t>RLHGN2685NY103724</t>
  </si>
  <si>
    <t>RLHRW187XNY012100</t>
  </si>
  <si>
    <t>MRHFE1650NP030200</t>
  </si>
  <si>
    <t>RLHRW1873NY100356</t>
  </si>
  <si>
    <t>RLHRW1876NY012336</t>
  </si>
  <si>
    <t>RLHGN2680NY103713</t>
  </si>
  <si>
    <t>RLHRW1870NY012364</t>
  </si>
  <si>
    <t>RLHRW1878NY100336</t>
  </si>
  <si>
    <t>RLHRW1891NY100048</t>
  </si>
  <si>
    <t>RLHRW1858NY100089</t>
  </si>
  <si>
    <t>RLHGN2681NY103820</t>
  </si>
  <si>
    <t>RLHGN2687NY103840</t>
  </si>
  <si>
    <t>RLHGN2680NY102478</t>
  </si>
  <si>
    <t>RLHGN268XNY103928</t>
  </si>
  <si>
    <t>RLHGN2687NY103921</t>
  </si>
  <si>
    <t>RLHGN2680NY103887</t>
  </si>
  <si>
    <t>RLHGN2684NY103889</t>
  </si>
  <si>
    <t>RLHGN2661NY100415</t>
  </si>
  <si>
    <t>RLHRW1871NY100422</t>
  </si>
  <si>
    <t>RLHGN2685NY103951</t>
  </si>
  <si>
    <t>RLHRW1899NY100069</t>
  </si>
  <si>
    <t>RLHRW187XNY100435</t>
  </si>
  <si>
    <t>RLHGN2684NY103939</t>
  </si>
  <si>
    <t>RLHGN2683NY104029</t>
  </si>
  <si>
    <t>RLHRW1850MY004200</t>
  </si>
  <si>
    <t>RLHRW1870MY011553</t>
  </si>
  <si>
    <t>RLHGN2681NY103932</t>
  </si>
  <si>
    <t>RLHRW1875NY100343</t>
  </si>
  <si>
    <t>RLHRW1875NY100360</t>
  </si>
  <si>
    <t>RLHGN2664NY100408</t>
  </si>
  <si>
    <t>RLHGN2688NY103944</t>
  </si>
  <si>
    <t>RLHRW1878NY012421</t>
  </si>
  <si>
    <t>RLHGN2680NY103937</t>
  </si>
  <si>
    <t>RLHRW185XNY004433</t>
  </si>
  <si>
    <t>RLHRW1878NY012337</t>
  </si>
  <si>
    <t>RLHGN2665NY100434</t>
  </si>
  <si>
    <t>RLHGN2663NY100433</t>
  </si>
  <si>
    <t>RLHGN2685NY103948</t>
  </si>
  <si>
    <t>RLHGN2686NY103828</t>
  </si>
  <si>
    <t>RLHGN2681NY103719</t>
  </si>
  <si>
    <t>RLHRW185XNY100059</t>
  </si>
  <si>
    <t>RLHRW1873NY100339</t>
  </si>
  <si>
    <t>RLHRW1879NY100359</t>
  </si>
  <si>
    <t>RLHRW1854NY004394</t>
  </si>
  <si>
    <t>RLHRW1873NY100342</t>
  </si>
  <si>
    <t>RLHRW1878NY100420</t>
  </si>
  <si>
    <t>RLHRW1853NY004354</t>
  </si>
  <si>
    <t>RLHGN2681NY103946</t>
  </si>
  <si>
    <t>RLHRW1876NY012434</t>
  </si>
  <si>
    <t>RLHGN2667NY100385</t>
  </si>
  <si>
    <t>RLHGN2667NY100435</t>
  </si>
  <si>
    <t>RLHRW1857NY100133</t>
  </si>
  <si>
    <t>RLHRW1872NY012432</t>
  </si>
  <si>
    <t>RLHRW1878NY012435</t>
  </si>
  <si>
    <t>RLHRW1870NY100296</t>
  </si>
  <si>
    <t>RLHRW1877NY100506</t>
  </si>
  <si>
    <t>RLHRW1876NY100416</t>
  </si>
  <si>
    <t>RLHRW1878NY012449</t>
  </si>
  <si>
    <t>RLHRW1879NY012430</t>
  </si>
  <si>
    <t>RLHRW1851NY100113</t>
  </si>
  <si>
    <t>RLHRW1850NY100121</t>
  </si>
  <si>
    <t>RLHGN268XNY103735</t>
  </si>
  <si>
    <t>RLHRW1853NY100114</t>
  </si>
  <si>
    <t>RLHGN2686NY103733</t>
  </si>
  <si>
    <t>RLHGN2686NY103716</t>
  </si>
  <si>
    <t>RLHGN2689NY103743</t>
  </si>
  <si>
    <t>RLHGN2687NY103725</t>
  </si>
  <si>
    <t>RLHRW1850NY004439</t>
  </si>
  <si>
    <t>RLHRW1856NY004428</t>
  </si>
  <si>
    <t>RLHRW1854NY004413</t>
  </si>
  <si>
    <t>RLHRW187XNY100418</t>
  </si>
  <si>
    <t>RLHRW1877NY100408</t>
  </si>
  <si>
    <t>RLHRW1874NY100415</t>
  </si>
  <si>
    <t>RLHRW1874NY100401</t>
  </si>
  <si>
    <t>RLHRW1879NY100412</t>
  </si>
  <si>
    <t>RLHRW1878NY100417</t>
  </si>
  <si>
    <t>RLHRW1877NY100411</t>
  </si>
  <si>
    <t>RLHRW187XNY100399</t>
  </si>
  <si>
    <t>RLHRW1877NY100425</t>
  </si>
  <si>
    <t>RLHRW187XNY012422</t>
  </si>
  <si>
    <t>RLHRW1871NY012437</t>
  </si>
  <si>
    <t>RLHRW1871NY012454</t>
  </si>
  <si>
    <t>RLHRW1870NY012431</t>
  </si>
  <si>
    <t>RLHRW1874NY100138</t>
  </si>
  <si>
    <t>RLHRW1873NY100387</t>
  </si>
  <si>
    <t>RLHRW1899NY100072</t>
  </si>
  <si>
    <t>RLHRW1870NY012252</t>
  </si>
  <si>
    <t>RLHGN2687NY104003</t>
  </si>
  <si>
    <t>RLHRW1874NY100298</t>
  </si>
  <si>
    <t>RLHRW1876NY100299</t>
  </si>
  <si>
    <t>RLHRW185XNY100143</t>
  </si>
  <si>
    <t>RLHRW185XNY004397</t>
  </si>
  <si>
    <t>RLHRW187XNY100371</t>
  </si>
  <si>
    <t>RLHGN2688NY104012</t>
  </si>
  <si>
    <t>RLHRW1878NY011687</t>
  </si>
  <si>
    <t>RLHRW1875NY100374</t>
  </si>
  <si>
    <t>RLHGN266XNY100364</t>
  </si>
  <si>
    <t>RLHGN2684NY103990</t>
  </si>
  <si>
    <t>RLHGN2687NY103983</t>
  </si>
  <si>
    <t>RLHGN2686NY104025</t>
  </si>
  <si>
    <t>RLHRW1873NY012245</t>
  </si>
  <si>
    <t>RLHRW1874NY100432</t>
  </si>
  <si>
    <t>RLHRW187XNY012338</t>
  </si>
  <si>
    <t>RLHGN2687NY104034</t>
  </si>
  <si>
    <t>RLHGN2686NY101755</t>
  </si>
  <si>
    <t>RLHGN2683NY102152</t>
  </si>
  <si>
    <t>RLHRW1877MY011534</t>
  </si>
  <si>
    <t>RLHGN2646NY100084</t>
  </si>
  <si>
    <t>RLHGN2689NY101622</t>
  </si>
  <si>
    <t>RLHGN2680NY101623</t>
  </si>
  <si>
    <t>RLHGN268XNY101922</t>
  </si>
  <si>
    <t>RLHGN268XNY102200</t>
  </si>
  <si>
    <t>RLHGN2684NY102192</t>
  </si>
  <si>
    <t>RLHGN2681NY100397</t>
  </si>
  <si>
    <t>RLHGN2688NY101630</t>
  </si>
  <si>
    <t>RLHGN2684NY102208</t>
  </si>
  <si>
    <t>RLHGN2680NY100844</t>
  </si>
  <si>
    <t>RLHGN2686NY102176</t>
  </si>
  <si>
    <t>RLHGN2685NY102167</t>
  </si>
  <si>
    <t>RLHGN2684NY102189</t>
  </si>
  <si>
    <t>RLHGN2681NY102179</t>
  </si>
  <si>
    <t>RLHGN266XNY100185</t>
  </si>
  <si>
    <t>RLHGN2664NY100182</t>
  </si>
  <si>
    <t>RLHGN2664NY002897</t>
  </si>
  <si>
    <t>RLHGN2684NY100863</t>
  </si>
  <si>
    <t>RLHRW1836MY000263</t>
  </si>
  <si>
    <t>RLHGN2688NY102065</t>
  </si>
  <si>
    <t>RLHGN2683NY102183</t>
  </si>
  <si>
    <t>RLHGN2686NY102257</t>
  </si>
  <si>
    <t>MRHRU5850MP081944</t>
  </si>
  <si>
    <t>RLHRW1878MY011431</t>
  </si>
  <si>
    <t>RLHGN2665NY100188</t>
  </si>
  <si>
    <t>RLHGN264XNY100086</t>
  </si>
  <si>
    <t>RLHGN2662NY100195</t>
  </si>
  <si>
    <t>RLHGN2664NY002883</t>
  </si>
  <si>
    <t>RLHGN2685NY102332</t>
  </si>
  <si>
    <t>RLHGN268XNY102374</t>
  </si>
  <si>
    <t>RLHGN2687NY101375</t>
  </si>
  <si>
    <t>RLHGN2685NY101469</t>
  </si>
  <si>
    <t>RLHGN2681NY101713</t>
  </si>
  <si>
    <t>RLHGN268XNY101385</t>
  </si>
  <si>
    <t>RLHGN2680NY102125</t>
  </si>
  <si>
    <t>RLHGN2681NY102134</t>
  </si>
  <si>
    <t>RLHGN2680NY102254</t>
  </si>
  <si>
    <t>RLHRW1856MY004167</t>
  </si>
  <si>
    <t>RLHRW1852MY004229</t>
  </si>
  <si>
    <t>RLHGN2689NY102608</t>
  </si>
  <si>
    <t>RLHRW1878NY011866</t>
  </si>
  <si>
    <t>MRHRU5850MP081723</t>
  </si>
  <si>
    <t>MRHRU5850MP082213</t>
  </si>
  <si>
    <t>RLHGN2688NY102258</t>
  </si>
  <si>
    <t>RLHGN2680NY102609</t>
  </si>
  <si>
    <t>RLHRW1858NY004415</t>
  </si>
  <si>
    <t>RLHRW187XNY011769</t>
  </si>
  <si>
    <t>RLHRW1874NY012285</t>
  </si>
  <si>
    <t>RLHRW1854NY004346</t>
  </si>
  <si>
    <t>MRHRU5850MP082167</t>
  </si>
  <si>
    <t>MRHRU5850MP082161</t>
  </si>
  <si>
    <t>RLHGN2684NY102631</t>
  </si>
  <si>
    <t>MRHRU5850MP081996</t>
  </si>
  <si>
    <t>RLHGN2682NY102708</t>
  </si>
  <si>
    <t>RLHGN2681NY103459</t>
  </si>
  <si>
    <t>RLHGN2683NY103589</t>
  </si>
  <si>
    <t>RLHGN2660NY100373</t>
  </si>
  <si>
    <t>RLHRW1874NY011914</t>
  </si>
  <si>
    <t>RLHRW187XNY012291</t>
  </si>
  <si>
    <t>RLHGN268XNY102715</t>
  </si>
  <si>
    <t>RLHGN2684NY101382</t>
  </si>
  <si>
    <t>RLHGN268XNY101712</t>
  </si>
  <si>
    <t>RLHGN268XNY102388</t>
  </si>
  <si>
    <t>RLHGN2687NY102705</t>
  </si>
  <si>
    <t>RLHGN2689NY102690</t>
  </si>
  <si>
    <t>MHRDD1890LJ091625</t>
  </si>
  <si>
    <t>RLHGN2684MY005900</t>
  </si>
  <si>
    <t>MRHCV1650NP080011</t>
  </si>
  <si>
    <t>RLHGN2682NY101056</t>
  </si>
  <si>
    <t>RLHRW1857MY004176</t>
  </si>
  <si>
    <t>RLHGN268XNY103220</t>
  </si>
  <si>
    <t>RLHGN2686NY103330</t>
  </si>
  <si>
    <t>RLHGN2686NY102386</t>
  </si>
  <si>
    <t>RLHGN2686NY103263</t>
  </si>
  <si>
    <t>RLHGN2686NY103473</t>
  </si>
  <si>
    <t>RLHGN2686NY103229</t>
  </si>
  <si>
    <t>RLHGN2680NY103341</t>
  </si>
  <si>
    <t>RLHRW1854MY004118</t>
  </si>
  <si>
    <t>RLHGN2683NY101048</t>
  </si>
  <si>
    <t>RLHRW1850MY003595</t>
  </si>
  <si>
    <t>RLHGN2680NY102481</t>
  </si>
  <si>
    <t>RLHGN2662NY100049</t>
  </si>
  <si>
    <t>RLHGN2684NY100720</t>
  </si>
  <si>
    <t>RLHGN2689NY102592</t>
  </si>
  <si>
    <t>RLHGN268XNY101094</t>
  </si>
  <si>
    <t>RLHGN2685NY102735</t>
  </si>
  <si>
    <t>RLHGN2685NY102377</t>
  </si>
  <si>
    <t>RLHGN2686NY102470</t>
  </si>
  <si>
    <t>RLHRW1877MY011498</t>
  </si>
  <si>
    <t>RLHGN2680NY103209</t>
  </si>
  <si>
    <t>RLHGN2685NY102797</t>
  </si>
  <si>
    <t>RLHGN2687NY101862</t>
  </si>
  <si>
    <t>RLHGN2685NY103156</t>
  </si>
  <si>
    <t>RLHGN2687NY102218</t>
  </si>
  <si>
    <t>RLHGN2687NY102476</t>
  </si>
  <si>
    <t>RLHGN2681NY102909</t>
  </si>
  <si>
    <t>RLHGN2682NY102868</t>
  </si>
  <si>
    <t>RLHGN2686NY103215</t>
  </si>
  <si>
    <t>RLHGN2689NY101863</t>
  </si>
  <si>
    <t>RLHGN2686NY102629</t>
  </si>
  <si>
    <t>RLHGN2680NY102903</t>
  </si>
  <si>
    <t>RLHGN2689NY103290</t>
  </si>
  <si>
    <t>RLHGN2680NY102772</t>
  </si>
  <si>
    <t>RLHGN2682NY102997</t>
  </si>
  <si>
    <t>RLHRW1854NY100011</t>
  </si>
  <si>
    <t>RLHRW1853NY100081</t>
  </si>
  <si>
    <t>RLHRW1897NY100085</t>
  </si>
  <si>
    <t>RLHRW1897NY100071</t>
  </si>
  <si>
    <t>RLHGN2684NY102483</t>
  </si>
  <si>
    <t>RLHGN2686NY102369</t>
  </si>
  <si>
    <t>MRHFE1680NP030092</t>
  </si>
  <si>
    <t>RLHGN2680NY102562</t>
  </si>
  <si>
    <t>RLHGN2682NY102580</t>
  </si>
  <si>
    <t>RLHGN2686NY101089</t>
  </si>
  <si>
    <t>RLHRW185XMY003958</t>
  </si>
  <si>
    <t>RLHGN2689NY101331</t>
  </si>
  <si>
    <t>RLHGN2683NY102376</t>
  </si>
  <si>
    <t>RLHRW1878MY011378</t>
  </si>
  <si>
    <t>RLHGN2687NY101456</t>
  </si>
  <si>
    <t>MRHRU5850MP081824</t>
  </si>
  <si>
    <t>RLHGN2687NY103210</t>
  </si>
  <si>
    <t>RLHRW1850MY004049</t>
  </si>
  <si>
    <t>RLHGN2682NY102899</t>
  </si>
  <si>
    <t>RLHGN2688NY102891</t>
  </si>
  <si>
    <t>RLHGN2685NY102699</t>
  </si>
  <si>
    <t>RLHGN2688NY102132</t>
  </si>
  <si>
    <t>RLHGN2686NY102579</t>
  </si>
  <si>
    <t>RLHGN2668NY100153</t>
  </si>
  <si>
    <t>RLHGN2682NY102711</t>
  </si>
  <si>
    <t>RLHRW1879MY011597</t>
  </si>
  <si>
    <t>MRHRU5850MP081595</t>
  </si>
  <si>
    <t>RLHRW1853MY004238</t>
  </si>
  <si>
    <t>MRHRU5850MP082176</t>
  </si>
  <si>
    <t>RLHRW1873MY011594</t>
  </si>
  <si>
    <t>RLHGN2661NY100107</t>
  </si>
  <si>
    <t>RLHGN268XNY103265</t>
  </si>
  <si>
    <t>RLHRW1875MY011581</t>
  </si>
  <si>
    <t>RLHRW1871MY011478</t>
  </si>
  <si>
    <t>RLHRW1879NY011813</t>
  </si>
  <si>
    <t>MRHRU5850MP082046</t>
  </si>
  <si>
    <t>MRHRU5850MP082283</t>
  </si>
  <si>
    <t>MRHRU5850MP082293</t>
  </si>
  <si>
    <t>MRHRU5850MP082285</t>
  </si>
  <si>
    <t>MRHRU5850MP082171</t>
  </si>
  <si>
    <t>RLHGN2682NY102272</t>
  </si>
  <si>
    <t>RLHRW1875MY010639</t>
  </si>
  <si>
    <t>RLHRW1876MY011654</t>
  </si>
  <si>
    <t>RLHRW1874MY011619</t>
  </si>
  <si>
    <t>RLHRW1853MY004241</t>
  </si>
  <si>
    <t>RLHGN2681NY102246</t>
  </si>
  <si>
    <t>RLHGN2684NY102161</t>
  </si>
  <si>
    <t>RLHRW1872MY011618</t>
  </si>
  <si>
    <t>RLHGN2660NY100244</t>
  </si>
  <si>
    <t>RLHRW1876MY011590</t>
  </si>
  <si>
    <t>RLHRW1853NY004340</t>
  </si>
  <si>
    <t>RLHGN2681NY103476</t>
  </si>
  <si>
    <t>RLHGN2687NY102123</t>
  </si>
  <si>
    <t>RLHRW1878MY011560</t>
  </si>
  <si>
    <t>RLHRW1858NY004320</t>
  </si>
  <si>
    <t>RLHGN2685NY101729</t>
  </si>
  <si>
    <t>MHRDD1890MJ092382</t>
  </si>
  <si>
    <t>MRHRU5850MP082277</t>
  </si>
  <si>
    <t>RLHGN2684NY102399</t>
  </si>
  <si>
    <t>RLHGN2687NY103465</t>
  </si>
  <si>
    <t>MHRDD1890MJ091616</t>
  </si>
  <si>
    <t>MHRDD1870MJ050690</t>
  </si>
  <si>
    <t>RLHGN2689NY102401</t>
  </si>
  <si>
    <t>RLHGN2666NY100314</t>
  </si>
  <si>
    <t>MRHCV1650NP080119</t>
  </si>
  <si>
    <t>RLHGN2683NY103835</t>
  </si>
  <si>
    <t>RLHGN2668NY100430</t>
  </si>
  <si>
    <t>RLHGN2681NY102327</t>
  </si>
  <si>
    <t>RLHGN2684NY102127</t>
  </si>
  <si>
    <t>MHRDD1890MJ092372</t>
  </si>
  <si>
    <t>RLHGN2689NY102124</t>
  </si>
  <si>
    <t>RLHRW1870NY100153</t>
  </si>
  <si>
    <t>RLHGN2683NY102586</t>
  </si>
  <si>
    <t>RLHRW1872NY012284</t>
  </si>
  <si>
    <t>RLHGN2685NY103416</t>
  </si>
  <si>
    <t>RLHGN2683NY104001</t>
  </si>
  <si>
    <t>RLHGN2683NY104032</t>
  </si>
  <si>
    <t>RLHGN268XNY104027</t>
  </si>
  <si>
    <t>RLHGN2684NY104038</t>
  </si>
  <si>
    <t>RLHGN2666NY100412</t>
  </si>
  <si>
    <t>RLHGN266XNY100378</t>
  </si>
  <si>
    <t>RLHGN2665NY100370</t>
  </si>
  <si>
    <t>RLHGN2666NY100362</t>
  </si>
  <si>
    <t>RLHRW1852NY004412</t>
  </si>
  <si>
    <t>RLHRW1875NY012182</t>
  </si>
  <si>
    <t>RLHRW1878NY012290</t>
  </si>
  <si>
    <t>RLHRW1878NY012371</t>
  </si>
  <si>
    <t>RLHRW1871NY012373</t>
  </si>
  <si>
    <t>RLHRW187XNY012386</t>
  </si>
  <si>
    <t>RLHRW1872NY011877</t>
  </si>
  <si>
    <t>RLHRW1871NY100159</t>
  </si>
  <si>
    <t>RLHRW1874NY100222</t>
  </si>
  <si>
    <t>RLHRW1870NY100234</t>
  </si>
  <si>
    <t>RLHRW1870NY100217</t>
  </si>
  <si>
    <t>RLHRW187XMY011561</t>
  </si>
  <si>
    <t>RLHGN2661NY100334</t>
  </si>
  <si>
    <t>RLHGN2666NY100331</t>
  </si>
  <si>
    <t>RLHGN2680NY103386</t>
  </si>
  <si>
    <t>RLHRW1876NY100271</t>
  </si>
  <si>
    <t>RLHRW1878NY100272</t>
  </si>
  <si>
    <t>RLHRW1870NY100248</t>
  </si>
  <si>
    <t>RLHGN2665NY100420</t>
  </si>
  <si>
    <t>RLHRW1876MY011363</t>
  </si>
  <si>
    <t>RLHRW1856MY004184</t>
  </si>
  <si>
    <t>RLHGN2681NY101260</t>
  </si>
  <si>
    <t>RLHGN2680NY100388</t>
  </si>
  <si>
    <t>RLHGN2685NY100922</t>
  </si>
  <si>
    <t>MRHRU5850MP081851</t>
  </si>
  <si>
    <t>RLHRW1879MY010286</t>
  </si>
  <si>
    <t>RLHRW1854MY004247</t>
  </si>
  <si>
    <t>RLHGN2688NY101675</t>
  </si>
  <si>
    <t>RLHRW1873MY011501</t>
  </si>
  <si>
    <t>MHRDD1890MJ092046</t>
  </si>
  <si>
    <t>RLHRW1870MY011083</t>
  </si>
  <si>
    <t>RLHRW1873MY011188</t>
  </si>
  <si>
    <t>RLHRW1878MY011168</t>
  </si>
  <si>
    <t>RLHRW1877MY011596</t>
  </si>
  <si>
    <t>RLHGN2687NY101876</t>
  </si>
  <si>
    <t>RLHGN2681NY101789</t>
  </si>
  <si>
    <t>RLHGN2680NY101251</t>
  </si>
  <si>
    <t>RLHGN2682NY101008</t>
  </si>
  <si>
    <t>RLHGN2684NY101334</t>
  </si>
  <si>
    <t>RLHGN2686NY101819</t>
  </si>
  <si>
    <t>RLHGN2680NY102092</t>
  </si>
  <si>
    <t>RLHGN2684NY101088</t>
  </si>
  <si>
    <t>RLHGN2682NY101025</t>
  </si>
  <si>
    <t>RLHGN2661NY002906</t>
  </si>
  <si>
    <t>RLHGN2683NY101390</t>
  </si>
  <si>
    <t>MRHRU5850MP081601</t>
  </si>
  <si>
    <t>MHRDD1890MJ091640</t>
  </si>
  <si>
    <t>MHRDD1890MJ091579</t>
  </si>
  <si>
    <t>RLHRW1854MY003969</t>
  </si>
  <si>
    <t>RLHRW1874MY011605</t>
  </si>
  <si>
    <t>MRHCV1650NP080115</t>
  </si>
  <si>
    <t>RLHGN2682NY101851</t>
  </si>
  <si>
    <t>RLHRW1891NY100003</t>
  </si>
  <si>
    <t>RLHGN2665NY100028</t>
  </si>
  <si>
    <t>RLHGN2688NY101871</t>
  </si>
  <si>
    <t>RLHGN2683NY102328</t>
  </si>
  <si>
    <t>RLHGN2686NY101920</t>
  </si>
  <si>
    <t>MRHRU5850MP081924</t>
  </si>
  <si>
    <t>RLHGN2682NY102496</t>
  </si>
  <si>
    <t>RLHGN2686NY101691</t>
  </si>
  <si>
    <t>RLHGN268XNY102441</t>
  </si>
  <si>
    <t>MRHRU5850MP081894</t>
  </si>
  <si>
    <t>RLHGN2689NY102558</t>
  </si>
  <si>
    <t>RLHGN2682NY102398</t>
  </si>
  <si>
    <t>RLHGN2682NY102742</t>
  </si>
  <si>
    <t>RLHGN2680NY101864</t>
  </si>
  <si>
    <t>RLHGN2680NY102822</t>
  </si>
  <si>
    <t>RLHGN2680NY102707</t>
  </si>
  <si>
    <t>RLHGN268XNY101564</t>
  </si>
  <si>
    <t>RLHGN2683NY102684</t>
  </si>
  <si>
    <t>RLHGN2684NY102807</t>
  </si>
  <si>
    <t>RLHGN2688NY102700</t>
  </si>
  <si>
    <t>RLHGN2684NY102712</t>
  </si>
  <si>
    <t>RLHGN2681NY102702</t>
  </si>
  <si>
    <t>MRHRU5850MP081962</t>
  </si>
  <si>
    <t>RLHRW1850MY004116</t>
  </si>
  <si>
    <t>RLHGN2682NY102501</t>
  </si>
  <si>
    <t>RLHGN2686NY102498</t>
  </si>
  <si>
    <t>RLHRW1876NY011722</t>
  </si>
  <si>
    <t>RLHGN2684NY102564</t>
  </si>
  <si>
    <t>RLHGN2683NY101857</t>
  </si>
  <si>
    <t>RLHRW185XNY004299</t>
  </si>
  <si>
    <t>RLHRW1872NY100008</t>
  </si>
  <si>
    <t>RLHRW187XNY011738</t>
  </si>
  <si>
    <t>MRHRU5850MP082051</t>
  </si>
  <si>
    <t>RLHGN2688NY101725</t>
  </si>
  <si>
    <t>RLHRW1874NY011718</t>
  </si>
  <si>
    <t>RLHRW1875NY012313</t>
  </si>
  <si>
    <t>RLHRW1874NY011976</t>
  </si>
  <si>
    <t>RLHRW1855NY004288</t>
  </si>
  <si>
    <t>RLHGN268XNY102732</t>
  </si>
  <si>
    <t>RLHGN266XNY100008</t>
  </si>
  <si>
    <t>RLHGN2680NY102416</t>
  </si>
  <si>
    <t>RLHGN2663NY002910</t>
  </si>
  <si>
    <t>MRHRU5850MP081991</t>
  </si>
  <si>
    <t>RLHGN2683NY103561</t>
  </si>
  <si>
    <t>RLHGN2688NY102275</t>
  </si>
  <si>
    <t>RLHGN2665NY002889</t>
  </si>
  <si>
    <t>RLHGN2661NY002940</t>
  </si>
  <si>
    <t>RLHGN2689NY103550</t>
  </si>
  <si>
    <t>RLHGN2686NY101383</t>
  </si>
  <si>
    <t>RLHRW1858NY004401</t>
  </si>
  <si>
    <t>RLHGN2686NY102730</t>
  </si>
  <si>
    <t>RLHRW1873NY100213</t>
  </si>
  <si>
    <t>RLHRW187XNY011965</t>
  </si>
  <si>
    <t>RLHGN2680NY101038</t>
  </si>
  <si>
    <t>RLHGN2684NY103049</t>
  </si>
  <si>
    <t>RLHRW1857NY004387</t>
  </si>
  <si>
    <t>RLHGN2688NY103202</t>
  </si>
  <si>
    <t>RLHGN2647NY100112</t>
  </si>
  <si>
    <t>RLHRW1870NY100041</t>
  </si>
  <si>
    <t>RLHRW1877NY100229</t>
  </si>
  <si>
    <t>RLHRW187XNY100242</t>
  </si>
  <si>
    <t>RLHGN2645NY100092</t>
  </si>
  <si>
    <t>RLHGN2665NY100353</t>
  </si>
  <si>
    <t>RLHGN268XNY103279</t>
  </si>
  <si>
    <t>RLHRW1851NY100001</t>
  </si>
  <si>
    <t>RLHGN2686NY101903</t>
  </si>
  <si>
    <t>RLHGN268XNY102228</t>
  </si>
  <si>
    <t>RLHGN2689NY103533</t>
  </si>
  <si>
    <t>RLHRW1871NY012325</t>
  </si>
  <si>
    <t>RLHRW1874NY100172</t>
  </si>
  <si>
    <t>RLHGN2649NY100113</t>
  </si>
  <si>
    <t>RLHGN2684NY103844</t>
  </si>
  <si>
    <t>RLHGN268XNY102505</t>
  </si>
  <si>
    <t>RLHGN2682NY103891</t>
  </si>
  <si>
    <t>RLHGN2668NY100394</t>
  </si>
  <si>
    <t>RLHGN2686NY103036</t>
  </si>
  <si>
    <t>RLHRW1855NY004436</t>
  </si>
  <si>
    <t>RLHRW1855NY004419</t>
  </si>
  <si>
    <t>RLHRW1875NY012084</t>
  </si>
  <si>
    <t>RLHRW1879NY100166</t>
  </si>
  <si>
    <t>RLHGN266XNY100414</t>
  </si>
  <si>
    <t>RLHGN2667NY100404</t>
  </si>
  <si>
    <t>RLHRW187XNY100189</t>
  </si>
  <si>
    <t>RLHRW1872NY011684</t>
  </si>
  <si>
    <t>RLHRW1851NY100063</t>
  </si>
  <si>
    <t>RLHGN2688NY102681</t>
  </si>
  <si>
    <t>RLHGN2665NY100448</t>
  </si>
  <si>
    <t>RLHGN2689NY102463</t>
  </si>
  <si>
    <t>RLHGN2682NY102224</t>
  </si>
  <si>
    <t>RLHRW1873NY012455</t>
  </si>
  <si>
    <t>RLHRW1856NY100074</t>
  </si>
  <si>
    <t>RLHRW1859NY004438</t>
  </si>
  <si>
    <t>RLHRW1875NY100147</t>
  </si>
  <si>
    <t>RLHGN2683NY102443</t>
  </si>
  <si>
    <t>RLHGN2646NY100117</t>
  </si>
  <si>
    <t>RLHRW1875NY012344</t>
  </si>
  <si>
    <t>RLHGN2686NY102792</t>
  </si>
  <si>
    <t>RLHGN2680NY102237</t>
  </si>
  <si>
    <t>RLHGN2681NY103848</t>
  </si>
  <si>
    <t>RLHGN2666NY002934</t>
  </si>
  <si>
    <t>RLHGN2664NY100344</t>
  </si>
  <si>
    <t>RLHGN2664NY100375</t>
  </si>
  <si>
    <t>RLHGN2664NY002933</t>
  </si>
  <si>
    <t>RLHGN2662NY100424</t>
  </si>
  <si>
    <t>RLHGN2685NY102220</t>
  </si>
  <si>
    <t>RLHGN2666NY100121</t>
  </si>
  <si>
    <t>RLHGN2689NY102768</t>
  </si>
  <si>
    <t>RLHRW1870NY012168</t>
  </si>
  <si>
    <t>RLHRW1876NY012238</t>
  </si>
  <si>
    <t>RLHGN2660NY100079</t>
  </si>
  <si>
    <t>RLHGN2687NY102333</t>
  </si>
  <si>
    <t>RLHGN2689NY102432</t>
  </si>
  <si>
    <t>RLHGN2688NY102311</t>
  </si>
  <si>
    <t>RLHGN2661NY100091</t>
  </si>
  <si>
    <t>RLHGN2668NY100086</t>
  </si>
  <si>
    <t>RLHRW1858NY004432</t>
  </si>
  <si>
    <t>RLHRW1874NY012447</t>
  </si>
  <si>
    <t>RLHGN2684NY102614</t>
  </si>
  <si>
    <t>RLHGN2680NY102612</t>
  </si>
  <si>
    <t>RLHGN2686NY102288</t>
  </si>
  <si>
    <t>RLHGN2683NY102216</t>
  </si>
  <si>
    <t>RLHGN2684NY102273</t>
  </si>
  <si>
    <t>RLHRW1853NY100016</t>
  </si>
  <si>
    <t>RLHGN2681NY103865</t>
  </si>
  <si>
    <t>RLHGN2669NY100341</t>
  </si>
  <si>
    <t>MHRDD1890MJ091294</t>
  </si>
  <si>
    <t>RLHRW1870NY100265</t>
  </si>
  <si>
    <t>RLHRW1873NY100258</t>
  </si>
  <si>
    <t>RLHGN2682NY102286</t>
  </si>
  <si>
    <t>RLHGN2680NY102271</t>
  </si>
  <si>
    <t>RLHGN2684NY100748</t>
  </si>
  <si>
    <t>RLHGN2688NY102292</t>
  </si>
  <si>
    <t>RLHGN2686NY100766</t>
  </si>
  <si>
    <t>RLHRW1874MY011183</t>
  </si>
  <si>
    <t>RLHGN2681NY103137</t>
  </si>
  <si>
    <t>RLHGN2689NY100745</t>
  </si>
  <si>
    <t>RLHRW187XMY010572</t>
  </si>
  <si>
    <t>RLHRW1879MY010787</t>
  </si>
  <si>
    <t>MHRDD1890MJ091463</t>
  </si>
  <si>
    <t>RLHRW1834MY000214</t>
  </si>
  <si>
    <t>MRHRU5850MP081967</t>
  </si>
  <si>
    <t>MRHRU5850MP082138</t>
  </si>
  <si>
    <t>RLHRW1856MY003665</t>
  </si>
  <si>
    <t>MRHRU5850MP081900</t>
  </si>
  <si>
    <t>RLHGN2680NY102402</t>
  </si>
  <si>
    <t>RLHGN2663NY100271</t>
  </si>
  <si>
    <t>RLHGN2681NY100545</t>
  </si>
  <si>
    <t>RLHGN2680NY102089</t>
  </si>
  <si>
    <t>RLHGN2646NY100067</t>
  </si>
  <si>
    <t>RLHGN2685NY100774</t>
  </si>
  <si>
    <t>RLHGN2683NY101843</t>
  </si>
  <si>
    <t>RLHGN2685NY102086</t>
  </si>
  <si>
    <t>RLHGN2689NY102477</t>
  </si>
  <si>
    <t>RLHRW183XMY000248</t>
  </si>
  <si>
    <t>MRHFE1650NP030073</t>
  </si>
  <si>
    <t>RLHRW185XMY003667</t>
  </si>
  <si>
    <t>RLHGN2687NY102106</t>
  </si>
  <si>
    <t>MHRDD1890MJ091384</t>
  </si>
  <si>
    <t>MHRDD1870MJ050517</t>
  </si>
  <si>
    <t>RLHRW1879MY011261</t>
  </si>
  <si>
    <t>RLHRW1873MY011238</t>
  </si>
  <si>
    <t>MRHRU5850MP081873</t>
  </si>
  <si>
    <t>MRHRU5850MP081838</t>
  </si>
  <si>
    <t>RLHGN2662NY100083</t>
  </si>
  <si>
    <t>RLHRW1856MY004217</t>
  </si>
  <si>
    <t>RLHRW1859MY003482</t>
  </si>
  <si>
    <t>MRHRU5850MP081791</t>
  </si>
  <si>
    <t>MRHFE1630NP030024</t>
  </si>
  <si>
    <t>MRHFE1650NP030305</t>
  </si>
  <si>
    <t>RLHGN2687NY102753</t>
  </si>
  <si>
    <t>RLHGN268XNY102701</t>
  </si>
  <si>
    <t>RLHGN2685NY102766</t>
  </si>
  <si>
    <t>RLHGN2687NY101036</t>
  </si>
  <si>
    <t>RLHRW1877NY011728</t>
  </si>
  <si>
    <t>RLHGN2688NY101529</t>
  </si>
  <si>
    <t>RLHGN2680NY101847</t>
  </si>
  <si>
    <t>RLHGN268XNY100978</t>
  </si>
  <si>
    <t>RLHGN2685NY100547</t>
  </si>
  <si>
    <t>RLHGN2688NY102096</t>
  </si>
  <si>
    <t>RLHGN268XNY102083</t>
  </si>
  <si>
    <t>RLHGN268XNY100785</t>
  </si>
  <si>
    <t>RLHGN2680NY102268</t>
  </si>
  <si>
    <t>MHRDD1890MJ091049</t>
  </si>
  <si>
    <t>RLHGN2689NY102480</t>
  </si>
  <si>
    <t>RLHGN266XNY100221</t>
  </si>
  <si>
    <t>RLHRW1873MY011241</t>
  </si>
  <si>
    <t>RLHRW1854MY003728</t>
  </si>
  <si>
    <t>MHRDD1870MJ050367</t>
  </si>
  <si>
    <t>RLHGN2689NY101460</t>
  </si>
  <si>
    <t>RLHGN268XNY102763</t>
  </si>
  <si>
    <t>RLHGN2681NY102392</t>
  </si>
  <si>
    <t>RLHGN2682NY100392</t>
  </si>
  <si>
    <t>MRHRU5850MP081691</t>
  </si>
  <si>
    <t>MRHRU5850MP081515</t>
  </si>
  <si>
    <t>MRHRU5850MP081786</t>
  </si>
  <si>
    <t>MRHCV1650NP080110</t>
  </si>
  <si>
    <t>MHRDD1890MJ091729</t>
  </si>
  <si>
    <t>MHRDD1870MJ050820</t>
  </si>
  <si>
    <t>RLHGN2687NY102848</t>
  </si>
  <si>
    <t>RLHGN2689NY102933</t>
  </si>
  <si>
    <t>RLHGN2687NY101070</t>
  </si>
  <si>
    <t>MRHFE1650NP030092</t>
  </si>
  <si>
    <t>RLHRW1873MY011403</t>
  </si>
  <si>
    <t>MRHRU5850MP082073</t>
  </si>
  <si>
    <t>RLHGN2664NY100084</t>
  </si>
  <si>
    <t>RLHGN2685NY102976</t>
  </si>
  <si>
    <t>RLHGN2684NY102662</t>
  </si>
  <si>
    <t>RLHGN2683NY102989</t>
  </si>
  <si>
    <t>MRHRU5850MP082040</t>
  </si>
  <si>
    <t>RLHRW1875NY011758</t>
  </si>
  <si>
    <t>RLHGN2688NY103071</t>
  </si>
  <si>
    <t>RLHGN2681NY009114</t>
  </si>
  <si>
    <t>RLHGN2685NY103058</t>
  </si>
  <si>
    <t>RLHGN268XNY103024</t>
  </si>
  <si>
    <t>RLHGN2685NY101777</t>
  </si>
  <si>
    <t>RLHGN2668NY100248</t>
  </si>
  <si>
    <t>RLHGN2686NY102405</t>
  </si>
  <si>
    <t>RLHGN2681NY102733</t>
  </si>
  <si>
    <t>RLHGN2688NY102213</t>
  </si>
  <si>
    <t>RLHGN2684NY102581</t>
  </si>
  <si>
    <t>RLHGN2685NY102413</t>
  </si>
  <si>
    <t>RLHGN2686NY101853</t>
  </si>
  <si>
    <t>RLHGN268XNY102097</t>
  </si>
  <si>
    <t>RLHGN2684NY100958</t>
  </si>
  <si>
    <t>RLHRW1899NY100041</t>
  </si>
  <si>
    <t>RLHRW1851NY004269</t>
  </si>
  <si>
    <t>RLHGN2686NY100539</t>
  </si>
  <si>
    <t>RLHGN2683NY102426</t>
  </si>
  <si>
    <t>RLHGN2680NY102139</t>
  </si>
  <si>
    <t>RLHGN2687NY100677</t>
  </si>
  <si>
    <t>RLHRW1872NY011703</t>
  </si>
  <si>
    <t>RLHGN2668NY100069</t>
  </si>
  <si>
    <t>RLHRW1851NY004272</t>
  </si>
  <si>
    <t>RLHGN2681NY102750</t>
  </si>
  <si>
    <t>MHRDD1890MJ091973</t>
  </si>
  <si>
    <t>RLHGN2680NY102951</t>
  </si>
  <si>
    <t>MHRDD1890MJ091966</t>
  </si>
  <si>
    <t>RLHGN2681NY102957</t>
  </si>
  <si>
    <t>RLHRW1897NY100037</t>
  </si>
  <si>
    <t>RLHGN2683NY103544</t>
  </si>
  <si>
    <t>RLHGN2684NY102256</t>
  </si>
  <si>
    <t>RLHGN2687NY102607</t>
  </si>
  <si>
    <t>RLHGN2680NY102805</t>
  </si>
  <si>
    <t>RLHGN2685NY103464</t>
  </si>
  <si>
    <t>RLHGN2661MY002791</t>
  </si>
  <si>
    <t>RLHGN2680NY102142</t>
  </si>
  <si>
    <t>RLHGN2681NY102604</t>
  </si>
  <si>
    <t>RLHGN2685NY102282</t>
  </si>
  <si>
    <t>MHRDD1890MJ091701</t>
  </si>
  <si>
    <t>MRHRU5850MP081853</t>
  </si>
  <si>
    <t>RLHGN2686NY103117</t>
  </si>
  <si>
    <t>RLHRW1878MY011462</t>
  </si>
  <si>
    <t>MHRDD1890MJ090854</t>
  </si>
  <si>
    <t>MHRDD1890MJ092290</t>
  </si>
  <si>
    <t>RLHGN2660NY100261</t>
  </si>
  <si>
    <t>MHRDD1870MJ050696</t>
  </si>
  <si>
    <t>MRHRU5850MP081867</t>
  </si>
  <si>
    <t>RLHGN2683NY103401</t>
  </si>
  <si>
    <t>RLHGN2685NY102654</t>
  </si>
  <si>
    <t>RLHGN2646NY100070</t>
  </si>
  <si>
    <t>RLHGN2687NY103112</t>
  </si>
  <si>
    <t>RLHGN2688NY102809</t>
  </si>
  <si>
    <t>MRHRU5850MP081604</t>
  </si>
  <si>
    <t>MRHRU5850MP081694</t>
  </si>
  <si>
    <t>MRHRU5850MP081920</t>
  </si>
  <si>
    <t>MRHRU5850MP081961</t>
  </si>
  <si>
    <t>MRHRU5850MP081657</t>
  </si>
  <si>
    <t>MRHRU5850MP081610</t>
  </si>
  <si>
    <t>MRHRU5850MP081783</t>
  </si>
  <si>
    <t>RLHGN2688NY102633</t>
  </si>
  <si>
    <t>MRHRU5830MP080670</t>
  </si>
  <si>
    <t>MRHRU5850MP081980</t>
  </si>
  <si>
    <t>RLHRW1850MY004004</t>
  </si>
  <si>
    <t>RLHRW1853MY003722</t>
  </si>
  <si>
    <t>RLHRW187XNY012114</t>
  </si>
  <si>
    <t>RLHRW1875MY011466</t>
  </si>
  <si>
    <t>RLHGN2665NY002911</t>
  </si>
  <si>
    <t>RLHGN2685NY102671</t>
  </si>
  <si>
    <t>RLHGN2687NY101019</t>
  </si>
  <si>
    <t>RLHGN2687NY103238</t>
  </si>
  <si>
    <t>RLHGN2662NY100133</t>
  </si>
  <si>
    <t>RLHGN2689NY103595</t>
  </si>
  <si>
    <t>RLHGN2680NY103548</t>
  </si>
  <si>
    <t>RLHGN2682NY103177</t>
  </si>
  <si>
    <t>RLHGN2660NY100356</t>
  </si>
  <si>
    <t>RLHGN268XNY102911</t>
  </si>
  <si>
    <t>RLHGN2687NY103773</t>
  </si>
  <si>
    <t>RLHGN268XNY103704</t>
  </si>
  <si>
    <t>RLHGN2689NY102642</t>
  </si>
  <si>
    <t>MHRDD1890MJ091851</t>
  </si>
  <si>
    <t>RLHGN2685NY103545</t>
  </si>
  <si>
    <t>RLHGN2667NY100371</t>
  </si>
  <si>
    <t>RLHRW1875NY012411</t>
  </si>
  <si>
    <t>RLHRW1872NY012060</t>
  </si>
  <si>
    <t>RLHRW1878NY011785</t>
  </si>
  <si>
    <t>RLHRW1874NY012416</t>
  </si>
  <si>
    <t>RLHRW1876NY011753</t>
  </si>
  <si>
    <t>RLHRW1871NY012485</t>
  </si>
  <si>
    <t>RLHGN2665NY100305</t>
  </si>
  <si>
    <t>RLHGN268XNY103198</t>
  </si>
  <si>
    <t>RLHRW1858NY004396</t>
  </si>
  <si>
    <t>MRHRU5850MP081931</t>
  </si>
  <si>
    <t>RLHGN2689NY102656</t>
  </si>
  <si>
    <t>RLHGN2686NY103831</t>
  </si>
  <si>
    <t>RLHGN2686NY103862</t>
  </si>
  <si>
    <t>RLHGN2683NY103866</t>
  </si>
  <si>
    <t>RLHGN2689NY103905</t>
  </si>
  <si>
    <t>RLHGN2683NY103852</t>
  </si>
  <si>
    <t>RLHGN2680NY102674</t>
  </si>
  <si>
    <t>RLHGN2686NY103845</t>
  </si>
  <si>
    <t>RLHGN2663NY100366</t>
  </si>
  <si>
    <t>RLHGN268XNY103900</t>
  </si>
  <si>
    <t>RLHGN2664NY100280</t>
  </si>
  <si>
    <t>RLHGN2680NY103842</t>
  </si>
  <si>
    <t>RLHGN2683NY103575</t>
  </si>
  <si>
    <t>RLHGN2664NY100411</t>
  </si>
  <si>
    <t>RLHRW1876NY100500</t>
  </si>
  <si>
    <t>RLHRW1879NY100362</t>
  </si>
  <si>
    <t>RLHRW1854NY100073</t>
  </si>
  <si>
    <t>RLHRW1875NY012389</t>
  </si>
  <si>
    <t>RLHRW1856NY004395</t>
  </si>
  <si>
    <t>RLHRW1855NY100079</t>
  </si>
  <si>
    <t>RLHRW1896NY100062</t>
  </si>
  <si>
    <t>RLHGN2687NY103854</t>
  </si>
  <si>
    <t>RLHRW1879NY100149</t>
  </si>
  <si>
    <t>RLHGN2680NY103971</t>
  </si>
  <si>
    <t>MHRDD1890MJ092359</t>
  </si>
  <si>
    <t>MHRDD1890MJ091792</t>
  </si>
  <si>
    <t>RLHRW1851NY004367</t>
  </si>
  <si>
    <t>RLHRW1853NY004290</t>
  </si>
  <si>
    <t>RLHRW1877NY012054</t>
  </si>
  <si>
    <t>RLHRW1878NY100160</t>
  </si>
  <si>
    <t>RLHRW1894NY100013</t>
  </si>
  <si>
    <t>MHRDD1870MJ050823</t>
  </si>
  <si>
    <t>MHRDD1870MJ050720</t>
  </si>
  <si>
    <t>RLHGN2664NY100442</t>
  </si>
  <si>
    <t>RLHGN2664NY100425</t>
  </si>
  <si>
    <t>RLHGN2668NY002935</t>
  </si>
  <si>
    <t>RLHRW1879MY011485</t>
  </si>
  <si>
    <t>RLHRW1854MY004183</t>
  </si>
  <si>
    <t>RLHGN2667NY002926</t>
  </si>
  <si>
    <t>RLHGN2663NY002924</t>
  </si>
  <si>
    <t>RLHGN2688NY103958</t>
  </si>
  <si>
    <t>RLHGN268XNY103976</t>
  </si>
  <si>
    <t>RLHRW1871NY100064</t>
  </si>
  <si>
    <t>RLHGN2687NY103790</t>
  </si>
  <si>
    <t>RLHGN2687NY102641</t>
  </si>
  <si>
    <t>RLHGN2660NY002931</t>
  </si>
  <si>
    <t>RLHGN2684NY103973</t>
  </si>
  <si>
    <t>RLHGN2683NY103995</t>
  </si>
  <si>
    <t>RLHRW1874NY012383</t>
  </si>
  <si>
    <t>RLHGN2686NY103974</t>
  </si>
  <si>
    <t>RLHGN2689NY103970</t>
  </si>
  <si>
    <t>RLHGN2685NY103982</t>
  </si>
  <si>
    <t>RLHRW1874NY012089</t>
  </si>
  <si>
    <t>RLHRW1879NY011780</t>
  </si>
  <si>
    <t>RLHRW185XMY004138</t>
  </si>
  <si>
    <t>RLHRW1853NY004371</t>
  </si>
  <si>
    <t>RLHRW185XNY004318</t>
  </si>
  <si>
    <t>RLHRW1876NY012174</t>
  </si>
  <si>
    <t>RLHRW1877NY011857</t>
  </si>
  <si>
    <t>RLHRW1858NY004348</t>
  </si>
  <si>
    <t>RLHGN2682NY103700</t>
  </si>
  <si>
    <t>MRHFE1650NP030296</t>
  </si>
  <si>
    <t>RLHRW1876NY100433</t>
  </si>
  <si>
    <t>RLHRW1873MY011496</t>
  </si>
  <si>
    <t>RLHRW1878MY011591</t>
  </si>
  <si>
    <t>RLHRW1878NY100207</t>
  </si>
  <si>
    <t>RLHRW1875NY100164</t>
  </si>
  <si>
    <t>RLHRW1871MY011500</t>
  </si>
  <si>
    <t>RLHRW1872NY012172</t>
  </si>
  <si>
    <t>RLHRW1877NY011731</t>
  </si>
  <si>
    <t>MRHCV1650NP080034</t>
  </si>
  <si>
    <t>RLHRW1852NY004300</t>
  </si>
  <si>
    <t>RLHGN2684NY102936</t>
  </si>
  <si>
    <t>MRHRU5850MP081909</t>
  </si>
  <si>
    <t>MRHFE1650NP030156</t>
  </si>
  <si>
    <t>RLHRW1877MY010951</t>
  </si>
  <si>
    <t>MHRDD1890MJ092525</t>
  </si>
  <si>
    <t>RLHGN2687NY101831</t>
  </si>
  <si>
    <t>RLHGN268XNY101483</t>
  </si>
  <si>
    <t>RLHGN2687NY101926</t>
  </si>
  <si>
    <t>RLHGN2686NY100623</t>
  </si>
  <si>
    <t>RLHGN2689NY101751</t>
  </si>
  <si>
    <t>RLHGN266XNY100137</t>
  </si>
  <si>
    <t>MRHRU5850MP081588</t>
  </si>
  <si>
    <t>MHRDD1890MJ091161</t>
  </si>
  <si>
    <t>RLHGN2681NY101808</t>
  </si>
  <si>
    <t>RLHGN2682NY100540</t>
  </si>
  <si>
    <t>RLHGN2682NY101624</t>
  </si>
  <si>
    <t>RLHGN2687NY101747</t>
  </si>
  <si>
    <t>RLHGN268XNY101029</t>
  </si>
  <si>
    <t>RLHGN2681NY101758</t>
  </si>
  <si>
    <t>MHRDD1890MJ092429</t>
  </si>
  <si>
    <t>RLHGN2684NY101253</t>
  </si>
  <si>
    <t>RLHGN2684NY101057</t>
  </si>
  <si>
    <t>MHRDD1870MJ050535</t>
  </si>
  <si>
    <t>RLHGN264XNY100010</t>
  </si>
  <si>
    <t>RLHRW1873MY011286</t>
  </si>
  <si>
    <t>RLHRW1872MY011604</t>
  </si>
  <si>
    <t>RLHGN2684NY100507</t>
  </si>
  <si>
    <t>MRHRU5850MP081374</t>
  </si>
  <si>
    <t>RLHGN2680NY101590</t>
  </si>
  <si>
    <t>RLHGN268XNY101435</t>
  </si>
  <si>
    <t>RLHRW1872NY011717</t>
  </si>
  <si>
    <t>RLHGN2689NY101040</t>
  </si>
  <si>
    <t>RLHGN2689NY100728</t>
  </si>
  <si>
    <t>RLHGN2688NY101322</t>
  </si>
  <si>
    <t>RLHRW1879NY011956</t>
  </si>
  <si>
    <t>RLHRW1874MY011166</t>
  </si>
  <si>
    <t>RLHGN2663NY100111</t>
  </si>
  <si>
    <t>RLHRW1854MY004085</t>
  </si>
  <si>
    <t>MHRDD1890MJ091720</t>
  </si>
  <si>
    <t>RLHGN2661NY100186</t>
  </si>
  <si>
    <t>RLHGN2684NY101821</t>
  </si>
  <si>
    <t>MRHFE1650NP030133</t>
  </si>
  <si>
    <t>MHRDD1890MJ091189</t>
  </si>
  <si>
    <t>RLHGN2681NY100092</t>
  </si>
  <si>
    <t>RLHGN2686NY101917</t>
  </si>
  <si>
    <t>RLHGN2686NY101044</t>
  </si>
  <si>
    <t>RLHGN2684NY101964</t>
  </si>
  <si>
    <t>RLHGN2682NY101087</t>
  </si>
  <si>
    <t>RLHGN2682NY101915</t>
  </si>
  <si>
    <t>RLHRW1876MY011248</t>
  </si>
  <si>
    <t>RLHGN2668NY100055</t>
  </si>
  <si>
    <t>MHRDD1870MJ050713</t>
  </si>
  <si>
    <t>RLHGN2687NY101330</t>
  </si>
  <si>
    <t>RLHGN2682NY101901</t>
  </si>
  <si>
    <t>RLHGN2684NY102015</t>
  </si>
  <si>
    <t>RLHGN2683NY103267</t>
  </si>
  <si>
    <t>RLHRW1872NY011863</t>
  </si>
  <si>
    <t>RLHRW1878NY011902</t>
  </si>
  <si>
    <t>RLHGN2669NY100193</t>
  </si>
  <si>
    <t>RLHGN2686NY101304</t>
  </si>
  <si>
    <t>RLHGN2686NY101061</t>
  </si>
  <si>
    <t>RLHGN2688NY101823</t>
  </si>
  <si>
    <t>RLHGN2682NY102529</t>
  </si>
  <si>
    <t>RLHGN2641NY100090</t>
  </si>
  <si>
    <t>RLHRW1879NY012024</t>
  </si>
  <si>
    <t>RLHGN2689NY102060</t>
  </si>
  <si>
    <t>RLHGN2684NY103598</t>
  </si>
  <si>
    <t>MHRDD1890MJ091775</t>
  </si>
  <si>
    <t>RLHGN2680NY103551</t>
  </si>
  <si>
    <t>MRHRU5850MP082292</t>
  </si>
  <si>
    <t>RLHGN2667NY100354</t>
  </si>
  <si>
    <t>RLHGN2681NY101985</t>
  </si>
  <si>
    <t>RLHGN268XNY101872</t>
  </si>
  <si>
    <t>RLHGN2661NY002890</t>
  </si>
  <si>
    <t>RLHGN2649NY100001</t>
  </si>
  <si>
    <t>RLHRW1875MY010642</t>
  </si>
  <si>
    <t>RLHGN2688NY100719</t>
  </si>
  <si>
    <t>MRHFE1650NP030528</t>
  </si>
  <si>
    <t>RLHGN2662NY100052</t>
  </si>
  <si>
    <t>RLHGN2669NY100159</t>
  </si>
  <si>
    <t>RLHGN2684NY101981</t>
  </si>
  <si>
    <t>RLHGN2685NY101763</t>
  </si>
  <si>
    <t>MRHRU5850MP081544</t>
  </si>
  <si>
    <t>RLHRW1870NY011795</t>
  </si>
  <si>
    <t>RLHRW1850MY003953</t>
  </si>
  <si>
    <t>RLHGN2680NY103291</t>
  </si>
  <si>
    <t>RLHGN2688NY102972</t>
  </si>
  <si>
    <t>RLHRW1850NY004263</t>
  </si>
  <si>
    <t>RLHRW187XNY100032</t>
  </si>
  <si>
    <t>RLHGN2684NY103441</t>
  </si>
  <si>
    <t>RLHGN2688NY101319</t>
  </si>
  <si>
    <t>RLHGN2688NY103538</t>
  </si>
  <si>
    <t>RLHRW1850NY004280</t>
  </si>
  <si>
    <t>RLHGN2688NY100798</t>
  </si>
  <si>
    <t>RLHGN2689NY100907</t>
  </si>
  <si>
    <t>RLHRW1874NY012125</t>
  </si>
  <si>
    <t>RLHGN2681NY101923</t>
  </si>
  <si>
    <t>RLHGN2688NY103572</t>
  </si>
  <si>
    <t>RLHGN2689NY101748</t>
  </si>
  <si>
    <t>MHRDD1890MJ091962</t>
  </si>
  <si>
    <t>RLHGN2660NY100051</t>
  </si>
  <si>
    <t>RLHGN2666NY100250</t>
  </si>
  <si>
    <t>RLHGN2684NY103701</t>
  </si>
  <si>
    <t>RLHGN2687NY103420</t>
  </si>
  <si>
    <t>RLHGN2681NY101842</t>
  </si>
  <si>
    <t>MRHRU5850MP082281</t>
  </si>
  <si>
    <t>RLHGN2684NY102063</t>
  </si>
  <si>
    <t>RLHGN2686NY103103</t>
  </si>
  <si>
    <t>MRHFE1680NP030133</t>
  </si>
  <si>
    <t>RLHGN268XNY103007</t>
  </si>
  <si>
    <t>RLHRW1875NY100066</t>
  </si>
  <si>
    <t>RLHGN268XNY103668</t>
  </si>
  <si>
    <t>RLHRW1857NY004292</t>
  </si>
  <si>
    <t>RLHGN2643NY100088</t>
  </si>
  <si>
    <t>RLHGN2689NY103760</t>
  </si>
  <si>
    <t>RLHGN2682NY102935</t>
  </si>
  <si>
    <t>RLHGN2660NY100129</t>
  </si>
  <si>
    <t>RLHGN2680NY101833</t>
  </si>
  <si>
    <t>RLHGN2680NY101959</t>
  </si>
  <si>
    <t>RLHGN2682NY103082</t>
  </si>
  <si>
    <t>RLHGN2683NY103365</t>
  </si>
  <si>
    <t>RLHGN2689NY103709</t>
  </si>
  <si>
    <t>RLHRW1877NY011812</t>
  </si>
  <si>
    <t>RLHRW187XMY010894</t>
  </si>
  <si>
    <t>RLHGN2681NY103333</t>
  </si>
  <si>
    <t>RLHGN2682NY103826</t>
  </si>
  <si>
    <t>RLHGN2689NY103340</t>
  </si>
  <si>
    <t>RLHGN2684NY101608</t>
  </si>
  <si>
    <t>RLHGN2689NY102950</t>
  </si>
  <si>
    <t>RLHRW1870NY100069</t>
  </si>
  <si>
    <t>RLHGN2663NY100173</t>
  </si>
  <si>
    <t>RLHRW1878NY012063</t>
  </si>
  <si>
    <t>RLHGN2681NY103400</t>
  </si>
  <si>
    <t>RLHRW1870NY012381</t>
  </si>
  <si>
    <t>RLHRW1857NY004390</t>
  </si>
  <si>
    <t>RLHGN2661NY100320</t>
  </si>
  <si>
    <t>RLHGN2663NY100156</t>
  </si>
  <si>
    <t>RLHGN2688NY103832</t>
  </si>
  <si>
    <t>RLHGN2680NY102657</t>
  </si>
  <si>
    <t>RLHGN2681NY103915</t>
  </si>
  <si>
    <t>RLHGN2669NY100064</t>
  </si>
  <si>
    <t>RLHGN2689NY103919</t>
  </si>
  <si>
    <t>RLHGN2664NY100392</t>
  </si>
  <si>
    <t>RLHGN2668NY100413</t>
  </si>
  <si>
    <t>RLHGN2683NY103916</t>
  </si>
  <si>
    <t>RLHGN2680NY103923</t>
  </si>
  <si>
    <t>RLHGN2685NY103917</t>
  </si>
  <si>
    <t>RLHRW187XNY011755</t>
  </si>
  <si>
    <t>RLHRW1875NY100049</t>
  </si>
  <si>
    <t>RLHRW1859NY004424</t>
  </si>
  <si>
    <t>RLHRW1872NY011927</t>
  </si>
  <si>
    <t>RLHRW1875NY012070</t>
  </si>
  <si>
    <t>RLHGN2665NY002925</t>
  </si>
  <si>
    <t>RLHGN2682NY103955</t>
  </si>
  <si>
    <t>RLHGN2685NY103965</t>
  </si>
  <si>
    <t>RLHGN2688NY103975</t>
  </si>
  <si>
    <t>RLHGN266XNY100428</t>
  </si>
  <si>
    <t>RLHGN2689NY103967</t>
  </si>
  <si>
    <t>RLHGN268XNY103959</t>
  </si>
  <si>
    <t>RLHGN268XNY103962</t>
  </si>
  <si>
    <t>RLHGN2684NY103407</t>
  </si>
  <si>
    <t>MRHFE1650NP030228</t>
  </si>
  <si>
    <t>RLHRW1853MY003767</t>
  </si>
  <si>
    <t>MRHCV1650NP080078</t>
  </si>
  <si>
    <t>RLHGN2682NY102658</t>
  </si>
  <si>
    <t>RLHGN268XNY102665</t>
  </si>
  <si>
    <t>RLHGN2682NY103115</t>
  </si>
  <si>
    <t>RLHGN2689NY103001</t>
  </si>
  <si>
    <t>RLHGN2685NY103111</t>
  </si>
  <si>
    <t>RLHGN2689NY103385</t>
  </si>
  <si>
    <t>RLHGN268XNY103377</t>
  </si>
  <si>
    <t>RLHGN2689NY103354</t>
  </si>
  <si>
    <t>RLHGN2687NY101621</t>
  </si>
  <si>
    <t>RLHGN2685NY103173</t>
  </si>
  <si>
    <t>RLHGN2688NY101014</t>
  </si>
  <si>
    <t>RLHGN2680NY101461</t>
  </si>
  <si>
    <t>RLHGN2682NY103230</t>
  </si>
  <si>
    <t>RLHGN2681NY101579</t>
  </si>
  <si>
    <t>RLHGN2684NY103326</t>
  </si>
  <si>
    <t>RLHGN2682NY103194</t>
  </si>
  <si>
    <t>RLHGN2688NY103541</t>
  </si>
  <si>
    <t>RLHGN2686NY102954</t>
  </si>
  <si>
    <t>RLHRW1852MY004084</t>
  </si>
  <si>
    <t>RLHGN2685NY100953</t>
  </si>
  <si>
    <t>RLHGN2682MY009055</t>
  </si>
  <si>
    <t>RLHGN2681NY100836</t>
  </si>
  <si>
    <t>MHRDD1890MJ091187</t>
  </si>
  <si>
    <t>RLHGN2682NY100893</t>
  </si>
  <si>
    <t>RLHGN2685NY101603</t>
  </si>
  <si>
    <t>MHRDD1890MJ091970</t>
  </si>
  <si>
    <t>RLHGN268XNY100902</t>
  </si>
  <si>
    <t>RLHGN2682NY101476</t>
  </si>
  <si>
    <t>RLHGN2687NY100906</t>
  </si>
  <si>
    <t>RLHGN264XNY100069</t>
  </si>
  <si>
    <t>RLHRW1877MY011484</t>
  </si>
  <si>
    <t>MRHRU5850MP081358</t>
  </si>
  <si>
    <t>RLHGN2682NY101042</t>
  </si>
  <si>
    <t>MHRDD1890MJ092012</t>
  </si>
  <si>
    <t>RLHGN2683NY100658</t>
  </si>
  <si>
    <t>MHRDD1890MJ092173</t>
  </si>
  <si>
    <t>RLHGN2689NY101037</t>
  </si>
  <si>
    <t>RLHRW1875MY011550</t>
  </si>
  <si>
    <t>MRHFE1650NP030507</t>
  </si>
  <si>
    <t>RLHGN2680NY101024</t>
  </si>
  <si>
    <t>RLHGN2684NY101012</t>
  </si>
  <si>
    <t>RLHRW1850MY004181</t>
  </si>
  <si>
    <t>RLHGN2686NY101299</t>
  </si>
  <si>
    <t>RLHGN268XNY101046</t>
  </si>
  <si>
    <t>MHRDD1890MJ091957</t>
  </si>
  <si>
    <t>MRHFE1650NP030431</t>
  </si>
  <si>
    <t>RLHGN268XNY101743</t>
  </si>
  <si>
    <t>RLHGN2685NY101035</t>
  </si>
  <si>
    <t>RLHGN2686NY101173</t>
  </si>
  <si>
    <t>MHRDD1890MJ091699</t>
  </si>
  <si>
    <t>MHRDD1890MJ092242</t>
  </si>
  <si>
    <t>MHRDD1870MJ050531</t>
  </si>
  <si>
    <t>RLHGN2682NY100604</t>
  </si>
  <si>
    <t>RLHGN2686NY101741</t>
  </si>
  <si>
    <t>RLHGN2648NY100068</t>
  </si>
  <si>
    <t>RLHGN2680NY101010</t>
  </si>
  <si>
    <t>RLHRW1873MY011627</t>
  </si>
  <si>
    <t>RLHGN2666NY100118</t>
  </si>
  <si>
    <t>RLHRW1876NY011784</t>
  </si>
  <si>
    <t>RLHGN2689NY102821</t>
  </si>
  <si>
    <t>MRHFE1650NP030189</t>
  </si>
  <si>
    <t>RLHRW1874NY011864</t>
  </si>
  <si>
    <t>RLHGN268XNY102956</t>
  </si>
  <si>
    <t>RLHGN2682NY101834</t>
  </si>
  <si>
    <t>RLHGN2662NY002929</t>
  </si>
  <si>
    <t>MHRDD1890MJ091173</t>
  </si>
  <si>
    <t>RLHGN2681NY102828</t>
  </si>
  <si>
    <t>MRHFE1650NP030503</t>
  </si>
  <si>
    <t>RLHGN2688NY101756</t>
  </si>
  <si>
    <t>RLHGN2662NY100200</t>
  </si>
  <si>
    <t>RLHRW1875NY011775</t>
  </si>
  <si>
    <t>RLHGN2688NY102941</t>
  </si>
  <si>
    <t>RLHGN2687NY103501</t>
  </si>
  <si>
    <t>RLHGN2662NY100228</t>
  </si>
  <si>
    <t>RLHGN2685NY102816</t>
  </si>
  <si>
    <t>RLHGN2680NY103257</t>
  </si>
  <si>
    <t>RLHRW1872MY011568</t>
  </si>
  <si>
    <t>RLHRW1852MY004098</t>
  </si>
  <si>
    <t>RLHRW1850MY004228</t>
  </si>
  <si>
    <t>RLHGN2667NY100130</t>
  </si>
  <si>
    <t>RLHRW1870NY011988</t>
  </si>
  <si>
    <t>RLHRW1875NY011873</t>
  </si>
  <si>
    <t>RLHRW1874NY011816</t>
  </si>
  <si>
    <t>RLHGN2687NY102946</t>
  </si>
  <si>
    <t>RLHGN2683NY102524</t>
  </si>
  <si>
    <t>MHRDD1890MJ091950</t>
  </si>
  <si>
    <t>RLHRW1876NY011803</t>
  </si>
  <si>
    <t>RLHRW1877MY011467</t>
  </si>
  <si>
    <t>RLHRW1873NY011841</t>
  </si>
  <si>
    <t>RLHGN2686NY102825</t>
  </si>
  <si>
    <t>MHRDD1890MJ091613</t>
  </si>
  <si>
    <t>RLHRW1874NY011797</t>
  </si>
  <si>
    <t>RLHRW1857NY100049</t>
  </si>
  <si>
    <t>RLHGN2669NY100288</t>
  </si>
  <si>
    <t>RLHGN2685NY103366</t>
  </si>
  <si>
    <t>MHRDD1890MJ091499</t>
  </si>
  <si>
    <t>RLHGN2669NY002927</t>
  </si>
  <si>
    <t>RLHGN2688NY103491</t>
  </si>
  <si>
    <t>RLHRW1891NY100020</t>
  </si>
  <si>
    <t>RLHGN2681NY101338</t>
  </si>
  <si>
    <t>RLHGN2686NY101884</t>
  </si>
  <si>
    <t>MHRDD1890MJ091924</t>
  </si>
  <si>
    <t>RLHGN2682NY102949</t>
  </si>
  <si>
    <t>RLHGN2686NY103571</t>
  </si>
  <si>
    <t>RLHGN2681NY101033</t>
  </si>
  <si>
    <t>RLHRW1855NY004310</t>
  </si>
  <si>
    <t>RLHRW1874NY011783</t>
  </si>
  <si>
    <t>RLHRW1878NY011771</t>
  </si>
  <si>
    <t>RLHGN2681NY103235</t>
  </si>
  <si>
    <t>RLHGN2681NY102943</t>
  </si>
  <si>
    <t>MHRDD1890MJ091612</t>
  </si>
  <si>
    <t>MHRDD1890MJ091381</t>
  </si>
  <si>
    <t>RLHGN2686NY102937</t>
  </si>
  <si>
    <t>RLHGN2683NY102801</t>
  </si>
  <si>
    <t>RLHGN2686NY103196</t>
  </si>
  <si>
    <t>RLHGN2680NY103808</t>
  </si>
  <si>
    <t>MHRDD1890MJ091609</t>
  </si>
  <si>
    <t>RLHGN2663MY002565</t>
  </si>
  <si>
    <t>RLHGN2662NY100181</t>
  </si>
  <si>
    <t>RLHGN2682NY103633</t>
  </si>
  <si>
    <t>RLHGN2686NY103540</t>
  </si>
  <si>
    <t>RLHRW1879NY012301</t>
  </si>
  <si>
    <t>RLHGN2685NY103495</t>
  </si>
  <si>
    <t>RLHGN2687NY101229</t>
  </si>
  <si>
    <t>RLHGN2682NY103292</t>
  </si>
  <si>
    <t>RLHRW1873NY012293</t>
  </si>
  <si>
    <t>RLHGN2687NY103577</t>
  </si>
  <si>
    <t>RLHGN2687NY103532</t>
  </si>
  <si>
    <t>RLHGN2688NY103622</t>
  </si>
  <si>
    <t>MHRDD1890MJ092121</t>
  </si>
  <si>
    <t>RLHGN2682NY103521</t>
  </si>
  <si>
    <t>RLHGN2687NY103529</t>
  </si>
  <si>
    <t>RLHGN268XNY103542</t>
  </si>
  <si>
    <t>RLHGN2682NY103535</t>
  </si>
  <si>
    <t>RLHGN2689NY103810</t>
  </si>
  <si>
    <t>MRHCV1650NP080089</t>
  </si>
  <si>
    <t>RLHRW1878NY011821</t>
  </si>
  <si>
    <t>RLHRW187XNY011691</t>
  </si>
  <si>
    <t>RLHGN2666MY002785</t>
  </si>
  <si>
    <t>MRHRU5850MP082269</t>
  </si>
  <si>
    <t>RLHGN266XNY100252</t>
  </si>
  <si>
    <t>RLHRW1859NY100036</t>
  </si>
  <si>
    <t>RLHRW1873NY100017</t>
  </si>
  <si>
    <t>RLHGN2688NY103460</t>
  </si>
  <si>
    <t>RLHRW1857NY004339</t>
  </si>
  <si>
    <t>RLHGN2681NY103073</t>
  </si>
  <si>
    <t>RLHRW1854MY004099</t>
  </si>
  <si>
    <t>MHRDD1890MJ091865</t>
  </si>
  <si>
    <t>RLHGN268XNY102925</t>
  </si>
  <si>
    <t>RLHRW1875MY011340</t>
  </si>
  <si>
    <t>RLHGN2688NY102521</t>
  </si>
  <si>
    <t>RLHGN2682NY103907</t>
  </si>
  <si>
    <t>RLHGN2662NY100262</t>
  </si>
  <si>
    <t>MRHRU5850MP082290</t>
  </si>
  <si>
    <t>RLHGN2667NY100399</t>
  </si>
  <si>
    <t>RLHGN2681NY103851</t>
  </si>
  <si>
    <t>RLHGN2688NY103894</t>
  </si>
  <si>
    <t>RLHGN2682NY103860</t>
  </si>
  <si>
    <t>RLHGN2688NY103877</t>
  </si>
  <si>
    <t>RLHGN2688NY103796</t>
  </si>
  <si>
    <t>RLHGN2684NY103908</t>
  </si>
  <si>
    <t>RLHRW1875NY012165</t>
  </si>
  <si>
    <t>RLHRW1879NY012167</t>
  </si>
  <si>
    <t>RLHGN2689NY103516</t>
  </si>
  <si>
    <t>MHRDD1890MJ091870</t>
  </si>
  <si>
    <t>RLHRW1876NY011851</t>
  </si>
  <si>
    <t>RLHGN2685NY103867</t>
  </si>
  <si>
    <t>RLHRW1853NY004368</t>
  </si>
  <si>
    <t>RLHGN2667NY100287</t>
  </si>
  <si>
    <t>RLHRW1870NY012302</t>
  </si>
  <si>
    <t>RLHGN2683NY103804</t>
  </si>
  <si>
    <t>RLHGN2684NY101947</t>
  </si>
  <si>
    <t>RLHGN2686NY101948</t>
  </si>
  <si>
    <t>RLHGN268XNY102004</t>
  </si>
  <si>
    <t>RLHRW1871MY011142</t>
  </si>
  <si>
    <t>RLHGN2689NY101619</t>
  </si>
  <si>
    <t>RLHGN2687NY101683</t>
  </si>
  <si>
    <t>RLHGN2680NY102187</t>
  </si>
  <si>
    <t>RLHGN2680NY102190</t>
  </si>
  <si>
    <t>RLHGN2684NY102001</t>
  </si>
  <si>
    <t>RLHGN2687NY101909</t>
  </si>
  <si>
    <t>RLHRW187XMY011530</t>
  </si>
  <si>
    <t>RLHGN2688NY102017</t>
  </si>
  <si>
    <t>MHRDD1870MJ050633</t>
  </si>
  <si>
    <t>RLHRW1878MY010649</t>
  </si>
  <si>
    <t>RLHRW187XMY011284</t>
  </si>
  <si>
    <t>RLHRW1877MY011274</t>
  </si>
  <si>
    <t>RLHRW1832MY000258</t>
  </si>
  <si>
    <t>RLHRW1878MY011557</t>
  </si>
  <si>
    <t>RLHRW1874MY011636</t>
  </si>
  <si>
    <t>RLHRW1873MY011479</t>
  </si>
  <si>
    <t>RLHRW187XMY011494</t>
  </si>
  <si>
    <t>RLHRW1878MY011638</t>
  </si>
  <si>
    <t>RLHRW1871MY011643</t>
  </si>
  <si>
    <t>RLHGN2682NY100909</t>
  </si>
  <si>
    <t>RLHRW185XMY004141</t>
  </si>
  <si>
    <t>RLHRW1859MY004101</t>
  </si>
  <si>
    <t>MHRDD1870MJ050331</t>
  </si>
  <si>
    <t>MHRDD1870MJ050439</t>
  </si>
  <si>
    <t>MHRDD1870MJ050666</t>
  </si>
  <si>
    <t>MHRDD1890MJ091445</t>
  </si>
  <si>
    <t>MHRDD1870MJ050442</t>
  </si>
  <si>
    <t>MHRDD1890MJ091834</t>
  </si>
  <si>
    <t>MRHRU5850MP082155</t>
  </si>
  <si>
    <t>RLHGN2682NY102000</t>
  </si>
  <si>
    <t>RLHGN2685NY101942</t>
  </si>
  <si>
    <t>RLHGN2684NY101026</t>
  </si>
  <si>
    <t>RLHGN2689NY100843</t>
  </si>
  <si>
    <t>RLHGN2688NY102020</t>
  </si>
  <si>
    <t>MRHFE1650NP030147</t>
  </si>
  <si>
    <t>MRHRU5850MP081946</t>
  </si>
  <si>
    <t>RLHRW1878MY011624</t>
  </si>
  <si>
    <t>RLHRW1873MY010638</t>
  </si>
  <si>
    <t>RLHRW1876MY010634</t>
  </si>
  <si>
    <t>MHRDD1870MJ050437</t>
  </si>
  <si>
    <t>RLHGN2689NY102057</t>
  </si>
  <si>
    <t>RLHRW1856MY004153</t>
  </si>
  <si>
    <t>MRHFE1650NP030401</t>
  </si>
  <si>
    <t>MRHFE1650NP030379</t>
  </si>
  <si>
    <t>MRHFE1650NP030409</t>
  </si>
  <si>
    <t>RLHRW1876MY009984</t>
  </si>
  <si>
    <t>RLHGN2647NY100045</t>
  </si>
  <si>
    <t>RLHGN268XNY100849</t>
  </si>
  <si>
    <t>MRHFE1650NP030115</t>
  </si>
  <si>
    <t>RLHGN2661NY100270</t>
  </si>
  <si>
    <t>RLHGN2683NY101888</t>
  </si>
  <si>
    <t>RLHGN268XNY102066</t>
  </si>
  <si>
    <t>MRHRU5850MP082151</t>
  </si>
  <si>
    <t>MRHFE1650NP030128</t>
  </si>
  <si>
    <t>MRHFE1650NP030113</t>
  </si>
  <si>
    <t>MRHRU5850MP081722</t>
  </si>
  <si>
    <t>MHRDD1870MJ050436</t>
  </si>
  <si>
    <t>MHRDD1890MJ091828</t>
  </si>
  <si>
    <t>RLHGN2681NY102117</t>
  </si>
  <si>
    <t>RLHGN2687NY101988</t>
  </si>
  <si>
    <t>RLHRW1870MY011648</t>
  </si>
  <si>
    <t>RLHGN2685NY101861</t>
  </si>
  <si>
    <t>MRHCV1650NP080120</t>
  </si>
  <si>
    <t>MRHFE1650NP030426</t>
  </si>
  <si>
    <t>RLHGN268XNY102536</t>
  </si>
  <si>
    <t>RLHGN2688NY102180</t>
  </si>
  <si>
    <t>MRHFE1650NP030086</t>
  </si>
  <si>
    <t>MHRDD1870MJ050354</t>
  </si>
  <si>
    <t>MRHFE1650NP030109</t>
  </si>
  <si>
    <t>RLHGN268XNY102178</t>
  </si>
  <si>
    <t>MRHCV1650NP080144</t>
  </si>
  <si>
    <t>MRHRU5850MP081747</t>
  </si>
  <si>
    <t>RLHGN2684NY101043</t>
  </si>
  <si>
    <t>RLHRW1878MY011655</t>
  </si>
  <si>
    <t>RLHRW1851MY004190</t>
  </si>
  <si>
    <t>RLHRW1852MY004201</t>
  </si>
  <si>
    <t>RLHRW187XNY011934</t>
  </si>
  <si>
    <t>RLHRW1874NY011685</t>
  </si>
  <si>
    <t>RLHRW187XNY011707</t>
  </si>
  <si>
    <t>MRHFE1650NP030429</t>
  </si>
  <si>
    <t>RLHRW1875NY011923</t>
  </si>
  <si>
    <t>MRHFE1650NP030446</t>
  </si>
  <si>
    <t>RLHRW1851NY004286</t>
  </si>
  <si>
    <t>MHRDD1870MJ050211</t>
  </si>
  <si>
    <t>RLHGN2685NY103223</t>
  </si>
  <si>
    <t>RLHRW187XMY011513</t>
  </si>
  <si>
    <t>RLHRW1857MY002797</t>
  </si>
  <si>
    <t>MRHCV1650NP080112</t>
  </si>
  <si>
    <t>RLHRW185XMY004074</t>
  </si>
  <si>
    <t>RLHRW1874MY009983</t>
  </si>
  <si>
    <t>MRHRU5850MP081729</t>
  </si>
  <si>
    <t>RLHRW187XMY011155</t>
  </si>
  <si>
    <t>RLHGN2686NY100136</t>
  </si>
  <si>
    <t>RLHRW1876MY011184</t>
  </si>
  <si>
    <t>RLHRW1879MY011227</t>
  </si>
  <si>
    <t>MRHFE1650NP030413</t>
  </si>
  <si>
    <t>RLHRW187XNY011674</t>
  </si>
  <si>
    <t>RLHRW1875NY011730</t>
  </si>
  <si>
    <t>MHRDD1890MJ092295</t>
  </si>
  <si>
    <t>MRHRU5850MP081731</t>
  </si>
  <si>
    <t>RLHGN2681NY100156</t>
  </si>
  <si>
    <t>RLHGN2686NY009111</t>
  </si>
  <si>
    <t>MHRDD1890MJ091615</t>
  </si>
  <si>
    <t>MRHRU5850MP082252</t>
  </si>
  <si>
    <t>RLHGN2685NY100158</t>
  </si>
  <si>
    <t>RLHGN2665NY100143</t>
  </si>
  <si>
    <t>RLHGN2689NY101510</t>
  </si>
  <si>
    <t>MRHRU5850MP082206</t>
  </si>
  <si>
    <t>RLHGN2684NY100541</t>
  </si>
  <si>
    <t>RLHGN268XNY102181</t>
  </si>
  <si>
    <t>RLHGN2688NY101708</t>
  </si>
  <si>
    <t>RLHGN2668NY100119</t>
  </si>
  <si>
    <t>MRHRU5850MP082075</t>
  </si>
  <si>
    <t>MRHRU5850MP082205</t>
  </si>
  <si>
    <t>RLHGN2689NY100230</t>
  </si>
  <si>
    <t>MHRDD1890MJ091977</t>
  </si>
  <si>
    <t>RLHRW1879MY011664</t>
  </si>
  <si>
    <t>RLHRW1855NY100048</t>
  </si>
  <si>
    <t>RLHGN2665MY002213</t>
  </si>
  <si>
    <t>MHRDD1870MJ050653</t>
  </si>
  <si>
    <t>RLHRW187XNY011772</t>
  </si>
  <si>
    <t>RLHGN2683NY103236</t>
  </si>
  <si>
    <t>RLHGN2681NY101372</t>
  </si>
  <si>
    <t>RLHGN2687NY103126</t>
  </si>
  <si>
    <t>MRHFE1650NP030170</t>
  </si>
  <si>
    <t>MRHFE1650NP030486</t>
  </si>
  <si>
    <t>RLHRW1856NY004381</t>
  </si>
  <si>
    <t>RLHGN2683NY103253</t>
  </si>
  <si>
    <t>RLHGN2689NY103063</t>
  </si>
  <si>
    <t>RLHGN2688NY102874</t>
  </si>
  <si>
    <t>RLHGN2683NY103446</t>
  </si>
  <si>
    <t>MHRDD1870MJ050338</t>
  </si>
  <si>
    <t>RLHGN2667NY100208</t>
  </si>
  <si>
    <t>MHRDD1890MJ091827</t>
  </si>
  <si>
    <t>RLHGN2686NY103439</t>
  </si>
  <si>
    <t>MRHFE1650NP030596</t>
  </si>
  <si>
    <t>MRHFE1650NP030119</t>
  </si>
  <si>
    <t>RLHGN2687NY102901</t>
  </si>
  <si>
    <t>RLHRW1871MY011397</t>
  </si>
  <si>
    <t>RLHGN2685NY102900</t>
  </si>
  <si>
    <t>RLHRW185XNY100028</t>
  </si>
  <si>
    <t>RLHRW1857NY004289</t>
  </si>
  <si>
    <t>MRHFE1650NP030099</t>
  </si>
  <si>
    <t>RLHGN2686NY103070</t>
  </si>
  <si>
    <t>RLHGN2680NY103047</t>
  </si>
  <si>
    <t>RLHRW1872NY011734</t>
  </si>
  <si>
    <t>MRHFE1630NP030017</t>
  </si>
  <si>
    <t>RLHGN2681NY102893</t>
  </si>
  <si>
    <t>RLHRW1851MY003394</t>
  </si>
  <si>
    <t>RLHRW1856NY004297</t>
  </si>
  <si>
    <t>RLHRW1872NY012298</t>
  </si>
  <si>
    <t>RLHGN2689NY103421</t>
  </si>
  <si>
    <t>RLHGN2687NY102865</t>
  </si>
  <si>
    <t>RLHRW1890NY100008</t>
  </si>
  <si>
    <t>RLHGN2689NY103466</t>
  </si>
  <si>
    <t>RLHRW1877NY012362</t>
  </si>
  <si>
    <t>RLHGN2682NY102546</t>
  </si>
  <si>
    <t>RLHRW1833MY000267</t>
  </si>
  <si>
    <t>RLHRW1871NY011708</t>
  </si>
  <si>
    <t>RLHGN2680NY103131</t>
  </si>
  <si>
    <t>RLHGN2680NY103002</t>
  </si>
  <si>
    <t>RLHRW1855MY003995</t>
  </si>
  <si>
    <t>RLHGN2684NY103259</t>
  </si>
  <si>
    <t>RLHRW1872NY012317</t>
  </si>
  <si>
    <t>RLHGN2688NY103555</t>
  </si>
  <si>
    <t>RLHRW1873NY012424</t>
  </si>
  <si>
    <t>RLHGN2688NY102762</t>
  </si>
  <si>
    <t>RLHRW1875NY100181</t>
  </si>
  <si>
    <t>RLHRW1872NY011989</t>
  </si>
  <si>
    <t>RLHGN2687NY103157</t>
  </si>
  <si>
    <t>MHRDD1890MJ090926</t>
  </si>
  <si>
    <t>RLHGN2680NY103100</t>
  </si>
  <si>
    <t>RLHGN2681NY103607</t>
  </si>
  <si>
    <t>RLHRW1871NY011966</t>
  </si>
  <si>
    <t>MRHCV1650NP080102</t>
  </si>
  <si>
    <t>RLHGN2687NY103451</t>
  </si>
  <si>
    <t>MHRDD1890MJ091823</t>
  </si>
  <si>
    <t>RLHGN2660NY100230</t>
  </si>
  <si>
    <t>RLHGN2681NY103574</t>
  </si>
  <si>
    <t>RLHGN2680NY103582</t>
  </si>
  <si>
    <t>RLHRW1871NY011742</t>
  </si>
  <si>
    <t>RLHRW187XNY012257</t>
  </si>
  <si>
    <t>MRHFE1650NP030484</t>
  </si>
  <si>
    <t>RLHRW1874NY011878</t>
  </si>
  <si>
    <t>RLHGN2682NY102756</t>
  </si>
  <si>
    <t>RLHRW1874NY100270</t>
  </si>
  <si>
    <t>RLHRW1875NY100407</t>
  </si>
  <si>
    <t>RLHRW1876NY012398</t>
  </si>
  <si>
    <t>RLHRW1875NY012456</t>
  </si>
  <si>
    <t>RLHRW187XNY100256</t>
  </si>
  <si>
    <t>RLHRW1877NY100375</t>
  </si>
  <si>
    <t>RLHRW1872NY012267</t>
  </si>
  <si>
    <t>RLHRW1871NY011837</t>
  </si>
  <si>
    <t>RLHGN2646NY100120</t>
  </si>
  <si>
    <t>RLHRW1879NY012413</t>
  </si>
  <si>
    <t>RLHRW1850NY004358</t>
  </si>
  <si>
    <t>RLHRW1872NY012477</t>
  </si>
  <si>
    <t>RLHGN2689NY103158</t>
  </si>
  <si>
    <t>MRHFE1650NP030433</t>
  </si>
  <si>
    <t>RLHGN2689NY102544</t>
  </si>
  <si>
    <t>MRHRU5850MP081749</t>
  </si>
  <si>
    <t>RLHRW1876NY012059</t>
  </si>
  <si>
    <t>RLHGN2682NY103213</t>
  </si>
  <si>
    <t>RLHGN2669NY100310</t>
  </si>
  <si>
    <t>RLHRW1879NY012007</t>
  </si>
  <si>
    <t>RLHRW1870NY012025</t>
  </si>
  <si>
    <t>RLHGN2664NY100294</t>
  </si>
  <si>
    <t>RLHGN2684NY103200</t>
  </si>
  <si>
    <t>RLHGN268XNY103119</t>
  </si>
  <si>
    <t>RLHRW1852NY004359</t>
  </si>
  <si>
    <t>MHRDD1870MJ050572</t>
  </si>
  <si>
    <t>RLHRW1874NY012013</t>
  </si>
  <si>
    <t>RLHGN2687NY103496</t>
  </si>
  <si>
    <t>RLHGN2683NY102541</t>
  </si>
  <si>
    <t>RLHGN2684NY103360</t>
  </si>
  <si>
    <t>RLHGN2681NY103154</t>
  </si>
  <si>
    <t>RLHGN2642NY100115</t>
  </si>
  <si>
    <t>RLHGN2688NY103197</t>
  </si>
  <si>
    <t>RLHRW1875NY011839</t>
  </si>
  <si>
    <t>RLHGN268XNY103203</t>
  </si>
  <si>
    <t>RLHGN268XNY103766</t>
  </si>
  <si>
    <t>RLHGN2623NY100011</t>
  </si>
  <si>
    <t>RLHRW1878NY100255</t>
  </si>
  <si>
    <t>RLHRW1871NY100257</t>
  </si>
  <si>
    <t>RLHRW1870NY100380</t>
  </si>
  <si>
    <t>RLHRW1892NY100043</t>
  </si>
  <si>
    <t>RLHGN2683NY102913</t>
  </si>
  <si>
    <t>RLHRW187XNY012193</t>
  </si>
  <si>
    <t>RLHGN2661NY100088</t>
  </si>
  <si>
    <t>RLHRW187XNY012436</t>
  </si>
  <si>
    <t>RLHRW1871NY100436</t>
  </si>
  <si>
    <t>RLHGN2682NY102921</t>
  </si>
  <si>
    <t>RLHRW1878NY012483</t>
  </si>
  <si>
    <t>RLHRW185XNY100031</t>
  </si>
  <si>
    <t>RLHRW1852NY004393</t>
  </si>
  <si>
    <t>RLHRW1857NY100116</t>
  </si>
  <si>
    <t>RLHRW1852NY100055</t>
  </si>
  <si>
    <t>RLHRW1870NY100444</t>
  </si>
  <si>
    <t>RLHRW1877NY100442</t>
  </si>
  <si>
    <t>RLHGN2683NY103723</t>
  </si>
  <si>
    <t>RLHGN2686NY102744</t>
  </si>
  <si>
    <t>RLHRW1872NY100428</t>
  </si>
  <si>
    <t>MHRDD1870MJ050387</t>
  </si>
  <si>
    <t>MHRDD1870MJ050328</t>
  </si>
  <si>
    <t>MHRDD1870MJ050322</t>
  </si>
  <si>
    <t>MRHRU5850MP082086</t>
  </si>
  <si>
    <t>MRHRU5850MP082114</t>
  </si>
  <si>
    <t>MRHFE1650NP030144</t>
  </si>
  <si>
    <t>RLHRW185XMY004155</t>
  </si>
  <si>
    <t>RLHRW1873MY010641</t>
  </si>
  <si>
    <t>MHRDD1870MJ050334</t>
  </si>
  <si>
    <t>MHRDD1890MJ091696</t>
  </si>
  <si>
    <t>RLHRW1853MY002800</t>
  </si>
  <si>
    <t>MRHFE1650NP030048</t>
  </si>
  <si>
    <t>RLHRW1871MY011402</t>
  </si>
  <si>
    <t>RLHRW1871MY011335</t>
  </si>
  <si>
    <t>MRHFE1650NP030129</t>
  </si>
  <si>
    <t>MRHFE1650NP030122</t>
  </si>
  <si>
    <t>MRHCV1650NP080143</t>
  </si>
  <si>
    <t>MRHFE1650NP030595</t>
  </si>
  <si>
    <t>RLHGN2664NY100330</t>
  </si>
  <si>
    <t>RLHRW1876NY011719</t>
  </si>
  <si>
    <t>RLHGN2669NY100324</t>
  </si>
  <si>
    <t>RLHGN2688NY103264</t>
  </si>
  <si>
    <t>RLHRW1879NY011844</t>
  </si>
  <si>
    <t>RLHGN2683NY103060</t>
  </si>
  <si>
    <t>RLHGN2681NY102988</t>
  </si>
  <si>
    <t>MRHFE1650NP030217</t>
  </si>
  <si>
    <t>RLHGN268XNY103055</t>
  </si>
  <si>
    <t>RLHGN2689NY103029</t>
  </si>
  <si>
    <t>RLHGN268XNY102987</t>
  </si>
  <si>
    <t>RLHGN2680NY103159</t>
  </si>
  <si>
    <t>MHRDD1890MJ092087</t>
  </si>
  <si>
    <t>RLHGN2682NY102918</t>
  </si>
  <si>
    <t>MRHFE1650NP030253</t>
  </si>
  <si>
    <t>MRHFE1650NP030369</t>
  </si>
  <si>
    <t>RLHGN2683NY103222</t>
  </si>
  <si>
    <t>RLHGN2681NY102912</t>
  </si>
  <si>
    <t>RLHGN2683NY102975</t>
  </si>
  <si>
    <t>MRHFE1650NP030361</t>
  </si>
  <si>
    <t>RLHGN2685NY102931</t>
  </si>
  <si>
    <t>RLHGN2682NY103132</t>
  </si>
  <si>
    <t>RLHGN2683NY103141</t>
  </si>
  <si>
    <t>RLHGN2686NY103084</t>
  </si>
  <si>
    <t>RLHGN2683NY103186</t>
  </si>
  <si>
    <t>RLHRW1878NY011754</t>
  </si>
  <si>
    <t>RLHGN2680NY103369</t>
  </si>
  <si>
    <t>RLHRW1879NY011679</t>
  </si>
  <si>
    <t>RLHGN268XNY103122</t>
  </si>
  <si>
    <t>RLHRW1871NY011899</t>
  </si>
  <si>
    <t>RLHGN268XNY103136</t>
  </si>
  <si>
    <t>RLHGN2661NY100351</t>
  </si>
  <si>
    <t>RLHGM6664GY601459</t>
  </si>
  <si>
    <t>RLHGN2682NY103017</t>
  </si>
  <si>
    <t>MHRDD1870MJ050632</t>
  </si>
  <si>
    <t>MRHCV1650NP080116</t>
  </si>
  <si>
    <t>RLHGN2683NY103382</t>
  </si>
  <si>
    <t>MRHFE1650NP030363</t>
  </si>
  <si>
    <t>MHRDD1890MJ092082</t>
  </si>
  <si>
    <t>RLHGN2683NY103169</t>
  </si>
  <si>
    <t>MRHFE1650NP030443</t>
  </si>
  <si>
    <t>RLHGN2682NY103261</t>
  </si>
  <si>
    <t>RLHGN2686NY103246</t>
  </si>
  <si>
    <t>RLHGN2680NY102996</t>
  </si>
  <si>
    <t>MRHFE1630NP030027</t>
  </si>
  <si>
    <t>MRHFE1650NP030364</t>
  </si>
  <si>
    <t>RLHRW1877NY012118</t>
  </si>
  <si>
    <t>RLHRW1850MY003368</t>
  </si>
  <si>
    <t>RLHRW1879NY012119</t>
  </si>
  <si>
    <t>RLHGN2683NY103219</t>
  </si>
  <si>
    <t>RLHGN2689NY103161</t>
  </si>
  <si>
    <t>RLHRW1876NY012322</t>
  </si>
  <si>
    <t>MRHFE1650NP030201</t>
  </si>
  <si>
    <t>RLHGN2680NY103310</t>
  </si>
  <si>
    <t>RLHGN2687NY103756</t>
  </si>
  <si>
    <t>RLHGN2683NY100854</t>
  </si>
  <si>
    <t>RLHGN2689NY102155</t>
  </si>
  <si>
    <t>RLHGN2689NY101443</t>
  </si>
  <si>
    <t>RLHGN2641NY100073</t>
  </si>
  <si>
    <t>RLHGN2687NY101604</t>
  </si>
  <si>
    <t>RLHGN2680NY101508</t>
  </si>
  <si>
    <t>RLHGN2686NY101626</t>
  </si>
  <si>
    <t>RLHGN2680NY100911</t>
  </si>
  <si>
    <t>RLHGN2681NY101193</t>
  </si>
  <si>
    <t>RLHGN2689NY100664</t>
  </si>
  <si>
    <t>RLHGN2688NY101739</t>
  </si>
  <si>
    <t>RLHRW1852MY004120</t>
  </si>
  <si>
    <t>MRHRU5850MP081810</t>
  </si>
  <si>
    <t>MRHRU5850MP081809</t>
  </si>
  <si>
    <t>RLHRW1878MY011218</t>
  </si>
  <si>
    <t>MRHFE1650NP030516</t>
  </si>
  <si>
    <t>RLHRW1873MY011367</t>
  </si>
  <si>
    <t>RLHGN2664MY002705</t>
  </si>
  <si>
    <t>MRHFE1650NP030024</t>
  </si>
  <si>
    <t>MRHCV1650NP080134</t>
  </si>
  <si>
    <t>RLHGN2688NY101563</t>
  </si>
  <si>
    <t>RLHGN2682NY101011</t>
  </si>
  <si>
    <t>RLHGN2687MY005907</t>
  </si>
  <si>
    <t>MRHRU5850MP081762</t>
  </si>
  <si>
    <t>RLHGN2685NY101911</t>
  </si>
  <si>
    <t>RLHGN2664MY002722</t>
  </si>
  <si>
    <t>RLHGN2686NY101464</t>
  </si>
  <si>
    <t>RLHRW1877MY011226</t>
  </si>
  <si>
    <t>RLHRW1878MY011123</t>
  </si>
  <si>
    <t>RLHRW1873MY010381</t>
  </si>
  <si>
    <t>RLHRW1851MY003430</t>
  </si>
  <si>
    <t>MRHRU5850MP081934</t>
  </si>
  <si>
    <t>RLHRW1872MY011019</t>
  </si>
  <si>
    <t>RLHRW1859MY003403</t>
  </si>
  <si>
    <t>MRHRU5850MP081801</t>
  </si>
  <si>
    <t>RLHGN2689NY101927</t>
  </si>
  <si>
    <t>RLHRW1876MY010892</t>
  </si>
  <si>
    <t>RLHGN2683NY101177</t>
  </si>
  <si>
    <t>RLHGN2685NY101746</t>
  </si>
  <si>
    <t>RLHRW1873MY011191</t>
  </si>
  <si>
    <t>MRHFE1650NP030026</t>
  </si>
  <si>
    <t>MHRDD1890MJ091351</t>
  </si>
  <si>
    <t>MRHFE1650NP030600</t>
  </si>
  <si>
    <t>MRHRU5850MP081772</t>
  </si>
  <si>
    <t>MRHRU5850MP081807</t>
  </si>
  <si>
    <t>RLHRW1850MY004178</t>
  </si>
  <si>
    <t>MRHFE1650NP030080</t>
  </si>
  <si>
    <t>RLHGN2683NY101910</t>
  </si>
  <si>
    <t>RLHGN2666MY002866</t>
  </si>
  <si>
    <t>RLHRW1872NY011961</t>
  </si>
  <si>
    <t>RLHGN2688NY101918</t>
  </si>
  <si>
    <t>RLHGN2680NY103226</t>
  </si>
  <si>
    <t>MHRDD1890MJ091324</t>
  </si>
  <si>
    <t>RLHGN2688NY101174</t>
  </si>
  <si>
    <t>RLHGN2681NY101548</t>
  </si>
  <si>
    <t>RLHGN2681NY103249</t>
  </si>
  <si>
    <t>RLHGN2660NY100034</t>
  </si>
  <si>
    <t>MRHRU5850MP081805</t>
  </si>
  <si>
    <t>RLHGN2682NY100716</t>
  </si>
  <si>
    <t>RLHGN2685NY100712</t>
  </si>
  <si>
    <t>MRHFE1650NP030083</t>
  </si>
  <si>
    <t>MRHFE1650NP030348</t>
  </si>
  <si>
    <t>MRHFE1650NP030602</t>
  </si>
  <si>
    <t>RLHRW1877NY011700</t>
  </si>
  <si>
    <t>MRHFE1650NP030513</t>
  </si>
  <si>
    <t>RLHGN2681NY101632</t>
  </si>
  <si>
    <t>RLHGN2681NY101386</t>
  </si>
  <si>
    <t>MRHRU5850MP081950</t>
  </si>
  <si>
    <t>RLHGN2680NY102982</t>
  </si>
  <si>
    <t>RLHGN2683NY103043</t>
  </si>
  <si>
    <t>MRHRU5850MP081922</t>
  </si>
  <si>
    <t>RLHGN2661NY100284</t>
  </si>
  <si>
    <t>RLHRW1870NY011814</t>
  </si>
  <si>
    <t>RLHGN2687NY102963</t>
  </si>
  <si>
    <t>MRHFE1650NP030572</t>
  </si>
  <si>
    <t>RLHRW187XNY011867</t>
  </si>
  <si>
    <t>RLHGN2682NY103048</t>
  </si>
  <si>
    <t>MHRDD1890MJ092084</t>
  </si>
  <si>
    <t>RLHGN2684NY101558</t>
  </si>
  <si>
    <t>RLHGN2687NY103255</t>
  </si>
  <si>
    <t>MHRDD1890MJ092223</t>
  </si>
  <si>
    <t>MHRDD1890MJ092386</t>
  </si>
  <si>
    <t>MHRDD1870MJ050657</t>
  </si>
  <si>
    <t>RLHGN2685NY103268</t>
  </si>
  <si>
    <t>RLHGN2689NY103175</t>
  </si>
  <si>
    <t>RLHGN2687NY103174</t>
  </si>
  <si>
    <t>RLHGN2684NY100538</t>
  </si>
  <si>
    <t>MRHRU5850MP081947</t>
  </si>
  <si>
    <t>RLHGN268XNY100866</t>
  </si>
  <si>
    <t>RLHGN2687NY103241</t>
  </si>
  <si>
    <t>MRHRU5850MP081724</t>
  </si>
  <si>
    <t>RLHGN2687NY100534</t>
  </si>
  <si>
    <t>RLHRW1899NY100038</t>
  </si>
  <si>
    <t>RLHGN268XNY103184</t>
  </si>
  <si>
    <t>MRHFE1650NP030391</t>
  </si>
  <si>
    <t>RLHGN268XNY103301</t>
  </si>
  <si>
    <t>RLHGN2688NY103149</t>
  </si>
  <si>
    <t>MRHRU5850MP081759</t>
  </si>
  <si>
    <t>RLHGN2689NY103130</t>
  </si>
  <si>
    <t>RLHGN2688NY100851</t>
  </si>
  <si>
    <t>RLHGN2689NY103208</t>
  </si>
  <si>
    <t>RLHGN2684NY103147</t>
  </si>
  <si>
    <t>RLHRW1873NY012004</t>
  </si>
  <si>
    <t>RLHGN2686NY103313</t>
  </si>
  <si>
    <t>RLHRW1894NY100044</t>
  </si>
  <si>
    <t>RLHGN2688NY103216</t>
  </si>
  <si>
    <t>RLHGN2688NY103152</t>
  </si>
  <si>
    <t>RLHGN2683NY103270</t>
  </si>
  <si>
    <t>RLHGN2685NY103299</t>
  </si>
  <si>
    <t>RLHGN2688NY103295</t>
  </si>
  <si>
    <t>RLHGN2684NY103150</t>
  </si>
  <si>
    <t>RLHRW1893NY100018</t>
  </si>
  <si>
    <t>RLHRW1874NY012111</t>
  </si>
  <si>
    <t>RLHRW1878NY012130</t>
  </si>
  <si>
    <t>RLHGN2682NY103101</t>
  </si>
  <si>
    <t>RLHRW1874NY012030</t>
  </si>
  <si>
    <t>RLHRW1894NY100058</t>
  </si>
  <si>
    <t>RLHGN2689NY103547</t>
  </si>
  <si>
    <t>RLHRW1871NY012082</t>
  </si>
  <si>
    <t>RLHGN2685NY103559</t>
  </si>
  <si>
    <t>RLHGN2685NY100726</t>
  </si>
  <si>
    <t>RLHGN2680NY103761</t>
  </si>
  <si>
    <t>1190</t>
  </si>
  <si>
    <t>CR-V G-RW185NLNX</t>
  </si>
  <si>
    <t>CR-V L-RW187NJNX</t>
  </si>
  <si>
    <t>CR-V LSE-RW189NJNX</t>
  </si>
  <si>
    <t>RLHRW1890NY100042</t>
  </si>
  <si>
    <t>RLHGN2687NY103000</t>
  </si>
  <si>
    <t>MHRDD1890MJ092548</t>
  </si>
  <si>
    <t>RLHGN268XNY104660</t>
  </si>
  <si>
    <t>RLHGN2667NY100631</t>
  </si>
  <si>
    <t>RLHGN2687NY105376</t>
  </si>
  <si>
    <t>RLHGN266XNY100686</t>
  </si>
  <si>
    <t>RLHGN2682NY105155</t>
  </si>
  <si>
    <t>RLHRW1875NY100794</t>
  </si>
  <si>
    <t>RLHRW1871NY100808</t>
  </si>
  <si>
    <t>RLHRW1879NY100846</t>
  </si>
  <si>
    <t>RLHRW1872NY100803</t>
  </si>
  <si>
    <t>RLHRW1872NY100851</t>
  </si>
  <si>
    <t>RLHRW1872NY100820</t>
  </si>
  <si>
    <t>RLHRW187XNY100807</t>
  </si>
  <si>
    <t>RLHGN2683NY105357</t>
  </si>
  <si>
    <t>RLHGN2683NY105018</t>
  </si>
  <si>
    <t>RLHGN2688NY105385</t>
  </si>
  <si>
    <t>RLHGN2688NY105399</t>
  </si>
  <si>
    <t>RLHGN2664NY100635</t>
  </si>
  <si>
    <t>RLHGN2682NY105396</t>
  </si>
  <si>
    <t>RLHRW1878NY100806</t>
  </si>
  <si>
    <t>RLHRW1876NY100822</t>
  </si>
  <si>
    <t>RLHRW187XNY100824</t>
  </si>
  <si>
    <t>RLHRW1872NY100834</t>
  </si>
  <si>
    <t>RLHRW1857NY100178</t>
  </si>
  <si>
    <t>RLHRW1851NY100175</t>
  </si>
  <si>
    <t>RLHGN266XNY100672</t>
  </si>
  <si>
    <t>RLHGN2669NY100680</t>
  </si>
  <si>
    <t>RLHGN2661NY100673</t>
  </si>
  <si>
    <t>RLHGN2664NY100683</t>
  </si>
  <si>
    <t>RLHGN2662NY100648</t>
  </si>
  <si>
    <t>RLHGN2666NY100653</t>
  </si>
  <si>
    <t>RLHGN2661NY100642</t>
  </si>
  <si>
    <t>RLHRW1871NY100887</t>
  </si>
  <si>
    <t>RLHRW1879NY100815</t>
  </si>
  <si>
    <t>RLHRW1874NY100849</t>
  </si>
  <si>
    <t>RLHRW187XNY100791</t>
  </si>
  <si>
    <t>RLHRW1876NY100867</t>
  </si>
  <si>
    <t>RLHRW1876NY100853</t>
  </si>
  <si>
    <t>RLHRW1872NY100848</t>
  </si>
  <si>
    <t>RLHRW1873NY100907</t>
  </si>
  <si>
    <t>RLHGN2685NY105022</t>
  </si>
  <si>
    <t>RLHRW1877NY100876</t>
  </si>
  <si>
    <t>RLHRW1871NY100842</t>
  </si>
  <si>
    <t>RLHGN2669NY100663</t>
  </si>
  <si>
    <t>RLHGN2683NY105388</t>
  </si>
  <si>
    <t>RLHGN2685NY105375</t>
  </si>
  <si>
    <t>RLHRW1878NY100868</t>
  </si>
  <si>
    <t>RLHRW1851NY100211</t>
  </si>
  <si>
    <t>RLHRW1874NY100897</t>
  </si>
  <si>
    <t>RLHRW1854NY100204</t>
  </si>
  <si>
    <t>RLHRW1879NY100880</t>
  </si>
  <si>
    <t>RLHGN2663NY100643</t>
  </si>
  <si>
    <t>RLHGN2685NY105389</t>
  </si>
  <si>
    <t>RLHRW1871NY100856</t>
  </si>
  <si>
    <t>RLHRW1870NY100850</t>
  </si>
  <si>
    <t>RLHRW1878NY100871</t>
  </si>
  <si>
    <t>RLHGN2681NY105387</t>
  </si>
  <si>
    <t>RLHRW187XNY100905</t>
  </si>
  <si>
    <t>RLHRW1872NY100901</t>
  </si>
  <si>
    <t>RLHGN268XNY105307</t>
  </si>
  <si>
    <t>RLHGN2684NY105299</t>
  </si>
  <si>
    <t>RLHGN266XNY100638</t>
  </si>
  <si>
    <t>RLHGN2664NY100599</t>
  </si>
  <si>
    <t>RLHGN2622NY100002</t>
  </si>
  <si>
    <t>RLHGN2669NY100646</t>
  </si>
  <si>
    <t>RLHGN2681NY104742</t>
  </si>
  <si>
    <t>RLHRW1875NY100889</t>
  </si>
  <si>
    <t>MRHFE1650NP030676</t>
  </si>
  <si>
    <t>MHRDD1870MJ050662</t>
  </si>
  <si>
    <t>MRHFE1650NP030680</t>
  </si>
  <si>
    <t>MRHFE1650NP030683</t>
  </si>
  <si>
    <t>MRHFE1650NP030678</t>
  </si>
  <si>
    <t>MHRDD1870MJ050547</t>
  </si>
  <si>
    <t>RLHRW1872NY012429</t>
  </si>
  <si>
    <t>RLHGN2681NY103736</t>
  </si>
  <si>
    <t>RLHRW1852NY004345</t>
  </si>
  <si>
    <t>RLHGN2689NY103886</t>
  </si>
  <si>
    <t>RLHRW1879NY100457</t>
  </si>
  <si>
    <t>RLHRW1879NY100300</t>
  </si>
  <si>
    <t>RLHRW1877NY100330</t>
  </si>
  <si>
    <t>MHRDD1890MJ091915</t>
  </si>
  <si>
    <t>MRHFE1650NP030333</t>
  </si>
  <si>
    <t>RLHGN2681NY104059</t>
  </si>
  <si>
    <t>RLHGN2680NY104179</t>
  </si>
  <si>
    <t>RLHRW1877NY100683</t>
  </si>
  <si>
    <t>MRHFE1650NP030704</t>
  </si>
  <si>
    <t>RLHRW1859NY100182</t>
  </si>
  <si>
    <t>RLHRW1856NY100186</t>
  </si>
  <si>
    <t>MHRDD1890MJ092011</t>
  </si>
  <si>
    <t>MHRDD1870MJ050648</t>
  </si>
  <si>
    <t>MHRDD1870MJ050629</t>
  </si>
  <si>
    <t>RLHGN2684NY104458</t>
  </si>
  <si>
    <t>RLHGN2681NY104532</t>
  </si>
  <si>
    <t>RLHGN2667NY100466</t>
  </si>
  <si>
    <t>RLHGN2669NY100470</t>
  </si>
  <si>
    <t>RLHGN2683NY104175</t>
  </si>
  <si>
    <t>RLHGN2682NY104538</t>
  </si>
  <si>
    <t>RLHGN268XNY104545</t>
  </si>
  <si>
    <t>RLHGN2685NY104534</t>
  </si>
  <si>
    <t>RLHGN2686NY104235</t>
  </si>
  <si>
    <t>RLHGN2684NY104539</t>
  </si>
  <si>
    <t>RLHRW1876NY100528</t>
  </si>
  <si>
    <t>RLHGN2683NY104614</t>
  </si>
  <si>
    <t>MHRDD1890MJ092240</t>
  </si>
  <si>
    <t>RLHRW1876NY100612</t>
  </si>
  <si>
    <t>RLHGN2689NY104603</t>
  </si>
  <si>
    <t>RLHGN2688NY104415</t>
  </si>
  <si>
    <t>RLHGN2689NY104584</t>
  </si>
  <si>
    <t>RLHRW1872NY100686</t>
  </si>
  <si>
    <t>RLHGN2683NY104418</t>
  </si>
  <si>
    <t>RLHRW185XNY100238</t>
  </si>
  <si>
    <t>RLHRW1890NY100106</t>
  </si>
  <si>
    <t>MHRDD1890MJ091956</t>
  </si>
  <si>
    <t>RLHGN2686NY104607</t>
  </si>
  <si>
    <t>RLHGN2684NY104508</t>
  </si>
  <si>
    <t>RLHGN2680NY104604</t>
  </si>
  <si>
    <t>RLHGN2689NY104665</t>
  </si>
  <si>
    <t>RLHGN2686NY104414</t>
  </si>
  <si>
    <t>MRHFE1650NP030770</t>
  </si>
  <si>
    <t>RLHRW1870NY012493</t>
  </si>
  <si>
    <t>RLHGN2682NY104426</t>
  </si>
  <si>
    <t>RLHRW1894NY100111</t>
  </si>
  <si>
    <t>RLHRW1896NY100093</t>
  </si>
  <si>
    <t>RLHRW1896NY100112</t>
  </si>
  <si>
    <t>RLHGN2664NY100585</t>
  </si>
  <si>
    <t>RLHRW1874NY100284</t>
  </si>
  <si>
    <t>RLHRW187XNY012498</t>
  </si>
  <si>
    <t>RLHGN2684NY105321</t>
  </si>
  <si>
    <t>RLHGN2685NY105036</t>
  </si>
  <si>
    <t>RLHRW1878MY011106</t>
  </si>
  <si>
    <t>RLHGN2689NY105203</t>
  </si>
  <si>
    <t>RLHGN2685NY105179</t>
  </si>
  <si>
    <t>RLHGN2682NY105186</t>
  </si>
  <si>
    <t>RLHGN2686NY105255</t>
  </si>
  <si>
    <t>RLHGN2684NY105223</t>
  </si>
  <si>
    <t>RLHGN2681NY105101</t>
  </si>
  <si>
    <t>RLHGN2681NY105275</t>
  </si>
  <si>
    <t>RLHRW1879NY100703</t>
  </si>
  <si>
    <t>RLHGN2682NY104572</t>
  </si>
  <si>
    <t>RLHGN2688NY104575</t>
  </si>
  <si>
    <t>RLHGN2684NY104816</t>
  </si>
  <si>
    <t>RLHGN2687NY104857</t>
  </si>
  <si>
    <t>RLHGN2686NY104686</t>
  </si>
  <si>
    <t>RLHGN2689NY104679</t>
  </si>
  <si>
    <t>RLHGN2684NY104072</t>
  </si>
  <si>
    <t>RLHGN2685NY104730</t>
  </si>
  <si>
    <t>RLHGN2660NY100552</t>
  </si>
  <si>
    <t>RLHGN2686NY104977</t>
  </si>
  <si>
    <t>RLHRW1875NY100651</t>
  </si>
  <si>
    <t>RLHGN2685NY104937</t>
  </si>
  <si>
    <t>RLHGN2662NY100634</t>
  </si>
  <si>
    <t>RLHRW1878NY100739</t>
  </si>
  <si>
    <t>RLHRW1873NY100728</t>
  </si>
  <si>
    <t>MHRDD1890MJ091927</t>
  </si>
  <si>
    <t>MHRDD1890MJ092241</t>
  </si>
  <si>
    <t>MHRDD1890MJ092490</t>
  </si>
  <si>
    <t>MHRDD1890MJ091596</t>
  </si>
  <si>
    <t>MHRDD1890MJ091872</t>
  </si>
  <si>
    <t>MHRDD1890MJ092475</t>
  </si>
  <si>
    <t>MRHFE1650NP030415</t>
  </si>
  <si>
    <t>RLHGN2685NY104078</t>
  </si>
  <si>
    <t>RLHGN268XNY104481</t>
  </si>
  <si>
    <t>RLHRW1872NY100641</t>
  </si>
  <si>
    <t>MHRDD1890MJ091967</t>
  </si>
  <si>
    <t>RLHRW1878NY100594</t>
  </si>
  <si>
    <t>MRHFE1650NP030247</t>
  </si>
  <si>
    <t>RLHGN2668NY100461</t>
  </si>
  <si>
    <t>RLHGN2682NY104569</t>
  </si>
  <si>
    <t>MRHFE1650NP030236</t>
  </si>
  <si>
    <t>RLHRW187XNY100273</t>
  </si>
  <si>
    <t>RLHRW1876NY100285</t>
  </si>
  <si>
    <t>RLHGN2666NY100457</t>
  </si>
  <si>
    <t>RLHRW1873NY100325</t>
  </si>
  <si>
    <t>MRHFE1650NP030084</t>
  </si>
  <si>
    <t>RLHGN268XNY104691</t>
  </si>
  <si>
    <t>RLHGN2660NY100583</t>
  </si>
  <si>
    <t>RLHGN2667NY100547</t>
  </si>
  <si>
    <t>RLHGN266XNY100560</t>
  </si>
  <si>
    <t>RLHGN2686NY104946</t>
  </si>
  <si>
    <t>RLHRW1872NY100736</t>
  </si>
  <si>
    <t>RLHRW187XNY100757</t>
  </si>
  <si>
    <t>RLHRW1870NY100752</t>
  </si>
  <si>
    <t>RLHGN2686NY105093</t>
  </si>
  <si>
    <t>RLHRW1877NY100750</t>
  </si>
  <si>
    <t>RLHGN268XNY105100</t>
  </si>
  <si>
    <t>RLHGN2683NY105066</t>
  </si>
  <si>
    <t>RLHGN2680NY104733</t>
  </si>
  <si>
    <t>RLHGN2685NY105182</t>
  </si>
  <si>
    <t>RLHGN2687NY105216</t>
  </si>
  <si>
    <t>RLHGN2689NY105198</t>
  </si>
  <si>
    <t>RLHGN2687NY104731</t>
  </si>
  <si>
    <t>RLHGN2684NY105237</t>
  </si>
  <si>
    <t>RLHGN2685NY105313</t>
  </si>
  <si>
    <t>RLHGN268XNY105341</t>
  </si>
  <si>
    <t>RLHGN2689NY105170</t>
  </si>
  <si>
    <t>RLHGN2682NY105317</t>
  </si>
  <si>
    <t>RLHGN2665NY100661</t>
  </si>
  <si>
    <t>RLHGN2683NY105312</t>
  </si>
  <si>
    <t>RLHGN2682NY105334</t>
  </si>
  <si>
    <t>RLHGN2680NY105302</t>
  </si>
  <si>
    <t>RLHGN2688NY105337</t>
  </si>
  <si>
    <t>RLHGN2686NY105210</t>
  </si>
  <si>
    <t>RLHGN2686NY105286</t>
  </si>
  <si>
    <t>RLHGN2681NY105342</t>
  </si>
  <si>
    <t>RLHGN268XNY105310</t>
  </si>
  <si>
    <t>RLHGN268XNY105338</t>
  </si>
  <si>
    <t>RLHGN2682NY105169</t>
  </si>
  <si>
    <t>RLHGN2686NY105322</t>
  </si>
  <si>
    <t>RLHGN2685NY105330</t>
  </si>
  <si>
    <t>RLHGN2687NY105166</t>
  </si>
  <si>
    <t>RLHGN2686NY104834</t>
  </si>
  <si>
    <t>RLHGN2664NY100554</t>
  </si>
  <si>
    <t>RLHRW1870NY100525</t>
  </si>
  <si>
    <t>RLHRW1877NY100540</t>
  </si>
  <si>
    <t>RLHGN2685NY104940</t>
  </si>
  <si>
    <t>RLHGN2687NY104941</t>
  </si>
  <si>
    <t>RLHGN2688NY104964</t>
  </si>
  <si>
    <t>RLHGN2688NY105242</t>
  </si>
  <si>
    <t>RLHGN2681NY105227</t>
  </si>
  <si>
    <t>RLHGN268XNY104853</t>
  </si>
  <si>
    <t>RLHGN2667NY100516</t>
  </si>
  <si>
    <t>RLHGN268XNY105243</t>
  </si>
  <si>
    <t>RLHGN2689NY104861</t>
  </si>
  <si>
    <t>RLHGN2689NY104827</t>
  </si>
  <si>
    <t>RLHGN2688NY104897</t>
  </si>
  <si>
    <t>RLHRW1874NY100835</t>
  </si>
  <si>
    <t>RLHRW1879NY100801</t>
  </si>
  <si>
    <t>RLHRW1877MY010576</t>
  </si>
  <si>
    <t>MHRDD1890MJ092349</t>
  </si>
  <si>
    <t>RLHGN2666NY100667</t>
  </si>
  <si>
    <t>RLHGN2666NY100684</t>
  </si>
  <si>
    <t>RLHRW1873NY100602</t>
  </si>
  <si>
    <t>RLHGN268XNY104982</t>
  </si>
  <si>
    <t>MHRDD1890MJ092047</t>
  </si>
  <si>
    <t>RLHGN2689NY104391</t>
  </si>
  <si>
    <t>MHRDD1890MJ091307</t>
  </si>
  <si>
    <t>RLHGN2689NY104424</t>
  </si>
  <si>
    <t>RLHGN268XNY104495</t>
  </si>
  <si>
    <t>MHRDD1890MJ092049</t>
  </si>
  <si>
    <t>RLHGN2686NY104493</t>
  </si>
  <si>
    <t>RLHGN2644NY100147</t>
  </si>
  <si>
    <t>RLHRW187XNY100306</t>
  </si>
  <si>
    <t>RLHGN2680NY104389</t>
  </si>
  <si>
    <t>RLHRW1875NY100536</t>
  </si>
  <si>
    <t>RLHRW1875NY100309</t>
  </si>
  <si>
    <t>RLHGN2685NY104789</t>
  </si>
  <si>
    <t>RLHGN266XNY100526</t>
  </si>
  <si>
    <t>RLHGN268XNY104786</t>
  </si>
  <si>
    <t>MRHFE1630NP030019</t>
  </si>
  <si>
    <t>RLHGN2685NY104985</t>
  </si>
  <si>
    <t>RLHGN2649NY100127</t>
  </si>
  <si>
    <t>RLHGN2668NY100590</t>
  </si>
  <si>
    <t>RLHGN268XNY104447</t>
  </si>
  <si>
    <t>RLHGN2685NY104792</t>
  </si>
  <si>
    <t>RLHGN2664NY100571</t>
  </si>
  <si>
    <t>RLHGN2684NY104766</t>
  </si>
  <si>
    <t>RLHRW187XNY100662</t>
  </si>
  <si>
    <t>RLHGN2685NY104968</t>
  </si>
  <si>
    <t>RLHRW1879NY100295</t>
  </si>
  <si>
    <t>RLHGN2683NY104936</t>
  </si>
  <si>
    <t>RLHGN2687NY104938</t>
  </si>
  <si>
    <t>RLHGN2687NY104745</t>
  </si>
  <si>
    <t>RLHRW1876NY100531</t>
  </si>
  <si>
    <t>RLHRW1871NY100825</t>
  </si>
  <si>
    <t>RLHGN2685NY105358</t>
  </si>
  <si>
    <t>MRHFE1650NP030290</t>
  </si>
  <si>
    <t>RLHGN2688NY104771</t>
  </si>
  <si>
    <t>RLHGN2682NY105348</t>
  </si>
  <si>
    <t>MRHFE1650NP030049</t>
  </si>
  <si>
    <t>RLHRW1859NY100196</t>
  </si>
  <si>
    <t>RLHGN2689NY105279</t>
  </si>
  <si>
    <t>RLHGN2687NY104759</t>
  </si>
  <si>
    <t>RLHGN2686NY104994</t>
  </si>
  <si>
    <t>RLHGN2687NY105278</t>
  </si>
  <si>
    <t>RLHGN2669NY100551</t>
  </si>
  <si>
    <t>RLHGN266XNY100641</t>
  </si>
  <si>
    <t>RLHGN2685NY105070</t>
  </si>
  <si>
    <t>RLHRW1856NY004400</t>
  </si>
  <si>
    <t>RLHRW1854NY004282</t>
  </si>
  <si>
    <t>RLHGN2689NY101944</t>
  </si>
  <si>
    <t>RLHGN2681NY104076</t>
  </si>
  <si>
    <t>RLHGN2667NY100497</t>
  </si>
  <si>
    <t>RLHGN2645NY100061</t>
  </si>
  <si>
    <t>RLHGN2687NY104471</t>
  </si>
  <si>
    <t>RLHGN2683NY104600</t>
  </si>
  <si>
    <t>RLHGN2686NY104591</t>
  </si>
  <si>
    <t>RLHRW1871NY011935</t>
  </si>
  <si>
    <t>RLHGN2680NY104182</t>
  </si>
  <si>
    <t>RLHGN2685NY104064</t>
  </si>
  <si>
    <t>RLHGN2688NY104429</t>
  </si>
  <si>
    <t>RLHGN2684NY104556</t>
  </si>
  <si>
    <t>RLHGN2668NY100492</t>
  </si>
  <si>
    <t>MHRDD1870MJ050377</t>
  </si>
  <si>
    <t>MHRDD1870MJ050373</t>
  </si>
  <si>
    <t>MHRDD1870MJ050361</t>
  </si>
  <si>
    <t>MHRDD1870MJ050691</t>
  </si>
  <si>
    <t>RLHGN268XNY104433</t>
  </si>
  <si>
    <t>RLHGN2683NY104077</t>
  </si>
  <si>
    <t>RLHGN2687NY104681</t>
  </si>
  <si>
    <t>RLHGN2682NY104071</t>
  </si>
  <si>
    <t>RLHGN2685NY104145</t>
  </si>
  <si>
    <t>RLHGN2686NY104798</t>
  </si>
  <si>
    <t>RLHGN2688NY104883</t>
  </si>
  <si>
    <t>RLHGN2680NY104683</t>
  </si>
  <si>
    <t>RLHGN2684NY104797</t>
  </si>
  <si>
    <t>RLHGN2681NY104854</t>
  </si>
  <si>
    <t>RLHGN2682NY104829</t>
  </si>
  <si>
    <t>RLHGN2683NY104810</t>
  </si>
  <si>
    <t>MHRDD1890MJ091885</t>
  </si>
  <si>
    <t>RLHGN2680NY104814</t>
  </si>
  <si>
    <t>RLHGN2687NY104809</t>
  </si>
  <si>
    <t>RLHGN2689NY104794</t>
  </si>
  <si>
    <t>RLHGN2685NY104842</t>
  </si>
  <si>
    <t>RLHGN2688NY104365</t>
  </si>
  <si>
    <t>RLHGN2682NY104152</t>
  </si>
  <si>
    <t>RLHRW1877NY012510</t>
  </si>
  <si>
    <t>RLHRW1877NY011681</t>
  </si>
  <si>
    <t>RLHGN2685NY104243</t>
  </si>
  <si>
    <t>RLHGN2683NY104595</t>
  </si>
  <si>
    <t>MRHFE1650NP030464</t>
  </si>
  <si>
    <t>RLHGN2686NY104896</t>
  </si>
  <si>
    <t>RLHGN2683NY104788</t>
  </si>
  <si>
    <t>RLHGN2680NY104781</t>
  </si>
  <si>
    <t>RLHGN268XNY104898</t>
  </si>
  <si>
    <t>MHRDD1890MJ092286</t>
  </si>
  <si>
    <t>RLHGN2662NY100570</t>
  </si>
  <si>
    <t>MHRDD1890MJ091727</t>
  </si>
  <si>
    <t>RLHGN2683NY104919</t>
  </si>
  <si>
    <t>RLHGN268XNY104870</t>
  </si>
  <si>
    <t>RLHGN268XNY104559</t>
  </si>
  <si>
    <t>MHRDD1890MJ091889</t>
  </si>
  <si>
    <t>MHRDD1870MJ050702</t>
  </si>
  <si>
    <t>RLHGN2682NY104085</t>
  </si>
  <si>
    <t>RLHGN2681NY105177</t>
  </si>
  <si>
    <t>RLHGN2684NY104511</t>
  </si>
  <si>
    <t>RLHGN2689NY104505</t>
  </si>
  <si>
    <t>RLHGN2680NY104506</t>
  </si>
  <si>
    <t>RLHGN2681NY104501</t>
  </si>
  <si>
    <t>RLHGN268XNY105131</t>
  </si>
  <si>
    <t>MHRDD1890MJ091883</t>
  </si>
  <si>
    <t>RLHGN2680NY105199</t>
  </si>
  <si>
    <t>MHRDD1890MJ091636</t>
  </si>
  <si>
    <t>RLHGN2681NY104384</t>
  </si>
  <si>
    <t>RLHRW187XNY100628</t>
  </si>
  <si>
    <t>MHRDD1890MJ091632</t>
  </si>
  <si>
    <t>MHRDD1890MJ091637</t>
  </si>
  <si>
    <t>MHRDD1890MJ091319</t>
  </si>
  <si>
    <t>MHRDD1890MJ092040</t>
  </si>
  <si>
    <t>MHRDD1890MJ091661</t>
  </si>
  <si>
    <t>MHRDD1890MJ091749</t>
  </si>
  <si>
    <t>RLHGN2683NY104483</t>
  </si>
  <si>
    <t>MHRDD1890MJ091771</t>
  </si>
  <si>
    <t>MHRDD1890MJ091884</t>
  </si>
  <si>
    <t>MHRDD1890MJ091668</t>
  </si>
  <si>
    <t>MHRDD1890MJ092536</t>
  </si>
  <si>
    <t>MHRDD1890MJ091644</t>
  </si>
  <si>
    <t>MHRDD1890MJ091664</t>
  </si>
  <si>
    <t>MHRDD1890MJ091765</t>
  </si>
  <si>
    <t>MHRDD1890MJ091718</t>
  </si>
  <si>
    <t>MHRDD1890MJ091545</t>
  </si>
  <si>
    <t>MHRDD1890MJ091766</t>
  </si>
  <si>
    <t>MHRDD1870MJ050811</t>
  </si>
  <si>
    <t>MHRDD1870MJ050366</t>
  </si>
  <si>
    <t>MHRDD1890MJ091786</t>
  </si>
  <si>
    <t>MHRDD1890MJ091754</t>
  </si>
  <si>
    <t>MHRDD1890MJ091725</t>
  </si>
  <si>
    <t>MHRDD1870MJ050527</t>
  </si>
  <si>
    <t>RLHRW1858NY100187</t>
  </si>
  <si>
    <t>MHRDD1870MJ050812</t>
  </si>
  <si>
    <t>MHRDD1870MJ050526</t>
  </si>
  <si>
    <t>RLHGN2669NY100484</t>
  </si>
  <si>
    <t>MHRDD1890MJ091654</t>
  </si>
  <si>
    <t>MHRDD1890MJ091510</t>
  </si>
  <si>
    <t>MHRDD1890MJ092078</t>
  </si>
  <si>
    <t>MHRDD1890MJ091608</t>
  </si>
  <si>
    <t>MHRDD1890MJ091813</t>
  </si>
  <si>
    <t>RLHRW1873NY100762</t>
  </si>
  <si>
    <t>MHRDD1890MJ091667</t>
  </si>
  <si>
    <t>MHRDD1890MJ091353</t>
  </si>
  <si>
    <t>RLHRW1850NY100216</t>
  </si>
  <si>
    <t>RLHRW1871NY100579</t>
  </si>
  <si>
    <t>RLHRW1850NY100233</t>
  </si>
  <si>
    <t>MHRDD1890MJ091811</t>
  </si>
  <si>
    <t>MHRDD1890MJ092549</t>
  </si>
  <si>
    <t>RLHRW1854NY100185</t>
  </si>
  <si>
    <t>RLHRW1879NY100541</t>
  </si>
  <si>
    <t>MHRDD1890MJ091791</t>
  </si>
  <si>
    <t>MHRDD1890MJ091370</t>
  </si>
  <si>
    <t>RLHRW1878NY100305</t>
  </si>
  <si>
    <t>MHRDD1890MJ091831</t>
  </si>
  <si>
    <t>MHRDD1890MJ091641</t>
  </si>
  <si>
    <t>MHRDD1890MJ091798</t>
  </si>
  <si>
    <t>MHRDD1890MJ091790</t>
  </si>
  <si>
    <t>MHRDD1890MJ091768</t>
  </si>
  <si>
    <t>MHRDD1890MJ091892</t>
  </si>
  <si>
    <t>MHRDD1890MJ091371</t>
  </si>
  <si>
    <t>RLHRW1872NY100767</t>
  </si>
  <si>
    <t>RLHRW1870NY100315</t>
  </si>
  <si>
    <t>MRHFE1650NP030703</t>
  </si>
  <si>
    <t>MHRDD1870MJ050697</t>
  </si>
  <si>
    <t>MHRDD1870MJ050818</t>
  </si>
  <si>
    <t>MHRDD1870MJ050671</t>
  </si>
  <si>
    <t>MHRDD1890MJ091690</t>
  </si>
  <si>
    <t>MHRDD1890MJ091504</t>
  </si>
  <si>
    <t>MHRDD1890MJ091891</t>
  </si>
  <si>
    <t>MHRDD1890MJ091896</t>
  </si>
  <si>
    <t>MHRDD1870MJ050621</t>
  </si>
  <si>
    <t>RLHGN2685NY105246</t>
  </si>
  <si>
    <t>RLHGN2683NY105245</t>
  </si>
  <si>
    <t>RLHGN2680NY105235</t>
  </si>
  <si>
    <t>RLHGN2684NY105240</t>
  </si>
  <si>
    <t>RLHGN2683NY105200</t>
  </si>
  <si>
    <t>RLHGN2685NY105263</t>
  </si>
  <si>
    <t>RLHGN268XNY105260</t>
  </si>
  <si>
    <t>RLHGN2681NY104921</t>
  </si>
  <si>
    <t>RLHGN2685NY104694</t>
  </si>
  <si>
    <t>RLHGN2682NY104944</t>
  </si>
  <si>
    <t>RLHGN2681NY105129</t>
  </si>
  <si>
    <t>RLHRW1858NY100240</t>
  </si>
  <si>
    <t>RLHGN2684NY104895</t>
  </si>
  <si>
    <t>RLHGN2688NY104611</t>
  </si>
  <si>
    <t>RLHGN2681NY105034</t>
  </si>
  <si>
    <t>RLHGN2686NY105241</t>
  </si>
  <si>
    <t>MHRDD1890MJ091541</t>
  </si>
  <si>
    <t>MHRDD1890MJ091369</t>
  </si>
  <si>
    <t>RLHGN2683NY105178</t>
  </si>
  <si>
    <t>RLHGN2669NY100632</t>
  </si>
  <si>
    <t>RLHGN2688NY105340</t>
  </si>
  <si>
    <t>RLHGN2687NY105121</t>
  </si>
  <si>
    <t>RLHGN2668NY100010</t>
  </si>
  <si>
    <t>RLHGN2685NY101553</t>
  </si>
  <si>
    <t>RLHGN2687NY105202</t>
  </si>
  <si>
    <t>MHRDD1870MJ050607</t>
  </si>
  <si>
    <t>MHRDD1890MJ091539</t>
  </si>
  <si>
    <t>RLHGN2664NY100537</t>
  </si>
  <si>
    <t>RLHGN2668NY100606</t>
  </si>
  <si>
    <t>MHRDD1870MJ050609</t>
  </si>
  <si>
    <t>MHRDD1870MJ050567</t>
  </si>
  <si>
    <t>MHRDD1870MJ050543</t>
  </si>
  <si>
    <t>MHRDD1870MJ050611</t>
  </si>
  <si>
    <t>RLHGN2689NY105363</t>
  </si>
  <si>
    <t>MHRDD1870MJ050618</t>
  </si>
  <si>
    <t>MHRDD1890MJ091533</t>
  </si>
  <si>
    <t>RLHRW1877NY011776</t>
  </si>
  <si>
    <t>RLHRW1873MY008758</t>
  </si>
  <si>
    <t>MHRDD1890MJ091717</t>
  </si>
  <si>
    <t>MHRDD1890MJ091909</t>
  </si>
  <si>
    <t>MHRDD1890MJ091621</t>
  </si>
  <si>
    <t>RLHRW1851NY100208</t>
  </si>
  <si>
    <t>RLHGN2687NY104213</t>
  </si>
  <si>
    <t>RLHGN2682NY104183</t>
  </si>
  <si>
    <t>RLHGN2645NY100125</t>
  </si>
  <si>
    <t>RLHGN2685NY104291</t>
  </si>
  <si>
    <t>RLHGN2687NY104244</t>
  </si>
  <si>
    <t>RLHRW1870NY012509</t>
  </si>
  <si>
    <t>RLHRW1877NY100702</t>
  </si>
  <si>
    <t>RLHGN2688NY104155</t>
  </si>
  <si>
    <t>RLHGN2681NY104322</t>
  </si>
  <si>
    <t>RLHGN2684NY104220</t>
  </si>
  <si>
    <t>RLHGN268XNY104304</t>
  </si>
  <si>
    <t>RLHRW1871NY100274</t>
  </si>
  <si>
    <t>MHRDD1890MJ091739</t>
  </si>
  <si>
    <t>RLHGN2680NY104151</t>
  </si>
  <si>
    <t>RLHGN2684NY104217</t>
  </si>
  <si>
    <t>RLHGN2689NY104262</t>
  </si>
  <si>
    <t>MRHFE1650NP030684</t>
  </si>
  <si>
    <t>RLHRW1856NY100169</t>
  </si>
  <si>
    <t>RLHGN2686NY104347</t>
  </si>
  <si>
    <t>RLHRW1872NY100283</t>
  </si>
  <si>
    <t>RLHGN2689NY104455</t>
  </si>
  <si>
    <t>RLHGN2686NY104154</t>
  </si>
  <si>
    <t>RLHGN2682NY104216</t>
  </si>
  <si>
    <t>RLHGN2686NY104381</t>
  </si>
  <si>
    <t>RLHGN2665NY100496</t>
  </si>
  <si>
    <t>RLHGN2680NY104084</t>
  </si>
  <si>
    <t>RLHGN2686NY104218</t>
  </si>
  <si>
    <t>RLHGN2689NY104164</t>
  </si>
  <si>
    <t>RLHRW1873NY100700</t>
  </si>
  <si>
    <t>MHRDD1890MJ091972</t>
  </si>
  <si>
    <t>RLHGN2682NY104295</t>
  </si>
  <si>
    <t>MRHFE1650NP030062</t>
  </si>
  <si>
    <t>RLHGN2682NY104054</t>
  </si>
  <si>
    <t>RLHRW187XNY100578</t>
  </si>
  <si>
    <t>RLHGN2681NY104370</t>
  </si>
  <si>
    <t>RLHGN2681NY104241</t>
  </si>
  <si>
    <t>RLHGN2682NY104541</t>
  </si>
  <si>
    <t>RLHGN2686NY104543</t>
  </si>
  <si>
    <t>RLHGN2647NY100126</t>
  </si>
  <si>
    <t>RLHRW1877NY012507</t>
  </si>
  <si>
    <t>RLHGN2684NY104377</t>
  </si>
  <si>
    <t>RLHGN2680NY104585</t>
  </si>
  <si>
    <t>RLHGN2685NY104601</t>
  </si>
  <si>
    <t>RLHGN2685NY104467</t>
  </si>
  <si>
    <t>RLHGN2689NY104052</t>
  </si>
  <si>
    <t>RLHRW1870NY100704</t>
  </si>
  <si>
    <t>RLHGN2686NY104428</t>
  </si>
  <si>
    <t>RLHGN2682NY104555</t>
  </si>
  <si>
    <t>RLHGN2683NY104631</t>
  </si>
  <si>
    <t>RLHGN2686NY104655</t>
  </si>
  <si>
    <t>RLHGN2664NY100490</t>
  </si>
  <si>
    <t>RLHGN2687NY104602</t>
  </si>
  <si>
    <t>RLHRW1874NY100690</t>
  </si>
  <si>
    <t>RLHRW1870NY100475</t>
  </si>
  <si>
    <t>RLHRW1871NY012387</t>
  </si>
  <si>
    <t>MHRDD1890MJ091182</t>
  </si>
  <si>
    <t>RLHRW1876NY100576</t>
  </si>
  <si>
    <t>RLHGN2688NY104625</t>
  </si>
  <si>
    <t>RLHGN2685NY104551</t>
  </si>
  <si>
    <t>RLHGN2687NY104616</t>
  </si>
  <si>
    <t>RLHGN2686NY104333</t>
  </si>
  <si>
    <t>RLHGN2685NY104226</t>
  </si>
  <si>
    <t>RLHRW1859NY100229</t>
  </si>
  <si>
    <t>RLHGN2689NY104293</t>
  </si>
  <si>
    <t>MRHFE1650NP030241</t>
  </si>
  <si>
    <t>RLHGN2685NY104341</t>
  </si>
  <si>
    <t>MHRDD1890MJ091563</t>
  </si>
  <si>
    <t>MHRDD1870MJ050519</t>
  </si>
  <si>
    <t>RLHGN2684NY104086</t>
  </si>
  <si>
    <t>MHRDD1890MJ092027</t>
  </si>
  <si>
    <t>RLHGN2684NY104573</t>
  </si>
  <si>
    <t>RLHRW1875NY100522</t>
  </si>
  <si>
    <t>RLHRW1872NY100400</t>
  </si>
  <si>
    <t>RLHGN2689NY104620</t>
  </si>
  <si>
    <t>RLHGN268XNY104075</t>
  </si>
  <si>
    <t>RLHGN2682NY104653</t>
  </si>
  <si>
    <t>RLHGN2681NY104885</t>
  </si>
  <si>
    <t>RLHGN2684NY104587</t>
  </si>
  <si>
    <t>RLHRW1879NY100331</t>
  </si>
  <si>
    <t>RLHRW1858NY100237</t>
  </si>
  <si>
    <t>RLHGN2685NY104677</t>
  </si>
  <si>
    <t>MHRDD1890MJ092026</t>
  </si>
  <si>
    <t>RLHRW1876NY011767</t>
  </si>
  <si>
    <t>RLHRW1873NY100471</t>
  </si>
  <si>
    <t>RLHRW1873NY100552</t>
  </si>
  <si>
    <t>RLHGN2683NY104824</t>
  </si>
  <si>
    <t>RLHRW1852NY100234</t>
  </si>
  <si>
    <t>RLHGN2683NY104449</t>
  </si>
  <si>
    <t>RLHGN2687NY104177</t>
  </si>
  <si>
    <t>RLHRW1870NY100623</t>
  </si>
  <si>
    <t>RLHGN2686NY105014</t>
  </si>
  <si>
    <t>RLHGN2688NY104804</t>
  </si>
  <si>
    <t>RLHGN2681NY104613</t>
  </si>
  <si>
    <t>RLHRW1898NY100113</t>
  </si>
  <si>
    <t>RLHRW1874NY100625</t>
  </si>
  <si>
    <t>RLHGN268XNY104366</t>
  </si>
  <si>
    <t>RLHGN2666NY100538</t>
  </si>
  <si>
    <t>RLHGN2669NY100534</t>
  </si>
  <si>
    <t>MRHFE1650NP030691</t>
  </si>
  <si>
    <t>RLHGN268XNY104156</t>
  </si>
  <si>
    <t>RLHRW1852MY003940</t>
  </si>
  <si>
    <t>RLHGN2681NY105017</t>
  </si>
  <si>
    <t>RLHGN2689NY104570</t>
  </si>
  <si>
    <t>RLHGN2680NY104649</t>
  </si>
  <si>
    <t>RLHGN2681NY105020</t>
  </si>
  <si>
    <t>RLHGN268XNY105369</t>
  </si>
  <si>
    <t>RLHGN2660NY100681</t>
  </si>
  <si>
    <t>RLHGN2666NY100460</t>
  </si>
  <si>
    <t>RLHGN268XNY105095</t>
  </si>
  <si>
    <t>RLHGN2685NY104453</t>
  </si>
  <si>
    <t>RLHGN2680NY105025</t>
  </si>
  <si>
    <t>RLHGN2688NY104267</t>
  </si>
  <si>
    <t>RLHRW1857NY100214</t>
  </si>
  <si>
    <t>MHRDD1890MJ091655</t>
  </si>
  <si>
    <t>MRHFE1650NP030532</t>
  </si>
  <si>
    <t>RLHRW1877NY012426</t>
  </si>
  <si>
    <t>RLHGN2666NY002884</t>
  </si>
  <si>
    <t>MRHFE1650NP030481</t>
  </si>
  <si>
    <t>MRHRU5850MP082222</t>
  </si>
  <si>
    <t>RLHGN2663NY100061</t>
  </si>
  <si>
    <t>MRHFE1650NP030699</t>
  </si>
  <si>
    <t>RLHRW1876NY012353</t>
  </si>
  <si>
    <t>MRHFE1650NP030373</t>
  </si>
  <si>
    <t>RLHRW1873NY011709</t>
  </si>
  <si>
    <t>RLHRW1892NY100088</t>
  </si>
  <si>
    <t>MRHFE1650NP030473</t>
  </si>
  <si>
    <t>MRHRU5850MP081910</t>
  </si>
  <si>
    <t>MRHFE1650NP030454</t>
  </si>
  <si>
    <t>MRHFE1650NP030639</t>
  </si>
  <si>
    <t>RLHGN2682NY103339</t>
  </si>
  <si>
    <t>RLHRW187XNY100483</t>
  </si>
  <si>
    <t>MRHFE1650NP030472</t>
  </si>
  <si>
    <t>RLHGN2688NY104107</t>
  </si>
  <si>
    <t>MRHFE1650NP030701</t>
  </si>
  <si>
    <t>RLHGN2689NY103998</t>
  </si>
  <si>
    <t>RLHRW1875NY100469</t>
  </si>
  <si>
    <t>RLHGN2681NY104255</t>
  </si>
  <si>
    <t>RLHGN268XNY104061</t>
  </si>
  <si>
    <t>RLHRW1878NY011690</t>
  </si>
  <si>
    <t>MRHFE1650NP030482</t>
  </si>
  <si>
    <t>RLHGN2682NY104040</t>
  </si>
  <si>
    <t>MHRDD1890MJ092310</t>
  </si>
  <si>
    <t>RLHGN2680NY104361</t>
  </si>
  <si>
    <t>RLHGN2686NY104090</t>
  </si>
  <si>
    <t>RLHRW1878NY100319</t>
  </si>
  <si>
    <t>RLHGN2687NY104163</t>
  </si>
  <si>
    <t>RLHGN2683NY104189</t>
  </si>
  <si>
    <t>RLHGN2683NY104211</t>
  </si>
  <si>
    <t>RLHGN2684NY104170</t>
  </si>
  <si>
    <t>RLHRW1876NY100688</t>
  </si>
  <si>
    <t>RLHGN2668NY100329</t>
  </si>
  <si>
    <t>RLHRW1873NY100681</t>
  </si>
  <si>
    <t>RLHGN2681NY104126</t>
  </si>
  <si>
    <t>MRHFE1650NP030439</t>
  </si>
  <si>
    <t>RLHGN2686NY104123</t>
  </si>
  <si>
    <t>MRHFE1630NP030022</t>
  </si>
  <si>
    <t>RLHGN2689NY104181</t>
  </si>
  <si>
    <t>MRHFE1650NP030483</t>
  </si>
  <si>
    <t>RLHGN2667NY100337</t>
  </si>
  <si>
    <t>MRHFE1650NP030438</t>
  </si>
  <si>
    <t>RLHGN2686NY104249</t>
  </si>
  <si>
    <t>MRHFE1650NP030562</t>
  </si>
  <si>
    <t>MRHCV1650NP080118</t>
  </si>
  <si>
    <t>RLHGN2649NY100130</t>
  </si>
  <si>
    <t>RLHGN2681NY104207</t>
  </si>
  <si>
    <t>RLHRW1873NY100454</t>
  </si>
  <si>
    <t>MHRDD1890MJ091376</t>
  </si>
  <si>
    <t>RLHGN2680NY104487</t>
  </si>
  <si>
    <t>RLHGN2643NY100138</t>
  </si>
  <si>
    <t>RLHGN2689NY104312</t>
  </si>
  <si>
    <t>RLHGN2686NY104445</t>
  </si>
  <si>
    <t>RLHGN2684NY104301</t>
  </si>
  <si>
    <t>RLHGN2681NY103428</t>
  </si>
  <si>
    <t>RLHGN2681NY104157</t>
  </si>
  <si>
    <t>RLHGN268XNY104125</t>
  </si>
  <si>
    <t>RLHGN268XNY104237</t>
  </si>
  <si>
    <t>RLHGN2669NY100467</t>
  </si>
  <si>
    <t>RLHGN2682NY104118</t>
  </si>
  <si>
    <t>RLHGN2662NY100455</t>
  </si>
  <si>
    <t>RLHGN2688NY104320</t>
  </si>
  <si>
    <t>RLHGN2684NY104251</t>
  </si>
  <si>
    <t>RLHGN2683NY104516</t>
  </si>
  <si>
    <t>RLHGN2646NY100148</t>
  </si>
  <si>
    <t>RLHGN2688NY104396</t>
  </si>
  <si>
    <t>RLHGN2680NY104330</t>
  </si>
  <si>
    <t>RLHGN2687NY104079</t>
  </si>
  <si>
    <t>RLHGN2684NY104329</t>
  </si>
  <si>
    <t>RLHGN268XNY104531</t>
  </si>
  <si>
    <t>RLHGN2686NY104252</t>
  </si>
  <si>
    <t>RLHGN2683NY104337</t>
  </si>
  <si>
    <t>RLHGN2682NY104149</t>
  </si>
  <si>
    <t>RLHGN2681NY104062</t>
  </si>
  <si>
    <t>RLHGN2660NY100499</t>
  </si>
  <si>
    <t>MRHFE1650NP030580</t>
  </si>
  <si>
    <t>MRHFE1650NP030648</t>
  </si>
  <si>
    <t>RLHGN2685NY104162</t>
  </si>
  <si>
    <t>RLHGN2646NY100134</t>
  </si>
  <si>
    <t>RLHGN2687NY104695</t>
  </si>
  <si>
    <t>MRHFE1650NP030579</t>
  </si>
  <si>
    <t>MRHFE1650NP030694</t>
  </si>
  <si>
    <t>RLHGN2680NY104327</t>
  </si>
  <si>
    <t>RLHRW1872NY100607</t>
  </si>
  <si>
    <t>RLHRW1874NY012139</t>
  </si>
  <si>
    <t>RLHGN268XNY104626</t>
  </si>
  <si>
    <t>RLHRW1872NY100719</t>
  </si>
  <si>
    <t>RLHGN2681NY104580</t>
  </si>
  <si>
    <t>MRHFE1650NP030759</t>
  </si>
  <si>
    <t>RLHGN268XNY104707</t>
  </si>
  <si>
    <t>MRHFE1650NP030451</t>
  </si>
  <si>
    <t>MRHFE1650NP030437</t>
  </si>
  <si>
    <t>RLHGN2688NY104754</t>
  </si>
  <si>
    <t>MRHCV1650NP080179</t>
  </si>
  <si>
    <t>RLHGN2685NY104128</t>
  </si>
  <si>
    <t>MRHFE1650NP030643</t>
  </si>
  <si>
    <t>RLHRW1876NY100545</t>
  </si>
  <si>
    <t>MRHFE1650NP030605</t>
  </si>
  <si>
    <t>RLHGN268XNY104688</t>
  </si>
  <si>
    <t>MHRDD1890MJ091618</t>
  </si>
  <si>
    <t>RLHGN2666NY100524</t>
  </si>
  <si>
    <t>RLHGN2689NY104682</t>
  </si>
  <si>
    <t>RLHGN2669NY100582</t>
  </si>
  <si>
    <t>RLHGN268XNY104058</t>
  </si>
  <si>
    <t>RLHGN2684NY104640</t>
  </si>
  <si>
    <t>RLHGN2683NY104290</t>
  </si>
  <si>
    <t>RLHGN2682NY104331</t>
  </si>
  <si>
    <t>RLHRW1851NY100158</t>
  </si>
  <si>
    <t>RLHRW1874NY100477</t>
  </si>
  <si>
    <t>RLHGN2689NY104813</t>
  </si>
  <si>
    <t>RLHRW1872NY100445</t>
  </si>
  <si>
    <t>RLHGN268XNY104576</t>
  </si>
  <si>
    <t>RLHGN2668NY100525</t>
  </si>
  <si>
    <t>MRHFE1650NP030203</t>
  </si>
  <si>
    <t>MRHCV1650NP080178</t>
  </si>
  <si>
    <t>RLHGN2681NY104837</t>
  </si>
  <si>
    <t>MHRDD1890MJ092449</t>
  </si>
  <si>
    <t>RLHGN2662NY100598</t>
  </si>
  <si>
    <t>MRHFE1650NP030644</t>
  </si>
  <si>
    <t>MRHFE1650NP030610</t>
  </si>
  <si>
    <t>RLHRW1877NY100599</t>
  </si>
  <si>
    <t>RLHGN2667NY100581</t>
  </si>
  <si>
    <t>RLHGN2684NY104900</t>
  </si>
  <si>
    <t>RLHGN2662NY100505</t>
  </si>
  <si>
    <t>RLHGN2688NY104379</t>
  </si>
  <si>
    <t>RLHRW1876NY100447</t>
  </si>
  <si>
    <t>MRHFE1650NP030574</t>
  </si>
  <si>
    <t>RLHRW1871NY011868</t>
  </si>
  <si>
    <t>RLHRW1871NY100548</t>
  </si>
  <si>
    <t>MRHFE1650NP030456</t>
  </si>
  <si>
    <t>RLHRW1870NY012350</t>
  </si>
  <si>
    <t>RLHGN2681NY104109</t>
  </si>
  <si>
    <t>RLHRW1873NY100549</t>
  </si>
  <si>
    <t>RLHGN268XNY104612</t>
  </si>
  <si>
    <t>RLHGN2685NY104193</t>
  </si>
  <si>
    <t>RLHGN2688NY104432</t>
  </si>
  <si>
    <t>RLHGN2687NY104986</t>
  </si>
  <si>
    <t>MHRDD1870MJ050806</t>
  </si>
  <si>
    <t>MRHFE1650NP030772</t>
  </si>
  <si>
    <t>MHRDD1890MJ091567</t>
  </si>
  <si>
    <t>MHRDD1890MJ091633</t>
  </si>
  <si>
    <t>MRHRU5850MP082039</t>
  </si>
  <si>
    <t>MRHFE1650NP030575</t>
  </si>
  <si>
    <t>MRHFE1650NP030627</t>
  </si>
  <si>
    <t>MRHFE1650NP030561</t>
  </si>
  <si>
    <t>RLHRW187XNY100502</t>
  </si>
  <si>
    <t>RLHGN2680NY104098</t>
  </si>
  <si>
    <t>RLHRW1877NY100473</t>
  </si>
  <si>
    <t>MRHFE1630NP030044</t>
  </si>
  <si>
    <t>MRHFE1650NP030619</t>
  </si>
  <si>
    <t>RLHGN2684NY104198</t>
  </si>
  <si>
    <t>RLHGN2682NY104202</t>
  </si>
  <si>
    <t>RLHRW1874NY100446</t>
  </si>
  <si>
    <t>RLHGN2682NY104281</t>
  </si>
  <si>
    <t>RLHGN2681NY104112</t>
  </si>
  <si>
    <t>RLHGN2681NY104045</t>
  </si>
  <si>
    <t>MRHFE1650NP030635</t>
  </si>
  <si>
    <t>RLHRW1876NY100559</t>
  </si>
  <si>
    <t>RLHGN2682NY104314</t>
  </si>
  <si>
    <t>MRHFE1650NP030671</t>
  </si>
  <si>
    <t>MRHFE1650NP030670</t>
  </si>
  <si>
    <t>RLHRW1877NY100277</t>
  </si>
  <si>
    <t>RLHGN2688NY104172</t>
  </si>
  <si>
    <t>MRHFE1650NP030660</t>
  </si>
  <si>
    <t>RLHRW1871NY100310</t>
  </si>
  <si>
    <t>MRHFE1650NP030673</t>
  </si>
  <si>
    <t>RLHGN2682NY104524</t>
  </si>
  <si>
    <t>RLHRW1878NY100546</t>
  </si>
  <si>
    <t>RLHGN2684NY104282</t>
  </si>
  <si>
    <t>RLHGN2688NY104317</t>
  </si>
  <si>
    <t>MRHFE1650NP030624</t>
  </si>
  <si>
    <t>RLHGN2667NY100502</t>
  </si>
  <si>
    <t>RLHGN2687NY104521</t>
  </si>
  <si>
    <t>MRHFE1650NP030636</t>
  </si>
  <si>
    <t>MRHFE1650NP030611</t>
  </si>
  <si>
    <t>RLHRW1877NY100456</t>
  </si>
  <si>
    <t>RLHRW1850NY100183</t>
  </si>
  <si>
    <t>RLHGN2688NY104351</t>
  </si>
  <si>
    <t>RLHGN2688NY104530</t>
  </si>
  <si>
    <t>RLHGN2667NY100452</t>
  </si>
  <si>
    <t>RLHGN2681NY104529</t>
  </si>
  <si>
    <t>RLHGN2681NY104398</t>
  </si>
  <si>
    <t>RLHGN2684NY104489</t>
  </si>
  <si>
    <t>RLHGN2687NY104535</t>
  </si>
  <si>
    <t>RLHRW187XNY100466</t>
  </si>
  <si>
    <t>RLHGN2680NY104263</t>
  </si>
  <si>
    <t>RLHRW1876NY100321</t>
  </si>
  <si>
    <t>RLHGN2686NY104669</t>
  </si>
  <si>
    <t>RLHGN2686NY104672</t>
  </si>
  <si>
    <t>RLHGN2683NY104628</t>
  </si>
  <si>
    <t>RLHGN2668NY100508</t>
  </si>
  <si>
    <t>RLHGN2688NY104186</t>
  </si>
  <si>
    <t>MRHRU5850MP081948</t>
  </si>
  <si>
    <t>RLHGN2685NY104761</t>
  </si>
  <si>
    <t>RLHRW1870NY100718</t>
  </si>
  <si>
    <t>RLHGN2684NY104699</t>
  </si>
  <si>
    <t>RLHGN2687NY104373</t>
  </si>
  <si>
    <t>RLHGN2687NY104468</t>
  </si>
  <si>
    <t>RLHRW1895NY100098</t>
  </si>
  <si>
    <t>RLHRW1870NY100590</t>
  </si>
  <si>
    <t>RLHRW1879NY100605</t>
  </si>
  <si>
    <t>MHRDD1870MJ050446</t>
  </si>
  <si>
    <t>MHRDD1890MJ091756</t>
  </si>
  <si>
    <t>MHRDD1890MJ091845</t>
  </si>
  <si>
    <t>MHRDD1890MJ091846</t>
  </si>
  <si>
    <t>RLHGN2688NY104477</t>
  </si>
  <si>
    <t>RLHRW1876NY100562</t>
  </si>
  <si>
    <t>RLHRW1893NY100097</t>
  </si>
  <si>
    <t>RLHRW1897NY100099</t>
  </si>
  <si>
    <t>RLHGN2686NY104929</t>
  </si>
  <si>
    <t>RLHGN2685NY104923</t>
  </si>
  <si>
    <t>RLHGN2680NY104926</t>
  </si>
  <si>
    <t>RLHGN2680NY104666</t>
  </si>
  <si>
    <t>MHRDD1890MJ092448</t>
  </si>
  <si>
    <t>RLHGN2684NY104749</t>
  </si>
  <si>
    <t>MRHCV1650NP080162</t>
  </si>
  <si>
    <t>RLHGN2684NY104928</t>
  </si>
  <si>
    <t>RLHGN2682NY104927</t>
  </si>
  <si>
    <t>RLHRW1878NY100708</t>
  </si>
  <si>
    <t>MRHCV1650NP080157</t>
  </si>
  <si>
    <t>MHRDD1890MJ092096</t>
  </si>
  <si>
    <t>MHRDD1870MJ050616</t>
  </si>
  <si>
    <t>MHRDD1890MJ092454</t>
  </si>
  <si>
    <t>RLHGN2684NY105125</t>
  </si>
  <si>
    <t>RLHGN2688NY105127</t>
  </si>
  <si>
    <t>RLHGN2667NY100600</t>
  </si>
  <si>
    <t>RLHGN2684NY105366</t>
  </si>
  <si>
    <t>RLHGN2668NY100623</t>
  </si>
  <si>
    <t>RLHGN2685NY105117</t>
  </si>
  <si>
    <t>RLHRW1874NY100785</t>
  </si>
  <si>
    <t>MRHFE1650NP030606</t>
  </si>
  <si>
    <t>RLHRW1870NY100802</t>
  </si>
  <si>
    <t>RLHRW1875NY100780</t>
  </si>
  <si>
    <t>MHRDD1870MJ050615</t>
  </si>
  <si>
    <t>MRHFE1650NP030682</t>
  </si>
  <si>
    <t>RLHGN2689NY104763</t>
  </si>
  <si>
    <t>RLHRW1875NY100617</t>
  </si>
  <si>
    <t>RLHGN2684NY105108</t>
  </si>
  <si>
    <t>RLHRW1872NY100798</t>
  </si>
  <si>
    <t>RLHRW1877NY100814</t>
  </si>
  <si>
    <t>MHRDD1890MJ092374</t>
  </si>
  <si>
    <t>MRHFE1650NP030392</t>
  </si>
  <si>
    <t>MRHFE1650NP030395</t>
  </si>
  <si>
    <t>MRHFE1650NP030560</t>
  </si>
  <si>
    <t>MRHFE1650NP030559</t>
  </si>
  <si>
    <t>RLHGN2683NY104094</t>
  </si>
  <si>
    <t>RLHGN2680NY104103</t>
  </si>
  <si>
    <t>RLHGN268XNY104206</t>
  </si>
  <si>
    <t>RLHGN2688NY104270</t>
  </si>
  <si>
    <t>MRHFE1650NP030137</t>
  </si>
  <si>
    <t>MRHRU5850MP081930</t>
  </si>
  <si>
    <t>RLHGN2667MY002780</t>
  </si>
  <si>
    <t>RLHGN2684NY104279</t>
  </si>
  <si>
    <t>RLHGN2685NY104081</t>
  </si>
  <si>
    <t>RLHGN2683NY104127</t>
  </si>
  <si>
    <t>RLHGN2686NY104316</t>
  </si>
  <si>
    <t>RLHGN2683NY104208</t>
  </si>
  <si>
    <t>RLHGN2688NY104527</t>
  </si>
  <si>
    <t>RLHGN2684NY104525</t>
  </si>
  <si>
    <t>RLHGN2687NY104146</t>
  </si>
  <si>
    <t>RLHGN2689NY104035</t>
  </si>
  <si>
    <t>RLHRW1870NY011912</t>
  </si>
  <si>
    <t>RLHGN268XNY104271</t>
  </si>
  <si>
    <t>RLHGN2681NY104191</t>
  </si>
  <si>
    <t>RLHGN2666NY100488</t>
  </si>
  <si>
    <t>RLHGN266XNY100459</t>
  </si>
  <si>
    <t>RLHGN2686NY104378</t>
  </si>
  <si>
    <t>RLHGN266XNY100509</t>
  </si>
  <si>
    <t>RLHGN2684NY104119</t>
  </si>
  <si>
    <t>MRHFE1650NP030515</t>
  </si>
  <si>
    <t>MRHRU5850MP081933</t>
  </si>
  <si>
    <t>MRHRU5850MP081935</t>
  </si>
  <si>
    <t>RLHRW189XNY100064</t>
  </si>
  <si>
    <t>RLHRW1893NY100083</t>
  </si>
  <si>
    <t>MRHRU5850MP082198</t>
  </si>
  <si>
    <t>MRHCV1650NP080154</t>
  </si>
  <si>
    <t>RLHRW1873NY100373</t>
  </si>
  <si>
    <t>MHRDD1890MJ091084</t>
  </si>
  <si>
    <t>MHRDD1870MJ050835</t>
  </si>
  <si>
    <t>RLHRW1879NY100684</t>
  </si>
  <si>
    <t>MHRDD1890MJ091402</t>
  </si>
  <si>
    <t>RLHRW1855NY100194</t>
  </si>
  <si>
    <t>RLHGN2687NY104289</t>
  </si>
  <si>
    <t>RLHGN2684NY104363</t>
  </si>
  <si>
    <t>RLHGN2688NY104284</t>
  </si>
  <si>
    <t>MRHRU5850MP081914</t>
  </si>
  <si>
    <t>MRHRU5850MP081917</t>
  </si>
  <si>
    <t>RLHGN2684NY104394</t>
  </si>
  <si>
    <t>RLHRW189XNY100078</t>
  </si>
  <si>
    <t>RLHRW1870NY100329</t>
  </si>
  <si>
    <t>MRHCV1650NP080152</t>
  </si>
  <si>
    <t>MRHFE1650NP030546</t>
  </si>
  <si>
    <t>MRHRU5850MP081804</t>
  </si>
  <si>
    <t>RLHGN2683NY104550</t>
  </si>
  <si>
    <t>RLHGN2680NY104747</t>
  </si>
  <si>
    <t>RLHGN2681NY104689</t>
  </si>
  <si>
    <t>RLHGN2688NY104561</t>
  </si>
  <si>
    <t>RLHGN2683NY104841</t>
  </si>
  <si>
    <t>RLHGN2683NY104712</t>
  </si>
  <si>
    <t>RLHGN2683NY104998</t>
  </si>
  <si>
    <t>RLHGN2684NY104993</t>
  </si>
  <si>
    <t>RLHGN2689NY104987</t>
  </si>
  <si>
    <t>RLHGN2689NY104598</t>
  </si>
  <si>
    <t>RLHRW185XNY100188</t>
  </si>
  <si>
    <t>RLHRW1855NY004274</t>
  </si>
  <si>
    <t>RLHRW1850NY004392</t>
  </si>
  <si>
    <t>RLHRW1851NY100029</t>
  </si>
  <si>
    <t>RLHRW1850NY004389</t>
  </si>
  <si>
    <t>RLHRW1873NY012195</t>
  </si>
  <si>
    <t>RLHRW1874NY012190</t>
  </si>
  <si>
    <t>RLHRW1876NY100464</t>
  </si>
  <si>
    <t>RLHRW1877NY100487</t>
  </si>
  <si>
    <t>RLHRW1870NY100489</t>
  </si>
  <si>
    <t>RLHRW1879NY100488</t>
  </si>
  <si>
    <t>RLHRW1878NY100482</t>
  </si>
  <si>
    <t>RLHRW1879NY100667</t>
  </si>
  <si>
    <t>RLHRW1874NY100706</t>
  </si>
  <si>
    <t>RLHRW1879NY011973</t>
  </si>
  <si>
    <t>RLHRW1872NY100395</t>
  </si>
  <si>
    <t>RLHRW1873NY100583</t>
  </si>
  <si>
    <t>RLHRW1878NY100692</t>
  </si>
  <si>
    <t>MRHFE1650NP030518</t>
  </si>
  <si>
    <t>MRHFE1650NP030511</t>
  </si>
  <si>
    <t>MRHFE1650NP030622</t>
  </si>
  <si>
    <t>MRHFE1650NP030630</t>
  </si>
  <si>
    <t>MRHFE1650NP030063</t>
  </si>
  <si>
    <t>MRHFE1650NP030707</t>
  </si>
  <si>
    <t>MRHFE1650NP030450</t>
  </si>
  <si>
    <t>MHRDD1890MJ092443</t>
  </si>
  <si>
    <t>RLHGN2685NY104999</t>
  </si>
  <si>
    <t>RLHGN2686NY105000</t>
  </si>
  <si>
    <t>RLHGN2689NY104990</t>
  </si>
  <si>
    <t>MRHFE1650NP030626</t>
  </si>
  <si>
    <t>MHRDD1890MJ091591</t>
  </si>
  <si>
    <t>MHRDD1890MJ091659</t>
  </si>
  <si>
    <t>MHRDD1890MJ092234</t>
  </si>
  <si>
    <t>MHRDD1870MJ050405</t>
  </si>
  <si>
    <t>MHRDD1870MJ050438</t>
  </si>
  <si>
    <t>MHRDD1870MJ050444</t>
  </si>
  <si>
    <t>RLHGN2664NY100618</t>
  </si>
  <si>
    <t>RLHGN2661NY100690</t>
  </si>
  <si>
    <t>RLHRW1877NY100697</t>
  </si>
  <si>
    <t>RLHRW1875NY100813</t>
  </si>
  <si>
    <t>MRHFE1650NP030623</t>
  </si>
  <si>
    <t>MRHFE1650NP030519</t>
  </si>
  <si>
    <t>MRHFE1650NP030529</t>
  </si>
  <si>
    <t>MRHFE1650NP030640</t>
  </si>
  <si>
    <t>RLHRW1874NY100804</t>
  </si>
  <si>
    <t>MRHCV1650NP080173</t>
  </si>
  <si>
    <t>RLHGN2684NY105111</t>
  </si>
  <si>
    <t>RLHGN2688NY105130</t>
  </si>
  <si>
    <t>RLHGN2685NY105084</t>
  </si>
  <si>
    <t>RLHRW1859NY100215</t>
  </si>
  <si>
    <t>RLHRW187XNY100421</t>
  </si>
  <si>
    <t>RLHRW1879NY100409</t>
  </si>
  <si>
    <t>RLHRW1878NY100403</t>
  </si>
  <si>
    <t>RLHRW1851NY100077</t>
  </si>
  <si>
    <t>RLHRW1857NY004356</t>
  </si>
  <si>
    <t>RLHRW1856NY100057</t>
  </si>
  <si>
    <t>RLHRW1851NY004398</t>
  </si>
  <si>
    <t>RLHRW1853NY100145</t>
  </si>
  <si>
    <t>RLHRW1876NY100402</t>
  </si>
  <si>
    <t>RLHRW187XNY100404</t>
  </si>
  <si>
    <t>RLHRW1874NY100818</t>
  </si>
  <si>
    <t>RLHGN2682NY105303</t>
  </si>
  <si>
    <t>RLHRW187XNY100855</t>
  </si>
  <si>
    <t>RLHGN2689NY105394</t>
  </si>
  <si>
    <t>RLHRW1874NY100866</t>
  </si>
  <si>
    <t>RLHGN2681NY105356</t>
  </si>
  <si>
    <t>RLHGN2668NY100685</t>
  </si>
  <si>
    <t>RLHRW1876NY100898</t>
  </si>
  <si>
    <t>RLHRW1875NY100875</t>
  </si>
  <si>
    <t>RLHRW187XNY100581</t>
  </si>
  <si>
    <t>RLHRW1873NY100566</t>
  </si>
  <si>
    <t>RLHRW187XNY100564</t>
  </si>
  <si>
    <t>RLHGN2687NY105359</t>
  </si>
  <si>
    <t>RLHRW1872NY100865</t>
  </si>
  <si>
    <t>RLHGN2684NY105383</t>
  </si>
  <si>
    <t>RLHRW187XNY100841</t>
  </si>
  <si>
    <t>MHRDD1890MJ092378</t>
  </si>
  <si>
    <t>RLHRW1873NY100860</t>
  </si>
  <si>
    <t>RLHRW1870NY100816</t>
  </si>
  <si>
    <t>RLHRW1879NY100863</t>
  </si>
  <si>
    <t>RLHGN2668NY100668</t>
  </si>
  <si>
    <t>RLHRW1873NY100826</t>
  </si>
  <si>
    <t>RLHRW1876NY100819</t>
  </si>
  <si>
    <t>RLHRW187XNY100810</t>
  </si>
  <si>
    <t>MRHFE1650NP030393</t>
  </si>
  <si>
    <t>MHRDD1870MJ050802</t>
  </si>
  <si>
    <t>RLHGN2688NY104902</t>
  </si>
  <si>
    <t>RLHGN2683NY105360</t>
  </si>
  <si>
    <t>RLHGN268XNY105386</t>
  </si>
  <si>
    <t>RLHRW187XNY100595</t>
  </si>
  <si>
    <t>RLHGN2686NY105174</t>
  </si>
  <si>
    <t>RLHGN2680NY105171</t>
  </si>
  <si>
    <t>RLHGN268XNY105226</t>
  </si>
  <si>
    <t>RLHGN2681NY105258</t>
  </si>
  <si>
    <t>RLHGN2688NY105225</t>
  </si>
  <si>
    <t>RLHRW1873NY100597</t>
  </si>
  <si>
    <t>RLHGN2664NY100652</t>
  </si>
  <si>
    <t>RLHRW1878NY100563</t>
  </si>
  <si>
    <t>RLHGN2680NY105297</t>
  </si>
  <si>
    <t>RLHGN266XNY100669</t>
  </si>
  <si>
    <t>RLHGN2684NY105397</t>
  </si>
  <si>
    <t>RLHGN2686NY105398</t>
  </si>
  <si>
    <t>RLHGN2687NY105393</t>
  </si>
  <si>
    <t>RLHGN2689NY105377</t>
  </si>
  <si>
    <t>RLHGN2680NY105395</t>
  </si>
  <si>
    <t>RLHGN2683NY105374</t>
  </si>
  <si>
    <t>RLHGN2665NY100658</t>
  </si>
  <si>
    <t>RLHGN2682NY105298</t>
  </si>
  <si>
    <t>RLHGN2688NY105306</t>
  </si>
  <si>
    <t>RLHGN2682NY105379</t>
  </si>
  <si>
    <t>RLHGN268XNY105288</t>
  </si>
  <si>
    <t>RLHGN2664NY100666</t>
  </si>
  <si>
    <t>RLHGN2680NY105347</t>
  </si>
  <si>
    <t>RLHGN2666NY100605</t>
  </si>
  <si>
    <t>RLHGN2680NY105381</t>
  </si>
  <si>
    <t>RLHGN2688NY105287</t>
  </si>
  <si>
    <t>RLHGN2680NY105249</t>
  </si>
  <si>
    <t>RLHRW1872NY100560</t>
  </si>
  <si>
    <t>RLHGN2687NY105068</t>
  </si>
  <si>
    <t>RLHGN2685NY105280</t>
  </si>
  <si>
    <t>RLHGN2680NY105168</t>
  </si>
  <si>
    <t>RLHGN2687NY105264</t>
  </si>
  <si>
    <t>RLHGN2687NY105250</t>
  </si>
  <si>
    <t>RLHGN2689NY105251</t>
  </si>
  <si>
    <t>RLHGN2682NY105219</t>
  </si>
  <si>
    <t>MRHCV1650NP080161</t>
  </si>
  <si>
    <t>RLHGN2687NY105085</t>
  </si>
  <si>
    <t>RLHGN2689NY105069</t>
  </si>
  <si>
    <t>RLHGN268XNY104948</t>
  </si>
  <si>
    <t>RLHGN2681NY105048</t>
  </si>
  <si>
    <t>RLHGN2680NY104960</t>
  </si>
  <si>
    <t>RLHGN2667NY100564</t>
  </si>
  <si>
    <t>RLHGN2688NY105063</t>
  </si>
  <si>
    <t>RLHGN268XNY105047</t>
  </si>
  <si>
    <t>RLHGN2687NY104955</t>
  </si>
  <si>
    <t>RLHGN2683NY104905</t>
  </si>
  <si>
    <t>RLHGN2668NY100556</t>
  </si>
  <si>
    <t>RLHGN2681NY105096</t>
  </si>
  <si>
    <t>RLHGN2689NY104942</t>
  </si>
  <si>
    <t>RLHGN2666NY100586</t>
  </si>
  <si>
    <t>RLHGN2683NY104676</t>
  </si>
  <si>
    <t>RLHRW1878NY100627</t>
  </si>
  <si>
    <t>RLHGN2684NY104671</t>
  </si>
  <si>
    <t>RLHGN2668NY100539</t>
  </si>
  <si>
    <t>RLHGN2689NY104343</t>
  </si>
  <si>
    <t>RLHGN2687NY104342</t>
  </si>
  <si>
    <t>RLHRW1876NY100769</t>
  </si>
  <si>
    <t>MRHFE1650NP030543</t>
  </si>
  <si>
    <t>MRHFE1650NP030538</t>
  </si>
  <si>
    <t>RLHGN2685NY104324</t>
  </si>
  <si>
    <t>RLHGN2689NY104326</t>
  </si>
  <si>
    <t>RLHGN2682NY104345</t>
  </si>
  <si>
    <t>RLHGN2683NY104340</t>
  </si>
  <si>
    <t>RLHRW1871NY100632</t>
  </si>
  <si>
    <t>MHRDD1890MJ092304</t>
  </si>
  <si>
    <t>RLHGN2681NY104482</t>
  </si>
  <si>
    <t>MRHCV1650NP080046</t>
  </si>
  <si>
    <t>RLHRW1876NY100657</t>
  </si>
  <si>
    <t>RLHGN2689NY103306</t>
  </si>
  <si>
    <t>MHRDD1890MJ091862</t>
  </si>
  <si>
    <t>MHRDD1870MJ050829</t>
  </si>
  <si>
    <t>MHRDD1890MJ092480</t>
  </si>
  <si>
    <t>RLHGN2660NY100454</t>
  </si>
  <si>
    <t>RLHRW1876MY011329</t>
  </si>
  <si>
    <t>RLHRW1879NY100538</t>
  </si>
  <si>
    <t>RLHGN2665NY100451</t>
  </si>
  <si>
    <t>RLHGN2682NY104443</t>
  </si>
  <si>
    <t>MHRDD1890MJ092103</t>
  </si>
  <si>
    <t>RLHGN2687NY104437</t>
  </si>
  <si>
    <t>RLHGN268XNY104450</t>
  </si>
  <si>
    <t>RLHGN2680NY104411</t>
  </si>
  <si>
    <t>RLHGN2686NY104431</t>
  </si>
  <si>
    <t>RLHRW1878NY100465</t>
  </si>
  <si>
    <t>RLHRW1873NY100485</t>
  </si>
  <si>
    <t>RLHGN2681NY104448</t>
  </si>
  <si>
    <t>RLHGN2681NY104417</t>
  </si>
  <si>
    <t>RLHRW1871NY100646</t>
  </si>
  <si>
    <t>RLHRW1870NY012462</t>
  </si>
  <si>
    <t>RLHGN2682NY104507</t>
  </si>
  <si>
    <t>RLHGN268XNY104500</t>
  </si>
  <si>
    <t>RLHRW1879NY100474</t>
  </si>
  <si>
    <t>RLHGN2669NY100596</t>
  </si>
  <si>
    <t>RLHRW1876NY100741</t>
  </si>
  <si>
    <t>RLHRW1870NY100492</t>
  </si>
  <si>
    <t>RLHRW1878NY100479</t>
  </si>
  <si>
    <t>RLHRW1877NY100621</t>
  </si>
  <si>
    <t>RLHGN2681NY105180</t>
  </si>
  <si>
    <t>RLHGN2680NY105011</t>
  </si>
  <si>
    <t>RLHGN268XNY105078</t>
  </si>
  <si>
    <t>RLHGN2667NY100614</t>
  </si>
  <si>
    <t>RLHGN2668NY100637</t>
  </si>
  <si>
    <t>RLHGN2684NY105058</t>
  </si>
  <si>
    <t>MHRDD1890MJ092379</t>
  </si>
  <si>
    <t>RLHRW1875NY011811</t>
  </si>
  <si>
    <t>RNYRP51A6GC079466</t>
  </si>
  <si>
    <t>MEKONG965341</t>
  </si>
  <si>
    <t>20A26837</t>
  </si>
  <si>
    <t>20A43629</t>
  </si>
  <si>
    <t>20A50253</t>
  </si>
  <si>
    <t>ATRUONGCITY</t>
  </si>
  <si>
    <t>CITYANHCHIEN</t>
  </si>
  <si>
    <t>RLSEDA21TGV116469</t>
  </si>
  <si>
    <t>RLUDT41BACN002499</t>
  </si>
  <si>
    <t>RL05SEFAM*?05342</t>
  </si>
  <si>
    <t>RN3JBNT32JDV04442</t>
  </si>
  <si>
    <t>RLHGN2668NY100377</t>
  </si>
  <si>
    <t>RLHGN2685NY103450</t>
  </si>
  <si>
    <t>RLHGN2683NY103074</t>
  </si>
  <si>
    <t>RLHRW1858NY004379</t>
  </si>
  <si>
    <t>RLHRW1873NY012312</t>
  </si>
  <si>
    <t>MRHFE1650NP030089</t>
  </si>
  <si>
    <t>RLHRW1879NY012041</t>
  </si>
  <si>
    <t>RLHRW1870NY012266</t>
  </si>
  <si>
    <t>RLHRW1877NY012037</t>
  </si>
  <si>
    <t>RLHGN268XNY101015</t>
  </si>
  <si>
    <t>RLHGN2661NY100480</t>
  </si>
  <si>
    <t>RLHRW1873NY011998</t>
  </si>
  <si>
    <t>RLHGN2687NY104230</t>
  </si>
  <si>
    <t>RLHRW1877NY100005</t>
  </si>
  <si>
    <t>RLHGN2689NY104147</t>
  </si>
  <si>
    <t>RLHRW1878NY100370</t>
  </si>
  <si>
    <t>MRHFE1650NP030192</t>
  </si>
  <si>
    <t>RLHRW1879NY100376</t>
  </si>
  <si>
    <t>RLHRW187XNY012212</t>
  </si>
  <si>
    <t>RLHGN266XNY100476</t>
  </si>
  <si>
    <t>MRHFE1650NP030637</t>
  </si>
  <si>
    <t>RLHRW1877NY012488</t>
  </si>
  <si>
    <t>MHRDD1890MJ092229</t>
  </si>
  <si>
    <t>RLHRW1871NY012258</t>
  </si>
  <si>
    <t>RLHGN2687NY104390</t>
  </si>
  <si>
    <t>RLHGN2684NY104167</t>
  </si>
  <si>
    <t>RLHRW1870NY012171</t>
  </si>
  <si>
    <t>RLHRW187XNY100015</t>
  </si>
  <si>
    <t>RLHGN2642NY100020</t>
  </si>
  <si>
    <t>RLHGN2687NY104423</t>
  </si>
  <si>
    <t>RLHGN2686NY104395</t>
  </si>
  <si>
    <t>RLHGN2663NY100321</t>
  </si>
  <si>
    <t>RLHRW1870NY012042</t>
  </si>
  <si>
    <t>RLHRW1874NY100057</t>
  </si>
  <si>
    <t>RLHGN2689NY104388</t>
  </si>
  <si>
    <t>MHRDD1870MJ050626</t>
  </si>
  <si>
    <t>RLHGN2687NY104227</t>
  </si>
  <si>
    <t>RLHGN2681NY102621</t>
  </si>
  <si>
    <t>RLHRW1875NY012151</t>
  </si>
  <si>
    <t>RLHRW1873NY012150</t>
  </si>
  <si>
    <t>MHRDD1890MJ091951</t>
  </si>
  <si>
    <t>RLHGN2685NY104386</t>
  </si>
  <si>
    <t>RLHGN2662NY100584</t>
  </si>
  <si>
    <t>RLHGN2682NY104393</t>
  </si>
  <si>
    <t>RLHGN2683NY104399</t>
  </si>
  <si>
    <t>RLHGN2687NY104874</t>
  </si>
  <si>
    <t>MHRDD1890MJ091776</t>
  </si>
  <si>
    <t>RLHGN2685NY104873</t>
  </si>
  <si>
    <t>RLHGN2685NY105134</t>
  </si>
  <si>
    <t>MHRDD1870MJ050699</t>
  </si>
  <si>
    <t>MHRDD1870MJ050428</t>
  </si>
  <si>
    <t>MHRDD1870MJ050429</t>
  </si>
  <si>
    <t>MHRDD1870MJ050421</t>
  </si>
  <si>
    <t>MHRDD1870MJ050425</t>
  </si>
  <si>
    <t>MHRDD1870MJ050792</t>
  </si>
  <si>
    <t>RLHGN2648NY100149</t>
  </si>
  <si>
    <t>RLHGN2689NY104357</t>
  </si>
  <si>
    <t>RLHGN2685NY104632</t>
  </si>
  <si>
    <t>RLHGN2687NY104633</t>
  </si>
  <si>
    <t>RLHRW1858NY100190</t>
  </si>
  <si>
    <t>RLHGN2689NY104715</t>
  </si>
  <si>
    <t>RLHGN268XNY104710</t>
  </si>
  <si>
    <t>RLHRW1875NY100035</t>
  </si>
  <si>
    <t>RLHGN2667NY100628</t>
  </si>
  <si>
    <t>RLHGN2684NY105013</t>
  </si>
  <si>
    <t>RLHGN2681NY105373</t>
  </si>
  <si>
    <t>RLHGN268XNY104738</t>
  </si>
  <si>
    <t>RLHGN2683NY105231</t>
  </si>
  <si>
    <t>RLHGN2680NY105221</t>
  </si>
  <si>
    <t>RLHGN268XNY105212</t>
  </si>
  <si>
    <t>RLHGN268XNY105176</t>
  </si>
  <si>
    <t>RLHRW1879NY100068</t>
  </si>
  <si>
    <t>RLHGN2686NY104509</t>
  </si>
  <si>
    <t>RLHGN2662NY100617</t>
  </si>
  <si>
    <t>RLHGN2664NY100523</t>
  </si>
  <si>
    <t>RLHGN2669NY100517</t>
  </si>
  <si>
    <t>RLHGN2660NY100602</t>
  </si>
  <si>
    <t>RLHGN264XNY100007</t>
  </si>
  <si>
    <t>RLHGN2684NY105027</t>
  </si>
  <si>
    <t>RLHRW1852NY100217</t>
  </si>
  <si>
    <t>RLHRW1857NY100181</t>
  </si>
  <si>
    <t>RLHGN262XNY100023</t>
  </si>
  <si>
    <t>RLHRW1876NY100710</t>
  </si>
  <si>
    <t>RLHRW1877NY012300</t>
  </si>
  <si>
    <t>RLHRW187XNY100760</t>
  </si>
  <si>
    <t>RLHRW1873NY100650</t>
  </si>
  <si>
    <t>RLHRW187XNY012176</t>
  </si>
  <si>
    <t>RLHRW1871NY100694</t>
  </si>
  <si>
    <t>RLHGN2688NY105368</t>
  </si>
  <si>
    <t>RLHRW185XNY100160</t>
  </si>
  <si>
    <t>RLHRW1893NY100066</t>
  </si>
  <si>
    <t>MRHFE1650NP030783</t>
  </si>
  <si>
    <t>MHRDD1890MJ092224</t>
  </si>
  <si>
    <t>MHRDD1890MJ092246</t>
  </si>
  <si>
    <t>MRHFE1630NP030051</t>
  </si>
  <si>
    <t>MHRDD1870MJ050570</t>
  </si>
  <si>
    <t>MRHRU5850MP081557</t>
  </si>
  <si>
    <t>RLHGN2640NY100081</t>
  </si>
  <si>
    <t>RLHGN2684NY101916</t>
  </si>
  <si>
    <t>RLHGN268XNY103637</t>
  </si>
  <si>
    <t>MRHGK5830JT040010</t>
  </si>
  <si>
    <t>RLHRW1870NY100847</t>
  </si>
  <si>
    <t>RLHRW1850NY100300</t>
  </si>
  <si>
    <t>MRHFE1650NP030726</t>
  </si>
  <si>
    <t>RLHGN2687NY104728</t>
  </si>
  <si>
    <t>RLHRW1856NY100205</t>
  </si>
  <si>
    <t>RLHRW1877NY012409</t>
  </si>
  <si>
    <t>RLHGN2689NY103869</t>
  </si>
  <si>
    <t>RLHGN2687NY103689</t>
  </si>
  <si>
    <t>RLHGN2687NY103837</t>
  </si>
  <si>
    <t>RLHGN2683NY103821</t>
  </si>
  <si>
    <t>RLHGN2643NY100091</t>
  </si>
  <si>
    <t>RLHRW1872NY011880</t>
  </si>
  <si>
    <t>RLHRW1876NY012269</t>
  </si>
  <si>
    <t>MHRDD1890MJ092228</t>
  </si>
  <si>
    <t>RLHGN2661NY100267</t>
  </si>
  <si>
    <t>RLHGN2668NY100265</t>
  </si>
  <si>
    <t>RLHGN2688NY101949</t>
  </si>
  <si>
    <t>RLHRW1874NY100351</t>
  </si>
  <si>
    <t>RLHRW187XNY100774</t>
  </si>
  <si>
    <t>RLHGN2683NY105021</t>
  </si>
  <si>
    <t>RLHGN2683NY103477</t>
  </si>
  <si>
    <t>RLHGN2682NY104765</t>
  </si>
  <si>
    <t>MRHFE1650NP030534</t>
  </si>
  <si>
    <t>RLHGN268XNY104772</t>
  </si>
  <si>
    <t>RLHGN2686NY104722</t>
  </si>
  <si>
    <t>RLHGN2680NY104635</t>
  </si>
  <si>
    <t>RLHGN2681NY105003</t>
  </si>
  <si>
    <t>RLHGN266XNY100557</t>
  </si>
  <si>
    <t>RLHRW1872NY100333</t>
  </si>
  <si>
    <t>RLHRW1878NY011723</t>
  </si>
  <si>
    <t>RLHGN2680NY103856</t>
  </si>
  <si>
    <t>RLHGN2683NY104970</t>
  </si>
  <si>
    <t>RLHGN268XNY103489</t>
  </si>
  <si>
    <t>RLHGN2681NY103879</t>
  </si>
  <si>
    <t>RLHRW1850NY004361</t>
  </si>
  <si>
    <t>RLHGN2681NY104868</t>
  </si>
  <si>
    <t>MRHFE1650NP030603</t>
  </si>
  <si>
    <t>RLHGN2684NY104735</t>
  </si>
  <si>
    <t>MHRDD1890MJ091728</t>
  </si>
  <si>
    <t>MHRDD1890MJ092024</t>
  </si>
  <si>
    <t>RLHGN2686NY105532</t>
  </si>
  <si>
    <t>MHRDD1890MJ091296</t>
  </si>
  <si>
    <t>RLHGN264XNY100198</t>
  </si>
  <si>
    <t>MHRDD1890MJ092431</t>
  </si>
  <si>
    <t>MRHRV3890NT080143</t>
  </si>
  <si>
    <t>RLHRW1870NY100766</t>
  </si>
  <si>
    <t>MRHRV3890NT080085</t>
  </si>
  <si>
    <t>RLHGN2647NY100207</t>
  </si>
  <si>
    <t>RLHGN2686NY105272</t>
  </si>
  <si>
    <t>RLHRW1873NY100809</t>
  </si>
  <si>
    <t>MHRDD1890MJ091738</t>
  </si>
  <si>
    <t>MHRDD1890MJ091306</t>
  </si>
  <si>
    <t>MRHRV3890NT080133</t>
  </si>
  <si>
    <t>RLHGN2685NY105697</t>
  </si>
  <si>
    <t>RLHRW1852NY100279</t>
  </si>
  <si>
    <t>MHRDD1890MJ091292</t>
  </si>
  <si>
    <t>MRHRV3890NT080034</t>
  </si>
  <si>
    <t>RLHRW1858NY100254</t>
  </si>
  <si>
    <t>RLHRW1872NY100994</t>
  </si>
  <si>
    <t>RLHGN2682NY105611</t>
  </si>
  <si>
    <t>RLHRW1877NY011762</t>
  </si>
  <si>
    <t>RLHRW1871NY011806</t>
  </si>
  <si>
    <t>RLHGN2665NY100224</t>
  </si>
  <si>
    <t>RLHGN2662NY100388</t>
  </si>
  <si>
    <t>RLHRW1872NY011846</t>
  </si>
  <si>
    <t>MRHRU5850MP081593</t>
  </si>
  <si>
    <t>RLHGN2683NY103740</t>
  </si>
  <si>
    <t>RLHRW1870NY011991</t>
  </si>
  <si>
    <t>RLHGN2688NY103782</t>
  </si>
  <si>
    <t>RLHRW1876NY011879</t>
  </si>
  <si>
    <t>RLHRW1874NY100186</t>
  </si>
  <si>
    <t>MRHRV3890NT080069</t>
  </si>
  <si>
    <t>RLHGN2688NY103667</t>
  </si>
  <si>
    <t>RLHRW1874NY012450</t>
  </si>
  <si>
    <t>MRHRV3890NT080039</t>
  </si>
  <si>
    <t>MRHRV3890NT080176</t>
  </si>
  <si>
    <t>RLHRW1896NY100143</t>
  </si>
  <si>
    <t>RLHGN2687NY105667</t>
  </si>
  <si>
    <t>RLHGN2682NY105768</t>
  </si>
  <si>
    <t>RLHRW1870NY100895</t>
  </si>
  <si>
    <t>RLHGN2689NY105668</t>
  </si>
  <si>
    <t>RLHGN2687NY105765</t>
  </si>
  <si>
    <t>RLHGN2685NY105747</t>
  </si>
  <si>
    <t>RLHGN2687NY105619</t>
  </si>
  <si>
    <t>RLHGN2680NY105364</t>
  </si>
  <si>
    <t>RLHRW1872NY100610</t>
  </si>
  <si>
    <t>MRHFE1650NP030873</t>
  </si>
  <si>
    <t>RLHRW1879NY100992</t>
  </si>
  <si>
    <t>RLHGN2642NY100177</t>
  </si>
  <si>
    <t>RLHGN2686NY105336</t>
  </si>
  <si>
    <t>RLHRW1876NY101131</t>
  </si>
  <si>
    <t>RLHGN2660NY100633</t>
  </si>
  <si>
    <t>RLHRW1851NY100404</t>
  </si>
  <si>
    <t>RLHRW1874NY100981</t>
  </si>
  <si>
    <t>MHRDD1870MJ050816</t>
  </si>
  <si>
    <t>MHRDD1890MJ092483</t>
  </si>
  <si>
    <t>MHRDD1890MJ092235</t>
  </si>
  <si>
    <t>MHRDD1890MJ092482</t>
  </si>
  <si>
    <t>MHRDD1890MJ092470</t>
  </si>
  <si>
    <t>MHRDD1890MJ091953</t>
  </si>
  <si>
    <t>MHRDD1890MJ092486</t>
  </si>
  <si>
    <t>MHRDD1890MJ092387</t>
  </si>
  <si>
    <t>MHRDD1890MJ092484</t>
  </si>
  <si>
    <t>MHRDD1890MJ092476</t>
  </si>
  <si>
    <t>MHRDD1890MJ092477</t>
  </si>
  <si>
    <t>MHRDD1890MJ091395</t>
  </si>
  <si>
    <t>MHRDD1890MJ092075</t>
  </si>
  <si>
    <t>RLHRW1857NY100343</t>
  </si>
  <si>
    <t>RLHRW1872NY101000</t>
  </si>
  <si>
    <t>RLHRW1872NY101112</t>
  </si>
  <si>
    <t>RLHRW1878NY101048</t>
  </si>
  <si>
    <t>RLHRW1874NY101001</t>
  </si>
  <si>
    <t>RLHRW1870NY101142</t>
  </si>
  <si>
    <t>RLHRW185XNY100269</t>
  </si>
  <si>
    <t>RLHGN266XNY100607</t>
  </si>
  <si>
    <t>RLHGN2685NY105439</t>
  </si>
  <si>
    <t>RLHGN2660NY100700</t>
  </si>
  <si>
    <t>RLHGN2687NY105622</t>
  </si>
  <si>
    <t>MRHRV3890NT080091</t>
  </si>
  <si>
    <t>RLHRW1879NY101060</t>
  </si>
  <si>
    <t>RLHGN2684NY105500</t>
  </si>
  <si>
    <t>MRHFE1650NP030090</t>
  </si>
  <si>
    <t>MRHRV3890NT080124</t>
  </si>
  <si>
    <t>MHRDD1890MJ092183</t>
  </si>
  <si>
    <t>MHRDD1890MJ092171</t>
  </si>
  <si>
    <t>MHRDD1890MJ092179</t>
  </si>
  <si>
    <t>MHRDD1890MJ091979</t>
  </si>
  <si>
    <t>MHRDD1890MJ092222</t>
  </si>
  <si>
    <t>RLHGN2686NY105403</t>
  </si>
  <si>
    <t>MRHRV3890NT080160</t>
  </si>
  <si>
    <t>MRHRV3890NT080022</t>
  </si>
  <si>
    <t>MHRDD1890MJ092117</t>
  </si>
  <si>
    <t>MHRDD1890MJ092305</t>
  </si>
  <si>
    <t>MHRDD1890MJ092249</t>
  </si>
  <si>
    <t>MRHFE1650NP030324</t>
  </si>
  <si>
    <t>RLHGN2682NY105799</t>
  </si>
  <si>
    <t>RLHGN2684NY105836</t>
  </si>
  <si>
    <t>RLHGN2689NY105864</t>
  </si>
  <si>
    <t>RLHRW1874NY101032</t>
  </si>
  <si>
    <t>RLHRW1870NY101139</t>
  </si>
  <si>
    <t>MRHRV3870NT080009</t>
  </si>
  <si>
    <t>RLHRW1858NY100318</t>
  </si>
  <si>
    <t>RLHRW1858NY100335</t>
  </si>
  <si>
    <t>RLHRW1852NY100475</t>
  </si>
  <si>
    <t>RLHRW1851NY100273</t>
  </si>
  <si>
    <t>RLHRW1855NY100258</t>
  </si>
  <si>
    <t>RLHGN2680NY105686</t>
  </si>
  <si>
    <t>RLHGN268XNY105646</t>
  </si>
  <si>
    <t>MRHRV3890NT080057</t>
  </si>
  <si>
    <t>RLHGN2687NY105670</t>
  </si>
  <si>
    <t>MRHRV3890NT080105</t>
  </si>
  <si>
    <t>MRHRV3890NT080072</t>
  </si>
  <si>
    <t>RLHRW1858NY100402</t>
  </si>
  <si>
    <t>RLHGN264XNY100167</t>
  </si>
  <si>
    <t>RLHRW1870NY101397</t>
  </si>
  <si>
    <t>RLHRW1878NY101518</t>
  </si>
  <si>
    <t>RLHRW1854NY100526</t>
  </si>
  <si>
    <t>RLHRW1874NY101337</t>
  </si>
  <si>
    <t>RLHRW187XNY101083</t>
  </si>
  <si>
    <t>RLHGN2685NY105408</t>
  </si>
  <si>
    <t>MRHRV3890NT080049</t>
  </si>
  <si>
    <t>MRHRV3890NT080134</t>
  </si>
  <si>
    <t>MRHRV3890NT080208</t>
  </si>
  <si>
    <t>MRHRV3890NT080118</t>
  </si>
  <si>
    <t>MRHRV3870NT080007</t>
  </si>
  <si>
    <t>MRHRV3890NT080076</t>
  </si>
  <si>
    <t>MRHFE1680NP030179</t>
  </si>
  <si>
    <t>RLHGN2667NY100712</t>
  </si>
  <si>
    <t>RLHRW1871NY101182</t>
  </si>
  <si>
    <t>RLHGN2683NY105410</t>
  </si>
  <si>
    <t>RLHRW1878NY101387</t>
  </si>
  <si>
    <t>MRHRV3890NT080156</t>
  </si>
  <si>
    <t>RLHGN2665NY100627</t>
  </si>
  <si>
    <t>MRHFE1650NP030441</t>
  </si>
  <si>
    <t>RLHGN2684NY104427</t>
  </si>
  <si>
    <t>RLHGN268XNY104089</t>
  </si>
  <si>
    <t>RLHGN2682NY104412</t>
  </si>
  <si>
    <t>RLHRW187XNY100323</t>
  </si>
  <si>
    <t>RLHGN2687NY104325</t>
  </si>
  <si>
    <t>RLHGN2680NY104540</t>
  </si>
  <si>
    <t>RLHGN2687NY105037</t>
  </si>
  <si>
    <t>MHRDD1870MJ050630</t>
  </si>
  <si>
    <t>MHRDD1890MJ091975</t>
  </si>
  <si>
    <t>RLHGN268XNY105470</t>
  </si>
  <si>
    <t>RLHRW1857NY100228</t>
  </si>
  <si>
    <t>RLHGN2641NY100154</t>
  </si>
  <si>
    <t>RLHGN2687NY105426</t>
  </si>
  <si>
    <t>RLHGN268XNY105467</t>
  </si>
  <si>
    <t>RLHGN2684NY105481</t>
  </si>
  <si>
    <t>RLHRW1876NY100951</t>
  </si>
  <si>
    <t>RLHRW1878NY100949</t>
  </si>
  <si>
    <t>RLHGN2689NY105539</t>
  </si>
  <si>
    <t>MRHFE1650NP030167</t>
  </si>
  <si>
    <t>MRHFE1650NP030502</t>
  </si>
  <si>
    <t>RLHGN2668NY100718</t>
  </si>
  <si>
    <t>RLHGN2668NY100573</t>
  </si>
  <si>
    <t>RLHRW1853NY100372</t>
  </si>
  <si>
    <t>MRHRV3890NT080216</t>
  </si>
  <si>
    <t>RLHGN2689NY105475</t>
  </si>
  <si>
    <t>RLHGN2685NY105487</t>
  </si>
  <si>
    <t>RLHGN2687NY105023</t>
  </si>
  <si>
    <t>RLHGN2686NY105594</t>
  </si>
  <si>
    <t>RLHRW187XNY100659</t>
  </si>
  <si>
    <t>RLHRW1873NY101121</t>
  </si>
  <si>
    <t>MRHRV3890NT080172</t>
  </si>
  <si>
    <t>RLHGN2684NY105559</t>
  </si>
  <si>
    <t>MRHRV3890NT080032</t>
  </si>
  <si>
    <t>MRHRV3890NT080174</t>
  </si>
  <si>
    <t>MRHRV3890NT080021</t>
  </si>
  <si>
    <t>RLHRW187XNY100743</t>
  </si>
  <si>
    <t>MRHRV3890NT080012</t>
  </si>
  <si>
    <t>MRHRV3890NT080142</t>
  </si>
  <si>
    <t>RLHRW1852NY100332</t>
  </si>
  <si>
    <t>RLHGN2683NY105679</t>
  </si>
  <si>
    <t>RLHGN2689NY105430</t>
  </si>
  <si>
    <t>RLHRW1850NY100281</t>
  </si>
  <si>
    <t>MRHCV1650NP080075</t>
  </si>
  <si>
    <t>RLHRW1877NY100991</t>
  </si>
  <si>
    <t>RLHGN2681NY105597</t>
  </si>
  <si>
    <t>MRHFE1650NP030501</t>
  </si>
  <si>
    <t>MRHFE1650NP030499</t>
  </si>
  <si>
    <t>RLHRW1851NY100354</t>
  </si>
  <si>
    <t>MRHRV3890NT080183</t>
  </si>
  <si>
    <t>RLHGN2688NY105502</t>
  </si>
  <si>
    <t>RLHGN2682NY105480</t>
  </si>
  <si>
    <t>RLHRW1874NY101161</t>
  </si>
  <si>
    <t>RLHRW185XNY100370</t>
  </si>
  <si>
    <t>RLHGN2683NY105634</t>
  </si>
  <si>
    <t>RLHRW1851NY100449</t>
  </si>
  <si>
    <t>RLHRW1874NY101225</t>
  </si>
  <si>
    <t>RLHRW187XNY101035</t>
  </si>
  <si>
    <t>MRHRV3890NT080163</t>
  </si>
  <si>
    <t>RLHGN2686NY105725</t>
  </si>
  <si>
    <t>RLHRW1858NY100397</t>
  </si>
  <si>
    <t>MRHFE1650NP030806</t>
  </si>
  <si>
    <t>RLHRW1874NY101127</t>
  </si>
  <si>
    <t>RLHGN2686NY105739</t>
  </si>
  <si>
    <t>MRHRV3890NT080067</t>
  </si>
  <si>
    <t>MRHRV3890NT080061</t>
  </si>
  <si>
    <t>MHRDD1870MJ050617</t>
  </si>
  <si>
    <t>RLHRW1854NY100414</t>
  </si>
  <si>
    <t>RLHRW1876NY101209</t>
  </si>
  <si>
    <t>RLHGN2686NY105501</t>
  </si>
  <si>
    <t>RLHGN264XNY100153</t>
  </si>
  <si>
    <t>MRHRV3870NT080018</t>
  </si>
  <si>
    <t>MRHRV3890NT080182</t>
  </si>
  <si>
    <t>RLHGN2683NY105603</t>
  </si>
  <si>
    <t>RLHGN2686NY105627</t>
  </si>
  <si>
    <t>RLHGN2688NY105791</t>
  </si>
  <si>
    <t>RLHGN2688NY105533</t>
  </si>
  <si>
    <t>MRHRV3870NT080012</t>
  </si>
  <si>
    <t>MRHRV3890NT080014</t>
  </si>
  <si>
    <t>RLHGN2683NY105598</t>
  </si>
  <si>
    <t>RLHRW1875NY101296</t>
  </si>
  <si>
    <t>RLHRW1851NY100287</t>
  </si>
  <si>
    <t>RLHGN2687NY105846</t>
  </si>
  <si>
    <t>RLHGN2680NY105834</t>
  </si>
  <si>
    <t>RLHGN2680NY105820</t>
  </si>
  <si>
    <t>RLHGN2665NY100479</t>
  </si>
  <si>
    <t>MRHRV3890NT080138</t>
  </si>
  <si>
    <t>RLHRW1877NY101185</t>
  </si>
  <si>
    <t>RLHRW1856NY100298</t>
  </si>
  <si>
    <t>RLHRW1859NY100344</t>
  </si>
  <si>
    <t>MRHRV3890NT080120</t>
  </si>
  <si>
    <t>RLHRW1875NY101167</t>
  </si>
  <si>
    <t>RLHRW1892NY100026</t>
  </si>
  <si>
    <t>MRHRV3870NT080015</t>
  </si>
  <si>
    <t>RLHRW1871NY101036</t>
  </si>
  <si>
    <t>MRHRV3890NT080141</t>
  </si>
  <si>
    <t>RLHRW1855NY100390</t>
  </si>
  <si>
    <t>RLHRW1878NY101177</t>
  </si>
  <si>
    <t>RLHRW1879NY101222</t>
  </si>
  <si>
    <t>MRHRV3890NT080038</t>
  </si>
  <si>
    <t>MRHRV3890NT080087</t>
  </si>
  <si>
    <t>MHRDD1870MJ050605</t>
  </si>
  <si>
    <t>MRHFE1650NP030869</t>
  </si>
  <si>
    <t>MRHFE1650NP030767</t>
  </si>
  <si>
    <t>MRHFE1650NP030893</t>
  </si>
  <si>
    <t>RLHGN2686NY105837</t>
  </si>
  <si>
    <t>RLHGN2685NY105800</t>
  </si>
  <si>
    <t>RLHRW1853NY100310</t>
  </si>
  <si>
    <t>RLHRW1876NY101081</t>
  </si>
  <si>
    <t>RLHRW1873NY100891</t>
  </si>
  <si>
    <t>RLHRW1854NY100476</t>
  </si>
  <si>
    <t>RLHGN2665NY100482</t>
  </si>
  <si>
    <t>RLHGN2688NY104446</t>
  </si>
  <si>
    <t>RLHGN2680NY105218</t>
  </si>
  <si>
    <t>RLHGN2686NY105188</t>
  </si>
  <si>
    <t>RLHGN2688NY105094</t>
  </si>
  <si>
    <t>RLHGN2689NY104973</t>
  </si>
  <si>
    <t>MHRDD1890MJ091963</t>
  </si>
  <si>
    <t>RLHGN2682NY105494</t>
  </si>
  <si>
    <t>RLHRW185XNY100241</t>
  </si>
  <si>
    <t>RLHGN268XNY105596</t>
  </si>
  <si>
    <t>RLHGN2682NY105690</t>
  </si>
  <si>
    <t>MRHRV3890NT080030</t>
  </si>
  <si>
    <t>RLHRW1875NY100844</t>
  </si>
  <si>
    <t>RLHRW187XNY100984</t>
  </si>
  <si>
    <t>RLHGN2684NY105688</t>
  </si>
  <si>
    <t>RLHGN2681NY105678</t>
  </si>
  <si>
    <t>RLHGN2684NY105853</t>
  </si>
  <si>
    <t>RLHGN2684NY105660</t>
  </si>
  <si>
    <t>RLHRW1877NY100652</t>
  </si>
  <si>
    <t>MRHRV3890NT080077</t>
  </si>
  <si>
    <t>RLHGN2687NY101859</t>
  </si>
  <si>
    <t>RLHGN2684NY105075</t>
  </si>
  <si>
    <t>RLHRW1852NY100184</t>
  </si>
  <si>
    <t>RLHRW1877NY100523</t>
  </si>
  <si>
    <t>RLHGN268XNY105002</t>
  </si>
  <si>
    <t>RLHGN2682NY104992</t>
  </si>
  <si>
    <t>RLHRW1874NY100513</t>
  </si>
  <si>
    <t>RLHGN2685NY105229</t>
  </si>
  <si>
    <t>RLHGN2684NY105173</t>
  </si>
  <si>
    <t>RLHGN2680NY105400</t>
  </si>
  <si>
    <t>RLHGN2689NY105301</t>
  </si>
  <si>
    <t>RLHGN2682NY105382</t>
  </si>
  <si>
    <t>RLHGN2689NY105380</t>
  </si>
  <si>
    <t>RLHGN2686NY105384</t>
  </si>
  <si>
    <t>RLHGN2661NY100608</t>
  </si>
  <si>
    <t>RLHGN2666NY100670</t>
  </si>
  <si>
    <t>RLHGN2668NY100671</t>
  </si>
  <si>
    <t>RLHGN2660NY100664</t>
  </si>
  <si>
    <t>MRHFE1650NP030879</t>
  </si>
  <si>
    <t>RLHRW1859NY100327</t>
  </si>
  <si>
    <t>MRHFE1650NP030871</t>
  </si>
  <si>
    <t>RLHGN2688NY105550</t>
  </si>
  <si>
    <t>RLHRW1859NY100456</t>
  </si>
  <si>
    <t>MRHFE1650NP030240</t>
  </si>
  <si>
    <t>MHRDD1870MJ050808</t>
  </si>
  <si>
    <t>RLHRW1878NY100966</t>
  </si>
  <si>
    <t>RLHGN268XNY105484</t>
  </si>
  <si>
    <t>RLHGN2663NY100688</t>
  </si>
  <si>
    <t>RLHGN2689NY105525</t>
  </si>
  <si>
    <t>RLHRW1876NY100965</t>
  </si>
  <si>
    <t>RLHRW1876NY101047</t>
  </si>
  <si>
    <t>RLHRW1875NY101055</t>
  </si>
  <si>
    <t>RLHRW1876NY101050</t>
  </si>
  <si>
    <t>RLHRW1870NY101044</t>
  </si>
  <si>
    <t>RLHGN2681NY105454</t>
  </si>
  <si>
    <t>RLHRW1850NY100250</t>
  </si>
  <si>
    <t>RLHGN268XNY105565</t>
  </si>
  <si>
    <t>MRHRV3890NT080059</t>
  </si>
  <si>
    <t>RLHRW185XNY100255</t>
  </si>
  <si>
    <t>MRHRV3890NT080094</t>
  </si>
  <si>
    <t>RLHGN2660NY100650</t>
  </si>
  <si>
    <t>RLHGN268XNY105680</t>
  </si>
  <si>
    <t>RLHGN2680NY105655</t>
  </si>
  <si>
    <t>MRHRV3890NT080112</t>
  </si>
  <si>
    <t>RLHRW1878NY101146</t>
  </si>
  <si>
    <t>RLHRW1878NY101230</t>
  </si>
  <si>
    <t>MRHRV3890NT080104</t>
  </si>
  <si>
    <t>RLHRW1858NY100271</t>
  </si>
  <si>
    <t>RLHRW185XNY100272</t>
  </si>
  <si>
    <t>RLHRW1874NY101239</t>
  </si>
  <si>
    <t>RLHGN2686NY105689</t>
  </si>
  <si>
    <t>RLHGN2667NY100662</t>
  </si>
  <si>
    <t>MRHRV3870NT080019</t>
  </si>
  <si>
    <t>RLHRW1879NY101026</t>
  </si>
  <si>
    <t>MRHRV3890NT080020</t>
  </si>
  <si>
    <t>RLHRW1871NY100923</t>
  </si>
  <si>
    <t>MRHRV3890NT080070</t>
  </si>
  <si>
    <t>RLHRW1875NY100892</t>
  </si>
  <si>
    <t>RLHRW1857NY100357</t>
  </si>
  <si>
    <t>RLHGN2685NY105506</t>
  </si>
  <si>
    <t>MHRDD1870MJ050805</t>
  </si>
  <si>
    <t>RLHGN268XNY105503</t>
  </si>
  <si>
    <t>RLHRW1878NY100854</t>
  </si>
  <si>
    <t>MHRDD1890MJ092432</t>
  </si>
  <si>
    <t>RLHRW1870NY100735</t>
  </si>
  <si>
    <t>RLHRW1873NY100793</t>
  </si>
  <si>
    <t>RLHGN268XNY105419</t>
  </si>
  <si>
    <t>RLHRW1878NY100840</t>
  </si>
  <si>
    <t>MHRDD1890MJ092377</t>
  </si>
  <si>
    <t>RLHRW1879NY101009</t>
  </si>
  <si>
    <t>MHRDD1870MJ050786</t>
  </si>
  <si>
    <t>MRHRV3890NT080083</t>
  </si>
  <si>
    <t>MHRDD1870MJ050807</t>
  </si>
  <si>
    <t>MRHRV3890NT080055</t>
  </si>
  <si>
    <t>RLHGN2684NY105562</t>
  </si>
  <si>
    <t>RLHRW1873NY101054</t>
  </si>
  <si>
    <t>RLHGN268XNY105422</t>
  </si>
  <si>
    <t>MRHRV3890NT080123</t>
  </si>
  <si>
    <t>RLHGN264XNY100170</t>
  </si>
  <si>
    <t>MRHRV3870NT080022</t>
  </si>
  <si>
    <t>RLHRW1875NY101041</t>
  </si>
  <si>
    <t>MHRDD1890MJ092307</t>
  </si>
  <si>
    <t>MRHFE1650NP030764</t>
  </si>
  <si>
    <t>RLHGN2689NY105685</t>
  </si>
  <si>
    <t>MRHFE1650NP030649</t>
  </si>
  <si>
    <t>MRHRV3890NT080218</t>
  </si>
  <si>
    <t>MRHCV1650MP080006</t>
  </si>
  <si>
    <t>MRHFE1650NP030901</t>
  </si>
  <si>
    <t>RLHGN2681NY105714</t>
  </si>
  <si>
    <t>RLHGN2683NY105441</t>
  </si>
  <si>
    <t>RLHGN2683NY105407</t>
  </si>
  <si>
    <t>RLHRW1875NY100908</t>
  </si>
  <si>
    <t>RLHGN2682NY105561</t>
  </si>
  <si>
    <t>MRHFE1650NP030738</t>
  </si>
  <si>
    <t>RLHGN2680NY105574</t>
  </si>
  <si>
    <t>RLHGN2680NY105476</t>
  </si>
  <si>
    <t>RLHRW1878NY100997</t>
  </si>
  <si>
    <t>RLHRW1878NY101003</t>
  </si>
  <si>
    <t>MRHFE1650NP030862</t>
  </si>
  <si>
    <t>MRHFE1650NP030863</t>
  </si>
  <si>
    <t>MRHFE1650NP030780</t>
  </si>
  <si>
    <t>MHRDD1870MJ050664</t>
  </si>
  <si>
    <t>MHRDD1870MJ050613</t>
  </si>
  <si>
    <t>MHRDD1870MJ050663</t>
  </si>
  <si>
    <t>MRHFE1650NP030471</t>
  </si>
  <si>
    <t>MHRDD1870MJ050658</t>
  </si>
  <si>
    <t>MHRDD1890MJ092455</t>
  </si>
  <si>
    <t>MRHFE1650NP030766</t>
  </si>
  <si>
    <t>MRHFE1650NP030690</t>
  </si>
  <si>
    <t>MHRDD1870MJ050624</t>
  </si>
  <si>
    <t>MRHFE1650NP030702</t>
  </si>
  <si>
    <t>MHRDD1890MJ092438</t>
  </si>
  <si>
    <t>MRHFE1630NP030026</t>
  </si>
  <si>
    <t>MRHFE1680NP030158</t>
  </si>
  <si>
    <t>MHRDD1890MJ092098</t>
  </si>
  <si>
    <t>MRHCV1650NP080177</t>
  </si>
  <si>
    <t>MHRDD1890MJ092456</t>
  </si>
  <si>
    <t>RLHRW1871NY100906</t>
  </si>
  <si>
    <t>MRHFE1650NP030578</t>
  </si>
  <si>
    <t>MRHFE1650NP030609</t>
  </si>
  <si>
    <t>RLHRW1870NY100928</t>
  </si>
  <si>
    <t>RLHRW1870NY100881</t>
  </si>
  <si>
    <t>RLHRW187XNY100967</t>
  </si>
  <si>
    <t>MRHFE1650NP030897</t>
  </si>
  <si>
    <t>MRHFE1680NP030165</t>
  </si>
  <si>
    <t>RLHGN2686NY105482</t>
  </si>
  <si>
    <t>RLHRW1874NY100995</t>
  </si>
  <si>
    <t>RLHRW1878NY100921</t>
  </si>
  <si>
    <t>MRHFE1680NP030200</t>
  </si>
  <si>
    <t>MHRDD1890MJ092344</t>
  </si>
  <si>
    <t>RLHRW1871NY101022</t>
  </si>
  <si>
    <t>MRHCV1650NP080174</t>
  </si>
  <si>
    <t>RLHGN2682NY105415</t>
  </si>
  <si>
    <t>MRHFE1680NP030201</t>
  </si>
  <si>
    <t>MRHRV3890NT080203</t>
  </si>
  <si>
    <t>MRHRV3890NT080217</t>
  </si>
  <si>
    <t>RLHRW1873NY101040</t>
  </si>
  <si>
    <t>MRHFE1650NP030820</t>
  </si>
  <si>
    <t>MRHCV1650NP080168</t>
  </si>
  <si>
    <t>RLHRW1871NY100971</t>
  </si>
  <si>
    <t>MRHFE1650NP030786</t>
  </si>
  <si>
    <t>MRHFE1650NP030674</t>
  </si>
  <si>
    <t>MRHFE1650NP030834</t>
  </si>
  <si>
    <t>MRHFE1680NP030177</t>
  </si>
  <si>
    <t>MRHFE1650NP030748</t>
  </si>
  <si>
    <t>RLHGN2664NY100716</t>
  </si>
  <si>
    <t>RLHGN2686NY105529</t>
  </si>
  <si>
    <t>MRHFE1630NP030005</t>
  </si>
  <si>
    <t>MHRDD1870MJ050661</t>
  </si>
  <si>
    <t>MRHFE1680NP030214</t>
  </si>
  <si>
    <t>RLHGN2688NY105497</t>
  </si>
  <si>
    <t>MRHFE1650NP030798</t>
  </si>
  <si>
    <t>RLHGN2680NY105493</t>
  </si>
  <si>
    <t>MRHRV3890NT080121</t>
  </si>
  <si>
    <t>MRHFE1680NP030186</t>
  </si>
  <si>
    <t>MRHFE1650NP030733</t>
  </si>
  <si>
    <t>RLHGN2689NY105542</t>
  </si>
  <si>
    <t>RLHRW1859NY100246</t>
  </si>
  <si>
    <t>RLHGN2684NY105514</t>
  </si>
  <si>
    <t>RLHGN268XNY105601</t>
  </si>
  <si>
    <t>MRHFE1650NP030889</t>
  </si>
  <si>
    <t>MRHFE1650NP030749</t>
  </si>
  <si>
    <t>MRHRV3890NT080043</t>
  </si>
  <si>
    <t>MRHFE1650NP030797</t>
  </si>
  <si>
    <t>RLHGN2647NY100191</t>
  </si>
  <si>
    <t>RLHGN2682NY105642</t>
  </si>
  <si>
    <t>RLHGN2688NY105645</t>
  </si>
  <si>
    <t>RLHRW1853NY100307</t>
  </si>
  <si>
    <t>RLHGN2689NY105735</t>
  </si>
  <si>
    <t>MRHRV3890NT080140</t>
  </si>
  <si>
    <t>RLHRW1872NY101160</t>
  </si>
  <si>
    <t>MRHFE1680NP030215</t>
  </si>
  <si>
    <t>RLHRW1857NY100391</t>
  </si>
  <si>
    <t>MRHFE1680NP030169</t>
  </si>
  <si>
    <t>MRHFE1650NP030677</t>
  </si>
  <si>
    <t>RLHRW1876NY101226</t>
  </si>
  <si>
    <t>RLHRW185XNY100417</t>
  </si>
  <si>
    <t>RLHGN2684NY105772</t>
  </si>
  <si>
    <t>MRHFE1650NP030850</t>
  </si>
  <si>
    <t>RLHRW1871NY101232</t>
  </si>
  <si>
    <t>MRHFE1650NP030796</t>
  </si>
  <si>
    <t>RLHGN2687NY105488</t>
  </si>
  <si>
    <t>RLHGN2680NY105462</t>
  </si>
  <si>
    <t>MHRDD1890MJ092188</t>
  </si>
  <si>
    <t>MRHFE1650NP030734</t>
  </si>
  <si>
    <t>MRHRV3890NT080048</t>
  </si>
  <si>
    <t>MRHFE1650NP030730</t>
  </si>
  <si>
    <t>RLHRW1855NY100454</t>
  </si>
  <si>
    <t>MRHFE1650NP030740</t>
  </si>
  <si>
    <t>RLHGN2684NY105657</t>
  </si>
  <si>
    <t>RLHGN2684NY105576</t>
  </si>
  <si>
    <t>MRHRV3890NT080042</t>
  </si>
  <si>
    <t>MRHRV3890NT080175</t>
  </si>
  <si>
    <t>MRHRV3890NT080202</t>
  </si>
  <si>
    <t>RLHGN2689NY105704</t>
  </si>
  <si>
    <t>RLHRW1856NY100219</t>
  </si>
  <si>
    <t>RLHGN2681NY105650</t>
  </si>
  <si>
    <t>RLHGN2688NY105760</t>
  </si>
  <si>
    <t>RLHRW1832NY100006</t>
  </si>
  <si>
    <t>MRHRV3890NT080170</t>
  </si>
  <si>
    <t>MRHRV3870NT080005</t>
  </si>
  <si>
    <t>RLHGN2682NY105639</t>
  </si>
  <si>
    <t>RLHGN268XNY105629</t>
  </si>
  <si>
    <t>RLHRW1875NY101069</t>
  </si>
  <si>
    <t>MHRDD1890MJ092457</t>
  </si>
  <si>
    <t>MHRDD1890MJ092459</t>
  </si>
  <si>
    <t>RLHGN2688NY105404</t>
  </si>
  <si>
    <t>MRHFE1650NP030774</t>
  </si>
  <si>
    <t>RLHGN2685NY105764</t>
  </si>
  <si>
    <t>MRHFE1650NP030732</t>
  </si>
  <si>
    <t>MRHFE1650NP030731</t>
  </si>
  <si>
    <t>RLHRW1894NY100139</t>
  </si>
  <si>
    <t>RLHRW1876NY101355</t>
  </si>
  <si>
    <t>RLHRW1876NY100884</t>
  </si>
  <si>
    <t>RLHRW187XNY101097</t>
  </si>
  <si>
    <t>RLHRW1875NY101217</t>
  </si>
  <si>
    <t>RLHRW1873NY100910</t>
  </si>
  <si>
    <t>RLHRW1879NY101186</t>
  </si>
  <si>
    <t>RLHRW1855NY100440</t>
  </si>
  <si>
    <t>RLHGN2689NY105878</t>
  </si>
  <si>
    <t>RLHGN268XNY105839</t>
  </si>
  <si>
    <t>MRHFE1650NP030846</t>
  </si>
  <si>
    <t>MRHFE1650NP030843</t>
  </si>
  <si>
    <t>MRHFE1650NP030845</t>
  </si>
  <si>
    <t>MRHRV3890NT080192</t>
  </si>
  <si>
    <t>MRHFE1650NP030855</t>
  </si>
  <si>
    <t>RLHGN2681NY105793</t>
  </si>
  <si>
    <t>MRHFE1680NP030191</t>
  </si>
  <si>
    <t>RLHGN2668NY100699</t>
  </si>
  <si>
    <t>RLHGN2640NY100209</t>
  </si>
  <si>
    <t>MRHRV3890NT080126</t>
  </si>
  <si>
    <t>RLHRW1879NY101169</t>
  </si>
  <si>
    <t>RLHRW1879NY101303</t>
  </si>
  <si>
    <t>MRHRV3870NT080002</t>
  </si>
  <si>
    <t>RLHGN2683NY105763</t>
  </si>
  <si>
    <t>RLHGN2681NY105826</t>
  </si>
  <si>
    <t>RLHRW1857NY100374</t>
  </si>
  <si>
    <t>RLHRW1832NY100040</t>
  </si>
  <si>
    <t>MRHRV3890NT080040</t>
  </si>
  <si>
    <t>RLHRW187XNY101259</t>
  </si>
  <si>
    <t>RLHRW1850NY100457</t>
  </si>
  <si>
    <t>MHRDD1870MJ050522</t>
  </si>
  <si>
    <t>MHRDD1890MJ092373</t>
  </si>
  <si>
    <t>MRHFE1650NP030628</t>
  </si>
  <si>
    <t>MRHCV1650NP080170</t>
  </si>
  <si>
    <t>MRHFE1650NP030474</t>
  </si>
  <si>
    <t>MHRDD1890MJ092355</t>
  </si>
  <si>
    <t>MHRDD1890MJ091974</t>
  </si>
  <si>
    <t>MRHFE1650NP030776</t>
  </si>
  <si>
    <t>RLHRW1875NY100620</t>
  </si>
  <si>
    <t>MRHFE1650NP030459</t>
  </si>
  <si>
    <t>RLHRW1878NY100532</t>
  </si>
  <si>
    <t>MHRDD1890MJ092180</t>
  </si>
  <si>
    <t>MRHFE1650NP030803</t>
  </si>
  <si>
    <t>MRHFE1680NP030196</t>
  </si>
  <si>
    <t>MRHCV1650NP080055</t>
  </si>
  <si>
    <t>MRHFE1650NP030814</t>
  </si>
  <si>
    <t>RLHGN2648NY100166</t>
  </si>
  <si>
    <t>RLHRW1878NY100935</t>
  </si>
  <si>
    <t>MRHFE1650NP030813</t>
  </si>
  <si>
    <t>MRHFE1650NP030828</t>
  </si>
  <si>
    <t>RLHGN2682NY105401</t>
  </si>
  <si>
    <t>RLHRW1856NY100351</t>
  </si>
  <si>
    <t>RLHRW1870NY100914</t>
  </si>
  <si>
    <t>MHRDD1870MJ050571</t>
  </si>
  <si>
    <t>RLHRW1873NY100972</t>
  </si>
  <si>
    <t>MRHFE1650NP030725</t>
  </si>
  <si>
    <t>RLHGN2689NY105444</t>
  </si>
  <si>
    <t>MRHRV3870NT080023</t>
  </si>
  <si>
    <t>RLHGN2683NY105584</t>
  </si>
  <si>
    <t>RLHGN2682NY105530</t>
  </si>
  <si>
    <t>RLHGN2685NY105537</t>
  </si>
  <si>
    <t>MRHFE1650NP030836</t>
  </si>
  <si>
    <t>MRHRV3890NT080015</t>
  </si>
  <si>
    <t>RLHGN2681NY105535</t>
  </si>
  <si>
    <t>MRHFE1650NP030844</t>
  </si>
  <si>
    <t>MRHFE1650NP030870</t>
  </si>
  <si>
    <t>MRHRV3890NT080028</t>
  </si>
  <si>
    <t>MRHRV3890NT080115</t>
  </si>
  <si>
    <t>MRHFE1650NP030787</t>
  </si>
  <si>
    <t>RLHGN2684NY105478</t>
  </si>
  <si>
    <t>RLHGN2683NY105696</t>
  </si>
  <si>
    <t>MRHRV3890NT080154</t>
  </si>
  <si>
    <t>RLHGN2665NY100692</t>
  </si>
  <si>
    <t>RLHGN2683NY105780</t>
  </si>
  <si>
    <t>RLHRW1870NY100959</t>
  </si>
  <si>
    <t>RLHGN2682NY105771</t>
  </si>
  <si>
    <t>RLHGN2686NY105711</t>
  </si>
  <si>
    <t>RLHGN2685NY105490</t>
  </si>
  <si>
    <t>RLHRW1875NY101153</t>
  </si>
  <si>
    <t>MRHRV3890NT080194</t>
  </si>
  <si>
    <t>MRHFE1650NP030789</t>
  </si>
  <si>
    <t>RLHGN2683NY105665</t>
  </si>
  <si>
    <t>MRHRV3890NT080060</t>
  </si>
  <si>
    <t>RLHGN2680NY105848</t>
  </si>
  <si>
    <t>RLHRW1878NY101096</t>
  </si>
  <si>
    <t>RLHRW1870NY101285</t>
  </si>
  <si>
    <t>RLHGN2687NY105880</t>
  </si>
  <si>
    <t>RLHRW1871NY100954</t>
  </si>
  <si>
    <t>RLHRW1873NY101247</t>
  </si>
  <si>
    <t>MRHRV3890NT080053</t>
  </si>
  <si>
    <t>MRHRV3890NT080025</t>
  </si>
  <si>
    <t>MHRDD1890MJ092186</t>
  </si>
  <si>
    <t>RLHGN2681NY104627</t>
  </si>
  <si>
    <t>RLHRW1855NY100289</t>
  </si>
  <si>
    <t>MRHRV3870NT080004</t>
  </si>
  <si>
    <t>RLHRW1877NY101154</t>
  </si>
  <si>
    <t>MRHFE1650NP030724</t>
  </si>
  <si>
    <t>RLHRW1875NY100925</t>
  </si>
  <si>
    <t>RLHRW1851NY100516</t>
  </si>
  <si>
    <t>RLHRW1877NY101266</t>
  </si>
  <si>
    <t>MRHFE1650NP030548</t>
  </si>
  <si>
    <t>MRHFE1650NP030693</t>
  </si>
  <si>
    <t>MRHFE1650NP030521</t>
  </si>
  <si>
    <t>MRHCV1650NP080167</t>
  </si>
  <si>
    <t>MRHFE1650NP030815</t>
  </si>
  <si>
    <t>RLHRW1879NY100927</t>
  </si>
  <si>
    <t>MRHFE1650NP030404</t>
  </si>
  <si>
    <t>RLHGN2680NY105591</t>
  </si>
  <si>
    <t>RLHRW1879NY100930</t>
  </si>
  <si>
    <t>RLHGN268XNY105453</t>
  </si>
  <si>
    <t>RLHRW1872NY100879</t>
  </si>
  <si>
    <t>RLHRW1871NY101053</t>
  </si>
  <si>
    <t>RLHGN2685NY105585</t>
  </si>
  <si>
    <t>RLHGN2685NY105425</t>
  </si>
  <si>
    <t>MRHFE1650NP030583</t>
  </si>
  <si>
    <t>RLHRW1850NY100166</t>
  </si>
  <si>
    <t>RLHRW1877NY100974</t>
  </si>
  <si>
    <t>RLHGN2680NY105512</t>
  </si>
  <si>
    <t>RLHGN2688NY105564</t>
  </si>
  <si>
    <t>RLHGN2645NY100187</t>
  </si>
  <si>
    <t>MRHRV3890NT080193</t>
  </si>
  <si>
    <t>MRHRV3890NT080010</t>
  </si>
  <si>
    <t>RLHGN2683NY105472</t>
  </si>
  <si>
    <t>RLHRW1852NY100363</t>
  </si>
  <si>
    <t>RLHRW1873NY101085</t>
  </si>
  <si>
    <t>RLHGN2662NY100486</t>
  </si>
  <si>
    <t>RLHGN2680NY104117</t>
  </si>
  <si>
    <t>RLHRW187XNY100547</t>
  </si>
  <si>
    <t>RLHGN2662NY100245</t>
  </si>
  <si>
    <t>RLHGN2685NY104405</t>
  </si>
  <si>
    <t>RLHGN2666NY100491</t>
  </si>
  <si>
    <t>RLHGN2680NY105123</t>
  </si>
  <si>
    <t>RLHGN2686NY105112</t>
  </si>
  <si>
    <t>MRHFE1650NP030697</t>
  </si>
  <si>
    <t>RLHGN2662NY100620</t>
  </si>
  <si>
    <t>RLHRW1870NY100783</t>
  </si>
  <si>
    <t>MRHFE1650NP030407</t>
  </si>
  <si>
    <t>MRHFE1650NP030777</t>
  </si>
  <si>
    <t>MRHFE1650NP030902</t>
  </si>
  <si>
    <t>MRHFE1650NP030884</t>
  </si>
  <si>
    <t>3150</t>
  </si>
  <si>
    <t>HR-V RS</t>
  </si>
  <si>
    <t>CR-V E-RW183NLNX</t>
  </si>
  <si>
    <t>MRHRV3890NT080158</t>
  </si>
  <si>
    <t>RLHGN2682NY106340</t>
  </si>
  <si>
    <t>RLHGN2686NY106373</t>
  </si>
  <si>
    <t>MRHCV1650NP080194</t>
  </si>
  <si>
    <t>RLHRW1873NY101992</t>
  </si>
  <si>
    <t>RLHRW1879NY101995</t>
  </si>
  <si>
    <t>RLHRW1879NY102001</t>
  </si>
  <si>
    <t>RLHRW1855NY100700</t>
  </si>
  <si>
    <t>RLHRW1878NY101910</t>
  </si>
  <si>
    <t>RLHRW1872NY101921</t>
  </si>
  <si>
    <t>RLHRW1878NY101938</t>
  </si>
  <si>
    <t>RLHRW1870NY101934</t>
  </si>
  <si>
    <t>RLHRW1871NY101876</t>
  </si>
  <si>
    <t>RLHRW187XNY101861</t>
  </si>
  <si>
    <t>RLHRW1855NY100664</t>
  </si>
  <si>
    <t>RLHRW1856NY100690</t>
  </si>
  <si>
    <t>RLHRW1850NY100670</t>
  </si>
  <si>
    <t>RLHRW1870NY101867</t>
  </si>
  <si>
    <t>RLHRW1857NY100617</t>
  </si>
  <si>
    <t>RLHRW1853NY100551</t>
  </si>
  <si>
    <t>RLHRW1871NY101621</t>
  </si>
  <si>
    <t>RLHRW1854NY100557</t>
  </si>
  <si>
    <t>RLHGN2683NY106587</t>
  </si>
  <si>
    <t>RLHGN2684NY106582</t>
  </si>
  <si>
    <t>RLHGN2682NY106516</t>
  </si>
  <si>
    <t>RLHGN2685NY106283</t>
  </si>
  <si>
    <t>RLHGN2688NY106276</t>
  </si>
  <si>
    <t>RLHGN2662NY100794</t>
  </si>
  <si>
    <t>RLHRW1871NY101716</t>
  </si>
  <si>
    <t>RLHGN2623NY100039</t>
  </si>
  <si>
    <t>RLHGN262XNY100040</t>
  </si>
  <si>
    <t>RLHGN2621NY100038</t>
  </si>
  <si>
    <t>RLHGN2620NY100032</t>
  </si>
  <si>
    <t>RLHGN2629NY100031</t>
  </si>
  <si>
    <t>RLHGN2622NY100050</t>
  </si>
  <si>
    <t>RLHGN262XNY100054</t>
  </si>
  <si>
    <t>RLHGN2628NY100036</t>
  </si>
  <si>
    <t>RLHGN262XNY100037</t>
  </si>
  <si>
    <t>RLHGN2626NY100035</t>
  </si>
  <si>
    <t>RLHGN2622NY100033</t>
  </si>
  <si>
    <t>RLHGN2626NY100052</t>
  </si>
  <si>
    <t>RLHGN2622NY100047</t>
  </si>
  <si>
    <t>RLHGN2624NY100034</t>
  </si>
  <si>
    <t>RLHGN2621NY100055</t>
  </si>
  <si>
    <t>RLHGN2625NY100043</t>
  </si>
  <si>
    <t>RLHGN2624NY100051</t>
  </si>
  <si>
    <t>RLHGN2620NY100046</t>
  </si>
  <si>
    <t>RLHGN2625NY100060</t>
  </si>
  <si>
    <t>RLHGN2623NY100042</t>
  </si>
  <si>
    <t>MRHRV3890NT080279</t>
  </si>
  <si>
    <t>MRHRV3890NT080292</t>
  </si>
  <si>
    <t>RLHRW1875NY102254</t>
  </si>
  <si>
    <t>RLHGN2685NY106669</t>
  </si>
  <si>
    <t>RLHGN2687NY106804</t>
  </si>
  <si>
    <t>RLHGN2686NY107054</t>
  </si>
  <si>
    <t>RLHGN2669NY100971</t>
  </si>
  <si>
    <t>MRHRV3890NT080322</t>
  </si>
  <si>
    <t>RLHGN2687NY106589</t>
  </si>
  <si>
    <t>RLHGN2682NY105205</t>
  </si>
  <si>
    <t>RLHGN2666NY100555</t>
  </si>
  <si>
    <t>RLHGN2680NY106434</t>
  </si>
  <si>
    <t>RLHGN268XNY106795</t>
  </si>
  <si>
    <t>RLHGN2682NY106919</t>
  </si>
  <si>
    <t>MRHRV3890NT080287</t>
  </si>
  <si>
    <t>RLHRW1854NY100252</t>
  </si>
  <si>
    <t>RLHGN2681NY106927</t>
  </si>
  <si>
    <t>RLHGN2688NY106570</t>
  </si>
  <si>
    <t>MRHRV3890NT080293</t>
  </si>
  <si>
    <t>RLHGN268XNY106442</t>
  </si>
  <si>
    <t>RLHGN268XNY106862</t>
  </si>
  <si>
    <t>RLHGN266XNY100851</t>
  </si>
  <si>
    <t>RLHRW1850NY100720</t>
  </si>
  <si>
    <t>RLHRW1854NY100610</t>
  </si>
  <si>
    <t>RLHGN2681NY106555</t>
  </si>
  <si>
    <t>RLHGN2685NY106302</t>
  </si>
  <si>
    <t>MRHFE1650NP030994</t>
  </si>
  <si>
    <t>RLHGN2688NY106407</t>
  </si>
  <si>
    <t>RLHGN2683NY107075</t>
  </si>
  <si>
    <t>RLHRW1854NY100784</t>
  </si>
  <si>
    <t>RLHRW1856NY100527</t>
  </si>
  <si>
    <t>RLHRW1859NY100716</t>
  </si>
  <si>
    <t>RLHGN2688NY106360</t>
  </si>
  <si>
    <t>RLHRW1897NY100216</t>
  </si>
  <si>
    <t>RLHGN2682NY106581</t>
  </si>
  <si>
    <t>MRHRV3870NT080069</t>
  </si>
  <si>
    <t>RLHGN2665NY100983</t>
  </si>
  <si>
    <t>RLHRW1855NY100762</t>
  </si>
  <si>
    <t>RLHRW1858NY100786</t>
  </si>
  <si>
    <t>RLHRW1855NY100874</t>
  </si>
  <si>
    <t>RLHRW1850NY100863</t>
  </si>
  <si>
    <t>RLHRW1859NY100733</t>
  </si>
  <si>
    <t>RLHGN2686NY106924</t>
  </si>
  <si>
    <t>RLHRW1859NY100831</t>
  </si>
  <si>
    <t>RLHRW1873NY102012</t>
  </si>
  <si>
    <t>RLHRW1871NY102087</t>
  </si>
  <si>
    <t>RLHRW1875NY102108</t>
  </si>
  <si>
    <t>RLHRW1877NY102112</t>
  </si>
  <si>
    <t>RLHGN2681NY107088</t>
  </si>
  <si>
    <t>RLHGN268XNY107316</t>
  </si>
  <si>
    <t>RLHGN2686NY106664</t>
  </si>
  <si>
    <t>RLHGN2687NY106835</t>
  </si>
  <si>
    <t>RLHGN2681NY107186</t>
  </si>
  <si>
    <t>RLHRW1850NY100751</t>
  </si>
  <si>
    <t>RLHRW1877NY102093</t>
  </si>
  <si>
    <t>RLHRW1878NY102104</t>
  </si>
  <si>
    <t>MRHRV3870NT080049</t>
  </si>
  <si>
    <t>MRHRV3890NT080313</t>
  </si>
  <si>
    <t>MRHRV3890NT080351</t>
  </si>
  <si>
    <t>RLHRW1871NY102090</t>
  </si>
  <si>
    <t>RLHRW185XNY100322</t>
  </si>
  <si>
    <t>RLHGN2688NY106732</t>
  </si>
  <si>
    <t>RLHRW187XNY101388</t>
  </si>
  <si>
    <t>RLHGN2683NY106766</t>
  </si>
  <si>
    <t>RLHGN2687NY106303</t>
  </si>
  <si>
    <t>RLHRW1873NY101099</t>
  </si>
  <si>
    <t>RLHGN2644NY100259</t>
  </si>
  <si>
    <t>MRHFE1650NP030972</t>
  </si>
  <si>
    <t>RLHGN268XNY107476</t>
  </si>
  <si>
    <t>RLHGN2680NY107485</t>
  </si>
  <si>
    <t>RLHRW1857NY100245</t>
  </si>
  <si>
    <t>MRHFE1680NP030262</t>
  </si>
  <si>
    <t>RLHGN2683NY106606</t>
  </si>
  <si>
    <t>RLHRW1871NY101490</t>
  </si>
  <si>
    <t>RLHGN2684NY106579</t>
  </si>
  <si>
    <t>RLHGN268XNY107302</t>
  </si>
  <si>
    <t>RLHGN2663NY100917</t>
  </si>
  <si>
    <t>MRHFE1650NP030954</t>
  </si>
  <si>
    <t>RLHRW1876NY101405</t>
  </si>
  <si>
    <t>RLHGN2687NY106544</t>
  </si>
  <si>
    <t>RLHRW1872NY102048</t>
  </si>
  <si>
    <t>RLHGN2687NY105362</t>
  </si>
  <si>
    <t>RLHRW1873NY101216</t>
  </si>
  <si>
    <t>RLHRW1877NY101283</t>
  </si>
  <si>
    <t>RLHRW1874NY101080</t>
  </si>
  <si>
    <t>RLHGN2665NY100644</t>
  </si>
  <si>
    <t>RLHRW1875NY101430</t>
  </si>
  <si>
    <t>RLHGN2684NY105416</t>
  </si>
  <si>
    <t>RLHRW1877NY100859</t>
  </si>
  <si>
    <t>RLHGN2686NY104719</t>
  </si>
  <si>
    <t>RLHRW1872NY101045</t>
  </si>
  <si>
    <t>RLHGN2687NY104339</t>
  </si>
  <si>
    <t>RLHGN2683NY106265</t>
  </si>
  <si>
    <t>RLHGN2687NY105586</t>
  </si>
  <si>
    <t>RLHRW1875NY100861</t>
  </si>
  <si>
    <t>RLHRW187XNY100788</t>
  </si>
  <si>
    <t>MHRDD1890MJ092187</t>
  </si>
  <si>
    <t>MRHRV3890NT080050</t>
  </si>
  <si>
    <t>RLHRW1853NY100324</t>
  </si>
  <si>
    <t>RLHGN2684NY105691</t>
  </si>
  <si>
    <t>RLHGN2641NY100185</t>
  </si>
  <si>
    <t>RLHGN2684NY105285</t>
  </si>
  <si>
    <t>MHRDD1890MJ092350</t>
  </si>
  <si>
    <t>RLHGN2667NY100645</t>
  </si>
  <si>
    <t>RLHGN268XNY105257</t>
  </si>
  <si>
    <t>RLHGN2684NY105044</t>
  </si>
  <si>
    <t>RLHRW1872NY100591</t>
  </si>
  <si>
    <t>RLHGN2682NY105270</t>
  </si>
  <si>
    <t>RLHGN2688NY104866</t>
  </si>
  <si>
    <t>RLHGN2665NY100515</t>
  </si>
  <si>
    <t>RLHRW1872NY100669</t>
  </si>
  <si>
    <t>RLHRW1873NY011886</t>
  </si>
  <si>
    <t>RLHRW187XNY101603</t>
  </si>
  <si>
    <t>MRHRV3890NT080289</t>
  </si>
  <si>
    <t>RLHGN2687NY106463</t>
  </si>
  <si>
    <t>RLHGN2683NY106475</t>
  </si>
  <si>
    <t>RLHRW1854NY100364</t>
  </si>
  <si>
    <t>RLHRW1855NY100499</t>
  </si>
  <si>
    <t>RLHGN2643NY100236</t>
  </si>
  <si>
    <t>RLHGN2686NY106227</t>
  </si>
  <si>
    <t>RLHGN2688NY106357</t>
  </si>
  <si>
    <t>RLHRW1870NY101609</t>
  </si>
  <si>
    <t>RLHRW1876NY101453</t>
  </si>
  <si>
    <t>RLHRW1870NY102341</t>
  </si>
  <si>
    <t>RLHRW185XNY100479</t>
  </si>
  <si>
    <t>RLHRW1877NY101297</t>
  </si>
  <si>
    <t>RLHRW1858NY100478</t>
  </si>
  <si>
    <t>RLHGN2681NY105695</t>
  </si>
  <si>
    <t>MRHRV3870NT080051</t>
  </si>
  <si>
    <t>RLHRW187XNY101343</t>
  </si>
  <si>
    <t>RLHRW1876NY101646</t>
  </si>
  <si>
    <t>RLHGN2662NY100780</t>
  </si>
  <si>
    <t>RLHRW1873NY100812</t>
  </si>
  <si>
    <t>RLHRW1879NY101396</t>
  </si>
  <si>
    <t>RLHRW1873NY101975</t>
  </si>
  <si>
    <t>RLHRW1873NY101393</t>
  </si>
  <si>
    <t>MRHFE1680NP030259</t>
  </si>
  <si>
    <t>RLHRW1857NY100472</t>
  </si>
  <si>
    <t>RLHGN2665NY100790</t>
  </si>
  <si>
    <t>RLHRW1871NY101280</t>
  </si>
  <si>
    <t>RLHRW1895NY100179</t>
  </si>
  <si>
    <t>RLHGN2680NY106479</t>
  </si>
  <si>
    <t>RLHGN2686NY106518</t>
  </si>
  <si>
    <t>RLHGN2689NY107307</t>
  </si>
  <si>
    <t>RLHRW187XNY101665</t>
  </si>
  <si>
    <t>RLHGN2681NY106944</t>
  </si>
  <si>
    <t>RLHRW1872NY101255</t>
  </si>
  <si>
    <t>RLHRW1871NY101165</t>
  </si>
  <si>
    <t>RLHRW1876NY101176</t>
  </si>
  <si>
    <t>RLHRW1857NY100388</t>
  </si>
  <si>
    <t>RLHGN2684NY106548</t>
  </si>
  <si>
    <t>RLHGN2683NY105777</t>
  </si>
  <si>
    <t>RLHGN2680NY107132</t>
  </si>
  <si>
    <t>RLHRW1850NY100717</t>
  </si>
  <si>
    <t>RLHGN2685NY106865</t>
  </si>
  <si>
    <t>RLHGN2663NY100772</t>
  </si>
  <si>
    <t>MRHFE1650NP031022</t>
  </si>
  <si>
    <t>RLHGN2689NY107193</t>
  </si>
  <si>
    <t>RLHRW1878NY102152</t>
  </si>
  <si>
    <t>RLHGN2684NY106355</t>
  </si>
  <si>
    <t>RLHGN2684NY106520</t>
  </si>
  <si>
    <t>RLHGN2685NY106462</t>
  </si>
  <si>
    <t>RLHGN2685NY106719</t>
  </si>
  <si>
    <t>RLHGN2648NY100233</t>
  </si>
  <si>
    <t>MRHFE1650NP030981</t>
  </si>
  <si>
    <t>MRHRV3890NT080295</t>
  </si>
  <si>
    <t>MRHRV3870NT080052</t>
  </si>
  <si>
    <t>MRHRV3890NT080282</t>
  </si>
  <si>
    <t>RLHRW187XNY100998</t>
  </si>
  <si>
    <t>RLHGN2681NY106720</t>
  </si>
  <si>
    <t>RLHRW1854NY100428</t>
  </si>
  <si>
    <t>RLHGN2669NY100808</t>
  </si>
  <si>
    <t>RLHGN2680NY106496</t>
  </si>
  <si>
    <t>RLHRW1856NY100771</t>
  </si>
  <si>
    <t>RLHRW1879NY101933</t>
  </si>
  <si>
    <t>RLHGN2689NY106819</t>
  </si>
  <si>
    <t>RLHGN2681NY105891</t>
  </si>
  <si>
    <t>RLHRW1874NY101452</t>
  </si>
  <si>
    <t>MRHFE1680NP030241</t>
  </si>
  <si>
    <t>MRHRV3890NT080363</t>
  </si>
  <si>
    <t>RLHRW1854NY100820</t>
  </si>
  <si>
    <t>RLHGN2688NY106181</t>
  </si>
  <si>
    <t>RLHGN2684NY106677</t>
  </si>
  <si>
    <t>MRHFE1650NP031007</t>
  </si>
  <si>
    <t>RLHGN2680NY107003</t>
  </si>
  <si>
    <t>RLHGN2689NY106738</t>
  </si>
  <si>
    <t>MRHFE1650NP031006</t>
  </si>
  <si>
    <t>RLHGN2665NY100868</t>
  </si>
  <si>
    <t>RLHGN2688NY106861</t>
  </si>
  <si>
    <t>MRHRV3890NT080359</t>
  </si>
  <si>
    <t>RLHGN2689NY107033</t>
  </si>
  <si>
    <t>RLHGN2689NY107310</t>
  </si>
  <si>
    <t>RLHRW1898NY100175</t>
  </si>
  <si>
    <t>MRHRV3870NT080063</t>
  </si>
  <si>
    <t>MRHRV3890NT080309</t>
  </si>
  <si>
    <t>MRHRV3870NT080086</t>
  </si>
  <si>
    <t>MRHRV3890NT080360</t>
  </si>
  <si>
    <t>RLHGN2689NY106674</t>
  </si>
  <si>
    <t>RLHGN2687NY106558</t>
  </si>
  <si>
    <t>RLHRW1855NY100678</t>
  </si>
  <si>
    <t>MRHRV3870NT080068</t>
  </si>
  <si>
    <t>RLHGN2664NY100912</t>
  </si>
  <si>
    <t>RLHGN2662NY100813</t>
  </si>
  <si>
    <t>RLHRW1859NY100697</t>
  </si>
  <si>
    <t>RLHRW1873NY101815</t>
  </si>
  <si>
    <t>RLHGN2680NY106563</t>
  </si>
  <si>
    <t>RLHRW1852NY100623</t>
  </si>
  <si>
    <t>RLHRW1871NY101702</t>
  </si>
  <si>
    <t>RLHRW187XNY101858</t>
  </si>
  <si>
    <t>RLHGN2644NY100214</t>
  </si>
  <si>
    <t>RLHGN2680NY106353</t>
  </si>
  <si>
    <t>RLHGN2681NY106622</t>
  </si>
  <si>
    <t>RLHRW1872NY101840</t>
  </si>
  <si>
    <t>RLHRW1890NY100185</t>
  </si>
  <si>
    <t>RLHRW1899NY100122</t>
  </si>
  <si>
    <t>RLHGN2688NY106603</t>
  </si>
  <si>
    <t>RLHGN2683NY106640</t>
  </si>
  <si>
    <t>RLHGN2682NY106614</t>
  </si>
  <si>
    <t>RLHGN2688NY106634</t>
  </si>
  <si>
    <t>RLHGN2685NY106378</t>
  </si>
  <si>
    <t>RLHGN2680NY106711</t>
  </si>
  <si>
    <t>RLHRW1870NY102064</t>
  </si>
  <si>
    <t>RLHGN2682NY106791</t>
  </si>
  <si>
    <t>MRHFE1650NP030985</t>
  </si>
  <si>
    <t>RLHRW1857NY100729</t>
  </si>
  <si>
    <t>RLHGN2689NY106917</t>
  </si>
  <si>
    <t>MRHFE1650NP030968</t>
  </si>
  <si>
    <t>RLHGN2682NY106872</t>
  </si>
  <si>
    <t>RLHGN2683NY106797</t>
  </si>
  <si>
    <t>RLHGN2681NY106698</t>
  </si>
  <si>
    <t>RLHGN2686NY106972</t>
  </si>
  <si>
    <t>RLHGN2685NY106963</t>
  </si>
  <si>
    <t>RLHGN2663NY100870</t>
  </si>
  <si>
    <t>MRHFE1650NP030967</t>
  </si>
  <si>
    <t>RLHRW1892NY100186</t>
  </si>
  <si>
    <t>RLHGN2685NY107045</t>
  </si>
  <si>
    <t>MRHFE1650NP031015</t>
  </si>
  <si>
    <t>RLHRW1891NY100194</t>
  </si>
  <si>
    <t>RLHGN2682NY106659</t>
  </si>
  <si>
    <t>RLHGN2685NY106638</t>
  </si>
  <si>
    <t>RLHGN2683NY106931</t>
  </si>
  <si>
    <t>MRHRV3890NT080314</t>
  </si>
  <si>
    <t>MRHRV3890NT080337</t>
  </si>
  <si>
    <t>MRHFE1680NP030217</t>
  </si>
  <si>
    <t>RLHGN2680NY107115</t>
  </si>
  <si>
    <t>RLHGN2686NY106941</t>
  </si>
  <si>
    <t>RLHRW1870NY101982</t>
  </si>
  <si>
    <t>RLHGN2682NY106953</t>
  </si>
  <si>
    <t>RLHRW1870NY102081</t>
  </si>
  <si>
    <t>RLHGN2660NY100938</t>
  </si>
  <si>
    <t>RLHRW1875NY102271</t>
  </si>
  <si>
    <t>RLHGN2680NY106790</t>
  </si>
  <si>
    <t>RLHGN268XNY106893</t>
  </si>
  <si>
    <t>RLHGN268XNY107185</t>
  </si>
  <si>
    <t>RLHGN2681NY106815</t>
  </si>
  <si>
    <t>MRHFE1680NP030222</t>
  </si>
  <si>
    <t>RLHGN268XNY106957</t>
  </si>
  <si>
    <t>RLHGN2644NY100245</t>
  </si>
  <si>
    <t>RLHGN2686NY107121</t>
  </si>
  <si>
    <t>RLHRW1830NY100022</t>
  </si>
  <si>
    <t>RLHGN268XNY107140</t>
  </si>
  <si>
    <t>MRHFE1680NP030255</t>
  </si>
  <si>
    <t>MRHRV3870NT080032</t>
  </si>
  <si>
    <t>RLHGN2666NY100958</t>
  </si>
  <si>
    <t>RLHRW1870NY101853</t>
  </si>
  <si>
    <t>MRHRV3890NT080288</t>
  </si>
  <si>
    <t>RLHGN2661NY100883</t>
  </si>
  <si>
    <t>RLHGN2685NY106073</t>
  </si>
  <si>
    <t>RLHRW1851NY100242</t>
  </si>
  <si>
    <t>MRHCV1650NP080186</t>
  </si>
  <si>
    <t>RLHGN2682NY106743</t>
  </si>
  <si>
    <t>RLHRW1871NY101764</t>
  </si>
  <si>
    <t>RLHGN2684NY107120</t>
  </si>
  <si>
    <t>MRHRV3890NT080344</t>
  </si>
  <si>
    <t>RLHGN2688NY106455</t>
  </si>
  <si>
    <t>RLHGN268XNY106697</t>
  </si>
  <si>
    <t>MRHFE1650NP031018</t>
  </si>
  <si>
    <t>RLHGN2688NY106794</t>
  </si>
  <si>
    <t>MRHFE1650NP031017</t>
  </si>
  <si>
    <t>MRHRV3890NT080317</t>
  </si>
  <si>
    <t>RLHRW1878NY102135</t>
  </si>
  <si>
    <t>MRHRV3890NT080328</t>
  </si>
  <si>
    <t>RLHGN2684NY106940</t>
  </si>
  <si>
    <t>MRHFE1650NP030945</t>
  </si>
  <si>
    <t>RLHRW187XNY101567</t>
  </si>
  <si>
    <t>MRHFE1680NP030236</t>
  </si>
  <si>
    <t>RLHRW1870NY102131</t>
  </si>
  <si>
    <t>RLHGN2681NY106894</t>
  </si>
  <si>
    <t>RLHGN2682NY107259</t>
  </si>
  <si>
    <t>RLHRW1871NY102140</t>
  </si>
  <si>
    <t>RLHGN2680NY107213</t>
  </si>
  <si>
    <t>RLHGN2682NY106984</t>
  </si>
  <si>
    <t>RLHGN2687NY107189</t>
  </si>
  <si>
    <t>MRHRV3870NT080081</t>
  </si>
  <si>
    <t>MRHFE1650NP030969</t>
  </si>
  <si>
    <t>RLHGN2684NY107165</t>
  </si>
  <si>
    <t>MRHRV3870NT080082</t>
  </si>
  <si>
    <t>RLHGN2684NY106260</t>
  </si>
  <si>
    <t>MRHFE1650NP030957</t>
  </si>
  <si>
    <t>RLHGN2686NY106681</t>
  </si>
  <si>
    <t>RLHGN2680NY106742</t>
  </si>
  <si>
    <t>RLHRW1893NY100214</t>
  </si>
  <si>
    <t>RLHGN2688NY106651</t>
  </si>
  <si>
    <t>RLHRW1870NY102260</t>
  </si>
  <si>
    <t>RLHGN2686NY107250</t>
  </si>
  <si>
    <t>MRHFE1680NP030246</t>
  </si>
  <si>
    <t>RLHGN2681NY107009</t>
  </si>
  <si>
    <t>MRHFE1650NP030963</t>
  </si>
  <si>
    <t>RLHGN2680NY106854</t>
  </si>
  <si>
    <t>RLHRW1859NY100599</t>
  </si>
  <si>
    <t>RLHRW1870NY101786</t>
  </si>
  <si>
    <t>RLHGN2666NY100930</t>
  </si>
  <si>
    <t>RLHRW1874NY101791</t>
  </si>
  <si>
    <t>RLHRW1878NY101809</t>
  </si>
  <si>
    <t>RLHRW1874NY101807</t>
  </si>
  <si>
    <t>RLHGN2686NY106633</t>
  </si>
  <si>
    <t>RLHGN2689NY106643</t>
  </si>
  <si>
    <t>RLHGN2687NY106642</t>
  </si>
  <si>
    <t>RLHGN2689NY106691</t>
  </si>
  <si>
    <t>RLHGN2683NY106735</t>
  </si>
  <si>
    <t>RLHGN2680NY106871</t>
  </si>
  <si>
    <t>RLHGN2684NY106873</t>
  </si>
  <si>
    <t>RLHGN2680NY107051</t>
  </si>
  <si>
    <t>RLHGN2687NY106852</t>
  </si>
  <si>
    <t>RLHGN2681NY106829</t>
  </si>
  <si>
    <t>RLHGN2685NY106834</t>
  </si>
  <si>
    <t>RLHGN2686NY107023</t>
  </si>
  <si>
    <t>RLHGN2687NY107032</t>
  </si>
  <si>
    <t>RLHGN2688NY107038</t>
  </si>
  <si>
    <t>RLHRW1878NY101535</t>
  </si>
  <si>
    <t>RLHGN2688NY105872</t>
  </si>
  <si>
    <t>RLHRW1852NY100752</t>
  </si>
  <si>
    <t>RLHRW1875NY101945</t>
  </si>
  <si>
    <t>RLHRW1857NY100746</t>
  </si>
  <si>
    <t>RLHGN2683NY106279</t>
  </si>
  <si>
    <t>RLHRW1851NY100368</t>
  </si>
  <si>
    <t>RLHGN2687NY105491</t>
  </si>
  <si>
    <t>MRHRV3890NT080325</t>
  </si>
  <si>
    <t>RLHGN2681NY105941</t>
  </si>
  <si>
    <t>MRHFE1650NP031013</t>
  </si>
  <si>
    <t>RLHGN2680NY106532</t>
  </si>
  <si>
    <t>MRHRV3890NT080294</t>
  </si>
  <si>
    <t>RLHGN2662NY100908</t>
  </si>
  <si>
    <t>MRHRV3870NT080035</t>
  </si>
  <si>
    <t>RLHGN2686NY106745</t>
  </si>
  <si>
    <t>RLHGN2681NY107284</t>
  </si>
  <si>
    <t>RLHGN2660NY100728</t>
  </si>
  <si>
    <t>MRHRV3870NT080056</t>
  </si>
  <si>
    <t>MRHFE1650NP030996</t>
  </si>
  <si>
    <t>RLHRW1871NY101473</t>
  </si>
  <si>
    <t>RLHGN2682NY106032</t>
  </si>
  <si>
    <t>RLHGN2686NY106387</t>
  </si>
  <si>
    <t>MRHFE1630NP030085</t>
  </si>
  <si>
    <t>MRHFE1630NP030082</t>
  </si>
  <si>
    <t>RLHGN2680NY106126</t>
  </si>
  <si>
    <t>MRHFE1650NP030916</t>
  </si>
  <si>
    <t>RLHGN2686NY106308</t>
  </si>
  <si>
    <t>MRHFE1650NP030910</t>
  </si>
  <si>
    <t>RLHGN2682NY106502</t>
  </si>
  <si>
    <t>RLHRW1896NY100126</t>
  </si>
  <si>
    <t>RLHGN2689NY106352</t>
  </si>
  <si>
    <t>RLHGN2669NY100744</t>
  </si>
  <si>
    <t>RLHGN2689NY106271</t>
  </si>
  <si>
    <t>RLHRW1874NY101886</t>
  </si>
  <si>
    <t>RLHGN2686NY106440</t>
  </si>
  <si>
    <t>RLHGN2687NY106446</t>
  </si>
  <si>
    <t>RLHRW1877NY101218</t>
  </si>
  <si>
    <t>RLHGN2689NY106710</t>
  </si>
  <si>
    <t>RLHRW1872NY101708</t>
  </si>
  <si>
    <t>RLHGN2683NY106637</t>
  </si>
  <si>
    <t>MRHFE1650NP030991</t>
  </si>
  <si>
    <t>RLHGN2681NY106460</t>
  </si>
  <si>
    <t>RLHGN2689NY106898</t>
  </si>
  <si>
    <t>RLHGN2684NY106632</t>
  </si>
  <si>
    <t>MRHFE1650NP030980</t>
  </si>
  <si>
    <t>RLHRW1874NY101869</t>
  </si>
  <si>
    <t>MRHFE1650NP030941</t>
  </si>
  <si>
    <t>MRHFE1650NP030940</t>
  </si>
  <si>
    <t>MRHRV3890NT080308</t>
  </si>
  <si>
    <t>RLHGN2662NY100858</t>
  </si>
  <si>
    <t>RLHRW1872NY101692</t>
  </si>
  <si>
    <t>RLHGN2686NY106714</t>
  </si>
  <si>
    <t>RLHGN2660NY100891</t>
  </si>
  <si>
    <t>MRHCV1650NP080195</t>
  </si>
  <si>
    <t>MRHFE1650NP030958</t>
  </si>
  <si>
    <t>RLHGN2685NY106624</t>
  </si>
  <si>
    <t>RLHGN2686NY106910</t>
  </si>
  <si>
    <t>RLHGN2684NY106730</t>
  </si>
  <si>
    <t>RLHRW1871NY101747</t>
  </si>
  <si>
    <t>MRHFE1650NP030953</t>
  </si>
  <si>
    <t>MRHFE1650NP031005</t>
  </si>
  <si>
    <t>RLHRW1899NY100170</t>
  </si>
  <si>
    <t>RLHGN2683NY107111</t>
  </si>
  <si>
    <t>RLHGN2683NY106623</t>
  </si>
  <si>
    <t>RLHGN2682NY106628</t>
  </si>
  <si>
    <t>RLHGN2683NY106895</t>
  </si>
  <si>
    <t>RLHGN2684NY106775</t>
  </si>
  <si>
    <t>RLHGN2686NY106857</t>
  </si>
  <si>
    <t>RLHGN2689NY106951</t>
  </si>
  <si>
    <t>RLHRW1857NY100665</t>
  </si>
  <si>
    <t>MRHFE1680NP030261</t>
  </si>
  <si>
    <t>MRHRV3870NT080060</t>
  </si>
  <si>
    <t>MRHFE1680NP030235</t>
  </si>
  <si>
    <t>MRHRV3890NT080303</t>
  </si>
  <si>
    <t>RLHRW1877NY101705</t>
  </si>
  <si>
    <t>RLHGN2683NY106928</t>
  </si>
  <si>
    <t>MRHFE1680NP030237</t>
  </si>
  <si>
    <t>RLHGN2687NY106916</t>
  </si>
  <si>
    <t>MRHFE1680NP030243</t>
  </si>
  <si>
    <t>RLHRW1850NY100796</t>
  </si>
  <si>
    <t>RLHRW1879NY101205</t>
  </si>
  <si>
    <t>RLHRW1874NY101905</t>
  </si>
  <si>
    <t>RLHRW1896NY100210</t>
  </si>
  <si>
    <t>MRHFE1650NP031008</t>
  </si>
  <si>
    <t>RLHRW1874NY101998</t>
  </si>
  <si>
    <t>MRHFE1680NP030223</t>
  </si>
  <si>
    <t>RLHGN2688NY106942</t>
  </si>
  <si>
    <t>MRHFE1650NP030947</t>
  </si>
  <si>
    <t>MRHRV3890NT080336</t>
  </si>
  <si>
    <t>RLHRW1879NY102032</t>
  </si>
  <si>
    <t>RLHGN2662NY100892</t>
  </si>
  <si>
    <t>RLHGN2687NY106365</t>
  </si>
  <si>
    <t>RLHGN268XNY106828</t>
  </si>
  <si>
    <t>RLHGN2688NY107010</t>
  </si>
  <si>
    <t>RLHGN2682NY106886</t>
  </si>
  <si>
    <t>RLHGN2684NY106744</t>
  </si>
  <si>
    <t>RLHGN2680NY107261</t>
  </si>
  <si>
    <t>MRHFE1650NP030944</t>
  </si>
  <si>
    <t>MRHFE1680NP030252</t>
  </si>
  <si>
    <t>RLHGN2685NY106932</t>
  </si>
  <si>
    <t>RLHGN2688NY106648</t>
  </si>
  <si>
    <t>RLHRW1876NY102327</t>
  </si>
  <si>
    <t>RLHGN268XNY106845</t>
  </si>
  <si>
    <t>MRHCV1650NP080190</t>
  </si>
  <si>
    <t>RLHGN2682NY106726</t>
  </si>
  <si>
    <t>Column Labels</t>
  </si>
  <si>
    <t>Apr</t>
  </si>
  <si>
    <t>May</t>
  </si>
  <si>
    <t>Jun</t>
  </si>
  <si>
    <t>Jul</t>
  </si>
  <si>
    <t>Aug</t>
  </si>
  <si>
    <t>Count of VIN No.</t>
  </si>
  <si>
    <t>HAKH</t>
  </si>
  <si>
    <t>HDNG2</t>
  </si>
  <si>
    <t>HVIH2</t>
  </si>
  <si>
    <t>HBCH</t>
  </si>
  <si>
    <t>Sep</t>
  </si>
  <si>
    <t>HTBH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</si>
</sst>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$-409]d\-mmm\-yy;@"/>
    <numFmt numFmtId="165" formatCode="_(* #,##0_);_(* \(#,##0\);_(* &quot;-&quot;??_);_(@_)"/>
    <numFmt numFmtId="166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Tahoma"/>
      <family val="2"/>
    </font>
    <font>
      <sz val="12"/>
      <name val="Calibri"/>
      <family val="2"/>
      <scheme val="minor"/>
    </font>
    <font>
      <sz val="12"/>
      <name val="Tahoma"/>
      <family val="2"/>
    </font>
    <font>
      <sz val="11"/>
      <name val="Times New Roman"/>
      <family val="1"/>
    </font>
    <font>
      <sz val="11"/>
      <name val="Segoe UI"/>
      <family val="2"/>
    </font>
    <font>
      <sz val="11"/>
      <name val="Times New Roman"/>
      <family val="2"/>
    </font>
    <font>
      <sz val="10"/>
      <name val="Arial"/>
      <family val="2"/>
    </font>
    <font>
      <sz val="12"/>
      <name val="Times New Roman"/>
      <family val="1"/>
      <charset val="16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" fillId="0" borderId="0"/>
    <xf numFmtId="0" fontId="17" fillId="0" borderId="0"/>
  </cellStyleXfs>
  <cellXfs count="139">
    <xf numFmtId="0" fontId="0" fillId="0" borderId="0" xfId="0"/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left" vertical="center" wrapText="1"/>
    </xf>
    <xf numFmtId="14" fontId="2" fillId="0" borderId="1" xfId="0" applyNumberFormat="1" applyFont="1" applyBorder="1" applyAlignment="1">
      <alignment vertical="center" wrapText="1"/>
    </xf>
    <xf numFmtId="164" fontId="2" fillId="0" borderId="1" xfId="0" applyNumberFormat="1" applyFont="1" applyBorder="1" applyAlignment="1">
      <alignment vertical="center" wrapText="1"/>
    </xf>
    <xf numFmtId="3" fontId="2" fillId="0" borderId="1" xfId="0" applyNumberFormat="1" applyFont="1" applyBorder="1" applyAlignment="1">
      <alignment vertical="center" wrapText="1"/>
    </xf>
    <xf numFmtId="164" fontId="2" fillId="0" borderId="2" xfId="0" applyNumberFormat="1" applyFont="1" applyBorder="1" applyAlignment="1">
      <alignment vertical="center" wrapText="1"/>
    </xf>
    <xf numFmtId="164" fontId="2" fillId="0" borderId="3" xfId="0" applyNumberFormat="1" applyFont="1" applyBorder="1" applyAlignment="1">
      <alignment vertical="center" wrapText="1"/>
    </xf>
    <xf numFmtId="165" fontId="2" fillId="0" borderId="1" xfId="1" applyNumberFormat="1" applyFont="1" applyBorder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2" applyFont="1"/>
    <xf numFmtId="165" fontId="0" fillId="0" borderId="0" xfId="1" applyNumberFormat="1" applyFont="1"/>
    <xf numFmtId="0" fontId="3" fillId="0" borderId="0" xfId="0" applyFont="1"/>
    <xf numFmtId="0" fontId="3" fillId="0" borderId="0" xfId="0" applyFont="1" applyFill="1" applyBorder="1"/>
    <xf numFmtId="0" fontId="4" fillId="2" borderId="0" xfId="0" applyFont="1" applyFill="1" applyBorder="1" applyAlignment="1">
      <alignment horizontal="center"/>
    </xf>
    <xf numFmtId="0" fontId="3" fillId="0" borderId="0" xfId="0" applyFont="1" applyBorder="1"/>
    <xf numFmtId="0" fontId="4" fillId="0" borderId="0" xfId="0" applyFont="1" applyFill="1" applyBorder="1" applyAlignment="1">
      <alignment horizontal="center" vertical="center"/>
    </xf>
    <xf numFmtId="165" fontId="5" fillId="3" borderId="1" xfId="1" applyNumberFormat="1" applyFont="1" applyFill="1" applyBorder="1" applyAlignment="1">
      <alignment horizontal="center" vertical="center"/>
    </xf>
    <xf numFmtId="165" fontId="5" fillId="3" borderId="2" xfId="1" applyNumberFormat="1" applyFont="1" applyFill="1" applyBorder="1" applyAlignment="1">
      <alignment horizontal="center" vertical="center"/>
    </xf>
    <xf numFmtId="0" fontId="4" fillId="0" borderId="6" xfId="0" applyFont="1" applyFill="1" applyBorder="1" applyAlignment="1">
      <alignment vertical="center"/>
    </xf>
    <xf numFmtId="0" fontId="3" fillId="0" borderId="7" xfId="0" applyFont="1" applyFill="1" applyBorder="1"/>
    <xf numFmtId="0" fontId="3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3" fillId="0" borderId="7" xfId="0" applyFont="1" applyBorder="1"/>
    <xf numFmtId="0" fontId="4" fillId="0" borderId="8" xfId="0" applyFont="1" applyBorder="1" applyAlignment="1">
      <alignment horizontal="center" vertical="center"/>
    </xf>
    <xf numFmtId="0" fontId="3" fillId="0" borderId="5" xfId="0" applyFont="1" applyFill="1" applyBorder="1"/>
    <xf numFmtId="0" fontId="3" fillId="0" borderId="5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3" fillId="0" borderId="5" xfId="0" applyFont="1" applyBorder="1"/>
    <xf numFmtId="0" fontId="4" fillId="0" borderId="9" xfId="0" applyFont="1" applyBorder="1" applyAlignment="1">
      <alignment horizontal="center" vertical="center"/>
    </xf>
    <xf numFmtId="0" fontId="4" fillId="0" borderId="10" xfId="0" applyFont="1" applyFill="1" applyBorder="1" applyAlignment="1">
      <alignment vertical="center"/>
    </xf>
    <xf numFmtId="0" fontId="3" fillId="0" borderId="3" xfId="0" applyFont="1" applyFill="1" applyBorder="1"/>
    <xf numFmtId="0" fontId="3" fillId="0" borderId="3" xfId="0" applyFont="1" applyBorder="1" applyAlignment="1">
      <alignment horizontal="center" vertical="center"/>
    </xf>
    <xf numFmtId="0" fontId="3" fillId="0" borderId="3" xfId="0" applyFont="1" applyBorder="1"/>
    <xf numFmtId="0" fontId="6" fillId="0" borderId="10" xfId="0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2" borderId="4" xfId="0" applyFont="1" applyFill="1" applyBorder="1"/>
    <xf numFmtId="0" fontId="2" fillId="2" borderId="11" xfId="0" applyFont="1" applyFill="1" applyBorder="1" applyAlignment="1">
      <alignment horizontal="center" vertical="center" wrapText="1"/>
    </xf>
    <xf numFmtId="0" fontId="0" fillId="0" borderId="11" xfId="0" applyBorder="1"/>
    <xf numFmtId="9" fontId="0" fillId="0" borderId="0" xfId="0" applyNumberFormat="1"/>
    <xf numFmtId="0" fontId="0" fillId="2" borderId="11" xfId="0" applyFont="1" applyFill="1" applyBorder="1" applyAlignment="1">
      <alignment horizontal="center" vertical="center" wrapText="1"/>
    </xf>
    <xf numFmtId="9" fontId="2" fillId="0" borderId="11" xfId="2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0" fontId="2" fillId="3" borderId="2" xfId="0" applyFont="1" applyFill="1" applyBorder="1"/>
    <xf numFmtId="0" fontId="2" fillId="3" borderId="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0" fillId="3" borderId="2" xfId="0" applyFont="1" applyFill="1" applyBorder="1"/>
    <xf numFmtId="0" fontId="3" fillId="3" borderId="13" xfId="0" applyFont="1" applyFill="1" applyBorder="1" applyAlignment="1">
      <alignment vertical="center"/>
    </xf>
    <xf numFmtId="0" fontId="3" fillId="3" borderId="14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vertical="center"/>
    </xf>
    <xf numFmtId="0" fontId="7" fillId="3" borderId="15" xfId="0" applyFont="1" applyFill="1" applyBorder="1" applyAlignment="1">
      <alignment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165" fontId="5" fillId="3" borderId="3" xfId="1" applyNumberFormat="1" applyFont="1" applyFill="1" applyBorder="1" applyAlignment="1">
      <alignment horizontal="center" vertical="center"/>
    </xf>
    <xf numFmtId="165" fontId="5" fillId="3" borderId="12" xfId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66" fontId="0" fillId="0" borderId="0" xfId="2" applyNumberFormat="1" applyFont="1" applyAlignment="1">
      <alignment horizontal="center" vertical="center"/>
    </xf>
    <xf numFmtId="0" fontId="8" fillId="0" borderId="0" xfId="0" applyFont="1" applyFill="1" applyBorder="1"/>
    <xf numFmtId="0" fontId="9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165" fontId="11" fillId="0" borderId="0" xfId="1" applyNumberFormat="1" applyFont="1" applyFill="1" applyBorder="1" applyAlignment="1">
      <alignment horizontal="left" vertical="center"/>
    </xf>
    <xf numFmtId="165" fontId="11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165" fontId="8" fillId="0" borderId="0" xfId="1" applyNumberFormat="1" applyFont="1" applyFill="1" applyBorder="1"/>
    <xf numFmtId="0" fontId="8" fillId="0" borderId="0" xfId="0" applyNumberFormat="1" applyFont="1" applyFill="1" applyBorder="1" applyAlignment="1">
      <alignment horizontal="center" vertical="center"/>
    </xf>
    <xf numFmtId="165" fontId="8" fillId="0" borderId="0" xfId="1" applyNumberFormat="1" applyFont="1" applyFill="1" applyBorder="1" applyAlignment="1">
      <alignment vertical="center"/>
    </xf>
    <xf numFmtId="0" fontId="10" fillId="0" borderId="0" xfId="0" applyNumberFormat="1" applyFont="1" applyFill="1" applyBorder="1" applyAlignment="1">
      <alignment horizontal="center" vertical="center"/>
    </xf>
    <xf numFmtId="165" fontId="11" fillId="0" borderId="0" xfId="1" applyNumberFormat="1" applyFont="1" applyFill="1" applyBorder="1" applyAlignment="1">
      <alignment horizontal="left"/>
    </xf>
    <xf numFmtId="165" fontId="11" fillId="0" borderId="0" xfId="1" applyNumberFormat="1" applyFont="1" applyFill="1" applyBorder="1" applyAlignment="1">
      <alignment horizontal="center"/>
    </xf>
    <xf numFmtId="165" fontId="8" fillId="0" borderId="0" xfId="1" applyNumberFormat="1" applyFont="1" applyFill="1" applyBorder="1" applyAlignment="1"/>
    <xf numFmtId="0" fontId="1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65" fontId="8" fillId="0" borderId="0" xfId="1" applyNumberFormat="1" applyFont="1" applyFill="1" applyBorder="1" applyAlignment="1">
      <alignment horizontal="left"/>
    </xf>
    <xf numFmtId="165" fontId="8" fillId="0" borderId="0" xfId="1" applyNumberFormat="1" applyFont="1" applyFill="1" applyBorder="1" applyAlignment="1">
      <alignment horizontal="center"/>
    </xf>
    <xf numFmtId="0" fontId="11" fillId="0" borderId="0" xfId="0" applyNumberFormat="1" applyFont="1" applyFill="1" applyBorder="1" applyAlignment="1">
      <alignment horizontal="center" vertical="center"/>
    </xf>
    <xf numFmtId="165" fontId="11" fillId="0" borderId="0" xfId="1" applyNumberFormat="1" applyFont="1" applyFill="1" applyBorder="1" applyAlignment="1">
      <alignment vertical="center"/>
    </xf>
    <xf numFmtId="0" fontId="13" fillId="0" borderId="0" xfId="0" applyFont="1" applyFill="1" applyBorder="1" applyAlignment="1">
      <alignment horizontal="left" vertical="center"/>
    </xf>
    <xf numFmtId="14" fontId="13" fillId="0" borderId="0" xfId="0" applyNumberFormat="1" applyFont="1" applyFill="1" applyBorder="1" applyAlignment="1">
      <alignment horizontal="center" vertical="center"/>
    </xf>
    <xf numFmtId="165" fontId="13" fillId="0" borderId="0" xfId="1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/>
    <xf numFmtId="165" fontId="8" fillId="0" borderId="0" xfId="1" applyNumberFormat="1" applyFont="1" applyFill="1" applyBorder="1" applyAlignment="1">
      <alignment horizontal="right"/>
    </xf>
    <xf numFmtId="165" fontId="8" fillId="0" borderId="0" xfId="1" applyNumberFormat="1" applyFont="1" applyFill="1" applyBorder="1" applyAlignment="1">
      <alignment horizontal="center" vertical="center"/>
    </xf>
    <xf numFmtId="14" fontId="8" fillId="0" borderId="0" xfId="0" applyNumberFormat="1" applyFont="1" applyFill="1" applyBorder="1"/>
    <xf numFmtId="14" fontId="8" fillId="0" borderId="0" xfId="0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left"/>
    </xf>
    <xf numFmtId="0" fontId="15" fillId="0" borderId="0" xfId="0" applyFont="1" applyFill="1" applyBorder="1"/>
    <xf numFmtId="165" fontId="15" fillId="0" borderId="0" xfId="1" applyNumberFormat="1" applyFont="1" applyFill="1" applyBorder="1"/>
    <xf numFmtId="165" fontId="15" fillId="0" borderId="0" xfId="1" applyNumberFormat="1" applyFont="1" applyFill="1" applyBorder="1" applyAlignment="1">
      <alignment horizontal="right"/>
    </xf>
    <xf numFmtId="0" fontId="15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14" fontId="13" fillId="0" borderId="0" xfId="0" applyNumberFormat="1" applyFont="1" applyFill="1" applyBorder="1" applyAlignment="1">
      <alignment horizontal="center"/>
    </xf>
    <xf numFmtId="14" fontId="11" fillId="0" borderId="0" xfId="0" applyNumberFormat="1" applyFont="1" applyFill="1" applyBorder="1" applyAlignment="1">
      <alignment horizontal="center" vertical="center"/>
    </xf>
    <xf numFmtId="0" fontId="7" fillId="3" borderId="0" xfId="0" applyFont="1" applyFill="1" applyBorder="1" applyAlignment="1">
      <alignment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11" xfId="0" applyNumberFormat="1" applyBorder="1"/>
    <xf numFmtId="0" fontId="0" fillId="2" borderId="11" xfId="0" applyFill="1" applyBorder="1"/>
    <xf numFmtId="2" fontId="0" fillId="0" borderId="0" xfId="0" applyNumberFormat="1"/>
    <xf numFmtId="9" fontId="2" fillId="0" borderId="11" xfId="2" applyNumberFormat="1" applyFont="1" applyFill="1" applyBorder="1" applyAlignment="1">
      <alignment horizontal="center" vertical="center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4" fontId="0" fillId="2" borderId="0" xfId="0" applyNumberFormat="1" applyFill="1" applyAlignment="1">
      <alignment horizontal="right" vertical="top"/>
    </xf>
    <xf numFmtId="0" fontId="0" fillId="0" borderId="0" xfId="0" applyNumberFormat="1" applyAlignment="1">
      <alignment vertical="top"/>
    </xf>
    <xf numFmtId="0" fontId="0" fillId="6" borderId="0" xfId="0" applyFill="1"/>
    <xf numFmtId="14" fontId="2" fillId="0" borderId="1" xfId="0" applyNumberFormat="1" applyFont="1" applyBorder="1" applyAlignment="1">
      <alignment horizontal="center" vertical="center" wrapText="1"/>
    </xf>
    <xf numFmtId="14" fontId="10" fillId="0" borderId="0" xfId="0" applyNumberFormat="1" applyFont="1" applyFill="1" applyBorder="1" applyAlignment="1">
      <alignment horizontal="center"/>
    </xf>
    <xf numFmtId="14" fontId="12" fillId="0" borderId="0" xfId="0" applyNumberFormat="1" applyFont="1" applyFill="1" applyBorder="1" applyAlignment="1">
      <alignment horizontal="center" vertical="center"/>
    </xf>
    <xf numFmtId="14" fontId="11" fillId="0" borderId="0" xfId="0" applyNumberFormat="1" applyFont="1" applyFill="1" applyBorder="1" applyAlignment="1">
      <alignment horizontal="center"/>
    </xf>
    <xf numFmtId="14" fontId="8" fillId="0" borderId="0" xfId="0" quotePrefix="1" applyNumberFormat="1" applyFont="1" applyFill="1" applyBorder="1" applyAlignment="1">
      <alignment horizontal="center"/>
    </xf>
    <xf numFmtId="14" fontId="15" fillId="0" borderId="0" xfId="0" applyNumberFormat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2" fillId="2" borderId="0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</cellXfs>
  <cellStyles count="5">
    <cellStyle name="Comma" xfId="1" builtinId="3"/>
    <cellStyle name="Normal" xfId="0" builtinId="0"/>
    <cellStyle name="Normal 2" xfId="3" xr:uid="{00000000-0005-0000-0000-000003000000}"/>
    <cellStyle name="Normal 24" xfId="4" xr:uid="{00000000-0005-0000-0000-000004000000}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1.xml"/><Relationship Id="rId22" Type="http://schemas.openxmlformats.org/officeDocument/2006/relationships/powerPivotData" Target="model/item.data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on/WE%20monthly/WE%20pakage%20data%20update%20Mar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on/Target/94KI/Sold%20EW-MP%20up%20to%201%20Apr'%20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v019906/Desktop/Target%20active%20EM%20-%20MP%20th&#225;ng%20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on/Target/Sold%20EW-MP%20up%20to%2031%20Dec'2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hYtt/NON%20PDI/May.20/NonPdi-w2-ma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ummary"/>
      <sheetName val="Sheet4"/>
      <sheetName val="Active EW"/>
      <sheetName val="EW target"/>
      <sheetName val="Sheet3"/>
      <sheetName val="Sheet2"/>
      <sheetName val="Data (2)"/>
      <sheetName val="Price"/>
    </sheetNames>
    <sheetDataSet>
      <sheetData sheetId="0"/>
      <sheetData sheetId="1"/>
      <sheetData sheetId="2">
        <row r="7">
          <cell r="G7" t="str">
            <v>HTHO</v>
          </cell>
          <cell r="H7">
            <v>15</v>
          </cell>
          <cell r="I7">
            <v>12</v>
          </cell>
        </row>
        <row r="8">
          <cell r="G8" t="str">
            <v>HGPG</v>
          </cell>
          <cell r="H8">
            <v>13</v>
          </cell>
          <cell r="I8">
            <v>11</v>
          </cell>
        </row>
        <row r="9">
          <cell r="G9" t="str">
            <v>HMDH</v>
          </cell>
          <cell r="H9">
            <v>28</v>
          </cell>
          <cell r="I9">
            <v>22</v>
          </cell>
        </row>
        <row r="10">
          <cell r="G10" t="str">
            <v>HHPG</v>
          </cell>
          <cell r="H10">
            <v>16</v>
          </cell>
          <cell r="I10">
            <v>13</v>
          </cell>
        </row>
        <row r="11">
          <cell r="G11" t="str">
            <v>HLBN</v>
          </cell>
          <cell r="H11">
            <v>21</v>
          </cell>
          <cell r="I11">
            <v>17</v>
          </cell>
        </row>
        <row r="12">
          <cell r="G12" t="str">
            <v>HDNG</v>
          </cell>
          <cell r="H12">
            <v>11</v>
          </cell>
          <cell r="I12">
            <v>9</v>
          </cell>
        </row>
        <row r="13">
          <cell r="G13" t="str">
            <v>HVIH</v>
          </cell>
          <cell r="H13">
            <v>30</v>
          </cell>
          <cell r="I13">
            <v>24</v>
          </cell>
        </row>
        <row r="14">
          <cell r="G14" t="str">
            <v>HNTG</v>
          </cell>
          <cell r="H14">
            <v>12</v>
          </cell>
          <cell r="I14">
            <v>10</v>
          </cell>
        </row>
        <row r="15">
          <cell r="G15" t="str">
            <v>HTHA</v>
          </cell>
          <cell r="H15">
            <v>20</v>
          </cell>
          <cell r="I15">
            <v>16</v>
          </cell>
        </row>
        <row r="16">
          <cell r="G16" t="str">
            <v>HKTH</v>
          </cell>
          <cell r="H16">
            <v>19</v>
          </cell>
          <cell r="I16">
            <v>16</v>
          </cell>
        </row>
        <row r="17">
          <cell r="G17" t="str">
            <v>HCHA</v>
          </cell>
          <cell r="H17">
            <v>19</v>
          </cell>
          <cell r="I17">
            <v>15</v>
          </cell>
        </row>
        <row r="18">
          <cell r="G18" t="str">
            <v>HBHA</v>
          </cell>
          <cell r="H18">
            <v>28</v>
          </cell>
          <cell r="I18">
            <v>22</v>
          </cell>
        </row>
        <row r="19">
          <cell r="G19" t="str">
            <v>HPTH</v>
          </cell>
          <cell r="H19">
            <v>20</v>
          </cell>
          <cell r="I19">
            <v>16</v>
          </cell>
        </row>
        <row r="20">
          <cell r="G20" t="str">
            <v>HBDG</v>
          </cell>
          <cell r="H20">
            <v>38</v>
          </cell>
          <cell r="I20">
            <v>30</v>
          </cell>
        </row>
        <row r="21">
          <cell r="G21" t="str">
            <v>HCTO</v>
          </cell>
          <cell r="H21">
            <v>16</v>
          </cell>
          <cell r="I21">
            <v>13</v>
          </cell>
        </row>
        <row r="22">
          <cell r="G22" t="str">
            <v>HDLK</v>
          </cell>
          <cell r="H22">
            <v>9</v>
          </cell>
          <cell r="I22">
            <v>7</v>
          </cell>
        </row>
        <row r="23">
          <cell r="G23" t="str">
            <v>HVTI</v>
          </cell>
          <cell r="H23">
            <v>15</v>
          </cell>
          <cell r="I23">
            <v>12</v>
          </cell>
        </row>
        <row r="24">
          <cell r="G24" t="str">
            <v>HBNH</v>
          </cell>
          <cell r="H24">
            <v>12</v>
          </cell>
          <cell r="I24">
            <v>9</v>
          </cell>
        </row>
        <row r="25">
          <cell r="G25" t="str">
            <v>HKNN</v>
          </cell>
          <cell r="H25">
            <v>21</v>
          </cell>
          <cell r="I25">
            <v>17</v>
          </cell>
        </row>
        <row r="26">
          <cell r="G26" t="str">
            <v>HTNN</v>
          </cell>
          <cell r="H26">
            <v>9</v>
          </cell>
          <cell r="I26">
            <v>7</v>
          </cell>
        </row>
        <row r="27">
          <cell r="G27" t="str">
            <v>HBDH</v>
          </cell>
          <cell r="H27">
            <v>7</v>
          </cell>
          <cell r="I27">
            <v>6</v>
          </cell>
        </row>
        <row r="28">
          <cell r="G28" t="str">
            <v>HLCI</v>
          </cell>
          <cell r="H28">
            <v>8</v>
          </cell>
          <cell r="I28">
            <v>6</v>
          </cell>
        </row>
        <row r="29">
          <cell r="G29" t="str">
            <v>HVTU</v>
          </cell>
          <cell r="H29">
            <v>19</v>
          </cell>
          <cell r="I29">
            <v>15</v>
          </cell>
        </row>
        <row r="30">
          <cell r="G30" t="str">
            <v>HHHG</v>
          </cell>
          <cell r="H30">
            <v>5</v>
          </cell>
          <cell r="I30">
            <v>4</v>
          </cell>
        </row>
        <row r="31">
          <cell r="G31" t="str">
            <v>HLAN</v>
          </cell>
          <cell r="H31">
            <v>14</v>
          </cell>
          <cell r="I31">
            <v>11</v>
          </cell>
        </row>
        <row r="32">
          <cell r="G32" t="str">
            <v>HGLI</v>
          </cell>
          <cell r="H32">
            <v>8</v>
          </cell>
          <cell r="I32">
            <v>6</v>
          </cell>
        </row>
        <row r="33">
          <cell r="G33" t="str">
            <v>HVPC</v>
          </cell>
          <cell r="H33">
            <v>17</v>
          </cell>
          <cell r="I33">
            <v>14</v>
          </cell>
        </row>
        <row r="34">
          <cell r="G34" t="str">
            <v>HHTH</v>
          </cell>
          <cell r="H34">
            <v>10</v>
          </cell>
          <cell r="I34">
            <v>9</v>
          </cell>
        </row>
        <row r="35">
          <cell r="G35" t="str">
            <v>HPTN</v>
          </cell>
          <cell r="H35">
            <v>22</v>
          </cell>
          <cell r="I35">
            <v>17</v>
          </cell>
        </row>
        <row r="36">
          <cell r="G36" t="str">
            <v>HNBH</v>
          </cell>
          <cell r="H36">
            <v>11</v>
          </cell>
          <cell r="I36">
            <v>9</v>
          </cell>
        </row>
        <row r="37">
          <cell r="G37" t="str">
            <v>HBTN</v>
          </cell>
          <cell r="H37">
            <v>6</v>
          </cell>
          <cell r="I37">
            <v>5</v>
          </cell>
        </row>
        <row r="38">
          <cell r="G38" t="str">
            <v>HHUE</v>
          </cell>
          <cell r="H38">
            <v>5</v>
          </cell>
          <cell r="I38">
            <v>5</v>
          </cell>
        </row>
        <row r="39">
          <cell r="G39" t="str">
            <v>HBGG</v>
          </cell>
          <cell r="H39">
            <v>16</v>
          </cell>
          <cell r="I39">
            <v>13</v>
          </cell>
        </row>
        <row r="40">
          <cell r="G40" t="str">
            <v>HHYN</v>
          </cell>
          <cell r="H40">
            <v>10</v>
          </cell>
          <cell r="I40">
            <v>8</v>
          </cell>
        </row>
        <row r="41">
          <cell r="G41" t="str">
            <v>HD7</v>
          </cell>
          <cell r="H41">
            <v>18</v>
          </cell>
          <cell r="I41">
            <v>15</v>
          </cell>
        </row>
        <row r="42">
          <cell r="G42" t="str">
            <v>HNDH</v>
          </cell>
          <cell r="H42">
            <v>8</v>
          </cell>
          <cell r="I42">
            <v>7</v>
          </cell>
        </row>
        <row r="43">
          <cell r="G43" t="str">
            <v>HDTP</v>
          </cell>
          <cell r="H43">
            <v>10</v>
          </cell>
          <cell r="I43">
            <v>8</v>
          </cell>
        </row>
        <row r="44">
          <cell r="G44" t="str">
            <v>HQNH</v>
          </cell>
          <cell r="H44">
            <v>8</v>
          </cell>
          <cell r="I44">
            <v>6</v>
          </cell>
        </row>
        <row r="45">
          <cell r="G45" t="str">
            <v>HQNM</v>
          </cell>
          <cell r="H45">
            <v>8</v>
          </cell>
          <cell r="I45">
            <v>7</v>
          </cell>
        </row>
        <row r="46">
          <cell r="G46" t="str">
            <v>HQBH</v>
          </cell>
          <cell r="H46">
            <v>14</v>
          </cell>
          <cell r="I46">
            <v>11</v>
          </cell>
        </row>
        <row r="47">
          <cell r="G47" t="str">
            <v>HKGG</v>
          </cell>
          <cell r="H47">
            <v>15</v>
          </cell>
          <cell r="I47">
            <v>12</v>
          </cell>
        </row>
        <row r="48">
          <cell r="G48" t="str">
            <v>HTGG</v>
          </cell>
          <cell r="H48">
            <v>8</v>
          </cell>
          <cell r="I48">
            <v>6</v>
          </cell>
        </row>
        <row r="49">
          <cell r="G49" t="str">
            <v>HBPC</v>
          </cell>
          <cell r="H49">
            <v>13</v>
          </cell>
          <cell r="I49">
            <v>10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Sum"/>
      <sheetName val="Sheet1"/>
      <sheetName val="HVN Sum"/>
    </sheetNames>
    <sheetDataSet>
      <sheetData sheetId="0" refreshError="1"/>
      <sheetData sheetId="1">
        <row r="65">
          <cell r="B65" t="str">
            <v>HKTH</v>
          </cell>
          <cell r="C65">
            <v>77</v>
          </cell>
          <cell r="D65">
            <v>0</v>
          </cell>
          <cell r="E65">
            <v>0</v>
          </cell>
          <cell r="F65">
            <v>0</v>
          </cell>
          <cell r="G65">
            <v>2</v>
          </cell>
          <cell r="H65">
            <v>1</v>
          </cell>
          <cell r="I65">
            <v>1</v>
          </cell>
          <cell r="J65">
            <v>1</v>
          </cell>
          <cell r="K65">
            <v>0</v>
          </cell>
          <cell r="L65">
            <v>6</v>
          </cell>
          <cell r="M65">
            <v>6</v>
          </cell>
          <cell r="N65">
            <v>2</v>
          </cell>
          <cell r="O65">
            <v>2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9</v>
          </cell>
          <cell r="W65">
            <v>0</v>
          </cell>
          <cell r="Y65">
            <v>0</v>
          </cell>
          <cell r="Z65">
            <v>0</v>
          </cell>
          <cell r="AA65">
            <v>0</v>
          </cell>
          <cell r="AC65">
            <v>20</v>
          </cell>
          <cell r="AE65">
            <v>14</v>
          </cell>
        </row>
        <row r="66">
          <cell r="B66" t="str">
            <v>HPTH</v>
          </cell>
          <cell r="C66">
            <v>66</v>
          </cell>
          <cell r="E66">
            <v>2</v>
          </cell>
          <cell r="J66">
            <v>3</v>
          </cell>
          <cell r="K66">
            <v>5</v>
          </cell>
          <cell r="M66">
            <v>1</v>
          </cell>
          <cell r="V66">
            <v>9</v>
          </cell>
          <cell r="Y66">
            <v>1</v>
          </cell>
          <cell r="Z66">
            <v>1</v>
          </cell>
          <cell r="AC66">
            <v>18</v>
          </cell>
          <cell r="AE66">
            <v>13</v>
          </cell>
        </row>
        <row r="67">
          <cell r="B67" t="str">
            <v>HPTN</v>
          </cell>
          <cell r="C67">
            <v>79</v>
          </cell>
          <cell r="E67">
            <v>1</v>
          </cell>
          <cell r="G67">
            <v>1</v>
          </cell>
          <cell r="H67">
            <v>2</v>
          </cell>
          <cell r="J67">
            <v>10</v>
          </cell>
          <cell r="M67">
            <v>9</v>
          </cell>
          <cell r="V67">
            <v>11</v>
          </cell>
          <cell r="X67">
            <v>1</v>
          </cell>
          <cell r="AC67">
            <v>20</v>
          </cell>
          <cell r="AE67">
            <v>7</v>
          </cell>
        </row>
        <row r="68">
          <cell r="B68" t="str">
            <v>HTHO</v>
          </cell>
          <cell r="C68">
            <v>66</v>
          </cell>
          <cell r="M68">
            <v>1</v>
          </cell>
          <cell r="Y68">
            <v>8</v>
          </cell>
          <cell r="Z68">
            <v>2</v>
          </cell>
          <cell r="AC68">
            <v>15</v>
          </cell>
          <cell r="AE68">
            <v>13</v>
          </cell>
        </row>
        <row r="69">
          <cell r="B69" t="str">
            <v>HVIH</v>
          </cell>
          <cell r="C69">
            <v>111</v>
          </cell>
          <cell r="D69">
            <v>5</v>
          </cell>
          <cell r="E69">
            <v>6</v>
          </cell>
          <cell r="F69">
            <v>6</v>
          </cell>
          <cell r="G69">
            <v>6</v>
          </cell>
          <cell r="H69">
            <v>6</v>
          </cell>
          <cell r="I69">
            <v>6</v>
          </cell>
          <cell r="P69">
            <v>4</v>
          </cell>
          <cell r="V69">
            <v>2</v>
          </cell>
          <cell r="AC69">
            <v>26</v>
          </cell>
          <cell r="AE69">
            <v>12</v>
          </cell>
        </row>
        <row r="70">
          <cell r="B70" t="str">
            <v>HTHA</v>
          </cell>
          <cell r="C70">
            <v>61</v>
          </cell>
          <cell r="G70">
            <v>19</v>
          </cell>
          <cell r="K70">
            <v>1</v>
          </cell>
          <cell r="N70">
            <v>2</v>
          </cell>
          <cell r="Y70">
            <v>4</v>
          </cell>
          <cell r="Z70">
            <v>2</v>
          </cell>
          <cell r="AC70">
            <v>18</v>
          </cell>
          <cell r="AE70">
            <v>8</v>
          </cell>
        </row>
        <row r="71">
          <cell r="B71" t="str">
            <v>HHTH</v>
          </cell>
          <cell r="C71">
            <v>27</v>
          </cell>
          <cell r="I71">
            <v>11</v>
          </cell>
          <cell r="M71">
            <v>0</v>
          </cell>
          <cell r="U71">
            <v>6</v>
          </cell>
          <cell r="Y71">
            <v>3</v>
          </cell>
          <cell r="AA71">
            <v>2</v>
          </cell>
          <cell r="AC71">
            <v>10</v>
          </cell>
          <cell r="AE71">
            <v>5</v>
          </cell>
        </row>
        <row r="72">
          <cell r="B72" t="str">
            <v>HHUE</v>
          </cell>
          <cell r="C72">
            <v>22</v>
          </cell>
          <cell r="E72">
            <v>1</v>
          </cell>
          <cell r="F72">
            <v>1</v>
          </cell>
          <cell r="G72">
            <v>1</v>
          </cell>
          <cell r="H72">
            <v>1</v>
          </cell>
          <cell r="I72">
            <v>1</v>
          </cell>
          <cell r="P72">
            <v>1</v>
          </cell>
          <cell r="AC72">
            <v>6</v>
          </cell>
          <cell r="AE72">
            <v>7</v>
          </cell>
        </row>
        <row r="73">
          <cell r="B73" t="str">
            <v>HQBH</v>
          </cell>
          <cell r="C73">
            <v>44</v>
          </cell>
          <cell r="Y73">
            <v>2</v>
          </cell>
          <cell r="AA73">
            <v>1</v>
          </cell>
          <cell r="AC73">
            <v>14</v>
          </cell>
          <cell r="AE73">
            <v>3</v>
          </cell>
        </row>
        <row r="74">
          <cell r="B74" t="str">
            <v>HGPG</v>
          </cell>
          <cell r="C74">
            <v>61</v>
          </cell>
          <cell r="S74">
            <v>1</v>
          </cell>
          <cell r="T74">
            <v>3</v>
          </cell>
          <cell r="V74">
            <v>3</v>
          </cell>
          <cell r="AC74">
            <v>13</v>
          </cell>
          <cell r="AE74">
            <v>15</v>
          </cell>
        </row>
        <row r="75">
          <cell r="B75" t="str">
            <v>HBNH</v>
          </cell>
          <cell r="C75">
            <v>39</v>
          </cell>
          <cell r="I75">
            <v>13</v>
          </cell>
          <cell r="Y75">
            <v>3</v>
          </cell>
          <cell r="Z75">
            <v>3</v>
          </cell>
          <cell r="AA75">
            <v>2</v>
          </cell>
          <cell r="AC75">
            <v>10</v>
          </cell>
          <cell r="AE75">
            <v>6</v>
          </cell>
        </row>
        <row r="76">
          <cell r="B76" t="str">
            <v>HTNN</v>
          </cell>
          <cell r="C76">
            <v>23</v>
          </cell>
          <cell r="G76">
            <v>3</v>
          </cell>
          <cell r="I76">
            <v>3</v>
          </cell>
          <cell r="S76">
            <v>3</v>
          </cell>
          <cell r="U76">
            <v>2</v>
          </cell>
          <cell r="AC76">
            <v>6</v>
          </cell>
          <cell r="AE76">
            <v>7</v>
          </cell>
        </row>
        <row r="77">
          <cell r="B77" t="str">
            <v>HNBH</v>
          </cell>
          <cell r="C77">
            <v>36</v>
          </cell>
          <cell r="G77">
            <v>6</v>
          </cell>
          <cell r="I77">
            <v>6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AC77">
            <v>12</v>
          </cell>
          <cell r="AE77">
            <v>4</v>
          </cell>
        </row>
        <row r="78">
          <cell r="B78" t="str">
            <v>HBGG</v>
          </cell>
          <cell r="C78">
            <v>50</v>
          </cell>
          <cell r="E78">
            <v>2</v>
          </cell>
          <cell r="G78">
            <v>9</v>
          </cell>
          <cell r="M78">
            <v>9</v>
          </cell>
          <cell r="V78">
            <v>1</v>
          </cell>
          <cell r="AC78">
            <v>15</v>
          </cell>
          <cell r="AE78">
            <v>4</v>
          </cell>
        </row>
        <row r="79">
          <cell r="B79" t="str">
            <v>HHYN</v>
          </cell>
          <cell r="C79">
            <v>34</v>
          </cell>
          <cell r="E79">
            <v>1</v>
          </cell>
          <cell r="F79">
            <v>1</v>
          </cell>
          <cell r="G79">
            <v>1</v>
          </cell>
          <cell r="H79">
            <v>2</v>
          </cell>
          <cell r="I79">
            <v>1</v>
          </cell>
          <cell r="L79">
            <v>1</v>
          </cell>
          <cell r="M79">
            <v>1</v>
          </cell>
          <cell r="X79">
            <v>1</v>
          </cell>
          <cell r="Y79">
            <v>1</v>
          </cell>
          <cell r="AC79">
            <v>13</v>
          </cell>
          <cell r="AE79">
            <v>15</v>
          </cell>
        </row>
        <row r="80">
          <cell r="B80" t="str">
            <v>HCHA</v>
          </cell>
          <cell r="C80">
            <v>74</v>
          </cell>
          <cell r="J80">
            <v>10</v>
          </cell>
          <cell r="K80">
            <v>5</v>
          </cell>
          <cell r="M80">
            <v>7</v>
          </cell>
          <cell r="N80">
            <v>2</v>
          </cell>
          <cell r="V80">
            <v>11</v>
          </cell>
          <cell r="X80">
            <v>1</v>
          </cell>
          <cell r="Y80">
            <v>3</v>
          </cell>
          <cell r="Z80">
            <v>5</v>
          </cell>
          <cell r="AC80">
            <v>16</v>
          </cell>
          <cell r="AE80">
            <v>14</v>
          </cell>
        </row>
        <row r="81">
          <cell r="B81" t="str">
            <v>HLAN</v>
          </cell>
          <cell r="C81">
            <v>48</v>
          </cell>
          <cell r="G81">
            <v>12</v>
          </cell>
          <cell r="J81">
            <v>1</v>
          </cell>
          <cell r="K81">
            <v>1</v>
          </cell>
          <cell r="L81">
            <v>1</v>
          </cell>
          <cell r="V81">
            <v>5</v>
          </cell>
          <cell r="Z81">
            <v>1</v>
          </cell>
          <cell r="AC81">
            <v>12</v>
          </cell>
          <cell r="AE81">
            <v>8</v>
          </cell>
        </row>
        <row r="82">
          <cell r="B82" t="str">
            <v>HHPG</v>
          </cell>
          <cell r="C82">
            <v>51</v>
          </cell>
          <cell r="G82">
            <v>8</v>
          </cell>
          <cell r="H82">
            <v>6</v>
          </cell>
          <cell r="O82">
            <v>5</v>
          </cell>
          <cell r="P82">
            <v>1</v>
          </cell>
          <cell r="AC82">
            <v>12</v>
          </cell>
          <cell r="AE82">
            <v>9</v>
          </cell>
        </row>
        <row r="83">
          <cell r="B83" t="str">
            <v>HLBN</v>
          </cell>
          <cell r="C83">
            <v>76</v>
          </cell>
          <cell r="D83">
            <v>2</v>
          </cell>
          <cell r="G83">
            <v>11</v>
          </cell>
          <cell r="V83">
            <v>1</v>
          </cell>
          <cell r="AC83">
            <v>16</v>
          </cell>
          <cell r="AE83">
            <v>9</v>
          </cell>
        </row>
        <row r="84">
          <cell r="B84" t="str">
            <v>HKNN</v>
          </cell>
          <cell r="C84">
            <v>52</v>
          </cell>
          <cell r="E84">
            <v>6</v>
          </cell>
          <cell r="F84">
            <v>6</v>
          </cell>
          <cell r="G84">
            <v>6</v>
          </cell>
          <cell r="H84">
            <v>6</v>
          </cell>
          <cell r="I84">
            <v>6</v>
          </cell>
          <cell r="P84">
            <v>2</v>
          </cell>
          <cell r="V84">
            <v>3</v>
          </cell>
          <cell r="AC84">
            <v>12</v>
          </cell>
          <cell r="AE84">
            <v>7</v>
          </cell>
        </row>
        <row r="85">
          <cell r="B85" t="str">
            <v>HNDH</v>
          </cell>
          <cell r="C85">
            <v>32</v>
          </cell>
          <cell r="G85">
            <v>9</v>
          </cell>
          <cell r="I85">
            <v>1</v>
          </cell>
          <cell r="P85">
            <v>1</v>
          </cell>
          <cell r="T85">
            <v>1</v>
          </cell>
          <cell r="AC85">
            <v>8</v>
          </cell>
          <cell r="AE85">
            <v>3</v>
          </cell>
        </row>
        <row r="86">
          <cell r="B86" t="str">
            <v>HCTO</v>
          </cell>
          <cell r="C86">
            <v>67</v>
          </cell>
          <cell r="G86">
            <v>2</v>
          </cell>
          <cell r="J86">
            <v>6</v>
          </cell>
          <cell r="K86">
            <v>8</v>
          </cell>
          <cell r="L86">
            <v>1</v>
          </cell>
          <cell r="V86">
            <v>4</v>
          </cell>
          <cell r="Y86">
            <v>1</v>
          </cell>
          <cell r="Z86">
            <v>1</v>
          </cell>
          <cell r="AC86">
            <v>14</v>
          </cell>
          <cell r="AE86">
            <v>8</v>
          </cell>
        </row>
        <row r="87">
          <cell r="B87" t="str">
            <v>HD7</v>
          </cell>
          <cell r="C87">
            <v>50</v>
          </cell>
          <cell r="D87">
            <v>3</v>
          </cell>
          <cell r="E87">
            <v>2</v>
          </cell>
          <cell r="G87">
            <v>4</v>
          </cell>
          <cell r="H87">
            <v>1</v>
          </cell>
          <cell r="V87">
            <v>3</v>
          </cell>
          <cell r="W87">
            <v>2</v>
          </cell>
          <cell r="X87">
            <v>1</v>
          </cell>
          <cell r="Y87">
            <v>2</v>
          </cell>
          <cell r="Z87">
            <v>2</v>
          </cell>
          <cell r="AC87">
            <v>17</v>
          </cell>
          <cell r="AE87">
            <v>10</v>
          </cell>
        </row>
        <row r="88">
          <cell r="B88" t="str">
            <v>HDTP</v>
          </cell>
          <cell r="C88">
            <v>28</v>
          </cell>
          <cell r="E88">
            <v>1</v>
          </cell>
          <cell r="G88">
            <v>11</v>
          </cell>
          <cell r="Y88">
            <v>4</v>
          </cell>
          <cell r="AC88">
            <v>9</v>
          </cell>
          <cell r="AE88">
            <v>3</v>
          </cell>
        </row>
        <row r="89">
          <cell r="B89" t="str">
            <v>HKGG</v>
          </cell>
          <cell r="C89">
            <v>56</v>
          </cell>
          <cell r="F89">
            <v>1</v>
          </cell>
          <cell r="G89">
            <v>11</v>
          </cell>
          <cell r="H89">
            <v>1</v>
          </cell>
          <cell r="I89">
            <v>11</v>
          </cell>
          <cell r="V89">
            <v>3</v>
          </cell>
          <cell r="AC89">
            <v>13</v>
          </cell>
          <cell r="AE89">
            <v>2</v>
          </cell>
        </row>
        <row r="90">
          <cell r="B90" t="str">
            <v>HTGG</v>
          </cell>
          <cell r="C90">
            <v>27</v>
          </cell>
          <cell r="G90">
            <v>3</v>
          </cell>
          <cell r="I90">
            <v>6</v>
          </cell>
          <cell r="V90">
            <v>4</v>
          </cell>
          <cell r="Y90">
            <v>1</v>
          </cell>
          <cell r="Z90">
            <v>1</v>
          </cell>
          <cell r="AC90">
            <v>8</v>
          </cell>
          <cell r="AE90">
            <v>2</v>
          </cell>
        </row>
        <row r="91">
          <cell r="B91" t="str">
            <v>HBHA</v>
          </cell>
          <cell r="C91">
            <v>102</v>
          </cell>
          <cell r="H91">
            <v>1</v>
          </cell>
          <cell r="I91">
            <v>1</v>
          </cell>
          <cell r="J91">
            <v>1</v>
          </cell>
          <cell r="K91">
            <v>2</v>
          </cell>
          <cell r="L91">
            <v>2</v>
          </cell>
          <cell r="M91">
            <v>28</v>
          </cell>
          <cell r="N91">
            <v>1</v>
          </cell>
          <cell r="V91">
            <v>3</v>
          </cell>
          <cell r="W91">
            <v>2</v>
          </cell>
          <cell r="X91">
            <v>2</v>
          </cell>
          <cell r="Y91">
            <v>1</v>
          </cell>
          <cell r="Z91">
            <v>2</v>
          </cell>
          <cell r="AC91">
            <v>32</v>
          </cell>
          <cell r="AE91">
            <v>14</v>
          </cell>
        </row>
        <row r="92">
          <cell r="B92" t="str">
            <v>HBDG</v>
          </cell>
          <cell r="C92">
            <v>143</v>
          </cell>
          <cell r="D92">
            <v>1</v>
          </cell>
          <cell r="E92">
            <v>3</v>
          </cell>
          <cell r="F92">
            <v>1</v>
          </cell>
          <cell r="G92">
            <v>31</v>
          </cell>
          <cell r="H92">
            <v>1</v>
          </cell>
          <cell r="I92">
            <v>3</v>
          </cell>
          <cell r="V92">
            <v>6</v>
          </cell>
          <cell r="Y92">
            <v>9</v>
          </cell>
          <cell r="Z92">
            <v>1</v>
          </cell>
          <cell r="AC92">
            <v>35</v>
          </cell>
          <cell r="AE92">
            <v>16</v>
          </cell>
        </row>
        <row r="93">
          <cell r="B93" t="str">
            <v>HVTU</v>
          </cell>
          <cell r="C93">
            <v>68</v>
          </cell>
          <cell r="K93">
            <v>7</v>
          </cell>
          <cell r="L93">
            <v>6</v>
          </cell>
          <cell r="M93">
            <v>2</v>
          </cell>
          <cell r="N93">
            <v>5</v>
          </cell>
          <cell r="V93">
            <v>2</v>
          </cell>
          <cell r="Y93">
            <v>1</v>
          </cell>
          <cell r="Z93">
            <v>5</v>
          </cell>
          <cell r="AC93">
            <v>16</v>
          </cell>
          <cell r="AE93">
            <v>6</v>
          </cell>
        </row>
        <row r="94">
          <cell r="B94" t="str">
            <v>HBPC</v>
          </cell>
          <cell r="C94">
            <v>50</v>
          </cell>
          <cell r="G94">
            <v>1</v>
          </cell>
          <cell r="H94">
            <v>1</v>
          </cell>
          <cell r="J94">
            <v>2</v>
          </cell>
          <cell r="M94">
            <v>12</v>
          </cell>
          <cell r="N94">
            <v>1</v>
          </cell>
          <cell r="O94">
            <v>2</v>
          </cell>
          <cell r="Y94">
            <v>3</v>
          </cell>
          <cell r="Z94">
            <v>1</v>
          </cell>
          <cell r="AA94">
            <v>1</v>
          </cell>
          <cell r="AC94">
            <v>18</v>
          </cell>
          <cell r="AE94">
            <v>2</v>
          </cell>
        </row>
        <row r="95">
          <cell r="B95" t="str">
            <v>HVTI</v>
          </cell>
          <cell r="C95">
            <v>58</v>
          </cell>
          <cell r="G95">
            <v>6</v>
          </cell>
          <cell r="M95">
            <v>10</v>
          </cell>
          <cell r="S95">
            <v>2</v>
          </cell>
          <cell r="Y95">
            <v>4</v>
          </cell>
          <cell r="AC95">
            <v>16</v>
          </cell>
          <cell r="AE95">
            <v>7</v>
          </cell>
        </row>
        <row r="96">
          <cell r="B96" t="str">
            <v>HLCI</v>
          </cell>
          <cell r="C96">
            <v>10</v>
          </cell>
          <cell r="Z96">
            <v>1</v>
          </cell>
          <cell r="AC96">
            <v>6</v>
          </cell>
          <cell r="AE96">
            <v>5</v>
          </cell>
        </row>
        <row r="97">
          <cell r="B97" t="str">
            <v>HVPC</v>
          </cell>
          <cell r="C97">
            <v>68</v>
          </cell>
          <cell r="G97">
            <v>3</v>
          </cell>
          <cell r="I97">
            <v>3</v>
          </cell>
          <cell r="M97">
            <v>6</v>
          </cell>
          <cell r="O97">
            <v>6</v>
          </cell>
          <cell r="V97">
            <v>1</v>
          </cell>
          <cell r="Y97">
            <v>3</v>
          </cell>
          <cell r="AA97">
            <v>3</v>
          </cell>
          <cell r="AC97">
            <v>15</v>
          </cell>
          <cell r="AE97">
            <v>7</v>
          </cell>
        </row>
        <row r="98">
          <cell r="B98" t="str">
            <v>HHHG</v>
          </cell>
          <cell r="C98">
            <v>13</v>
          </cell>
          <cell r="J98">
            <v>3</v>
          </cell>
          <cell r="V98">
            <v>1</v>
          </cell>
          <cell r="AC98">
            <v>6</v>
          </cell>
          <cell r="AE98">
            <v>3</v>
          </cell>
        </row>
        <row r="99">
          <cell r="B99" t="str">
            <v>HNTG</v>
          </cell>
          <cell r="C99">
            <v>46</v>
          </cell>
          <cell r="G99">
            <v>2</v>
          </cell>
          <cell r="K99">
            <v>2</v>
          </cell>
          <cell r="L99">
            <v>2</v>
          </cell>
          <cell r="M99">
            <v>4</v>
          </cell>
          <cell r="O99">
            <v>3</v>
          </cell>
          <cell r="W99">
            <v>3</v>
          </cell>
          <cell r="Y99">
            <v>3</v>
          </cell>
          <cell r="AC99">
            <v>12</v>
          </cell>
          <cell r="AE99">
            <v>8</v>
          </cell>
        </row>
        <row r="100">
          <cell r="B100" t="str">
            <v>HDLK</v>
          </cell>
          <cell r="C100">
            <v>28</v>
          </cell>
          <cell r="E100">
            <v>1</v>
          </cell>
          <cell r="G100">
            <v>1</v>
          </cell>
          <cell r="K100">
            <v>4</v>
          </cell>
          <cell r="M100">
            <v>4</v>
          </cell>
          <cell r="Q100">
            <v>1</v>
          </cell>
          <cell r="V100">
            <v>1</v>
          </cell>
          <cell r="W100">
            <v>1</v>
          </cell>
          <cell r="Y100">
            <v>3</v>
          </cell>
          <cell r="AC100">
            <v>8</v>
          </cell>
          <cell r="AE100">
            <v>5</v>
          </cell>
        </row>
        <row r="101">
          <cell r="B101" t="str">
            <v>HBTN</v>
          </cell>
          <cell r="C101">
            <v>16</v>
          </cell>
          <cell r="G101">
            <v>1</v>
          </cell>
          <cell r="X101">
            <v>1</v>
          </cell>
          <cell r="Y101">
            <v>1</v>
          </cell>
          <cell r="Z101">
            <v>1</v>
          </cell>
          <cell r="AC101">
            <v>6</v>
          </cell>
          <cell r="AE101">
            <v>4</v>
          </cell>
        </row>
        <row r="102">
          <cell r="B102" t="str">
            <v>HMDH</v>
          </cell>
          <cell r="C102">
            <v>102</v>
          </cell>
          <cell r="H102">
            <v>10</v>
          </cell>
          <cell r="M102">
            <v>9</v>
          </cell>
          <cell r="AC102">
            <v>30</v>
          </cell>
          <cell r="AE102">
            <v>21</v>
          </cell>
        </row>
        <row r="103">
          <cell r="B103" t="str">
            <v>HDNG</v>
          </cell>
          <cell r="C103">
            <v>41</v>
          </cell>
          <cell r="D103">
            <v>1</v>
          </cell>
          <cell r="H103">
            <v>10</v>
          </cell>
          <cell r="Z103">
            <v>1</v>
          </cell>
          <cell r="AC103">
            <v>11</v>
          </cell>
          <cell r="AE103">
            <v>12</v>
          </cell>
        </row>
        <row r="104">
          <cell r="B104" t="str">
            <v>HBDH</v>
          </cell>
          <cell r="C104">
            <v>22</v>
          </cell>
          <cell r="D104">
            <v>2</v>
          </cell>
          <cell r="G104">
            <v>6</v>
          </cell>
          <cell r="P104">
            <v>2</v>
          </cell>
          <cell r="R104">
            <v>1</v>
          </cell>
          <cell r="V104">
            <v>1</v>
          </cell>
          <cell r="AC104">
            <v>6</v>
          </cell>
          <cell r="AE104">
            <v>3</v>
          </cell>
        </row>
        <row r="105">
          <cell r="B105" t="str">
            <v>HGLI</v>
          </cell>
          <cell r="C105">
            <v>29</v>
          </cell>
          <cell r="G105">
            <v>3</v>
          </cell>
          <cell r="H105">
            <v>3</v>
          </cell>
          <cell r="I105">
            <v>3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AC105">
            <v>7</v>
          </cell>
          <cell r="AE105">
            <v>3</v>
          </cell>
        </row>
        <row r="106">
          <cell r="B106" t="str">
            <v>HQNM</v>
          </cell>
          <cell r="C106">
            <v>21</v>
          </cell>
          <cell r="G106">
            <v>12</v>
          </cell>
          <cell r="H106">
            <v>1</v>
          </cell>
          <cell r="S106">
            <v>6</v>
          </cell>
          <cell r="Y106">
            <v>1</v>
          </cell>
          <cell r="Z106">
            <v>1</v>
          </cell>
          <cell r="AA106">
            <v>1</v>
          </cell>
          <cell r="AC106">
            <v>8</v>
          </cell>
          <cell r="AE106">
            <v>5</v>
          </cell>
        </row>
      </sheetData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4"/>
      <sheetName val="Sheet3"/>
      <sheetName val="Sheet2"/>
    </sheetNames>
    <sheetDataSet>
      <sheetData sheetId="0">
        <row r="4">
          <cell r="F4" t="str">
            <v>HTHO</v>
          </cell>
          <cell r="I4" t="str">
            <v>HTHO</v>
          </cell>
          <cell r="J4">
            <v>12</v>
          </cell>
        </row>
        <row r="5">
          <cell r="I5" t="str">
            <v>HGPG</v>
          </cell>
          <cell r="J5">
            <v>7</v>
          </cell>
        </row>
        <row r="6">
          <cell r="I6" t="str">
            <v>HMDH</v>
          </cell>
          <cell r="J6">
            <v>14</v>
          </cell>
        </row>
        <row r="7">
          <cell r="I7" t="str">
            <v>HHPG</v>
          </cell>
          <cell r="J7">
            <v>8</v>
          </cell>
        </row>
        <row r="8">
          <cell r="I8" t="str">
            <v>HLBN</v>
          </cell>
          <cell r="J8">
            <v>8</v>
          </cell>
        </row>
        <row r="9">
          <cell r="I9" t="str">
            <v>HVTI</v>
          </cell>
          <cell r="J9">
            <v>6</v>
          </cell>
        </row>
        <row r="10">
          <cell r="I10" t="str">
            <v>HKNN</v>
          </cell>
          <cell r="J10">
            <v>6</v>
          </cell>
        </row>
        <row r="11">
          <cell r="I11" t="str">
            <v>HBNH</v>
          </cell>
          <cell r="J11">
            <v>5</v>
          </cell>
        </row>
        <row r="12">
          <cell r="I12" t="str">
            <v>HLCI</v>
          </cell>
          <cell r="J12">
            <v>4</v>
          </cell>
        </row>
        <row r="13">
          <cell r="I13" t="str">
            <v>HVPC</v>
          </cell>
          <cell r="J13">
            <v>6</v>
          </cell>
        </row>
        <row r="14">
          <cell r="I14" t="str">
            <v>HTNN</v>
          </cell>
          <cell r="J14">
            <v>6</v>
          </cell>
        </row>
        <row r="15">
          <cell r="I15" t="str">
            <v>HHHG</v>
          </cell>
          <cell r="J15">
            <v>2</v>
          </cell>
        </row>
        <row r="16">
          <cell r="I16" t="str">
            <v>HNBH</v>
          </cell>
          <cell r="J16">
            <v>3</v>
          </cell>
        </row>
        <row r="17">
          <cell r="I17" t="str">
            <v>HBGG</v>
          </cell>
          <cell r="J17">
            <v>3</v>
          </cell>
        </row>
        <row r="18">
          <cell r="I18" t="str">
            <v>HNDH</v>
          </cell>
          <cell r="J18">
            <v>2</v>
          </cell>
        </row>
        <row r="19">
          <cell r="I19" t="str">
            <v>HHYN</v>
          </cell>
          <cell r="J19">
            <v>2</v>
          </cell>
        </row>
        <row r="20">
          <cell r="I20" t="str">
            <v>HDNG</v>
          </cell>
          <cell r="J20">
            <v>10</v>
          </cell>
        </row>
        <row r="21">
          <cell r="I21" t="str">
            <v>HVIH</v>
          </cell>
          <cell r="J21">
            <v>10</v>
          </cell>
        </row>
        <row r="22">
          <cell r="I22" t="str">
            <v>HNTG</v>
          </cell>
          <cell r="J22">
            <v>6</v>
          </cell>
        </row>
        <row r="23">
          <cell r="I23" t="str">
            <v>HTHA</v>
          </cell>
          <cell r="J23">
            <v>7</v>
          </cell>
        </row>
        <row r="24">
          <cell r="I24" t="str">
            <v>HDLK</v>
          </cell>
          <cell r="J24">
            <v>3</v>
          </cell>
        </row>
        <row r="25">
          <cell r="I25" t="str">
            <v>HBDH</v>
          </cell>
          <cell r="J25">
            <v>2</v>
          </cell>
        </row>
        <row r="26">
          <cell r="I26" t="str">
            <v>HHTH</v>
          </cell>
          <cell r="J26">
            <v>4</v>
          </cell>
        </row>
        <row r="27">
          <cell r="I27" t="str">
            <v>HGLI</v>
          </cell>
          <cell r="J27">
            <v>2</v>
          </cell>
        </row>
        <row r="28">
          <cell r="I28" t="str">
            <v>HBTN</v>
          </cell>
          <cell r="J28">
            <v>3</v>
          </cell>
        </row>
        <row r="29">
          <cell r="I29" t="str">
            <v>HHUE</v>
          </cell>
          <cell r="J29">
            <v>3</v>
          </cell>
        </row>
        <row r="30">
          <cell r="I30" t="str">
            <v>HQNM</v>
          </cell>
          <cell r="J30">
            <v>3</v>
          </cell>
        </row>
        <row r="31">
          <cell r="I31" t="str">
            <v>HQBH</v>
          </cell>
          <cell r="J31">
            <v>2</v>
          </cell>
        </row>
        <row r="32">
          <cell r="I32" t="str">
            <v>HKTH</v>
          </cell>
          <cell r="J32">
            <v>11</v>
          </cell>
        </row>
        <row r="33">
          <cell r="I33" t="str">
            <v>HCHA</v>
          </cell>
          <cell r="J33">
            <v>13</v>
          </cell>
        </row>
        <row r="34">
          <cell r="I34" t="str">
            <v>HBHA</v>
          </cell>
          <cell r="J34">
            <v>11</v>
          </cell>
        </row>
        <row r="35">
          <cell r="I35" t="str">
            <v>HPTH</v>
          </cell>
          <cell r="J35">
            <v>10</v>
          </cell>
        </row>
        <row r="36">
          <cell r="I36" t="str">
            <v>HBDG</v>
          </cell>
          <cell r="J36">
            <v>12</v>
          </cell>
        </row>
        <row r="37">
          <cell r="I37" t="str">
            <v>HCTO</v>
          </cell>
          <cell r="J37">
            <v>7</v>
          </cell>
        </row>
        <row r="38">
          <cell r="I38" t="str">
            <v>HVTU</v>
          </cell>
          <cell r="J38">
            <v>5</v>
          </cell>
        </row>
        <row r="39">
          <cell r="I39" t="str">
            <v>HPTN</v>
          </cell>
          <cell r="J39">
            <v>6</v>
          </cell>
        </row>
        <row r="40">
          <cell r="I40" t="str">
            <v>HD7</v>
          </cell>
          <cell r="J40">
            <v>8</v>
          </cell>
        </row>
        <row r="41">
          <cell r="I41" t="str">
            <v>HLAN</v>
          </cell>
          <cell r="J41">
            <v>7</v>
          </cell>
        </row>
        <row r="42">
          <cell r="I42" t="str">
            <v>HDTP</v>
          </cell>
          <cell r="J42">
            <v>2</v>
          </cell>
        </row>
        <row r="43">
          <cell r="I43" t="str">
            <v>HKGG</v>
          </cell>
          <cell r="J43">
            <v>2</v>
          </cell>
        </row>
        <row r="44">
          <cell r="I44" t="str">
            <v>HBPC</v>
          </cell>
          <cell r="J44">
            <v>1</v>
          </cell>
        </row>
        <row r="45">
          <cell r="I45" t="str">
            <v>HTGG</v>
          </cell>
          <cell r="J45">
            <v>1</v>
          </cell>
        </row>
        <row r="46">
          <cell r="I46" t="str">
            <v>HQNH</v>
          </cell>
          <cell r="J46">
            <v>2</v>
          </cell>
        </row>
      </sheetData>
      <sheetData sheetId="1"/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v"/>
      <sheetName val="Sheet1"/>
      <sheetName val="Sum"/>
      <sheetName val="HVN Sum"/>
    </sheetNames>
    <sheetDataSet>
      <sheetData sheetId="0" refreshError="1"/>
      <sheetData sheetId="1" refreshError="1"/>
      <sheetData sheetId="2">
        <row r="65">
          <cell r="B65" t="str">
            <v>HKTH</v>
          </cell>
          <cell r="D65">
            <v>1</v>
          </cell>
          <cell r="E65">
            <v>1</v>
          </cell>
          <cell r="F65">
            <v>0</v>
          </cell>
          <cell r="G65">
            <v>5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10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24</v>
          </cell>
          <cell r="AC65">
            <v>0</v>
          </cell>
          <cell r="AD65">
            <v>0</v>
          </cell>
          <cell r="AE65">
            <v>25</v>
          </cell>
          <cell r="AF65">
            <v>7</v>
          </cell>
          <cell r="AG65">
            <v>0</v>
          </cell>
          <cell r="AH65">
            <v>0</v>
          </cell>
          <cell r="AI65">
            <v>10</v>
          </cell>
          <cell r="AJ65">
            <v>10</v>
          </cell>
          <cell r="AK65">
            <v>24</v>
          </cell>
          <cell r="AL65">
            <v>25</v>
          </cell>
        </row>
        <row r="66">
          <cell r="B66" t="str">
            <v>HPTH</v>
          </cell>
          <cell r="D66">
            <v>7</v>
          </cell>
          <cell r="J66">
            <v>12</v>
          </cell>
          <cell r="M66">
            <v>1</v>
          </cell>
          <cell r="N66">
            <v>2</v>
          </cell>
          <cell r="V66">
            <v>16</v>
          </cell>
          <cell r="AB66">
            <v>1</v>
          </cell>
          <cell r="AC66">
            <v>24</v>
          </cell>
          <cell r="AE66">
            <v>21</v>
          </cell>
          <cell r="AF66">
            <v>7</v>
          </cell>
          <cell r="AG66">
            <v>15</v>
          </cell>
          <cell r="AH66">
            <v>0</v>
          </cell>
          <cell r="AI66">
            <v>16</v>
          </cell>
          <cell r="AJ66">
            <v>16</v>
          </cell>
          <cell r="AK66">
            <v>25</v>
          </cell>
          <cell r="AL66">
            <v>21</v>
          </cell>
        </row>
        <row r="67">
          <cell r="B67" t="str">
            <v>HPTN</v>
          </cell>
          <cell r="D67">
            <v>12</v>
          </cell>
          <cell r="J67">
            <v>9</v>
          </cell>
          <cell r="K67">
            <v>3</v>
          </cell>
          <cell r="M67">
            <v>2</v>
          </cell>
          <cell r="N67">
            <v>3</v>
          </cell>
          <cell r="O67">
            <v>1</v>
          </cell>
          <cell r="V67">
            <v>9</v>
          </cell>
          <cell r="Y67">
            <v>1</v>
          </cell>
          <cell r="Z67">
            <v>2</v>
          </cell>
          <cell r="AB67">
            <v>30</v>
          </cell>
          <cell r="AC67">
            <v>30</v>
          </cell>
          <cell r="AE67">
            <v>10</v>
          </cell>
          <cell r="AF67">
            <v>12</v>
          </cell>
          <cell r="AG67">
            <v>18</v>
          </cell>
          <cell r="AH67">
            <v>0</v>
          </cell>
          <cell r="AI67">
            <v>12</v>
          </cell>
          <cell r="AJ67">
            <v>12</v>
          </cell>
          <cell r="AK67">
            <v>30</v>
          </cell>
          <cell r="AL67">
            <v>10</v>
          </cell>
        </row>
        <row r="68">
          <cell r="B68" t="str">
            <v>HTHO</v>
          </cell>
          <cell r="H68">
            <v>30</v>
          </cell>
          <cell r="J68">
            <v>7</v>
          </cell>
          <cell r="M68">
            <v>18</v>
          </cell>
          <cell r="N68">
            <v>3</v>
          </cell>
          <cell r="V68">
            <v>10</v>
          </cell>
          <cell r="Y68">
            <v>1</v>
          </cell>
          <cell r="Z68">
            <v>2</v>
          </cell>
          <cell r="AB68">
            <v>10</v>
          </cell>
          <cell r="AC68">
            <v>32</v>
          </cell>
          <cell r="AD68">
            <v>1</v>
          </cell>
          <cell r="AE68">
            <v>22</v>
          </cell>
          <cell r="AF68">
            <v>30</v>
          </cell>
          <cell r="AG68">
            <v>28</v>
          </cell>
          <cell r="AH68">
            <v>0</v>
          </cell>
          <cell r="AI68">
            <v>13</v>
          </cell>
          <cell r="AJ68">
            <v>13</v>
          </cell>
          <cell r="AK68">
            <v>42</v>
          </cell>
          <cell r="AL68">
            <v>23</v>
          </cell>
        </row>
        <row r="69">
          <cell r="B69" t="str">
            <v>HVIH</v>
          </cell>
          <cell r="D69">
            <v>14</v>
          </cell>
          <cell r="E69">
            <v>3</v>
          </cell>
          <cell r="F69">
            <v>3</v>
          </cell>
          <cell r="G69">
            <v>3</v>
          </cell>
          <cell r="H69">
            <v>3</v>
          </cell>
          <cell r="I69">
            <v>3</v>
          </cell>
          <cell r="J69">
            <v>2</v>
          </cell>
          <cell r="P69">
            <v>10</v>
          </cell>
          <cell r="AB69">
            <v>1</v>
          </cell>
          <cell r="AC69">
            <v>28</v>
          </cell>
          <cell r="AE69">
            <v>19</v>
          </cell>
          <cell r="AF69">
            <v>29</v>
          </cell>
          <cell r="AG69">
            <v>2</v>
          </cell>
          <cell r="AH69">
            <v>10</v>
          </cell>
          <cell r="AI69">
            <v>0</v>
          </cell>
          <cell r="AJ69">
            <v>10</v>
          </cell>
          <cell r="AK69">
            <v>29</v>
          </cell>
          <cell r="AL69">
            <v>19</v>
          </cell>
        </row>
        <row r="70">
          <cell r="B70" t="str">
            <v>HTHA</v>
          </cell>
          <cell r="J70">
            <v>1</v>
          </cell>
          <cell r="K70">
            <v>2</v>
          </cell>
          <cell r="M70">
            <v>21</v>
          </cell>
          <cell r="V70">
            <v>2</v>
          </cell>
          <cell r="Y70">
            <v>1</v>
          </cell>
          <cell r="Z70">
            <v>4</v>
          </cell>
          <cell r="AC70">
            <v>23</v>
          </cell>
          <cell r="AD70">
            <v>1</v>
          </cell>
          <cell r="AE70">
            <v>13</v>
          </cell>
          <cell r="AF70">
            <v>0</v>
          </cell>
          <cell r="AG70">
            <v>24</v>
          </cell>
          <cell r="AH70">
            <v>0</v>
          </cell>
          <cell r="AI70">
            <v>7</v>
          </cell>
          <cell r="AJ70">
            <v>7</v>
          </cell>
          <cell r="AK70">
            <v>23</v>
          </cell>
          <cell r="AL70">
            <v>14</v>
          </cell>
        </row>
        <row r="71">
          <cell r="B71" t="str">
            <v>HHTH</v>
          </cell>
          <cell r="O71">
            <v>12</v>
          </cell>
          <cell r="Y71">
            <v>4</v>
          </cell>
          <cell r="AA71">
            <v>8</v>
          </cell>
          <cell r="AC71">
            <v>12</v>
          </cell>
          <cell r="AE71">
            <v>7</v>
          </cell>
          <cell r="AF71">
            <v>0</v>
          </cell>
          <cell r="AG71">
            <v>12</v>
          </cell>
          <cell r="AH71">
            <v>0</v>
          </cell>
          <cell r="AI71">
            <v>12</v>
          </cell>
          <cell r="AJ71">
            <v>12</v>
          </cell>
          <cell r="AK71">
            <v>12</v>
          </cell>
          <cell r="AL71">
            <v>7</v>
          </cell>
        </row>
        <row r="72">
          <cell r="B72" t="str">
            <v>HHUE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7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2</v>
          </cell>
          <cell r="AC72">
            <v>7</v>
          </cell>
          <cell r="AD72">
            <v>0</v>
          </cell>
          <cell r="AE72">
            <v>6</v>
          </cell>
          <cell r="AF72">
            <v>0</v>
          </cell>
          <cell r="AG72">
            <v>7</v>
          </cell>
          <cell r="AH72">
            <v>0</v>
          </cell>
          <cell r="AI72">
            <v>0</v>
          </cell>
          <cell r="AJ72">
            <v>0</v>
          </cell>
          <cell r="AK72">
            <v>9</v>
          </cell>
          <cell r="AL72">
            <v>6</v>
          </cell>
        </row>
        <row r="73">
          <cell r="B73" t="str">
            <v>HQBH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1</v>
          </cell>
          <cell r="X73">
            <v>1</v>
          </cell>
          <cell r="Y73">
            <v>1</v>
          </cell>
          <cell r="Z73">
            <v>0</v>
          </cell>
          <cell r="AA73">
            <v>0</v>
          </cell>
          <cell r="AB73">
            <v>0</v>
          </cell>
          <cell r="AC73">
            <v>11</v>
          </cell>
          <cell r="AD73">
            <v>0</v>
          </cell>
          <cell r="AE73">
            <v>2</v>
          </cell>
          <cell r="AF73">
            <v>0</v>
          </cell>
          <cell r="AG73">
            <v>0</v>
          </cell>
          <cell r="AH73">
            <v>0</v>
          </cell>
          <cell r="AI73">
            <v>3</v>
          </cell>
          <cell r="AJ73">
            <v>3</v>
          </cell>
          <cell r="AK73">
            <v>11</v>
          </cell>
          <cell r="AL73">
            <v>2</v>
          </cell>
        </row>
        <row r="74">
          <cell r="B74" t="str">
            <v>HGPG</v>
          </cell>
          <cell r="J74">
            <v>3</v>
          </cell>
          <cell r="M74">
            <v>2</v>
          </cell>
          <cell r="AB74">
            <v>19</v>
          </cell>
          <cell r="AC74">
            <v>19</v>
          </cell>
          <cell r="AD74">
            <v>21</v>
          </cell>
          <cell r="AE74">
            <v>21</v>
          </cell>
          <cell r="AF74">
            <v>0</v>
          </cell>
          <cell r="AG74">
            <v>5</v>
          </cell>
          <cell r="AH74">
            <v>0</v>
          </cell>
          <cell r="AI74">
            <v>0</v>
          </cell>
          <cell r="AJ74">
            <v>0</v>
          </cell>
          <cell r="AK74">
            <v>38</v>
          </cell>
          <cell r="AL74">
            <v>42</v>
          </cell>
        </row>
        <row r="75">
          <cell r="B75" t="str">
            <v>HBNH</v>
          </cell>
          <cell r="J75">
            <v>1</v>
          </cell>
          <cell r="M75">
            <v>1</v>
          </cell>
          <cell r="V75">
            <v>10</v>
          </cell>
          <cell r="AC75">
            <v>15</v>
          </cell>
          <cell r="AE75">
            <v>10</v>
          </cell>
          <cell r="AF75">
            <v>0</v>
          </cell>
          <cell r="AG75">
            <v>2</v>
          </cell>
          <cell r="AH75">
            <v>0</v>
          </cell>
          <cell r="AI75">
            <v>10</v>
          </cell>
          <cell r="AJ75">
            <v>10</v>
          </cell>
          <cell r="AK75">
            <v>15</v>
          </cell>
          <cell r="AL75">
            <v>10</v>
          </cell>
        </row>
        <row r="76">
          <cell r="B76" t="str">
            <v>HTNN</v>
          </cell>
          <cell r="L76">
            <v>2</v>
          </cell>
          <cell r="M76">
            <v>2</v>
          </cell>
          <cell r="N76">
            <v>2</v>
          </cell>
          <cell r="O76">
            <v>2</v>
          </cell>
          <cell r="P76">
            <v>2</v>
          </cell>
          <cell r="S76">
            <v>2</v>
          </cell>
          <cell r="T76">
            <v>1</v>
          </cell>
          <cell r="U76">
            <v>1</v>
          </cell>
          <cell r="AB76">
            <v>2</v>
          </cell>
          <cell r="AC76">
            <v>8</v>
          </cell>
          <cell r="AE76">
            <v>6</v>
          </cell>
          <cell r="AF76">
            <v>0</v>
          </cell>
          <cell r="AG76">
            <v>8</v>
          </cell>
          <cell r="AH76">
            <v>6</v>
          </cell>
          <cell r="AI76">
            <v>0</v>
          </cell>
          <cell r="AJ76">
            <v>6</v>
          </cell>
          <cell r="AK76">
            <v>10</v>
          </cell>
          <cell r="AL76">
            <v>6</v>
          </cell>
        </row>
        <row r="77">
          <cell r="B77" t="str">
            <v>HNBH</v>
          </cell>
          <cell r="K77">
            <v>2</v>
          </cell>
          <cell r="L77">
            <v>2</v>
          </cell>
          <cell r="M77">
            <v>2</v>
          </cell>
          <cell r="N77">
            <v>2</v>
          </cell>
          <cell r="O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AB77">
            <v>9</v>
          </cell>
          <cell r="AC77">
            <v>9</v>
          </cell>
          <cell r="AD77">
            <v>4</v>
          </cell>
          <cell r="AE77">
            <v>4</v>
          </cell>
          <cell r="AF77">
            <v>0</v>
          </cell>
          <cell r="AG77">
            <v>9</v>
          </cell>
          <cell r="AH77">
            <v>5</v>
          </cell>
          <cell r="AI77">
            <v>0</v>
          </cell>
          <cell r="AJ77">
            <v>5</v>
          </cell>
          <cell r="AK77">
            <v>18</v>
          </cell>
          <cell r="AL77">
            <v>8</v>
          </cell>
        </row>
        <row r="78">
          <cell r="B78" t="str">
            <v>HBGG</v>
          </cell>
          <cell r="M78">
            <v>2</v>
          </cell>
          <cell r="O78">
            <v>1</v>
          </cell>
          <cell r="P78">
            <v>2</v>
          </cell>
          <cell r="V78">
            <v>3</v>
          </cell>
          <cell r="AB78">
            <v>13</v>
          </cell>
          <cell r="AC78">
            <v>13</v>
          </cell>
          <cell r="AD78">
            <v>4</v>
          </cell>
          <cell r="AE78">
            <v>4</v>
          </cell>
          <cell r="AF78">
            <v>0</v>
          </cell>
          <cell r="AG78">
            <v>3</v>
          </cell>
          <cell r="AH78">
            <v>2</v>
          </cell>
          <cell r="AI78">
            <v>3</v>
          </cell>
          <cell r="AJ78">
            <v>5</v>
          </cell>
          <cell r="AK78">
            <v>26</v>
          </cell>
          <cell r="AL78">
            <v>8</v>
          </cell>
        </row>
        <row r="79">
          <cell r="B79" t="str">
            <v>HHYN</v>
          </cell>
          <cell r="D79">
            <v>0</v>
          </cell>
          <cell r="E79">
            <v>1</v>
          </cell>
          <cell r="F79">
            <v>1</v>
          </cell>
          <cell r="G79">
            <v>1</v>
          </cell>
          <cell r="H79">
            <v>1</v>
          </cell>
          <cell r="I79">
            <v>1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1</v>
          </cell>
          <cell r="U79">
            <v>1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9</v>
          </cell>
          <cell r="AC79">
            <v>0</v>
          </cell>
          <cell r="AD79">
            <v>2</v>
          </cell>
          <cell r="AE79">
            <v>0</v>
          </cell>
          <cell r="AF79">
            <v>5</v>
          </cell>
          <cell r="AG79">
            <v>0</v>
          </cell>
          <cell r="AH79">
            <v>2</v>
          </cell>
          <cell r="AI79">
            <v>0</v>
          </cell>
          <cell r="AJ79">
            <v>2</v>
          </cell>
          <cell r="AK79">
            <v>9</v>
          </cell>
          <cell r="AL79">
            <v>2</v>
          </cell>
        </row>
        <row r="80">
          <cell r="B80" t="str">
            <v>HCHA</v>
          </cell>
          <cell r="J80">
            <v>22</v>
          </cell>
          <cell r="M80">
            <v>3</v>
          </cell>
          <cell r="O80">
            <v>2</v>
          </cell>
          <cell r="V80">
            <v>8</v>
          </cell>
          <cell r="W80">
            <v>2</v>
          </cell>
          <cell r="X80">
            <v>2</v>
          </cell>
          <cell r="Y80">
            <v>2</v>
          </cell>
          <cell r="AA80">
            <v>2</v>
          </cell>
          <cell r="AC80">
            <v>27</v>
          </cell>
          <cell r="AE80">
            <v>26</v>
          </cell>
          <cell r="AF80">
            <v>0</v>
          </cell>
          <cell r="AG80">
            <v>27</v>
          </cell>
          <cell r="AH80">
            <v>0</v>
          </cell>
          <cell r="AI80">
            <v>16</v>
          </cell>
          <cell r="AJ80">
            <v>16</v>
          </cell>
          <cell r="AK80">
            <v>27</v>
          </cell>
          <cell r="AL80">
            <v>26</v>
          </cell>
        </row>
        <row r="81">
          <cell r="B81" t="str">
            <v>HLAN</v>
          </cell>
          <cell r="D81">
            <v>1</v>
          </cell>
          <cell r="E81">
            <v>2</v>
          </cell>
          <cell r="F81">
            <v>1</v>
          </cell>
          <cell r="G81">
            <v>1</v>
          </cell>
          <cell r="H81">
            <v>1</v>
          </cell>
          <cell r="J81">
            <v>3</v>
          </cell>
          <cell r="V81">
            <v>1</v>
          </cell>
          <cell r="AC81">
            <v>20</v>
          </cell>
          <cell r="AE81">
            <v>7</v>
          </cell>
          <cell r="AF81">
            <v>6</v>
          </cell>
          <cell r="AG81">
            <v>3</v>
          </cell>
          <cell r="AH81">
            <v>0</v>
          </cell>
          <cell r="AI81">
            <v>1</v>
          </cell>
          <cell r="AJ81">
            <v>1</v>
          </cell>
          <cell r="AK81">
            <v>20</v>
          </cell>
          <cell r="AL81">
            <v>7</v>
          </cell>
        </row>
        <row r="82">
          <cell r="B82" t="str">
            <v>HHPG</v>
          </cell>
          <cell r="D82">
            <v>9</v>
          </cell>
          <cell r="K82">
            <v>1</v>
          </cell>
          <cell r="M82">
            <v>17</v>
          </cell>
          <cell r="N82">
            <v>3</v>
          </cell>
          <cell r="AB82">
            <v>3</v>
          </cell>
          <cell r="AC82">
            <v>20</v>
          </cell>
          <cell r="AD82">
            <v>15</v>
          </cell>
          <cell r="AF82">
            <v>9</v>
          </cell>
          <cell r="AG82">
            <v>21</v>
          </cell>
          <cell r="AH82">
            <v>0</v>
          </cell>
          <cell r="AI82">
            <v>0</v>
          </cell>
          <cell r="AJ82">
            <v>0</v>
          </cell>
          <cell r="AK82">
            <v>23</v>
          </cell>
          <cell r="AL82">
            <v>15</v>
          </cell>
        </row>
        <row r="83">
          <cell r="B83" t="str">
            <v>HLBN</v>
          </cell>
          <cell r="J83">
            <v>24</v>
          </cell>
          <cell r="V83">
            <v>8</v>
          </cell>
          <cell r="AB83">
            <v>21</v>
          </cell>
          <cell r="AC83">
            <v>32</v>
          </cell>
          <cell r="AD83">
            <v>15</v>
          </cell>
          <cell r="AE83">
            <v>38</v>
          </cell>
          <cell r="AF83">
            <v>0</v>
          </cell>
          <cell r="AG83">
            <v>24</v>
          </cell>
          <cell r="AH83">
            <v>0</v>
          </cell>
          <cell r="AI83">
            <v>8</v>
          </cell>
          <cell r="AJ83">
            <v>8</v>
          </cell>
          <cell r="AK83">
            <v>53</v>
          </cell>
          <cell r="AL83">
            <v>53</v>
          </cell>
        </row>
        <row r="84">
          <cell r="B84" t="str">
            <v>HKNN</v>
          </cell>
          <cell r="J84">
            <v>17</v>
          </cell>
          <cell r="V84">
            <v>6</v>
          </cell>
          <cell r="AC84">
            <v>16</v>
          </cell>
          <cell r="AE84">
            <v>6</v>
          </cell>
          <cell r="AF84">
            <v>0</v>
          </cell>
          <cell r="AG84">
            <v>17</v>
          </cell>
          <cell r="AH84">
            <v>0</v>
          </cell>
          <cell r="AI84">
            <v>6</v>
          </cell>
          <cell r="AJ84">
            <v>6</v>
          </cell>
          <cell r="AK84">
            <v>16</v>
          </cell>
          <cell r="AL84">
            <v>6</v>
          </cell>
        </row>
        <row r="85">
          <cell r="B85" t="str">
            <v>HNDH</v>
          </cell>
          <cell r="G85">
            <v>9</v>
          </cell>
          <cell r="I85">
            <v>1</v>
          </cell>
          <cell r="Q85">
            <v>1</v>
          </cell>
          <cell r="V85">
            <v>2</v>
          </cell>
          <cell r="AC85">
            <v>10</v>
          </cell>
          <cell r="AE85">
            <v>2</v>
          </cell>
          <cell r="AF85">
            <v>10</v>
          </cell>
          <cell r="AG85">
            <v>0</v>
          </cell>
          <cell r="AH85">
            <v>1</v>
          </cell>
          <cell r="AI85">
            <v>2</v>
          </cell>
          <cell r="AJ85">
            <v>3</v>
          </cell>
          <cell r="AK85">
            <v>10</v>
          </cell>
          <cell r="AL85">
            <v>2</v>
          </cell>
        </row>
        <row r="86">
          <cell r="B86" t="str">
            <v>HCTO</v>
          </cell>
          <cell r="D86">
            <v>15</v>
          </cell>
          <cell r="V86">
            <v>8</v>
          </cell>
          <cell r="AC86">
            <v>15</v>
          </cell>
          <cell r="AD86">
            <v>13</v>
          </cell>
          <cell r="AE86">
            <v>13</v>
          </cell>
          <cell r="AF86">
            <v>15</v>
          </cell>
          <cell r="AG86">
            <v>0</v>
          </cell>
          <cell r="AH86">
            <v>0</v>
          </cell>
          <cell r="AI86">
            <v>8</v>
          </cell>
          <cell r="AJ86">
            <v>8</v>
          </cell>
          <cell r="AK86">
            <v>15</v>
          </cell>
          <cell r="AL86">
            <v>13</v>
          </cell>
        </row>
        <row r="87">
          <cell r="B87" t="str">
            <v>HD7</v>
          </cell>
          <cell r="D87">
            <v>13</v>
          </cell>
          <cell r="F87">
            <v>2</v>
          </cell>
          <cell r="G87">
            <v>4</v>
          </cell>
          <cell r="H87">
            <v>3</v>
          </cell>
          <cell r="I87">
            <v>1</v>
          </cell>
          <cell r="K87">
            <v>11</v>
          </cell>
          <cell r="V87">
            <v>10</v>
          </cell>
          <cell r="X87">
            <v>1</v>
          </cell>
          <cell r="Y87">
            <v>1</v>
          </cell>
          <cell r="Z87">
            <v>1</v>
          </cell>
          <cell r="AB87">
            <v>28</v>
          </cell>
          <cell r="AC87">
            <v>28</v>
          </cell>
          <cell r="AE87">
            <v>9</v>
          </cell>
          <cell r="AF87">
            <v>23</v>
          </cell>
          <cell r="AG87">
            <v>11</v>
          </cell>
          <cell r="AH87">
            <v>0</v>
          </cell>
          <cell r="AI87">
            <v>13</v>
          </cell>
          <cell r="AJ87">
            <v>13</v>
          </cell>
          <cell r="AK87">
            <v>28</v>
          </cell>
          <cell r="AL87">
            <v>9</v>
          </cell>
        </row>
        <row r="88">
          <cell r="B88" t="str">
            <v>HDTP</v>
          </cell>
          <cell r="G88">
            <v>6</v>
          </cell>
          <cell r="V88">
            <v>1</v>
          </cell>
          <cell r="Y88">
            <v>4</v>
          </cell>
          <cell r="AC88">
            <v>6</v>
          </cell>
          <cell r="AE88">
            <v>3</v>
          </cell>
          <cell r="AF88">
            <v>6</v>
          </cell>
          <cell r="AG88">
            <v>0</v>
          </cell>
          <cell r="AH88">
            <v>0</v>
          </cell>
          <cell r="AI88">
            <v>5</v>
          </cell>
          <cell r="AJ88">
            <v>5</v>
          </cell>
          <cell r="AK88">
            <v>6</v>
          </cell>
          <cell r="AL88">
            <v>3</v>
          </cell>
        </row>
        <row r="89">
          <cell r="B89" t="str">
            <v>HKGG</v>
          </cell>
          <cell r="D89">
            <v>2</v>
          </cell>
          <cell r="G89">
            <v>2</v>
          </cell>
          <cell r="H89">
            <v>1</v>
          </cell>
          <cell r="I89">
            <v>2</v>
          </cell>
          <cell r="V89">
            <v>1</v>
          </cell>
          <cell r="X89">
            <v>1</v>
          </cell>
          <cell r="AA89">
            <v>1</v>
          </cell>
          <cell r="AB89">
            <v>7</v>
          </cell>
          <cell r="AE89">
            <v>3</v>
          </cell>
          <cell r="AF89">
            <v>7</v>
          </cell>
          <cell r="AG89">
            <v>0</v>
          </cell>
          <cell r="AH89">
            <v>0</v>
          </cell>
          <cell r="AI89">
            <v>3</v>
          </cell>
          <cell r="AJ89">
            <v>3</v>
          </cell>
          <cell r="AK89">
            <v>7</v>
          </cell>
          <cell r="AL89">
            <v>3</v>
          </cell>
        </row>
        <row r="90">
          <cell r="B90" t="str">
            <v>HTGG</v>
          </cell>
          <cell r="D90">
            <v>5</v>
          </cell>
          <cell r="J90">
            <v>1</v>
          </cell>
          <cell r="M90">
            <v>1</v>
          </cell>
          <cell r="Y90">
            <v>2</v>
          </cell>
          <cell r="AB90">
            <v>6</v>
          </cell>
          <cell r="AE90">
            <v>3</v>
          </cell>
          <cell r="AF90">
            <v>5</v>
          </cell>
          <cell r="AG90">
            <v>2</v>
          </cell>
          <cell r="AH90">
            <v>0</v>
          </cell>
          <cell r="AI90">
            <v>2</v>
          </cell>
          <cell r="AJ90">
            <v>2</v>
          </cell>
          <cell r="AK90">
            <v>6</v>
          </cell>
          <cell r="AL90">
            <v>3</v>
          </cell>
        </row>
        <row r="91">
          <cell r="B91" t="str">
            <v>HBHA</v>
          </cell>
          <cell r="E91">
            <v>5</v>
          </cell>
          <cell r="G91">
            <v>10</v>
          </cell>
          <cell r="I91">
            <v>3</v>
          </cell>
          <cell r="J91">
            <v>3</v>
          </cell>
          <cell r="L91">
            <v>1</v>
          </cell>
          <cell r="M91">
            <v>12</v>
          </cell>
          <cell r="O91">
            <v>1</v>
          </cell>
          <cell r="W91">
            <v>1</v>
          </cell>
          <cell r="X91">
            <v>1</v>
          </cell>
          <cell r="Y91">
            <v>6</v>
          </cell>
          <cell r="Z91">
            <v>3</v>
          </cell>
          <cell r="AA91">
            <v>2</v>
          </cell>
          <cell r="AB91">
            <v>21</v>
          </cell>
          <cell r="AC91">
            <v>16</v>
          </cell>
          <cell r="AD91">
            <v>26</v>
          </cell>
          <cell r="AE91">
            <v>26</v>
          </cell>
          <cell r="AF91">
            <v>18</v>
          </cell>
          <cell r="AG91">
            <v>17</v>
          </cell>
          <cell r="AH91">
            <v>0</v>
          </cell>
          <cell r="AI91">
            <v>13</v>
          </cell>
          <cell r="AJ91">
            <v>13</v>
          </cell>
          <cell r="AK91">
            <v>37</v>
          </cell>
          <cell r="AL91">
            <v>26</v>
          </cell>
        </row>
        <row r="92">
          <cell r="B92" t="str">
            <v>HBDG</v>
          </cell>
          <cell r="H92">
            <v>1</v>
          </cell>
          <cell r="J92">
            <v>31</v>
          </cell>
          <cell r="V92">
            <v>18</v>
          </cell>
          <cell r="Y92">
            <v>2</v>
          </cell>
          <cell r="AB92">
            <v>30</v>
          </cell>
          <cell r="AC92">
            <v>30</v>
          </cell>
          <cell r="AD92">
            <v>23</v>
          </cell>
          <cell r="AE92">
            <v>23</v>
          </cell>
          <cell r="AF92">
            <v>1</v>
          </cell>
          <cell r="AG92">
            <v>31</v>
          </cell>
          <cell r="AH92">
            <v>0</v>
          </cell>
          <cell r="AI92">
            <v>20</v>
          </cell>
          <cell r="AJ92">
            <v>20</v>
          </cell>
          <cell r="AK92">
            <v>30</v>
          </cell>
          <cell r="AL92">
            <v>23</v>
          </cell>
        </row>
        <row r="93">
          <cell r="B93" t="str">
            <v>HVTU</v>
          </cell>
          <cell r="D93">
            <v>4</v>
          </cell>
          <cell r="G93">
            <v>8</v>
          </cell>
          <cell r="M93">
            <v>6</v>
          </cell>
          <cell r="P93">
            <v>3</v>
          </cell>
          <cell r="V93">
            <v>5</v>
          </cell>
          <cell r="Y93">
            <v>2</v>
          </cell>
          <cell r="AB93">
            <v>6</v>
          </cell>
          <cell r="AC93">
            <v>12</v>
          </cell>
          <cell r="AD93">
            <v>10</v>
          </cell>
          <cell r="AF93">
            <v>12</v>
          </cell>
          <cell r="AG93">
            <v>6</v>
          </cell>
          <cell r="AH93">
            <v>3</v>
          </cell>
          <cell r="AI93">
            <v>7</v>
          </cell>
          <cell r="AJ93">
            <v>10</v>
          </cell>
          <cell r="AK93">
            <v>18</v>
          </cell>
          <cell r="AL93">
            <v>10</v>
          </cell>
        </row>
        <row r="94">
          <cell r="B94" t="str">
            <v>HBPC</v>
          </cell>
          <cell r="D94">
            <v>2</v>
          </cell>
          <cell r="J94">
            <v>2</v>
          </cell>
          <cell r="V94">
            <v>1</v>
          </cell>
          <cell r="AB94">
            <v>21</v>
          </cell>
          <cell r="AC94">
            <v>21</v>
          </cell>
          <cell r="AE94">
            <v>2</v>
          </cell>
          <cell r="AF94">
            <v>2</v>
          </cell>
          <cell r="AG94">
            <v>2</v>
          </cell>
          <cell r="AH94">
            <v>0</v>
          </cell>
          <cell r="AI94">
            <v>1</v>
          </cell>
          <cell r="AJ94">
            <v>1</v>
          </cell>
          <cell r="AK94">
            <v>21</v>
          </cell>
          <cell r="AL94">
            <v>2</v>
          </cell>
        </row>
        <row r="95">
          <cell r="B95" t="str">
            <v>HVTI</v>
          </cell>
          <cell r="M95">
            <v>13</v>
          </cell>
          <cell r="Y95">
            <v>6</v>
          </cell>
          <cell r="AC95">
            <v>13</v>
          </cell>
          <cell r="AE95">
            <v>6</v>
          </cell>
          <cell r="AF95">
            <v>0</v>
          </cell>
          <cell r="AG95">
            <v>13</v>
          </cell>
          <cell r="AH95">
            <v>0</v>
          </cell>
          <cell r="AI95">
            <v>6</v>
          </cell>
          <cell r="AJ95">
            <v>6</v>
          </cell>
          <cell r="AK95">
            <v>13</v>
          </cell>
          <cell r="AL95">
            <v>6</v>
          </cell>
        </row>
        <row r="96">
          <cell r="B96" t="str">
            <v>HLCI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4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1</v>
          </cell>
          <cell r="AA96">
            <v>0</v>
          </cell>
          <cell r="AB96">
            <v>3</v>
          </cell>
          <cell r="AC96">
            <v>3</v>
          </cell>
          <cell r="AD96">
            <v>0</v>
          </cell>
          <cell r="AE96">
            <v>5</v>
          </cell>
          <cell r="AF96">
            <v>0</v>
          </cell>
          <cell r="AG96">
            <v>4</v>
          </cell>
          <cell r="AH96">
            <v>0</v>
          </cell>
          <cell r="AI96">
            <v>1</v>
          </cell>
          <cell r="AJ96">
            <v>1</v>
          </cell>
          <cell r="AK96">
            <v>6</v>
          </cell>
          <cell r="AL96">
            <v>5</v>
          </cell>
        </row>
        <row r="97">
          <cell r="B97" t="str">
            <v>HVPC</v>
          </cell>
          <cell r="M97">
            <v>11</v>
          </cell>
          <cell r="N97">
            <v>1</v>
          </cell>
          <cell r="O97">
            <v>7</v>
          </cell>
          <cell r="W97">
            <v>1</v>
          </cell>
          <cell r="Y97">
            <v>3</v>
          </cell>
          <cell r="AA97">
            <v>3</v>
          </cell>
          <cell r="AC97">
            <v>18</v>
          </cell>
          <cell r="AE97">
            <v>7</v>
          </cell>
          <cell r="AF97">
            <v>0</v>
          </cell>
          <cell r="AG97">
            <v>19</v>
          </cell>
          <cell r="AH97">
            <v>0</v>
          </cell>
          <cell r="AI97">
            <v>7</v>
          </cell>
          <cell r="AJ97">
            <v>7</v>
          </cell>
          <cell r="AK97">
            <v>18</v>
          </cell>
          <cell r="AL97">
            <v>7</v>
          </cell>
        </row>
        <row r="98">
          <cell r="B98" t="str">
            <v>HHHG</v>
          </cell>
          <cell r="J98">
            <v>11</v>
          </cell>
          <cell r="V98">
            <v>1</v>
          </cell>
          <cell r="AB98">
            <v>4</v>
          </cell>
          <cell r="AC98">
            <v>4</v>
          </cell>
          <cell r="AE98">
            <v>4</v>
          </cell>
          <cell r="AF98">
            <v>0</v>
          </cell>
          <cell r="AG98">
            <v>11</v>
          </cell>
          <cell r="AH98">
            <v>0</v>
          </cell>
          <cell r="AI98">
            <v>1</v>
          </cell>
          <cell r="AJ98">
            <v>1</v>
          </cell>
          <cell r="AK98">
            <v>8</v>
          </cell>
          <cell r="AL98">
            <v>4</v>
          </cell>
        </row>
        <row r="99">
          <cell r="B99" t="str">
            <v>HNTG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5</v>
          </cell>
          <cell r="K99">
            <v>0</v>
          </cell>
          <cell r="L99">
            <v>0</v>
          </cell>
          <cell r="M99">
            <v>10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3</v>
          </cell>
          <cell r="W99">
            <v>0</v>
          </cell>
          <cell r="X99">
            <v>0</v>
          </cell>
          <cell r="Y99">
            <v>4</v>
          </cell>
          <cell r="Z99">
            <v>0</v>
          </cell>
          <cell r="AA99">
            <v>0</v>
          </cell>
          <cell r="AB99">
            <v>0</v>
          </cell>
          <cell r="AC99">
            <v>15</v>
          </cell>
          <cell r="AD99">
            <v>0</v>
          </cell>
          <cell r="AE99">
            <v>11</v>
          </cell>
          <cell r="AF99">
            <v>0</v>
          </cell>
          <cell r="AG99">
            <v>15</v>
          </cell>
          <cell r="AH99">
            <v>0</v>
          </cell>
          <cell r="AI99">
            <v>7</v>
          </cell>
          <cell r="AJ99">
            <v>7</v>
          </cell>
          <cell r="AK99">
            <v>15</v>
          </cell>
          <cell r="AL99">
            <v>11</v>
          </cell>
        </row>
        <row r="100">
          <cell r="B100" t="str">
            <v>HDLK</v>
          </cell>
          <cell r="D100">
            <v>0</v>
          </cell>
          <cell r="E100">
            <v>4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L100">
            <v>4</v>
          </cell>
          <cell r="M100">
            <v>1</v>
          </cell>
          <cell r="N100">
            <v>2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1</v>
          </cell>
          <cell r="X100">
            <v>4</v>
          </cell>
          <cell r="Y100">
            <v>0</v>
          </cell>
          <cell r="Z100">
            <v>1</v>
          </cell>
          <cell r="AA100">
            <v>0</v>
          </cell>
          <cell r="AB100">
            <v>0</v>
          </cell>
          <cell r="AC100">
            <v>12</v>
          </cell>
          <cell r="AD100">
            <v>0</v>
          </cell>
          <cell r="AE100">
            <v>8</v>
          </cell>
          <cell r="AF100">
            <v>4</v>
          </cell>
          <cell r="AG100">
            <v>8</v>
          </cell>
          <cell r="AH100">
            <v>0</v>
          </cell>
          <cell r="AI100">
            <v>6</v>
          </cell>
          <cell r="AJ100">
            <v>6</v>
          </cell>
          <cell r="AK100">
            <v>12</v>
          </cell>
          <cell r="AL100">
            <v>8</v>
          </cell>
        </row>
        <row r="101">
          <cell r="B101" t="str">
            <v>HBTN</v>
          </cell>
          <cell r="D101">
            <v>1</v>
          </cell>
          <cell r="V101">
            <v>1</v>
          </cell>
          <cell r="Y101">
            <v>3</v>
          </cell>
          <cell r="AC101">
            <v>10</v>
          </cell>
          <cell r="AE101">
            <v>4</v>
          </cell>
          <cell r="AF101">
            <v>1</v>
          </cell>
          <cell r="AG101">
            <v>0</v>
          </cell>
          <cell r="AH101">
            <v>0</v>
          </cell>
          <cell r="AI101">
            <v>4</v>
          </cell>
          <cell r="AJ101">
            <v>4</v>
          </cell>
          <cell r="AK101">
            <v>10</v>
          </cell>
          <cell r="AL101">
            <v>4</v>
          </cell>
        </row>
        <row r="102">
          <cell r="B102" t="str">
            <v>HMDH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8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1</v>
          </cell>
          <cell r="W102">
            <v>0</v>
          </cell>
          <cell r="X102">
            <v>0</v>
          </cell>
          <cell r="Y102">
            <v>0</v>
          </cell>
          <cell r="Z102">
            <v>1</v>
          </cell>
          <cell r="AA102">
            <v>0</v>
          </cell>
          <cell r="AB102">
            <v>16</v>
          </cell>
          <cell r="AC102">
            <v>56</v>
          </cell>
          <cell r="AD102">
            <v>26</v>
          </cell>
          <cell r="AE102">
            <v>2</v>
          </cell>
          <cell r="AF102">
            <v>0</v>
          </cell>
          <cell r="AG102">
            <v>8</v>
          </cell>
          <cell r="AH102">
            <v>0</v>
          </cell>
          <cell r="AI102">
            <v>2</v>
          </cell>
          <cell r="AJ102">
            <v>2</v>
          </cell>
          <cell r="AK102">
            <v>72</v>
          </cell>
          <cell r="AL102">
            <v>28</v>
          </cell>
        </row>
        <row r="103">
          <cell r="B103" t="str">
            <v>HDNG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3</v>
          </cell>
          <cell r="L103">
            <v>0</v>
          </cell>
          <cell r="M103">
            <v>0</v>
          </cell>
          <cell r="N103">
            <v>8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1</v>
          </cell>
          <cell r="W103">
            <v>0</v>
          </cell>
          <cell r="X103">
            <v>0</v>
          </cell>
          <cell r="Y103">
            <v>1</v>
          </cell>
          <cell r="AA103">
            <v>0</v>
          </cell>
          <cell r="AB103">
            <v>9</v>
          </cell>
          <cell r="AC103">
            <v>8</v>
          </cell>
          <cell r="AD103">
            <v>0</v>
          </cell>
          <cell r="AE103">
            <v>20</v>
          </cell>
          <cell r="AF103">
            <v>0</v>
          </cell>
          <cell r="AG103">
            <v>11</v>
          </cell>
          <cell r="AH103">
            <v>0</v>
          </cell>
          <cell r="AI103">
            <v>2</v>
          </cell>
          <cell r="AJ103">
            <v>2</v>
          </cell>
          <cell r="AK103">
            <v>17</v>
          </cell>
          <cell r="AL103">
            <v>20</v>
          </cell>
        </row>
        <row r="104">
          <cell r="B104" t="str">
            <v>HBDH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6</v>
          </cell>
          <cell r="L104">
            <v>2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1</v>
          </cell>
          <cell r="W104">
            <v>4</v>
          </cell>
          <cell r="X104">
            <v>1</v>
          </cell>
          <cell r="Y104">
            <v>0</v>
          </cell>
          <cell r="Z104">
            <v>0</v>
          </cell>
          <cell r="AA104">
            <v>0</v>
          </cell>
          <cell r="AB104">
            <v>1</v>
          </cell>
          <cell r="AC104">
            <v>7</v>
          </cell>
          <cell r="AD104">
            <v>1</v>
          </cell>
          <cell r="AE104">
            <v>5</v>
          </cell>
          <cell r="AF104">
            <v>0</v>
          </cell>
          <cell r="AG104">
            <v>8</v>
          </cell>
          <cell r="AH104">
            <v>0</v>
          </cell>
          <cell r="AI104">
            <v>6</v>
          </cell>
          <cell r="AJ104">
            <v>6</v>
          </cell>
          <cell r="AK104">
            <v>8</v>
          </cell>
          <cell r="AL104">
            <v>6</v>
          </cell>
        </row>
        <row r="105">
          <cell r="B105" t="str">
            <v>HGLI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2</v>
          </cell>
          <cell r="L105">
            <v>2</v>
          </cell>
          <cell r="M105">
            <v>2</v>
          </cell>
          <cell r="N105">
            <v>3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1</v>
          </cell>
          <cell r="Y105">
            <v>2</v>
          </cell>
          <cell r="Z105">
            <v>0</v>
          </cell>
          <cell r="AA105">
            <v>2</v>
          </cell>
          <cell r="AB105">
            <v>0</v>
          </cell>
          <cell r="AC105">
            <v>10</v>
          </cell>
          <cell r="AD105">
            <v>0</v>
          </cell>
          <cell r="AE105">
            <v>5</v>
          </cell>
          <cell r="AF105">
            <v>0</v>
          </cell>
          <cell r="AG105">
            <v>10</v>
          </cell>
          <cell r="AH105">
            <v>0</v>
          </cell>
          <cell r="AI105">
            <v>5</v>
          </cell>
          <cell r="AJ105">
            <v>5</v>
          </cell>
          <cell r="AK105">
            <v>10</v>
          </cell>
          <cell r="AL105">
            <v>5</v>
          </cell>
        </row>
        <row r="106">
          <cell r="B106" t="str">
            <v>HQNM</v>
          </cell>
          <cell r="G106">
            <v>6</v>
          </cell>
          <cell r="J106">
            <v>1</v>
          </cell>
          <cell r="N106">
            <v>1</v>
          </cell>
          <cell r="T106">
            <v>1</v>
          </cell>
          <cell r="V106">
            <v>2</v>
          </cell>
          <cell r="AB106">
            <v>12</v>
          </cell>
          <cell r="AD106">
            <v>1</v>
          </cell>
          <cell r="AE106">
            <v>4</v>
          </cell>
          <cell r="AF106">
            <v>6</v>
          </cell>
          <cell r="AG106">
            <v>2</v>
          </cell>
          <cell r="AH106">
            <v>1</v>
          </cell>
          <cell r="AI106">
            <v>2</v>
          </cell>
          <cell r="AJ106">
            <v>3</v>
          </cell>
          <cell r="AK106">
            <v>12</v>
          </cell>
          <cell r="AL106">
            <v>5</v>
          </cell>
        </row>
      </sheetData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tail sale"/>
      <sheetName val="CheckPDI-8am"/>
      <sheetName val="Tonghop8am"/>
      <sheetName val="Sheet2"/>
    </sheetNames>
    <sheetDataSet>
      <sheetData sheetId="0" refreshError="1"/>
      <sheetData sheetId="1" refreshError="1"/>
      <sheetData sheetId="2" refreshError="1"/>
      <sheetData sheetId="3">
        <row r="1">
          <cell r="A1">
            <v>1010</v>
          </cell>
          <cell r="B1" t="str">
            <v>HTHO</v>
          </cell>
        </row>
        <row r="2">
          <cell r="A2">
            <v>1030</v>
          </cell>
          <cell r="B2" t="str">
            <v>HGPG</v>
          </cell>
        </row>
        <row r="3">
          <cell r="A3">
            <v>1040</v>
          </cell>
          <cell r="B3" t="str">
            <v>HMDH</v>
          </cell>
        </row>
        <row r="4">
          <cell r="A4">
            <v>1050</v>
          </cell>
          <cell r="B4" t="str">
            <v>HHPG</v>
          </cell>
        </row>
        <row r="5">
          <cell r="A5">
            <v>1060</v>
          </cell>
          <cell r="B5" t="str">
            <v>HLBN</v>
          </cell>
        </row>
        <row r="6">
          <cell r="A6">
            <v>1070</v>
          </cell>
          <cell r="B6" t="str">
            <v>HVTI</v>
          </cell>
        </row>
        <row r="7">
          <cell r="A7">
            <v>1080</v>
          </cell>
          <cell r="B7" t="str">
            <v>HKNN</v>
          </cell>
        </row>
        <row r="8">
          <cell r="A8">
            <v>1090</v>
          </cell>
          <cell r="B8" t="str">
            <v>HBNH</v>
          </cell>
        </row>
        <row r="9">
          <cell r="A9">
            <v>1100</v>
          </cell>
          <cell r="B9" t="str">
            <v>HLCI</v>
          </cell>
        </row>
        <row r="10">
          <cell r="A10">
            <v>1110</v>
          </cell>
          <cell r="B10" t="str">
            <v>HVPC</v>
          </cell>
        </row>
        <row r="11">
          <cell r="A11">
            <v>1120</v>
          </cell>
          <cell r="B11" t="str">
            <v>HTNN</v>
          </cell>
        </row>
        <row r="12">
          <cell r="A12">
            <v>1130</v>
          </cell>
          <cell r="B12" t="str">
            <v>HHHG</v>
          </cell>
        </row>
        <row r="13">
          <cell r="A13">
            <v>1140</v>
          </cell>
          <cell r="B13" t="str">
            <v>HNBH</v>
          </cell>
        </row>
        <row r="14">
          <cell r="A14">
            <v>1160</v>
          </cell>
          <cell r="B14" t="str">
            <v>HHYN</v>
          </cell>
        </row>
        <row r="15">
          <cell r="A15">
            <v>2010</v>
          </cell>
          <cell r="B15" t="str">
            <v>HDNG</v>
          </cell>
        </row>
        <row r="16">
          <cell r="A16">
            <v>2020</v>
          </cell>
          <cell r="B16" t="str">
            <v>HVIH</v>
          </cell>
        </row>
        <row r="17">
          <cell r="A17">
            <v>2030</v>
          </cell>
          <cell r="B17" t="str">
            <v>HNTG</v>
          </cell>
        </row>
        <row r="18">
          <cell r="A18">
            <v>2040</v>
          </cell>
          <cell r="B18" t="str">
            <v>HTHA</v>
          </cell>
        </row>
        <row r="19">
          <cell r="A19">
            <v>2050</v>
          </cell>
          <cell r="B19" t="str">
            <v>HDLK</v>
          </cell>
        </row>
        <row r="20">
          <cell r="A20">
            <v>2060</v>
          </cell>
          <cell r="B20" t="str">
            <v>HBDH</v>
          </cell>
        </row>
        <row r="21">
          <cell r="A21">
            <v>2070</v>
          </cell>
          <cell r="B21" t="str">
            <v>HHTH</v>
          </cell>
        </row>
        <row r="22">
          <cell r="A22">
            <v>2080</v>
          </cell>
          <cell r="B22" t="str">
            <v>HGLI</v>
          </cell>
        </row>
        <row r="23">
          <cell r="A23">
            <v>2120</v>
          </cell>
          <cell r="B23" t="str">
            <v>HQBH</v>
          </cell>
        </row>
        <row r="24">
          <cell r="A24">
            <v>3010</v>
          </cell>
          <cell r="B24" t="str">
            <v>HKTH</v>
          </cell>
        </row>
        <row r="25">
          <cell r="A25">
            <v>3020</v>
          </cell>
          <cell r="B25" t="str">
            <v>HCHA</v>
          </cell>
        </row>
        <row r="26">
          <cell r="A26">
            <v>3030</v>
          </cell>
          <cell r="B26" t="str">
            <v>HBHA</v>
          </cell>
        </row>
        <row r="27">
          <cell r="A27">
            <v>3040</v>
          </cell>
          <cell r="B27" t="str">
            <v>HPTH</v>
          </cell>
        </row>
        <row r="28">
          <cell r="A28">
            <v>3050</v>
          </cell>
          <cell r="B28" t="str">
            <v>HBDG</v>
          </cell>
        </row>
        <row r="29">
          <cell r="A29">
            <v>3060</v>
          </cell>
          <cell r="B29" t="str">
            <v>HCTO</v>
          </cell>
        </row>
        <row r="30">
          <cell r="A30">
            <v>3070</v>
          </cell>
          <cell r="B30" t="str">
            <v>HVTU</v>
          </cell>
        </row>
        <row r="31">
          <cell r="A31">
            <v>3080</v>
          </cell>
          <cell r="B31" t="str">
            <v>HPTN</v>
          </cell>
        </row>
        <row r="32">
          <cell r="A32">
            <v>1150</v>
          </cell>
          <cell r="B32" t="str">
            <v>HBGG</v>
          </cell>
        </row>
        <row r="33">
          <cell r="A33">
            <v>1170</v>
          </cell>
          <cell r="B33" t="str">
            <v>HNDH</v>
          </cell>
        </row>
        <row r="34">
          <cell r="A34">
            <v>1180</v>
          </cell>
          <cell r="B34" t="str">
            <v>HQNH</v>
          </cell>
        </row>
        <row r="35">
          <cell r="A35">
            <v>2100</v>
          </cell>
          <cell r="B35" t="str">
            <v>HHUE</v>
          </cell>
        </row>
        <row r="36">
          <cell r="A36">
            <v>2090</v>
          </cell>
          <cell r="B36" t="str">
            <v>HGHA</v>
          </cell>
        </row>
        <row r="37">
          <cell r="A37">
            <v>3090</v>
          </cell>
          <cell r="B37" t="str">
            <v>HQ7</v>
          </cell>
        </row>
        <row r="38">
          <cell r="A38">
            <v>3110</v>
          </cell>
          <cell r="B38" t="str">
            <v>HDTP</v>
          </cell>
        </row>
        <row r="39">
          <cell r="A39">
            <v>3100</v>
          </cell>
          <cell r="B39" t="str">
            <v>HLAN</v>
          </cell>
        </row>
        <row r="40">
          <cell r="A40">
            <v>2110</v>
          </cell>
          <cell r="B40" t="str">
            <v>HQNM</v>
          </cell>
        </row>
        <row r="41">
          <cell r="A41">
            <v>3120</v>
          </cell>
          <cell r="B41" t="str">
            <v>HKGG</v>
          </cell>
        </row>
        <row r="42">
          <cell r="A42">
            <v>3130</v>
          </cell>
          <cell r="B42" t="str">
            <v>HTGG</v>
          </cell>
        </row>
        <row r="43">
          <cell r="A43">
            <v>3140</v>
          </cell>
          <cell r="B43" t="str">
            <v>HBPC</v>
          </cell>
        </row>
      </sheetData>
    </sheetDataSet>
  </externalBook>
</externalLink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021.443603819447" backgroundQuery="1" createdVersion="6" refreshedVersion="6" minRefreshableVersion="3" recordCount="0" supportSubquery="1" supportAdvancedDrill="1" xr:uid="{00000000-000A-0000-FFFF-FFFF03000000}">
  <cacheSource type="external" connectionId="1"/>
  <cacheFields count="3">
    <cacheField name="[Range].[DLR].[DLR]" caption="DLR" numFmtId="0" hierarchy="1" level="1">
      <sharedItems count="35">
        <s v="HBDG"/>
        <s v="HBDH"/>
        <s v="HBGG"/>
        <s v="HBHA"/>
        <s v="HBNH"/>
        <s v="HBTN"/>
        <s v="HCHA"/>
        <s v="HCTO"/>
        <s v="HD7"/>
        <s v="HDNG"/>
        <s v="HDTP"/>
        <s v="HGLI"/>
        <s v="HGPG"/>
        <s v="HHHG"/>
        <s v="HHPG"/>
        <s v="HHTH"/>
        <s v="HKGG"/>
        <s v="HKNN"/>
        <s v="HKTH"/>
        <s v="HLAN"/>
        <s v="HLCI"/>
        <s v="HMDH"/>
        <s v="HNBH"/>
        <s v="HNTG"/>
        <s v="HPTH"/>
        <s v="HPTN"/>
        <s v="HQBH"/>
        <s v="HQNM"/>
        <s v="HTHA"/>
        <s v="HTHO"/>
        <s v="HTNN"/>
        <s v="HVIH"/>
        <s v="HVPC"/>
        <s v="HVTI"/>
        <s v="HVTU"/>
      </sharedItems>
    </cacheField>
    <cacheField name="[Range].[Month].[Month]" caption="Month" numFmtId="0" level="1">
      <sharedItems containsSemiMixedTypes="0" containsNonDate="0" containsString="0"/>
    </cacheField>
    <cacheField name="[Measures].[Count of Servicecar]" caption="Count of Servicecar" numFmtId="0" hierarchy="25" level="32767"/>
  </cacheFields>
  <cacheHierarchies count="26">
    <cacheHierarchy uniqueName="[Range].[Month]" caption="Month" attribute="1" defaultMemberUniqueName="[Range].[Month].[All]" allUniqueName="[Range].[Month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LR]" caption="DLR" attribute="1" defaultMemberUniqueName="[Range].[DLR].[All]" allUniqueName="[Range].[DL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]" caption="Count" attribute="1" defaultMemberUniqueName="[Range].[Count].[All]" allUniqueName="[Range].[Count].[All]" dimensionUniqueName="[Range]" displayFolder="" count="0" memberValueDatatype="20" unbalanced="0"/>
    <cacheHierarchy uniqueName="[Range].[DLR2]" caption="DLR2" attribute="1" defaultMemberUniqueName="[Range].[DLR2].[All]" allUniqueName="[Range].[DLR2].[All]" dimensionUniqueName="[Range]" displayFolder="" count="0" memberValueDatatype="130" unbalanced="0"/>
    <cacheHierarchy uniqueName="[Range].[VIN No.]" caption="VIN No." attribute="1" defaultMemberUniqueName="[Range].[VIN No.].[All]" allUniqueName="[Range].[VIN No.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Ngày bán/ tặng PM package]" caption="Ngày bán/ tặng PM package" attribute="1" defaultMemberUniqueName="[Range].[Ngày bán/ tặng PM package].[All]" allUniqueName="[Range].[Ngày bán/ tặng PM package].[All]" dimensionUniqueName="[Range]" displayFolder="" count="0" memberValueDatatype="130" unbalanced="0"/>
    <cacheHierarchy uniqueName="[Range].[Ngày đăng ký Warranty Date]" caption="Ngày đăng ký Warranty Date" attribute="1" defaultMemberUniqueName="[Range].[Ngày đăng ký Warranty Date].[All]" allUniqueName="[Range].[Ngày đăng ký Warranty Date].[All]" dimensionUniqueName="[Range]" displayFolder="" count="0" memberValueDatatype="130" unbalanced="0"/>
    <cacheHierarchy uniqueName="[Range].[Km]" caption="Km" attribute="1" defaultMemberUniqueName="[Range].[Km].[All]" allUniqueName="[Range].[Km].[All]" dimensionUniqueName="[Range]" displayFolder="" count="0" memberValueDatatype="130" unbalanced="0"/>
    <cacheHierarchy uniqueName="[Range].[New Car]" caption="New Car" attribute="1" defaultMemberUniqueName="[Range].[New Car].[All]" allUniqueName="[Range].[New Car].[All]" dimensionUniqueName="[Range]" displayFolder="" count="0" memberValueDatatype="20" unbalanced="0"/>
    <cacheHierarchy uniqueName="[Range].[Servicecar]" caption="Servicecar" attribute="1" defaultMemberUniqueName="[Range].[Servicecar].[All]" allUniqueName="[Range].[Servicecar].[All]" dimensionUniqueName="[Range]" displayFolder="" count="0" memberValueDatatype="20" unbalanced="0"/>
    <cacheHierarchy uniqueName="[Range].[2 Cấp]" caption="2 Cấp" attribute="1" defaultMemberUniqueName="[Range].[2 Cấp].[All]" allUniqueName="[Range].[2 Cấp].[All]" dimensionUniqueName="[Range]" displayFolder="" count="0" memberValueDatatype="20" unbalanced="0"/>
    <cacheHierarchy uniqueName="[Range].[4 Cấp]" caption="4 Cấp" attribute="1" defaultMemberUniqueName="[Range].[4 Cấp].[All]" allUniqueName="[Range].[4 Cấp].[All]" dimensionUniqueName="[Range]" displayFolder="" count="0" memberValueDatatype="130" unbalanced="0"/>
    <cacheHierarchy uniqueName="[Range].[Khác]" caption="Khác" attribute="1" defaultMemberUniqueName="[Range].[Khác].[All]" allUniqueName="[Range].[Khác].[All]" dimensionUniqueName="[Range]" displayFolder="" count="0" memberValueDatatype="130" unbalanced="0"/>
    <cacheHierarchy uniqueName="[Range].[Lấn 1]" caption="Lấn 1" attribute="1" defaultMemberUniqueName="[Range].[Lấn 1].[All]" allUniqueName="[Range].[Lấn 1].[All]" dimensionUniqueName="[Range]" displayFolder="" count="0" memberValueDatatype="130" unbalanced="0"/>
    <cacheHierarchy uniqueName="[Range].[Lần 2]" caption="Lần 2" attribute="1" defaultMemberUniqueName="[Range].[Lần 2].[All]" allUniqueName="[Range].[Lần 2].[All]" dimensionUniqueName="[Range]" displayFolder="" count="0" memberValueDatatype="130" unbalanced="0"/>
    <cacheHierarchy uniqueName="[Range].[Lần 3]" caption="Lần 3" attribute="1" defaultMemberUniqueName="[Range].[Lần 3].[All]" allUniqueName="[Range].[Lần 3].[All]" dimensionUniqueName="[Range]" displayFolder="" count="0" memberValueDatatype="130" unbalanced="0"/>
    <cacheHierarchy uniqueName="[Range].[Lần 4]" caption="Lần 4" attribute="1" defaultMemberUniqueName="[Range].[Lần 4].[All]" allUniqueName="[Range].[Lần 4].[All]" dimensionUniqueName="[Range]" displayFolder="" count="0" memberValueDatatype="130" unbalanced="0"/>
    <cacheHierarchy uniqueName="[Range].[Lần 5]" caption="Lần 5" attribute="1" defaultMemberUniqueName="[Range].[Lần 5].[All]" allUniqueName="[Range].[Lần 5].[All]" dimensionUniqueName="[Range]" displayFolder="" count="0" memberValueDatatype="130" unbalanced="0"/>
    <cacheHierarchy uniqueName="[Range].[Lần 6]" caption="Lần 6" attribute="1" defaultMemberUniqueName="[Range].[Lần 6].[All]" allUniqueName="[Range].[Lần 6].[All]" dimensionUniqueName="[Range]" displayFolder="" count="0" memberValueDatatype="130" unbalanced="0"/>
    <cacheHierarchy uniqueName="[Range].[Khác2]" caption="Khác2" attribute="1" defaultMemberUniqueName="[Range].[Khác2].[All]" allUniqueName="[Range].[Khác2].[All]" dimensionUniqueName="[Range]" displayFolder="" count="0" memberValueDatatype="130" unbalanced="0"/>
    <cacheHierarchy uniqueName="[Range].[Giá bán]" caption="Giá bán" attribute="1" defaultMemberUniqueName="[Range].[Giá bán].[All]" allUniqueName="[Range].[Giá bán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New Car]" caption="Count of New Car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ervicecar]" caption="Count of Servicecar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319.503778587961" createdVersion="6" refreshedVersion="6" minRefreshableVersion="3" recordCount="11934" xr:uid="{00000000-000A-0000-FFFF-FFFF18000000}">
  <cacheSource type="worksheet">
    <worksheetSource ref="A2:V1048576" sheet="Source data"/>
  </cacheSource>
  <cacheFields count="22">
    <cacheField name="Month" numFmtId="0">
      <sharedItems containsBlank="1" count="25">
        <s v="Apr'19"/>
        <s v="May'19"/>
        <s v="Jun'19"/>
        <s v="Jul'19"/>
        <s v="Aug'19"/>
        <s v="Sep'19"/>
        <s v="Oct'19"/>
        <s v="Nov'19"/>
        <s v="Dec'19"/>
        <s v="Jan'20"/>
        <s v="Feb'20"/>
        <s v="Mar'20"/>
        <s v="Apr'20"/>
        <s v="May'20"/>
        <s v="Jun'20"/>
        <s v="Jul'20"/>
        <s v="Aug'20"/>
        <s v="Sep'20"/>
        <s v="Oct'20"/>
        <s v="Nov'20"/>
        <s v="Dec'20"/>
        <s v="Jan'21"/>
        <s v="Feb'21"/>
        <s v="Mar'21"/>
        <m/>
      </sharedItems>
    </cacheField>
    <cacheField name="DLR" numFmtId="0">
      <sharedItems containsBlank="1" count="46">
        <s v="HCHA"/>
        <s v="HPTH"/>
        <s v="HPTN"/>
        <s v="HKTH"/>
        <s v="HVTU"/>
        <s v="HBHA"/>
        <s v="HBDG"/>
        <s v="HLAN"/>
        <s v="HCTO"/>
        <s v="HGPG"/>
        <s v="HLBN"/>
        <s v="HTNN"/>
        <s v="HBTN"/>
        <s v="HNTG"/>
        <s v="HDLK"/>
        <s v="HHPG"/>
        <s v="HKNN"/>
        <s v="HBNH"/>
        <s v="HNBH"/>
        <s v="HDNG"/>
        <s v="HBDH"/>
        <s v="HGLI"/>
        <s v="HHTH"/>
        <s v="HTHA"/>
        <s v="HVIH"/>
        <s v="HHHG"/>
        <s v="HVPC"/>
        <s v="HLCI"/>
        <s v="HVTI"/>
        <s v="HMDH"/>
        <s v="HTHO"/>
        <s v="HHUE"/>
        <s v="HD7"/>
        <s v="HLCI "/>
        <s v="HDTP"/>
        <s v="HBGG"/>
        <s v="HQNM"/>
        <s v="HKGG"/>
        <s v="HQBH"/>
        <s v="HHYN"/>
        <s v="HBPC"/>
        <s v="HQ7"/>
        <s v="HTGG"/>
        <s v="HNDH"/>
        <s v="KTGG"/>
        <m/>
      </sharedItems>
    </cacheField>
    <cacheField name="Count" numFmtId="0">
      <sharedItems containsString="0" containsBlank="1" containsNumber="1" containsInteger="1" minValue="1" maxValue="3"/>
    </cacheField>
    <cacheField name="DLR2" numFmtId="0">
      <sharedItems containsBlank="1" containsMixedTypes="1" containsNumber="1" containsInteger="1" minValue="1010" maxValue="3140"/>
    </cacheField>
    <cacheField name="VIN No." numFmtId="0">
      <sharedItems containsBlank="1"/>
    </cacheField>
    <cacheField name="Model" numFmtId="0">
      <sharedItems containsBlank="1"/>
    </cacheField>
    <cacheField name="Ngày bán/ tặng PM package" numFmtId="0">
      <sharedItems containsDate="1" containsBlank="1" containsMixedTypes="1" minDate="1900-01-04T00:00:00" maxDate="2109-08-02T00:00:00"/>
    </cacheField>
    <cacheField name="Ngày đăng ký Warranty Date" numFmtId="0">
      <sharedItems containsDate="1" containsBlank="1" containsMixedTypes="1" minDate="1900-01-04T00:00:00" maxDate="2039-11-23T00:00:00"/>
    </cacheField>
    <cacheField name="Km " numFmtId="0">
      <sharedItems containsDate="1" containsBlank="1" containsMixedTypes="1" minDate="1899-12-31T00:00:00" maxDate="1900-01-08T23:32:05"/>
    </cacheField>
    <cacheField name="New Car" numFmtId="0">
      <sharedItems containsBlank="1" containsMixedTypes="1" containsNumber="1" containsInteger="1" minValue="0" maxValue="60319"/>
    </cacheField>
    <cacheField name="Servicecar" numFmtId="0">
      <sharedItems containsBlank="1" containsMixedTypes="1" containsNumber="1" containsInteger="1" minValue="0" maxValue="1"/>
    </cacheField>
    <cacheField name="2 Cấp" numFmtId="0">
      <sharedItems containsBlank="1" containsMixedTypes="1" containsNumber="1" containsInteger="1" minValue="1" maxValue="190195"/>
    </cacheField>
    <cacheField name="4 Cấp" numFmtId="0">
      <sharedItems containsBlank="1" containsMixedTypes="1" containsNumber="1" containsInteger="1" minValue="1" maxValue="4"/>
    </cacheField>
    <cacheField name="Khác" numFmtId="0">
      <sharedItems containsBlank="1" containsMixedTypes="1" containsNumber="1" containsInteger="1" minValue="1" maxValue="1"/>
    </cacheField>
    <cacheField name="Lấn 1" numFmtId="0">
      <sharedItems containsBlank="1" containsMixedTypes="1" containsNumber="1" minValue="0" maxValue="265270"/>
    </cacheField>
    <cacheField name="Lần 2" numFmtId="0">
      <sharedItems containsBlank="1" containsMixedTypes="1" containsNumber="1" containsInteger="1" minValue="10" maxValue="5105620"/>
    </cacheField>
    <cacheField name="Lần 3" numFmtId="0">
      <sharedItems containsBlank="1" containsMixedTypes="1" containsNumber="1" containsInteger="1" minValue="15" maxValue="4739635"/>
    </cacheField>
    <cacheField name="Lần 4" numFmtId="0">
      <sharedItems containsBlank="1" containsMixedTypes="1" containsNumber="1" containsInteger="1" minValue="20" maxValue="20000"/>
    </cacheField>
    <cacheField name="Lần 5" numFmtId="0">
      <sharedItems containsBlank="1"/>
    </cacheField>
    <cacheField name="Lần 6" numFmtId="0">
      <sharedItems containsBlank="1"/>
    </cacheField>
    <cacheField name="Khác2" numFmtId="0">
      <sharedItems containsBlank="1" containsMixedTypes="1" containsNumber="1" minValue="1290789" maxValue="4386620"/>
    </cacheField>
    <cacheField name="Giá bán" numFmtId="0">
      <sharedItems containsBlank="1" containsMixedTypes="1" containsNumber="1" minValue="0" maxValue="156974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858.525801504627" createdVersion="6" refreshedVersion="6" minRefreshableVersion="3" recordCount="4536" xr:uid="{A370B80F-7F44-4CA2-8099-71BA7D929FC7}">
  <cacheSource type="worksheet">
    <worksheetSource ref="A1:D4537" sheet="Sheet3"/>
  </cacheSource>
  <cacheFields count="5">
    <cacheField name="DLR" numFmtId="0">
      <sharedItems containsSemiMixedTypes="0" containsString="0" containsNumber="1" containsInteger="1" minValue="1010" maxValue="3150" count="39">
        <n v="2010"/>
        <n v="1040"/>
        <n v="1050"/>
        <n v="1090"/>
        <n v="3050"/>
        <n v="1010"/>
        <n v="1030"/>
        <n v="1060"/>
        <n v="1070"/>
        <n v="1080"/>
        <n v="1110"/>
        <n v="1160"/>
        <n v="1150"/>
        <n v="1190"/>
        <n v="2080"/>
        <n v="2070"/>
        <n v="2060"/>
        <n v="2110"/>
        <n v="2120"/>
        <n v="2130"/>
        <n v="2140"/>
        <n v="3030"/>
        <n v="3040"/>
        <n v="3060"/>
        <n v="3070"/>
        <n v="2030"/>
        <n v="3140"/>
        <n v="2020"/>
        <n v="2040"/>
        <n v="2090"/>
        <n v="3110"/>
        <n v="3100"/>
        <n v="3130"/>
        <n v="3120"/>
        <n v="3090"/>
        <n v="3080"/>
        <n v="1120"/>
        <n v="1180"/>
        <n v="3150"/>
      </sharedItems>
    </cacheField>
    <cacheField name="VIN No." numFmtId="0">
      <sharedItems/>
    </cacheField>
    <cacheField name="Model" numFmtId="0">
      <sharedItems/>
    </cacheField>
    <cacheField name="Ngày bán/ tặng PM package" numFmtId="14">
      <sharedItems containsSemiMixedTypes="0" containsNonDate="0" containsDate="1" containsString="0" minDate="2022-04-01T00:00:00" maxDate="2022-09-01T00:00:00" count="117">
        <d v="2022-07-21T00:00:00"/>
        <d v="2022-04-20T00:00:00"/>
        <d v="2022-04-30T00:00:00"/>
        <d v="2022-04-25T00:00:00"/>
        <d v="2022-04-28T00:00:00"/>
        <d v="2022-04-22T00:00:00"/>
        <d v="2022-04-13T00:00:00"/>
        <d v="2022-04-14T00:00:00"/>
        <d v="2022-04-19T00:00:00"/>
        <d v="2022-04-04T00:00:00"/>
        <d v="2022-04-05T00:00:00"/>
        <d v="2022-04-06T00:00:00"/>
        <d v="2022-04-08T00:00:00"/>
        <d v="2022-04-27T00:00:00"/>
        <d v="2022-04-26T00:00:00"/>
        <d v="2022-04-23T00:00:00"/>
        <d v="2022-04-21T00:00:00"/>
        <d v="2022-04-18T00:00:00"/>
        <d v="2022-04-16T00:00:00"/>
        <d v="2022-04-15T00:00:00"/>
        <d v="2022-04-29T00:00:00"/>
        <d v="2022-04-02T00:00:00"/>
        <d v="2022-04-17T00:00:00"/>
        <d v="2022-04-07T00:00:00"/>
        <d v="2022-04-12T00:00:00"/>
        <d v="2022-04-01T00:00:00"/>
        <d v="2022-04-10T00:00:00"/>
        <d v="2022-04-09T00:00:00"/>
        <d v="2022-04-11T00:00:00"/>
        <d v="2022-04-03T00:00:00"/>
        <d v="2022-05-23T00:00:00"/>
        <d v="2022-05-12T00:00:00"/>
        <d v="2022-05-15T00:00:00"/>
        <d v="2022-05-16T00:00:00"/>
        <d v="2022-05-17T00:00:00"/>
        <d v="2022-05-22T00:00:00"/>
        <d v="2022-05-24T00:00:00"/>
        <d v="2022-05-25T00:00:00"/>
        <d v="2022-05-26T00:00:00"/>
        <d v="2022-05-27T00:00:00"/>
        <d v="2022-05-30T00:00:00"/>
        <d v="2022-05-31T00:00:00"/>
        <d v="2022-05-03T00:00:00"/>
        <d v="2022-05-04T00:00:00"/>
        <d v="2022-05-06T00:00:00"/>
        <d v="2022-05-07T00:00:00"/>
        <d v="2022-05-10T00:00:00"/>
        <d v="2022-05-11T00:00:00"/>
        <d v="2022-05-18T00:00:00"/>
        <d v="2022-05-19T00:00:00"/>
        <d v="2022-05-28T00:00:00"/>
        <d v="2022-05-20T00:00:00"/>
        <d v="2022-05-21T00:00:00"/>
        <d v="2022-05-13T00:00:00"/>
        <d v="2022-05-02T00:00:00"/>
        <d v="2022-05-29T00:00:00"/>
        <d v="2022-05-09T00:00:00"/>
        <d v="2022-05-14T00:00:00"/>
        <d v="2022-05-05T00:00:00"/>
        <d v="2022-06-13T00:00:00"/>
        <d v="2022-06-23T00:00:00"/>
        <d v="2022-06-04T00:00:00"/>
        <d v="2022-06-10T00:00:00"/>
        <d v="2022-06-14T00:00:00"/>
        <d v="2022-06-15T00:00:00"/>
        <d v="2022-06-16T00:00:00"/>
        <d v="2022-06-18T00:00:00"/>
        <d v="2022-06-20T00:00:00"/>
        <d v="2022-06-21T00:00:00"/>
        <d v="2022-06-22T00:00:00"/>
        <d v="2022-06-30T00:00:00"/>
        <d v="2022-06-02T00:00:00"/>
        <d v="2022-06-03T00:00:00"/>
        <d v="2022-06-06T00:00:00"/>
        <d v="2022-06-07T00:00:00"/>
        <d v="2022-06-09T00:00:00"/>
        <d v="2022-06-24T00:00:00"/>
        <d v="2022-06-27T00:00:00"/>
        <d v="2022-06-28T00:00:00"/>
        <d v="2022-06-29T00:00:00"/>
        <d v="2022-06-25T00:00:00"/>
        <d v="2022-06-17T00:00:00"/>
        <d v="2022-06-01T00:00:00"/>
        <d v="2022-06-08T00:00:00"/>
        <d v="2022-06-11T00:00:00"/>
        <d v="2022-08-26T00:00:00"/>
        <d v="2022-08-08T00:00:00"/>
        <d v="2022-08-05T00:00:00"/>
        <d v="2022-07-27T00:00:00"/>
        <d v="2022-07-30T00:00:00"/>
        <d v="2022-07-26T00:00:00"/>
        <d v="2022-08-18T00:00:00"/>
        <d v="2022-08-24T00:00:00"/>
        <d v="2022-08-25T00:00:00"/>
        <d v="2022-08-27T00:00:00"/>
        <d v="2022-08-03T00:00:00"/>
        <d v="2022-08-20T00:00:00"/>
        <d v="2022-08-22T00:00:00"/>
        <d v="2022-08-12T00:00:00"/>
        <d v="2022-08-16T00:00:00"/>
        <d v="2022-08-17T00:00:00"/>
        <d v="2022-08-19T00:00:00"/>
        <d v="2022-08-23T00:00:00"/>
        <d v="2022-08-29T00:00:00"/>
        <d v="2022-08-30T00:00:00"/>
        <d v="2022-08-31T00:00:00"/>
        <d v="2022-08-04T00:00:00"/>
        <d v="2022-08-01T00:00:00"/>
        <d v="2022-08-15T00:00:00"/>
        <d v="2022-08-21T00:00:00"/>
        <d v="2022-08-07T00:00:00"/>
        <d v="2022-08-09T00:00:00"/>
        <d v="2022-08-11T00:00:00"/>
        <d v="2022-08-06T00:00:00"/>
        <d v="2022-08-10T00:00:00"/>
        <d v="2022-08-02T00:00:00"/>
        <d v="2022-07-19T00:00:00"/>
      </sharedItems>
      <fieldGroup par="4" base="3">
        <rangePr groupBy="days" startDate="2022-04-01T00:00:00" endDate="2022-09-01T00:00:00"/>
        <groupItems count="368">
          <s v="&lt;4/1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9/1/2022"/>
        </groupItems>
      </fieldGroup>
    </cacheField>
    <cacheField name="Months" numFmtId="0" databaseField="0">
      <fieldGroup base="3">
        <rangePr groupBy="months" startDate="2022-04-01T00:00:00" endDate="2022-09-01T00:00:00"/>
        <groupItems count="14">
          <s v="&lt;4/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34">
  <r>
    <x v="0"/>
    <x v="0"/>
    <n v="1"/>
    <n v="3020"/>
    <s v="RLHGM6667JY829166"/>
    <s v="CITY.1.5V.TOP"/>
    <d v="2019-04-02T00:00:00"/>
    <d v="2018-12-12T00:00:00"/>
    <n v="15026"/>
    <m/>
    <n v="1"/>
    <n v="1"/>
    <m/>
    <m/>
    <s v="15-20K"/>
    <s v="15K"/>
    <m/>
    <m/>
    <m/>
    <m/>
    <m/>
    <n v="2064289"/>
  </r>
  <r>
    <x v="0"/>
    <x v="0"/>
    <n v="1"/>
    <n v="3020"/>
    <s v="RLHGM6565HY705408"/>
    <s v="CITY.1.5 MT"/>
    <d v="2019-04-08T00:00:00"/>
    <d v="2017-04-17T00:00:00"/>
    <n v="119122"/>
    <m/>
    <n v="1"/>
    <n v="1"/>
    <m/>
    <m/>
    <s v="120-125K"/>
    <s v="120K"/>
    <m/>
    <m/>
    <m/>
    <m/>
    <m/>
    <n v="2064289"/>
  </r>
  <r>
    <x v="0"/>
    <x v="0"/>
    <n v="1"/>
    <n v="3020"/>
    <s v="RLHGM6663JY804202"/>
    <s v="CITY.1.5V-CVT"/>
    <d v="2019-04-09T00:00:00"/>
    <d v="2018-10-31T00:00:00"/>
    <n v="6210"/>
    <m/>
    <n v="1"/>
    <n v="1"/>
    <m/>
    <m/>
    <s v="10-15K"/>
    <s v="10K"/>
    <m/>
    <m/>
    <m/>
    <m/>
    <m/>
    <n v="4725941"/>
  </r>
  <r>
    <x v="0"/>
    <x v="0"/>
    <n v="1"/>
    <n v="3020"/>
    <s v="RLHGM6668JY801540"/>
    <s v="CITY.1.5V-CVT"/>
    <d v="2019-04-16T00:00:00"/>
    <d v="2018-01-24T00:00:00"/>
    <n v="70969"/>
    <m/>
    <n v="1"/>
    <n v="1"/>
    <m/>
    <m/>
    <s v="70-75K"/>
    <s v="70K"/>
    <m/>
    <m/>
    <m/>
    <m/>
    <m/>
    <n v="1522858"/>
  </r>
  <r>
    <x v="0"/>
    <x v="0"/>
    <n v="1"/>
    <n v="3020"/>
    <s v="RLHGM6564GY701316"/>
    <s v="CITY.1.5 MT"/>
    <d v="2019-04-16T00:00:00"/>
    <d v="2016-10-25T00:00:00"/>
    <n v="87439"/>
    <m/>
    <n v="1"/>
    <n v="1"/>
    <m/>
    <m/>
    <s v="90-95K"/>
    <s v="90K"/>
    <m/>
    <m/>
    <m/>
    <m/>
    <m/>
    <n v="1522858"/>
  </r>
  <r>
    <x v="0"/>
    <x v="0"/>
    <n v="1"/>
    <n v="3020"/>
    <s v="RLHGM6665GY602082"/>
    <s v="CITY.1.5V-CVT"/>
    <d v="2019-04-16T00:00:00"/>
    <d v="2016-03-29T00:00:00"/>
    <n v="84875"/>
    <m/>
    <n v="1"/>
    <n v="1"/>
    <m/>
    <m/>
    <s v="85-90K"/>
    <s v="85K"/>
    <m/>
    <m/>
    <m/>
    <m/>
    <m/>
    <n v="1957666"/>
  </r>
  <r>
    <x v="0"/>
    <x v="0"/>
    <n v="1"/>
    <n v="3020"/>
    <s v="RLHGM6666JY804016"/>
    <s v="CITY.1.5V-CVT"/>
    <d v="2019-04-17T00:00:00"/>
    <d v="2018-09-26T00:00:00"/>
    <n v="20437"/>
    <m/>
    <n v="1"/>
    <n v="1"/>
    <m/>
    <m/>
    <s v="20-25K"/>
    <s v="20K"/>
    <m/>
    <m/>
    <m/>
    <m/>
    <m/>
    <n v="1957666"/>
  </r>
  <r>
    <x v="0"/>
    <x v="0"/>
    <n v="1"/>
    <n v="3020"/>
    <s v="RLHGM6664HY704216"/>
    <s v="CITY.1.5V-CVT"/>
    <d v="2019-04-19T00:00:00"/>
    <d v="2017-03-17T00:00:00"/>
    <n v="135987"/>
    <m/>
    <n v="1"/>
    <n v="1"/>
    <m/>
    <m/>
    <s v="135-140K"/>
    <s v="135K"/>
    <m/>
    <m/>
    <m/>
    <m/>
    <m/>
    <n v="2080129"/>
  </r>
  <r>
    <x v="0"/>
    <x v="0"/>
    <n v="1"/>
    <n v="3020"/>
    <s v="RLHGM6667GY603928"/>
    <s v="CITY.1.5V-CVT"/>
    <d v="2019-04-22T00:00:00"/>
    <d v="2016-07-30T00:00:00"/>
    <n v="85627"/>
    <m/>
    <n v="1"/>
    <n v="1"/>
    <m/>
    <m/>
    <s v="85-90K"/>
    <s v="85K"/>
    <m/>
    <m/>
    <m/>
    <m/>
    <m/>
    <n v="2034589"/>
  </r>
  <r>
    <x v="0"/>
    <x v="0"/>
    <n v="1"/>
    <n v="3020"/>
    <s v="RLHGM6665GY603958"/>
    <s v="CITY.1.5V-CVT"/>
    <d v="2019-04-24T00:00:00"/>
    <d v="2016-08-05T00:00:00"/>
    <n v="128878"/>
    <m/>
    <n v="1"/>
    <n v="1"/>
    <m/>
    <m/>
    <s v="125-130K"/>
    <s v="125K"/>
    <m/>
    <m/>
    <m/>
    <m/>
    <m/>
    <n v="1957666"/>
  </r>
  <r>
    <x v="0"/>
    <x v="0"/>
    <n v="1"/>
    <n v="3020"/>
    <s v="RLHGM6668JY803062"/>
    <s v="CITY.1.5V-CVT"/>
    <d v="2019-04-24T00:00:00"/>
    <d v="2018-06-27T00:00:00"/>
    <n v="40426"/>
    <m/>
    <n v="1"/>
    <n v="1"/>
    <m/>
    <m/>
    <s v="40-45K"/>
    <s v="40K"/>
    <m/>
    <m/>
    <m/>
    <m/>
    <m/>
    <n v="1522858"/>
  </r>
  <r>
    <x v="0"/>
    <x v="1"/>
    <n v="1"/>
    <n v="3040"/>
    <s v="RLHGM6666KY831623"/>
    <s v="CITY1.5V-TOP"/>
    <d v="2019-04-01T00:00:00"/>
    <d v="2019-04-01T00:00:00"/>
    <n v="0"/>
    <n v="1"/>
    <m/>
    <n v="1"/>
    <m/>
    <m/>
    <s v="5k"/>
    <s v="10K"/>
    <m/>
    <m/>
    <m/>
    <m/>
    <m/>
    <n v="4842625"/>
  </r>
  <r>
    <x v="0"/>
    <x v="1"/>
    <n v="1"/>
    <n v="3040"/>
    <s v="RLHGM6666KY831413"/>
    <s v="CITY1.5V-TOP"/>
    <d v="2019-04-01T00:00:00"/>
    <d v="2019-04-01T00:00:00"/>
    <n v="0"/>
    <n v="1"/>
    <m/>
    <n v="1"/>
    <m/>
    <m/>
    <s v="5k"/>
    <s v="10K"/>
    <m/>
    <m/>
    <m/>
    <m/>
    <m/>
    <m/>
  </r>
  <r>
    <x v="0"/>
    <x v="1"/>
    <n v="1"/>
    <n v="3040"/>
    <s v="MRHRU5850KP080105"/>
    <s v="HRV"/>
    <d v="2019-04-01T00:00:00"/>
    <d v="2019-04-01T00:00:00"/>
    <n v="0"/>
    <n v="1"/>
    <m/>
    <n v="1"/>
    <m/>
    <m/>
    <s v="5k"/>
    <s v="10K"/>
    <m/>
    <m/>
    <m/>
    <m/>
    <m/>
    <m/>
  </r>
  <r>
    <x v="0"/>
    <x v="1"/>
    <n v="1"/>
    <n v="3040"/>
    <s v="MRHRW1850KP080751"/>
    <s v="CR-V G"/>
    <d v="2019-04-01T00:00:00"/>
    <d v="2019-04-01T00:00:00"/>
    <n v="0"/>
    <n v="1"/>
    <m/>
    <n v="1"/>
    <m/>
    <m/>
    <s v="5k"/>
    <s v="10K"/>
    <m/>
    <m/>
    <m/>
    <m/>
    <m/>
    <m/>
  </r>
  <r>
    <x v="0"/>
    <x v="1"/>
    <n v="1"/>
    <n v="3040"/>
    <s v="MRHRW1870KP084384"/>
    <s v="CR-V L"/>
    <d v="2019-04-01T00:00:00"/>
    <d v="2019-04-01T00:00:00"/>
    <n v="0"/>
    <n v="1"/>
    <m/>
    <n v="1"/>
    <m/>
    <m/>
    <s v="5k"/>
    <s v="10K"/>
    <m/>
    <m/>
    <m/>
    <m/>
    <m/>
    <m/>
  </r>
  <r>
    <x v="0"/>
    <x v="1"/>
    <n v="1"/>
    <n v="3040"/>
    <s v="RLHGM666XKY831415"/>
    <s v="CITY1.5V-TOP"/>
    <d v="2019-04-01T00:00:00"/>
    <d v="2019-04-01T00:00:00"/>
    <n v="0"/>
    <n v="1"/>
    <m/>
    <n v="1"/>
    <m/>
    <m/>
    <s v="5k"/>
    <s v="10K"/>
    <m/>
    <m/>
    <m/>
    <m/>
    <m/>
    <m/>
  </r>
  <r>
    <x v="0"/>
    <x v="1"/>
    <n v="1"/>
    <n v="3040"/>
    <s v="RLHGM6660KY806040"/>
    <s v="CITY1.5V-CVT"/>
    <d v="2019-04-01T00:00:00"/>
    <d v="2019-04-01T00:00:00"/>
    <n v="0"/>
    <n v="1"/>
    <m/>
    <n v="1"/>
    <m/>
    <m/>
    <s v="5k"/>
    <s v="10K"/>
    <m/>
    <m/>
    <m/>
    <m/>
    <m/>
    <m/>
  </r>
  <r>
    <x v="0"/>
    <x v="1"/>
    <n v="1"/>
    <n v="3040"/>
    <s v="RLHGM6667KY806200"/>
    <s v="CITY1.5V-CVT"/>
    <d v="2019-04-01T00:00:00"/>
    <d v="2019-04-01T00:00:00"/>
    <n v="0"/>
    <n v="1"/>
    <m/>
    <n v="1"/>
    <m/>
    <m/>
    <s v="5k"/>
    <s v="10K"/>
    <m/>
    <m/>
    <m/>
    <m/>
    <m/>
    <m/>
  </r>
  <r>
    <x v="0"/>
    <x v="1"/>
    <n v="1"/>
    <n v="3040"/>
    <s v="RLHGM666XHY703829"/>
    <s v="CITY 1.5 CVT"/>
    <d v="2019-04-02T00:00:00"/>
    <d v="2019-02-06T00:00:00"/>
    <n v="56447"/>
    <m/>
    <n v="1"/>
    <n v="1"/>
    <m/>
    <m/>
    <s v="55k"/>
    <s v="60k"/>
    <m/>
    <m/>
    <m/>
    <m/>
    <m/>
    <m/>
  </r>
  <r>
    <x v="0"/>
    <x v="1"/>
    <n v="1"/>
    <n v="3040"/>
    <s v="MRHGK5830KT040235"/>
    <s v="JAZZ"/>
    <d v="2019-04-08T00:00:00"/>
    <d v="2019-04-08T00:00:00"/>
    <n v="0"/>
    <n v="1"/>
    <m/>
    <n v="1"/>
    <m/>
    <m/>
    <s v="5k"/>
    <s v="10K"/>
    <m/>
    <m/>
    <m/>
    <m/>
    <m/>
    <m/>
  </r>
  <r>
    <x v="0"/>
    <x v="1"/>
    <n v="1"/>
    <n v="3040"/>
    <s v="RLHGM6668KY831137"/>
    <s v="CITY1.5V-TOP"/>
    <d v="2019-04-17T00:00:00"/>
    <d v="2019-04-17T00:00:00"/>
    <n v="0"/>
    <n v="1"/>
    <m/>
    <m/>
    <m/>
    <m/>
    <s v="5k"/>
    <s v="10K"/>
    <m/>
    <m/>
    <m/>
    <m/>
    <m/>
    <m/>
  </r>
  <r>
    <x v="0"/>
    <x v="1"/>
    <n v="1"/>
    <n v="3040"/>
    <s v="MRHRW1870KP084569"/>
    <s v="CR-V L"/>
    <d v="2019-04-19T00:00:00"/>
    <d v="2019-04-19T00:00:00"/>
    <n v="0"/>
    <n v="1"/>
    <m/>
    <m/>
    <m/>
    <m/>
    <s v="5k"/>
    <s v="10K"/>
    <m/>
    <m/>
    <m/>
    <m/>
    <m/>
    <m/>
  </r>
  <r>
    <x v="0"/>
    <x v="1"/>
    <n v="1"/>
    <n v="3040"/>
    <s v="RLHGM6664KY831989"/>
    <s v="CITY1.5V-TOP"/>
    <d v="2019-04-19T00:00:00"/>
    <d v="2019-04-19T00:00:00"/>
    <n v="0"/>
    <n v="1"/>
    <m/>
    <n v="1"/>
    <m/>
    <m/>
    <s v="5k"/>
    <s v="10K"/>
    <m/>
    <m/>
    <m/>
    <m/>
    <m/>
    <m/>
  </r>
  <r>
    <x v="0"/>
    <x v="1"/>
    <n v="1"/>
    <n v="3040"/>
    <s v="RLHFB262XCY200334"/>
    <s v="CIVIC 1.8L AT"/>
    <d v="2019-04-20T00:00:00"/>
    <d v="2013-01-23T00:00:00"/>
    <n v="51386"/>
    <m/>
    <n v="1"/>
    <n v="1"/>
    <m/>
    <m/>
    <s v="50k"/>
    <s v="55k"/>
    <m/>
    <m/>
    <m/>
    <m/>
    <m/>
    <m/>
  </r>
  <r>
    <x v="0"/>
    <x v="1"/>
    <n v="1"/>
    <n v="3040"/>
    <s v="RLHGM6664KY830907"/>
    <s v="CITY1.5V-TOP"/>
    <d v="2019-04-27T00:00:00"/>
    <d v="2019-04-27T00:00:00"/>
    <n v="0"/>
    <n v="1"/>
    <m/>
    <n v="1"/>
    <m/>
    <m/>
    <s v="5k"/>
    <s v="10K"/>
    <m/>
    <m/>
    <m/>
    <m/>
    <m/>
    <m/>
  </r>
  <r>
    <x v="0"/>
    <x v="1"/>
    <n v="1"/>
    <n v="3040"/>
    <s v="RLHGM6664KY806297"/>
    <s v="CITY1.5V-CVT"/>
    <d v="2019-04-27T00:00:00"/>
    <d v="2019-04-27T00:00:00"/>
    <n v="0"/>
    <n v="1"/>
    <m/>
    <n v="1"/>
    <m/>
    <m/>
    <s v="5k"/>
    <s v="10K"/>
    <m/>
    <m/>
    <m/>
    <m/>
    <m/>
    <m/>
  </r>
  <r>
    <x v="0"/>
    <x v="1"/>
    <n v="1"/>
    <n v="3040"/>
    <s v="RLHGM6665KY832164"/>
    <s v="CITY1.5V-TOP"/>
    <d v="2019-04-27T00:00:00"/>
    <d v="2019-04-27T00:00:00"/>
    <n v="0"/>
    <n v="1"/>
    <m/>
    <n v="1"/>
    <m/>
    <m/>
    <s v="5k"/>
    <s v="10K"/>
    <m/>
    <m/>
    <m/>
    <m/>
    <m/>
    <m/>
  </r>
  <r>
    <x v="0"/>
    <x v="1"/>
    <n v="1"/>
    <n v="3040"/>
    <s v="RLHGM6669KY831860"/>
    <s v="CITY1.5V-TOP"/>
    <d v="2019-04-27T00:00:00"/>
    <d v="2019-04-27T00:00:00"/>
    <n v="0"/>
    <n v="1"/>
    <m/>
    <n v="1"/>
    <m/>
    <m/>
    <s v="5k"/>
    <s v="10K"/>
    <m/>
    <m/>
    <m/>
    <m/>
    <m/>
    <m/>
  </r>
  <r>
    <x v="0"/>
    <x v="1"/>
    <n v="1"/>
    <n v="3040"/>
    <s v="MRHFC1680KT030021"/>
    <s v="CIVIC RS"/>
    <d v="2019-04-27T00:00:00"/>
    <d v="2019-04-27T00:00:00"/>
    <n v="0"/>
    <n v="1"/>
    <m/>
    <n v="1"/>
    <m/>
    <m/>
    <s v="5k"/>
    <s v="10K"/>
    <m/>
    <m/>
    <m/>
    <m/>
    <m/>
    <m/>
  </r>
  <r>
    <x v="0"/>
    <x v="2"/>
    <n v="1"/>
    <n v="3080"/>
    <s v="RLHGM6662KY805472"/>
    <s v="CITY"/>
    <d v="2019-04-12T00:00:00"/>
    <d v="2019-01-29T00:00:00"/>
    <n v="3"/>
    <n v="1"/>
    <m/>
    <n v="1"/>
    <m/>
    <m/>
    <m/>
    <m/>
    <m/>
    <m/>
    <m/>
    <m/>
    <m/>
    <n v="1535240"/>
  </r>
  <r>
    <x v="0"/>
    <x v="2"/>
    <n v="1"/>
    <n v="3080"/>
    <s v="MRHRU5850JP081226"/>
    <s v="HR V"/>
    <d v="2019-04-15T00:00:00"/>
    <m/>
    <n v="3"/>
    <n v="1"/>
    <m/>
    <n v="1"/>
    <m/>
    <m/>
    <m/>
    <m/>
    <m/>
    <m/>
    <m/>
    <m/>
    <m/>
    <n v="1618240"/>
  </r>
  <r>
    <x v="0"/>
    <x v="2"/>
    <n v="1"/>
    <n v="3080"/>
    <s v="MRHRU5850JP081179"/>
    <s v="HR V"/>
    <d v="2019-04-13T00:00:00"/>
    <d v="2019-01-22T00:00:00"/>
    <n v="3"/>
    <n v="1"/>
    <m/>
    <m/>
    <n v="1"/>
    <m/>
    <m/>
    <m/>
    <m/>
    <m/>
    <m/>
    <m/>
    <m/>
    <n v="3753380"/>
  </r>
  <r>
    <x v="0"/>
    <x v="2"/>
    <n v="1"/>
    <n v="3080"/>
    <s v="RLHGM666XKY830071"/>
    <s v="CITY"/>
    <d v="2019-04-03T00:00:00"/>
    <d v="2019-01-24T00:00:00"/>
    <n v="3"/>
    <n v="1"/>
    <m/>
    <n v="1"/>
    <m/>
    <m/>
    <m/>
    <m/>
    <m/>
    <m/>
    <m/>
    <m/>
    <m/>
    <n v="1535240"/>
  </r>
  <r>
    <x v="0"/>
    <x v="2"/>
    <n v="1"/>
    <n v="3080"/>
    <s v="RLHGM6663KY829957"/>
    <s v="CITY"/>
    <d v="2019-04-02T00:00:00"/>
    <d v="2019-01-09T00:00:00"/>
    <n v="3"/>
    <n v="1"/>
    <m/>
    <n v="1"/>
    <m/>
    <m/>
    <m/>
    <m/>
    <m/>
    <m/>
    <m/>
    <m/>
    <m/>
    <n v="1535240"/>
  </r>
  <r>
    <x v="0"/>
    <x v="2"/>
    <n v="1"/>
    <n v="3080"/>
    <s v="RLHGM6668KY830022"/>
    <s v="CITY"/>
    <d v="2019-04-03T00:00:00"/>
    <d v="2019-01-14T00:00:00"/>
    <n v="3"/>
    <n v="1"/>
    <m/>
    <n v="1"/>
    <m/>
    <m/>
    <m/>
    <m/>
    <m/>
    <m/>
    <m/>
    <m/>
    <m/>
    <n v="1535240"/>
  </r>
  <r>
    <x v="0"/>
    <x v="2"/>
    <n v="1"/>
    <n v="3080"/>
    <s v="MRHRU5850JP080831"/>
    <s v="HR V"/>
    <d v="2019-04-10T00:00:00"/>
    <d v="2018-12-19T00:00:00"/>
    <n v="3"/>
    <n v="1"/>
    <m/>
    <m/>
    <n v="1"/>
    <m/>
    <m/>
    <m/>
    <m/>
    <m/>
    <m/>
    <m/>
    <m/>
    <n v="3639380"/>
  </r>
  <r>
    <x v="0"/>
    <x v="2"/>
    <n v="1"/>
    <n v="3080"/>
    <s v="RLHGM666XKY829969"/>
    <s v="CITY"/>
    <d v="2019-04-09T00:00:00"/>
    <d v="2019-01-12T00:00:00"/>
    <n v="3"/>
    <n v="1"/>
    <m/>
    <n v="1"/>
    <m/>
    <m/>
    <m/>
    <m/>
    <m/>
    <m/>
    <m/>
    <m/>
    <m/>
    <n v="1535240"/>
  </r>
  <r>
    <x v="0"/>
    <x v="2"/>
    <n v="1"/>
    <n v="3080"/>
    <s v="RLHGM6668KY830151"/>
    <s v="CITY"/>
    <d v="2019-04-02T00:00:00"/>
    <d v="2019-01-17T00:00:00"/>
    <n v="3"/>
    <n v="1"/>
    <m/>
    <n v="1"/>
    <m/>
    <m/>
    <m/>
    <m/>
    <m/>
    <m/>
    <m/>
    <m/>
    <m/>
    <n v="1535240"/>
  </r>
  <r>
    <x v="0"/>
    <x v="2"/>
    <n v="1"/>
    <n v="3080"/>
    <s v="RLHGM6669KY830031"/>
    <s v="CITY"/>
    <d v="2019-04-03T00:00:00"/>
    <d v="2019-01-14T00:00:00"/>
    <n v="3"/>
    <n v="1"/>
    <m/>
    <n v="1"/>
    <m/>
    <m/>
    <m/>
    <m/>
    <m/>
    <m/>
    <m/>
    <m/>
    <m/>
    <n v="1535240"/>
  </r>
  <r>
    <x v="0"/>
    <x v="2"/>
    <n v="1"/>
    <n v="3080"/>
    <s v="RLHGM6660JY829543"/>
    <s v="CITY"/>
    <d v="2019-04-02T00:00:00"/>
    <d v="2018-12-28T00:00:00"/>
    <n v="3"/>
    <n v="1"/>
    <m/>
    <n v="1"/>
    <m/>
    <m/>
    <m/>
    <m/>
    <m/>
    <m/>
    <m/>
    <m/>
    <m/>
    <n v="1535240"/>
  </r>
  <r>
    <x v="0"/>
    <x v="2"/>
    <n v="1"/>
    <n v="3080"/>
    <s v="MRHRW1830KP080015"/>
    <s v="CR V"/>
    <d v="2019-04-02T00:00:00"/>
    <d v="2019-01-16T00:00:00"/>
    <n v="3"/>
    <n v="1"/>
    <m/>
    <n v="1"/>
    <m/>
    <m/>
    <m/>
    <m/>
    <m/>
    <m/>
    <m/>
    <m/>
    <m/>
    <n v="1618240"/>
  </r>
  <r>
    <x v="0"/>
    <x v="2"/>
    <n v="1"/>
    <n v="3080"/>
    <s v="RLHGM6665KY830124"/>
    <s v="CITY"/>
    <d v="2019-04-01T00:00:00"/>
    <d v="2019-01-18T00:00:00"/>
    <n v="3"/>
    <n v="1"/>
    <m/>
    <n v="1"/>
    <m/>
    <m/>
    <m/>
    <m/>
    <m/>
    <m/>
    <m/>
    <m/>
    <m/>
    <n v="1535240"/>
  </r>
  <r>
    <x v="0"/>
    <x v="2"/>
    <n v="1"/>
    <n v="3080"/>
    <s v="RLHGM6660KY830113"/>
    <s v="CITY"/>
    <d v="2019-04-01T00:00:00"/>
    <d v="2019-01-21T00:00:00"/>
    <n v="3"/>
    <n v="1"/>
    <m/>
    <n v="1"/>
    <m/>
    <m/>
    <m/>
    <m/>
    <m/>
    <m/>
    <m/>
    <m/>
    <m/>
    <n v="1535240"/>
  </r>
  <r>
    <x v="0"/>
    <x v="2"/>
    <n v="1"/>
    <n v="3080"/>
    <s v="MRHGK5870KT040897"/>
    <s v="JAZZ"/>
    <d v="2019-04-02T00:00:00"/>
    <d v="2019-01-10T00:00:00"/>
    <n v="3"/>
    <n v="1"/>
    <m/>
    <n v="1"/>
    <m/>
    <m/>
    <m/>
    <m/>
    <m/>
    <m/>
    <m/>
    <m/>
    <m/>
    <n v="1538240"/>
  </r>
  <r>
    <x v="0"/>
    <x v="3"/>
    <n v="1"/>
    <n v="3010"/>
    <s v="MRHRW1850KP081250"/>
    <s v="CR-V G"/>
    <d v="2019-04-01T00:00:00"/>
    <d v="2019-03-30T00:00:00"/>
    <n v="5"/>
    <n v="1"/>
    <m/>
    <m/>
    <m/>
    <n v="1"/>
    <s v="5k"/>
    <s v="10K"/>
    <s v="15K"/>
    <s v="20K"/>
    <s v="25K"/>
    <m/>
    <m/>
    <n v="5129960"/>
  </r>
  <r>
    <x v="0"/>
    <x v="3"/>
    <n v="1"/>
    <n v="3010"/>
    <s v="MRHRW1870KP084371"/>
    <s v="CR-V L"/>
    <d v="2019-04-01T00:00:00"/>
    <d v="2019-03-30T00:00:00"/>
    <n v="5"/>
    <n v="1"/>
    <m/>
    <m/>
    <m/>
    <n v="1"/>
    <s v="5k"/>
    <s v="10K"/>
    <s v="15K"/>
    <s v="20K"/>
    <s v="25K"/>
    <m/>
    <m/>
    <n v="5129960"/>
  </r>
  <r>
    <x v="0"/>
    <x v="3"/>
    <n v="1"/>
    <n v="3010"/>
    <s v="MRHRW1850KP081251"/>
    <s v="CR-V G"/>
    <d v="2019-04-01T00:00:00"/>
    <d v="2019-03-30T00:00:00"/>
    <n v="5"/>
    <n v="1"/>
    <m/>
    <m/>
    <m/>
    <n v="1"/>
    <s v="5k"/>
    <s v="10K"/>
    <s v="15K"/>
    <s v="20K"/>
    <s v="25K"/>
    <m/>
    <m/>
    <n v="5129960"/>
  </r>
  <r>
    <x v="0"/>
    <x v="3"/>
    <n v="1"/>
    <n v="3010"/>
    <s v="RLHRM3857FY501717"/>
    <s v="CR-V 2.4L"/>
    <d v="2019-01-03T00:00:00"/>
    <d v="2015-09-04T00:00:00"/>
    <n v="39419"/>
    <m/>
    <n v="1"/>
    <n v="1"/>
    <m/>
    <m/>
    <s v="40K"/>
    <s v="45K"/>
    <m/>
    <m/>
    <m/>
    <m/>
    <m/>
    <s v="4.280.008"/>
  </r>
  <r>
    <x v="0"/>
    <x v="3"/>
    <n v="1"/>
    <n v="3010"/>
    <s v="MRHRW1850KP080817"/>
    <s v="CR-V G"/>
    <d v="2019-04-01T00:00:00"/>
    <d v="2019-03-27T00:00:00"/>
    <n v="5"/>
    <m/>
    <n v="1"/>
    <n v="1"/>
    <m/>
    <m/>
    <s v="5k"/>
    <s v="10K"/>
    <m/>
    <m/>
    <m/>
    <m/>
    <m/>
    <n v="1780064"/>
  </r>
  <r>
    <x v="0"/>
    <x v="3"/>
    <n v="1"/>
    <n v="3010"/>
    <s v="MRHRW1870KP081515"/>
    <s v="CR-V L"/>
    <d v="2019-04-11T00:00:00"/>
    <d v="2019-01-26T00:00:00"/>
    <n v="1.069"/>
    <m/>
    <n v="1"/>
    <n v="1"/>
    <m/>
    <m/>
    <s v="5k"/>
    <s v="10K"/>
    <m/>
    <m/>
    <m/>
    <m/>
    <m/>
    <n v="1602058"/>
  </r>
  <r>
    <x v="0"/>
    <x v="3"/>
    <n v="1"/>
    <n v="3010"/>
    <s v="RLHRE3874CY100524"/>
    <s v="CR-V 2.4L AT"/>
    <d v="2019-04-10T00:00:00"/>
    <d v="2012-04-18T00:00:00"/>
    <m/>
    <m/>
    <n v="1"/>
    <n v="1"/>
    <m/>
    <m/>
    <s v="120k"/>
    <s v="125K"/>
    <m/>
    <m/>
    <m/>
    <m/>
    <m/>
    <n v="5366307"/>
  </r>
  <r>
    <x v="0"/>
    <x v="3"/>
    <n v="1"/>
    <n v="3010"/>
    <s v="RLHFD2630AY900721"/>
    <s v="Civic 2.0L 5AT"/>
    <d v="2019-04-10T00:00:00"/>
    <d v="2010-03-24T00:00:00"/>
    <n v="82112"/>
    <m/>
    <n v="1"/>
    <n v="1"/>
    <m/>
    <m/>
    <s v="80K"/>
    <s v="85K"/>
    <m/>
    <m/>
    <m/>
    <m/>
    <m/>
    <n v="4660124"/>
  </r>
  <r>
    <x v="0"/>
    <x v="3"/>
    <n v="1"/>
    <n v="3010"/>
    <s v="RLHGM6665HY821903"/>
    <s v="CITY1.5V-TOP"/>
    <d v="2019-04-10T00:00:00"/>
    <d v="2017-11-08T00:00:00"/>
    <n v="80398"/>
    <m/>
    <n v="1"/>
    <n v="1"/>
    <m/>
    <m/>
    <s v="80K"/>
    <s v="85K"/>
    <m/>
    <m/>
    <m/>
    <m/>
    <m/>
    <n v="4842625"/>
  </r>
  <r>
    <x v="0"/>
    <x v="3"/>
    <n v="1"/>
    <n v="3010"/>
    <s v="RLHGM6662EY400913"/>
    <s v="CITY 1.5CVT"/>
    <d v="2019-04-11T00:00:00"/>
    <d v="2015-10-07T00:00:00"/>
    <n v="77275"/>
    <m/>
    <n v="1"/>
    <n v="1"/>
    <m/>
    <m/>
    <s v="80K"/>
    <s v="85K"/>
    <m/>
    <m/>
    <m/>
    <m/>
    <m/>
    <n v="4842625"/>
  </r>
  <r>
    <x v="0"/>
    <x v="3"/>
    <n v="1"/>
    <n v="3010"/>
    <s v="RLHGM6667GY603041"/>
    <s v="CITY 1.5 CVT"/>
    <d v="2019-04-23T00:00:00"/>
    <d v="2016-06-03T00:00:00"/>
    <n v="91.07"/>
    <m/>
    <n v="1"/>
    <n v="1"/>
    <m/>
    <m/>
    <s v="90K"/>
    <s v="95K"/>
    <m/>
    <m/>
    <m/>
    <m/>
    <m/>
    <n v="1957666"/>
  </r>
  <r>
    <x v="0"/>
    <x v="3"/>
    <n v="1"/>
    <n v="3010"/>
    <s v="RLHGM6664JY824894"/>
    <s v="CITY1.5V-TOP"/>
    <d v="2019-04-22T00:00:00"/>
    <d v="2018-05-31T00:00:00"/>
    <n v="43.326000000000001"/>
    <m/>
    <n v="1"/>
    <n v="1"/>
    <m/>
    <m/>
    <s v="40K"/>
    <s v="45K"/>
    <m/>
    <m/>
    <m/>
    <m/>
    <m/>
    <n v="4842625"/>
  </r>
  <r>
    <x v="0"/>
    <x v="3"/>
    <n v="1"/>
    <n v="3010"/>
    <s v="RLHRM1833HY702116"/>
    <s v="CR-V2.0L"/>
    <d v="2019-04-23T00:00:00"/>
    <d v="2017-09-14T00:00:00"/>
    <n v="19.887"/>
    <m/>
    <n v="1"/>
    <n v="1"/>
    <m/>
    <m/>
    <s v="20k"/>
    <s v="25k"/>
    <m/>
    <m/>
    <m/>
    <m/>
    <m/>
    <n v="2321788"/>
  </r>
  <r>
    <x v="0"/>
    <x v="3"/>
    <n v="1"/>
    <n v="3010"/>
    <s v="RLHGM6661JY823024"/>
    <s v="CITY1.5V-TOP"/>
    <d v="2019-04-22T00:00:00"/>
    <d v="2018-01-16T00:00:00"/>
    <n v="40.993000000000002"/>
    <m/>
    <n v="1"/>
    <n v="1"/>
    <m/>
    <m/>
    <s v="40K"/>
    <s v="45K"/>
    <m/>
    <m/>
    <m/>
    <m/>
    <m/>
    <n v="4842625"/>
  </r>
  <r>
    <x v="0"/>
    <x v="3"/>
    <n v="1"/>
    <n v="3010"/>
    <s v="RLHGM6662JY825672"/>
    <s v="CITY1.5V-TOP"/>
    <d v="2019-04-22T00:00:00"/>
    <d v="2018-06-25T00:00:00"/>
    <n v="40.399000000000001"/>
    <m/>
    <n v="1"/>
    <n v="1"/>
    <m/>
    <m/>
    <s v="40K"/>
    <s v="45K"/>
    <m/>
    <m/>
    <m/>
    <m/>
    <m/>
    <n v="4842625"/>
  </r>
  <r>
    <x v="0"/>
    <x v="3"/>
    <n v="1"/>
    <n v="3010"/>
    <s v="RLHGM6664KY805425"/>
    <s v="CITY1.5V-CVT"/>
    <d v="2019-04-22T00:00:00"/>
    <d v="2019-01-23T00:00:00"/>
    <n v="792"/>
    <m/>
    <n v="1"/>
    <n v="1"/>
    <m/>
    <m/>
    <s v="5k"/>
    <s v="10K"/>
    <m/>
    <m/>
    <m/>
    <m/>
    <m/>
    <n v="1522858"/>
  </r>
  <r>
    <x v="0"/>
    <x v="3"/>
    <n v="1"/>
    <n v="3010"/>
    <s v="MRHRU5850JP080782"/>
    <s v="HR-V"/>
    <d v="2019-04-22T00:00:00"/>
    <d v="2018-11-30T00:00:00"/>
    <n v="1.657"/>
    <m/>
    <n v="1"/>
    <n v="1"/>
    <m/>
    <m/>
    <s v="5k"/>
    <s v="10K"/>
    <m/>
    <m/>
    <m/>
    <m/>
    <m/>
    <n v="1939549"/>
  </r>
  <r>
    <x v="0"/>
    <x v="3"/>
    <n v="1"/>
    <n v="3010"/>
    <s v="MRHRW1870KP084603"/>
    <s v="CR-V L"/>
    <d v="2019-04-18T00:00:00"/>
    <d v="2019-04-16T00:00:00"/>
    <n v="5"/>
    <n v="1"/>
    <m/>
    <n v="1"/>
    <m/>
    <m/>
    <s v="5k"/>
    <s v="10K"/>
    <m/>
    <m/>
    <m/>
    <m/>
    <m/>
    <n v="1780064"/>
  </r>
  <r>
    <x v="0"/>
    <x v="3"/>
    <n v="1"/>
    <n v="3010"/>
    <s v="MRHRW1850KP080543"/>
    <s v="CR-V G"/>
    <d v="2019-04-18T00:00:00"/>
    <s v="27-02-0219"/>
    <n v="857"/>
    <n v="1"/>
    <m/>
    <n v="1"/>
    <m/>
    <m/>
    <s v="5k"/>
    <s v="10K"/>
    <m/>
    <m/>
    <m/>
    <m/>
    <m/>
    <n v="1780064"/>
  </r>
  <r>
    <x v="0"/>
    <x v="3"/>
    <n v="1"/>
    <n v="3010"/>
    <s v="RLHGM6669HY820320"/>
    <s v="CITY1.5V-TOP"/>
    <d v="2019-04-12T00:00:00"/>
    <d v="2017-06-30T00:00:00"/>
    <n v="35.229999999999997"/>
    <m/>
    <n v="1"/>
    <n v="1"/>
    <m/>
    <m/>
    <s v="40K"/>
    <s v="45K"/>
    <m/>
    <m/>
    <m/>
    <m/>
    <m/>
    <n v="4842625"/>
  </r>
  <r>
    <x v="0"/>
    <x v="3"/>
    <n v="1"/>
    <n v="3010"/>
    <s v="RLHRM385XHY722490"/>
    <s v="CR-V2.4L"/>
    <d v="2019-04-17T00:00:00"/>
    <d v="2017-04-18T00:00:00"/>
    <n v="37.448"/>
    <m/>
    <n v="1"/>
    <n v="1"/>
    <m/>
    <m/>
    <s v="40K"/>
    <s v="45K"/>
    <m/>
    <m/>
    <m/>
    <m/>
    <m/>
    <n v="4280008"/>
  </r>
  <r>
    <x v="0"/>
    <x v="3"/>
    <n v="1"/>
    <n v="3010"/>
    <s v="RLHGM6665JY826315"/>
    <s v="CITY1.5V-TOP"/>
    <d v="2019-04-16T00:00:00"/>
    <d v="2018-07-28T00:00:00"/>
    <n v="35.784999999999997"/>
    <m/>
    <n v="1"/>
    <n v="1"/>
    <m/>
    <m/>
    <s v="35K"/>
    <s v="40K"/>
    <m/>
    <m/>
    <m/>
    <m/>
    <m/>
    <n v="4842625"/>
  </r>
  <r>
    <x v="0"/>
    <x v="3"/>
    <n v="1"/>
    <n v="3010"/>
    <s v="MRHGK5870KT040862"/>
    <s v="JAZZ"/>
    <d v="2019-04-19T00:00:00"/>
    <d v="2019-04-25T00:00:00"/>
    <n v="5"/>
    <n v="1"/>
    <m/>
    <m/>
    <n v="1"/>
    <m/>
    <s v="5k"/>
    <s v="10K"/>
    <s v="15K"/>
    <s v="20K"/>
    <m/>
    <m/>
    <m/>
    <n v="4003318"/>
  </r>
  <r>
    <x v="0"/>
    <x v="4"/>
    <n v="1"/>
    <n v="3070"/>
    <s v="MRHRW1870KP084507"/>
    <s v="CRV"/>
    <d v="2019-04-15T00:00:00"/>
    <m/>
    <n v="1"/>
    <n v="1"/>
    <m/>
    <n v="1"/>
    <m/>
    <m/>
    <s v="5k"/>
    <s v="10K"/>
    <m/>
    <m/>
    <m/>
    <m/>
    <m/>
    <m/>
  </r>
  <r>
    <x v="0"/>
    <x v="4"/>
    <n v="1"/>
    <n v="3070"/>
    <s v="RLHGM6661KY831917"/>
    <s v="CITY"/>
    <d v="2019-04-20T00:00:00"/>
    <m/>
    <n v="1"/>
    <n v="1"/>
    <m/>
    <n v="1"/>
    <m/>
    <m/>
    <s v="5k"/>
    <s v="10K"/>
    <m/>
    <m/>
    <m/>
    <m/>
    <m/>
    <m/>
  </r>
  <r>
    <x v="0"/>
    <x v="4"/>
    <n v="1"/>
    <n v="3070"/>
    <s v="RLHGM666XKY831883"/>
    <s v="CITY"/>
    <d v="2019-04-18T00:00:00"/>
    <m/>
    <n v="1"/>
    <n v="1"/>
    <m/>
    <n v="1"/>
    <m/>
    <m/>
    <s v="5k"/>
    <s v="10K"/>
    <m/>
    <m/>
    <m/>
    <m/>
    <m/>
    <m/>
  </r>
  <r>
    <x v="0"/>
    <x v="4"/>
    <n v="1"/>
    <n v="3070"/>
    <s v="MRHRW1850KP081166"/>
    <s v="CRV"/>
    <d v="2019-04-14T00:00:00"/>
    <m/>
    <n v="1"/>
    <n v="1"/>
    <m/>
    <n v="1"/>
    <m/>
    <m/>
    <s v="5k"/>
    <s v="10K"/>
    <m/>
    <m/>
    <m/>
    <m/>
    <m/>
    <m/>
  </r>
  <r>
    <x v="0"/>
    <x v="4"/>
    <n v="1"/>
    <n v="3070"/>
    <s v="RLHGM6663KY832020"/>
    <s v="CITY"/>
    <d v="2019-04-24T00:00:00"/>
    <m/>
    <n v="1"/>
    <n v="1"/>
    <m/>
    <n v="1"/>
    <m/>
    <m/>
    <s v="5k"/>
    <s v="10K"/>
    <m/>
    <m/>
    <m/>
    <m/>
    <m/>
    <m/>
  </r>
  <r>
    <x v="0"/>
    <x v="4"/>
    <n v="1"/>
    <n v="3070"/>
    <s v="MRHRW1870KP084543"/>
    <s v="CRV"/>
    <d v="2019-04-23T00:00:00"/>
    <m/>
    <n v="1"/>
    <n v="1"/>
    <m/>
    <n v="1"/>
    <m/>
    <m/>
    <s v="5k"/>
    <s v="10K"/>
    <m/>
    <m/>
    <m/>
    <m/>
    <m/>
    <m/>
  </r>
  <r>
    <x v="0"/>
    <x v="4"/>
    <n v="1"/>
    <n v="3070"/>
    <s v="RLHGM6665KY832147"/>
    <s v="CITY"/>
    <d v="2019-04-24T00:00:00"/>
    <m/>
    <n v="1"/>
    <n v="1"/>
    <m/>
    <n v="1"/>
    <m/>
    <m/>
    <s v="5k"/>
    <s v="10K"/>
    <m/>
    <m/>
    <m/>
    <m/>
    <m/>
    <m/>
  </r>
  <r>
    <x v="0"/>
    <x v="4"/>
    <n v="1"/>
    <n v="3070"/>
    <s v="MRHRW1870KP084508"/>
    <s v="CRV"/>
    <d v="2019-04-25T00:00:00"/>
    <m/>
    <n v="1"/>
    <n v="1"/>
    <m/>
    <n v="1"/>
    <m/>
    <m/>
    <s v="5k"/>
    <s v="10K"/>
    <m/>
    <m/>
    <m/>
    <m/>
    <m/>
    <m/>
  </r>
  <r>
    <x v="0"/>
    <x v="4"/>
    <n v="1"/>
    <n v="3070"/>
    <s v="RLHGM6667KY806262"/>
    <s v="CITY"/>
    <d v="2019-04-25T00:00:00"/>
    <m/>
    <n v="1"/>
    <n v="1"/>
    <m/>
    <n v="1"/>
    <m/>
    <m/>
    <s v="5k"/>
    <s v="10K"/>
    <m/>
    <m/>
    <m/>
    <m/>
    <m/>
    <m/>
  </r>
  <r>
    <x v="0"/>
    <x v="4"/>
    <n v="1"/>
    <n v="3070"/>
    <s v="RLHGM6660KY831892"/>
    <s v="CITY"/>
    <d v="2019-04-26T00:00:00"/>
    <m/>
    <n v="1"/>
    <n v="1"/>
    <m/>
    <n v="1"/>
    <m/>
    <m/>
    <s v="5k"/>
    <s v="10K"/>
    <m/>
    <m/>
    <m/>
    <m/>
    <m/>
    <m/>
  </r>
  <r>
    <x v="0"/>
    <x v="5"/>
    <n v="1"/>
    <n v="3030"/>
    <s v="RLHGM6663JY826006"/>
    <s v="CITY 1.5V-TOP"/>
    <d v="2019-04-27T00:00:00"/>
    <d v="2019-04-27T00:00:00"/>
    <n v="10002"/>
    <m/>
    <n v="1"/>
    <n v="1"/>
    <m/>
    <m/>
    <s v="15k"/>
    <s v="20K"/>
    <m/>
    <m/>
    <m/>
    <m/>
    <m/>
    <m/>
  </r>
  <r>
    <x v="0"/>
    <x v="5"/>
    <n v="1"/>
    <n v="3030"/>
    <s v="MRHGK5850KT040019"/>
    <s v="JAZZ"/>
    <d v="2019-04-27T00:00:00"/>
    <d v="2019-04-27T00:00:00"/>
    <n v="900"/>
    <m/>
    <n v="1"/>
    <n v="1"/>
    <m/>
    <m/>
    <s v="5k"/>
    <s v="10K"/>
    <m/>
    <m/>
    <m/>
    <m/>
    <m/>
    <m/>
  </r>
  <r>
    <x v="0"/>
    <x v="5"/>
    <n v="1"/>
    <n v="3030"/>
    <s v="MRHRW1870JP083509"/>
    <s v="CR-V 15TOP"/>
    <d v="2019-04-25T00:00:00"/>
    <d v="2019-04-25T00:00:00"/>
    <n v="6013"/>
    <m/>
    <n v="1"/>
    <n v="1"/>
    <m/>
    <m/>
    <s v="10k"/>
    <s v="15K"/>
    <m/>
    <m/>
    <m/>
    <m/>
    <m/>
    <m/>
  </r>
  <r>
    <x v="0"/>
    <x v="5"/>
    <n v="1"/>
    <n v="3030"/>
    <s v="RLHGM6660GY602085"/>
    <s v="CITY 1.5 CVT"/>
    <d v="2019-04-24T00:00:00"/>
    <d v="2019-04-24T00:00:00"/>
    <n v="100168"/>
    <m/>
    <n v="1"/>
    <n v="1"/>
    <m/>
    <m/>
    <s v="105k"/>
    <s v="110k"/>
    <m/>
    <m/>
    <m/>
    <m/>
    <m/>
    <m/>
  </r>
  <r>
    <x v="0"/>
    <x v="5"/>
    <n v="1"/>
    <n v="3030"/>
    <s v="RLHGM6666JY823522"/>
    <s v="CITY 1.5V-TOP"/>
    <d v="2019-04-20T00:00:00"/>
    <d v="2019-04-20T00:00:00"/>
    <n v="46929"/>
    <m/>
    <n v="1"/>
    <n v="1"/>
    <m/>
    <m/>
    <s v="50k"/>
    <s v="55k"/>
    <m/>
    <m/>
    <m/>
    <m/>
    <m/>
    <m/>
  </r>
  <r>
    <x v="0"/>
    <x v="5"/>
    <n v="1"/>
    <n v="3030"/>
    <s v="RLHGM6665JY824029"/>
    <s v="CITY 1.5V-TOP"/>
    <d v="2019-04-02T00:00:00"/>
    <d v="2019-04-02T00:00:00"/>
    <n v="49001"/>
    <m/>
    <n v="1"/>
    <n v="1"/>
    <m/>
    <m/>
    <s v="55k"/>
    <s v="60k"/>
    <m/>
    <m/>
    <m/>
    <m/>
    <m/>
    <m/>
  </r>
  <r>
    <x v="0"/>
    <x v="5"/>
    <n v="1"/>
    <n v="3030"/>
    <s v="RLHRM3858FY502133"/>
    <s v="CR-V 2.4L"/>
    <d v="2019-04-03T00:00:00"/>
    <d v="2019-04-03T00:00:00"/>
    <n v="41447"/>
    <m/>
    <n v="1"/>
    <n v="1"/>
    <m/>
    <m/>
    <s v="45k"/>
    <s v="50k"/>
    <m/>
    <m/>
    <m/>
    <m/>
    <m/>
    <m/>
  </r>
  <r>
    <x v="0"/>
    <x v="5"/>
    <n v="1"/>
    <n v="3030"/>
    <s v="RLHRM3858HY723024"/>
    <s v="CR-V 2.4L"/>
    <d v="2019-04-08T00:00:00"/>
    <d v="2019-04-08T00:00:00"/>
    <n v="29766"/>
    <m/>
    <n v="1"/>
    <n v="1"/>
    <m/>
    <m/>
    <s v="35K"/>
    <s v="40K"/>
    <m/>
    <m/>
    <m/>
    <m/>
    <m/>
    <m/>
  </r>
  <r>
    <x v="0"/>
    <x v="5"/>
    <n v="1"/>
    <n v="3030"/>
    <s v="RLHGM6667FY403016"/>
    <s v="CITY 1.5CVT"/>
    <d v="2019-04-06T00:00:00"/>
    <d v="2019-04-06T00:00:00"/>
    <n v="80120"/>
    <m/>
    <n v="1"/>
    <n v="1"/>
    <m/>
    <m/>
    <s v="85k"/>
    <s v="90K"/>
    <m/>
    <m/>
    <m/>
    <m/>
    <m/>
    <m/>
  </r>
  <r>
    <x v="0"/>
    <x v="5"/>
    <n v="1"/>
    <n v="3030"/>
    <s v="MRHFC6630JT031909"/>
    <s v="CIVIC"/>
    <d v="2019-04-06T00:00:00"/>
    <d v="2019-04-06T00:00:00"/>
    <n v="5912"/>
    <m/>
    <n v="1"/>
    <n v="1"/>
    <m/>
    <m/>
    <s v="10k"/>
    <s v="15K"/>
    <m/>
    <m/>
    <m/>
    <m/>
    <m/>
    <m/>
  </r>
  <r>
    <x v="0"/>
    <x v="5"/>
    <n v="1"/>
    <n v="3030"/>
    <s v="MRHFC6630JT030858"/>
    <s v="CIVIC"/>
    <d v="2019-04-05T00:00:00"/>
    <d v="2019-04-05T00:00:00"/>
    <n v="8402"/>
    <m/>
    <n v="1"/>
    <n v="1"/>
    <m/>
    <m/>
    <s v="15k"/>
    <s v="20K"/>
    <m/>
    <m/>
    <m/>
    <m/>
    <m/>
    <m/>
  </r>
  <r>
    <x v="0"/>
    <x v="5"/>
    <n v="1"/>
    <n v="3030"/>
    <s v="MRHRU5850JP080116"/>
    <s v="HR-V"/>
    <d v="2019-04-27T00:00:00"/>
    <d v="2019-04-27T00:00:00"/>
    <n v="7785"/>
    <m/>
    <n v="1"/>
    <n v="1"/>
    <m/>
    <m/>
    <s v="10k"/>
    <s v="15K"/>
    <m/>
    <m/>
    <m/>
    <m/>
    <m/>
    <m/>
  </r>
  <r>
    <x v="0"/>
    <x v="5"/>
    <n v="1"/>
    <n v="3030"/>
    <s v="RLHRM3853EY400740"/>
    <s v="CR-V"/>
    <d v="2019-04-27T00:00:00"/>
    <d v="2019-04-27T00:00:00"/>
    <n v="89201"/>
    <m/>
    <n v="1"/>
    <n v="1"/>
    <m/>
    <m/>
    <s v="95k"/>
    <s v="100k"/>
    <m/>
    <m/>
    <m/>
    <m/>
    <m/>
    <m/>
  </r>
  <r>
    <x v="0"/>
    <x v="6"/>
    <n v="1"/>
    <n v="3050"/>
    <s v="MRHRW1870KP084305"/>
    <s v="CRV"/>
    <d v="2019-04-01T00:00:00"/>
    <d v="2019-03-27T00:00:00"/>
    <n v="29"/>
    <n v="1"/>
    <m/>
    <n v="1"/>
    <m/>
    <m/>
    <s v="5k"/>
    <s v="10K"/>
    <m/>
    <m/>
    <m/>
    <m/>
    <m/>
    <m/>
  </r>
  <r>
    <x v="0"/>
    <x v="6"/>
    <n v="1"/>
    <n v="3050"/>
    <s v="RLHGM666XJY803712"/>
    <s v="CITY"/>
    <d v="2019-04-01T00:00:00"/>
    <d v="2018-08-24T00:00:00"/>
    <n v="11210"/>
    <m/>
    <n v="1"/>
    <n v="1"/>
    <m/>
    <m/>
    <s v="15k"/>
    <s v="20K"/>
    <m/>
    <m/>
    <m/>
    <m/>
    <m/>
    <m/>
  </r>
  <r>
    <x v="0"/>
    <x v="6"/>
    <n v="1"/>
    <n v="3050"/>
    <s v="MRHRW1830JP080149"/>
    <s v="CRV"/>
    <d v="2019-04-01T00:00:00"/>
    <d v="2018-04-06T00:00:00"/>
    <n v="20118"/>
    <m/>
    <n v="1"/>
    <n v="1"/>
    <m/>
    <m/>
    <s v="25K"/>
    <s v="30K"/>
    <m/>
    <m/>
    <m/>
    <m/>
    <m/>
    <m/>
  </r>
  <r>
    <x v="0"/>
    <x v="6"/>
    <n v="1"/>
    <n v="3050"/>
    <s v="MRHRW1870KP084492"/>
    <s v="CRV"/>
    <d v="2019-04-02T00:00:00"/>
    <d v="2019-03-30T00:00:00"/>
    <n v="25"/>
    <n v="1"/>
    <m/>
    <n v="1"/>
    <m/>
    <m/>
    <s v="5k"/>
    <s v="10K"/>
    <m/>
    <m/>
    <m/>
    <m/>
    <m/>
    <m/>
  </r>
  <r>
    <x v="0"/>
    <x v="6"/>
    <n v="1"/>
    <n v="3050"/>
    <s v="RLHGM6665KY831208"/>
    <s v="CITY"/>
    <d v="2019-04-04T00:00:00"/>
    <d v="2019-03-22T00:00:00"/>
    <n v="1369"/>
    <m/>
    <n v="1"/>
    <n v="1"/>
    <m/>
    <m/>
    <s v="5k"/>
    <s v="10K"/>
    <m/>
    <m/>
    <m/>
    <m/>
    <m/>
    <m/>
  </r>
  <r>
    <x v="0"/>
    <x v="6"/>
    <n v="1"/>
    <n v="3050"/>
    <s v="MRHGK5850JT040034"/>
    <s v="JAZZ"/>
    <d v="2019-04-04T00:00:00"/>
    <d v="2018-06-28T00:00:00"/>
    <n v="9243"/>
    <m/>
    <n v="1"/>
    <n v="1"/>
    <m/>
    <m/>
    <s v="10k"/>
    <s v="15K"/>
    <m/>
    <m/>
    <m/>
    <m/>
    <m/>
    <m/>
  </r>
  <r>
    <x v="0"/>
    <x v="6"/>
    <n v="1"/>
    <n v="3050"/>
    <s v="RLHGM6669HY801234"/>
    <s v="CITY"/>
    <d v="2019-04-04T00:00:00"/>
    <d v="2018-01-12T00:00:00"/>
    <n v="50700"/>
    <m/>
    <n v="1"/>
    <m/>
    <m/>
    <m/>
    <s v="50k"/>
    <s v="55k"/>
    <m/>
    <m/>
    <m/>
    <m/>
    <m/>
    <m/>
  </r>
  <r>
    <x v="0"/>
    <x v="6"/>
    <n v="1"/>
    <n v="3050"/>
    <s v="MRHRW1870KP081066"/>
    <s v="CRV"/>
    <d v="2019-04-05T00:00:00"/>
    <d v="2019-01-21T00:00:00"/>
    <n v="5135"/>
    <n v="1"/>
    <m/>
    <m/>
    <m/>
    <n v="1"/>
    <s v="5k"/>
    <s v="10K"/>
    <s v="15K"/>
    <m/>
    <m/>
    <m/>
    <m/>
    <m/>
  </r>
  <r>
    <x v="0"/>
    <x v="6"/>
    <n v="1"/>
    <n v="3050"/>
    <s v="MRHRW1870KP081066"/>
    <s v="CRV"/>
    <d v="2019-04-05T00:00:00"/>
    <d v="2019-01-21T00:00:00"/>
    <n v="5135"/>
    <n v="1"/>
    <m/>
    <m/>
    <m/>
    <n v="1"/>
    <m/>
    <m/>
    <m/>
    <s v="20K"/>
    <s v="25K"/>
    <s v="30K"/>
    <m/>
    <m/>
  </r>
  <r>
    <x v="0"/>
    <x v="6"/>
    <n v="1"/>
    <n v="3050"/>
    <s v="RLHGM6666JY824413"/>
    <s v="CITY"/>
    <d v="2019-04-06T00:00:00"/>
    <d v="2018-04-20T00:00:00"/>
    <n v="30600"/>
    <m/>
    <n v="1"/>
    <n v="1"/>
    <m/>
    <m/>
    <s v="30K"/>
    <s v="35K"/>
    <m/>
    <m/>
    <m/>
    <m/>
    <m/>
    <m/>
  </r>
  <r>
    <x v="0"/>
    <x v="6"/>
    <n v="1"/>
    <n v="3050"/>
    <s v="RLHGM6664HY822220"/>
    <s v="CITY"/>
    <d v="2019-04-06T00:00:00"/>
    <d v="2017-11-21T00:00:00"/>
    <n v="8436"/>
    <m/>
    <n v="1"/>
    <n v="1"/>
    <m/>
    <m/>
    <s v="20k"/>
    <s v="25k"/>
    <m/>
    <m/>
    <m/>
    <m/>
    <m/>
    <m/>
  </r>
  <r>
    <x v="0"/>
    <x v="6"/>
    <n v="1"/>
    <n v="3050"/>
    <s v="MRHFC1670JT030385"/>
    <s v="CIVIC"/>
    <d v="2019-04-06T00:00:00"/>
    <d v="2018-10-31T00:00:00"/>
    <n v="5513"/>
    <m/>
    <n v="1"/>
    <n v="1"/>
    <m/>
    <m/>
    <s v="10k"/>
    <s v="15K"/>
    <m/>
    <m/>
    <m/>
    <m/>
    <m/>
    <m/>
  </r>
  <r>
    <x v="0"/>
    <x v="6"/>
    <n v="1"/>
    <n v="3050"/>
    <s v="MRHRU5850KP080139"/>
    <s v="HRV"/>
    <d v="2019-04-08T00:00:00"/>
    <d v="2019-04-08T00:00:00"/>
    <n v="21"/>
    <n v="1"/>
    <m/>
    <n v="1"/>
    <m/>
    <m/>
    <s v="5k"/>
    <s v="10K"/>
    <m/>
    <m/>
    <m/>
    <m/>
    <m/>
    <m/>
  </r>
  <r>
    <x v="0"/>
    <x v="6"/>
    <n v="1"/>
    <n v="3050"/>
    <s v="MRHRW1870KP084485"/>
    <s v="CRV"/>
    <d v="2019-04-10T00:00:00"/>
    <d v="2019-03-30T00:00:00"/>
    <n v="24"/>
    <n v="1"/>
    <m/>
    <n v="1"/>
    <m/>
    <m/>
    <s v="5k"/>
    <s v="10K"/>
    <m/>
    <m/>
    <m/>
    <m/>
    <m/>
    <m/>
  </r>
  <r>
    <x v="0"/>
    <x v="6"/>
    <n v="1"/>
    <n v="3050"/>
    <s v="MRHRW1870KP084472"/>
    <s v="CRV"/>
    <d v="2019-04-10T00:00:00"/>
    <d v="2019-03-30T00:00:00"/>
    <n v="24"/>
    <n v="1"/>
    <m/>
    <n v="1"/>
    <m/>
    <m/>
    <s v="5k"/>
    <s v="10K"/>
    <m/>
    <m/>
    <m/>
    <m/>
    <m/>
    <m/>
  </r>
  <r>
    <x v="0"/>
    <x v="6"/>
    <n v="1"/>
    <n v="3050"/>
    <s v="RLHGM6666HY820971"/>
    <s v="CITY"/>
    <d v="2019-04-11T00:00:00"/>
    <d v="2017-08-22T00:00:00"/>
    <n v="10368"/>
    <m/>
    <n v="1"/>
    <n v="1"/>
    <m/>
    <m/>
    <s v="20k"/>
    <s v="25k"/>
    <m/>
    <m/>
    <m/>
    <m/>
    <m/>
    <m/>
  </r>
  <r>
    <x v="0"/>
    <x v="6"/>
    <n v="1"/>
    <n v="3050"/>
    <s v="MRHRW1870KP084097"/>
    <s v="CRV"/>
    <d v="2019-04-12T00:00:00"/>
    <d v="2019-03-28T00:00:00"/>
    <n v="19"/>
    <n v="1"/>
    <m/>
    <n v="1"/>
    <m/>
    <m/>
    <s v="5k"/>
    <s v="10K"/>
    <m/>
    <m/>
    <m/>
    <m/>
    <m/>
    <m/>
  </r>
  <r>
    <x v="0"/>
    <x v="6"/>
    <n v="1"/>
    <n v="3050"/>
    <s v="MRHRW1870JP081555"/>
    <s v="CRV"/>
    <d v="2019-04-25T00:00:00"/>
    <d v="2018-04-26T00:00:00"/>
    <n v="11327"/>
    <m/>
    <n v="1"/>
    <n v="1"/>
    <m/>
    <m/>
    <s v="20k"/>
    <s v="25k"/>
    <m/>
    <m/>
    <m/>
    <m/>
    <m/>
    <m/>
  </r>
  <r>
    <x v="0"/>
    <x v="7"/>
    <n v="1"/>
    <n v="3100"/>
    <s v="MRHFC6630JT030128"/>
    <s v="CIVIC"/>
    <d v="2019-04-02T00:00:00"/>
    <d v="2018-06-05T00:00:00"/>
    <n v="5.274"/>
    <m/>
    <n v="1"/>
    <n v="1"/>
    <m/>
    <m/>
    <s v="10k"/>
    <s v="15K"/>
    <m/>
    <m/>
    <m/>
    <m/>
    <m/>
    <n v="1602058"/>
  </r>
  <r>
    <x v="0"/>
    <x v="7"/>
    <n v="1"/>
    <n v="3100"/>
    <s v="RLHGM6665JY801527"/>
    <s v="City 1.5-CVT"/>
    <d v="2019-04-08T00:00:00"/>
    <d v="2018-01-25T00:00:00"/>
    <n v="14.379"/>
    <m/>
    <n v="1"/>
    <n v="1"/>
    <m/>
    <m/>
    <s v="20k"/>
    <s v="25k"/>
    <m/>
    <m/>
    <m/>
    <m/>
    <m/>
    <n v="2159329"/>
  </r>
  <r>
    <x v="0"/>
    <x v="7"/>
    <n v="1"/>
    <n v="3100"/>
    <s v="MRHRU5850JP080467"/>
    <s v="HRV"/>
    <d v="2019-04-11T00:00:00"/>
    <d v="2018-01-05T00:00:00"/>
    <s v="5.050"/>
    <m/>
    <n v="1"/>
    <n v="1"/>
    <m/>
    <m/>
    <s v="10k"/>
    <s v="15K"/>
    <m/>
    <m/>
    <m/>
    <m/>
    <m/>
    <n v="1602058"/>
  </r>
  <r>
    <x v="0"/>
    <x v="7"/>
    <n v="1"/>
    <n v="3100"/>
    <s v="RLHGM6669JY829539"/>
    <s v="CITY1.5V-TOP"/>
    <d v="2019-04-17T00:00:00"/>
    <d v="2018-12-31T00:00:00"/>
    <n v="5.1210000000000004"/>
    <m/>
    <n v="1"/>
    <n v="1"/>
    <m/>
    <m/>
    <s v="10k"/>
    <s v="15K"/>
    <m/>
    <m/>
    <m/>
    <m/>
    <m/>
    <n v="1602058"/>
  </r>
  <r>
    <x v="0"/>
    <x v="7"/>
    <n v="1"/>
    <n v="3100"/>
    <s v="RLHGM6661JY804277"/>
    <s v="City 1.5-CVT"/>
    <d v="2019-04-29T00:00:00"/>
    <d v="2018-11-01T00:00:00"/>
    <n v="4.1029999999999998"/>
    <m/>
    <n v="1"/>
    <n v="1"/>
    <m/>
    <m/>
    <s v="15k"/>
    <s v="20K"/>
    <m/>
    <m/>
    <m/>
    <m/>
    <m/>
    <n v="2080129"/>
  </r>
  <r>
    <x v="0"/>
    <x v="7"/>
    <n v="1"/>
    <n v="3100"/>
    <s v="RLHGM6668JY823683"/>
    <s v="CITY1.5V-TOP"/>
    <d v="2019-04-29T00:00:00"/>
    <d v="2018-03-24T00:00:00"/>
    <n v="49.201000000000001"/>
    <m/>
    <n v="1"/>
    <n v="1"/>
    <m/>
    <m/>
    <s v="50k"/>
    <s v="55k"/>
    <m/>
    <m/>
    <m/>
    <m/>
    <m/>
    <n v="1522858"/>
  </r>
  <r>
    <x v="0"/>
    <x v="7"/>
    <n v="1"/>
    <n v="3100"/>
    <s v="ELHRM3853GY720711"/>
    <s v="CR-V"/>
    <d v="2019-04-29T00:00:00"/>
    <d v="2016-10-28T00:00:00"/>
    <n v="41.636000000000003"/>
    <m/>
    <n v="1"/>
    <n v="1"/>
    <m/>
    <m/>
    <s v="45k"/>
    <s v="50k"/>
    <m/>
    <m/>
    <m/>
    <m/>
    <m/>
    <n v="1508998"/>
  </r>
  <r>
    <x v="0"/>
    <x v="8"/>
    <n v="1"/>
    <n v="3060"/>
    <s v="RLHGM6667KY832263"/>
    <s v="CITY"/>
    <d v="2019-04-25T00:00:00"/>
    <d v="2019-04-25T00:00:00"/>
    <n v="3"/>
    <n v="1"/>
    <m/>
    <m/>
    <n v="1"/>
    <m/>
    <s v="5k"/>
    <s v="10K"/>
    <s v="15K"/>
    <s v="20K"/>
    <m/>
    <m/>
    <m/>
    <s v="Tặng theo HĐ"/>
  </r>
  <r>
    <x v="0"/>
    <x v="8"/>
    <n v="1"/>
    <n v="3060"/>
    <s v="MRHRU5830KP080001"/>
    <s v="HRV"/>
    <d v="2019-04-25T00:00:00"/>
    <d v="2019-03-31T00:00:00"/>
    <n v="1"/>
    <n v="1"/>
    <m/>
    <m/>
    <n v="1"/>
    <m/>
    <s v="5k"/>
    <s v="10K"/>
    <s v="15K"/>
    <s v="20K"/>
    <m/>
    <m/>
    <m/>
    <s v="Tặng theo HĐ"/>
  </r>
  <r>
    <x v="0"/>
    <x v="8"/>
    <n v="1"/>
    <n v="3060"/>
    <s v="MRHRW1870KP084474"/>
    <s v="CRV"/>
    <d v="2019-04-03T00:00:00"/>
    <d v="2019-03-31T00:00:00"/>
    <n v="1"/>
    <n v="1"/>
    <m/>
    <m/>
    <n v="1"/>
    <m/>
    <s v="5k"/>
    <s v="10K"/>
    <s v="15K"/>
    <s v="20K"/>
    <m/>
    <m/>
    <m/>
    <s v="Tặng theo HĐ"/>
  </r>
  <r>
    <x v="0"/>
    <x v="8"/>
    <n v="1"/>
    <n v="3060"/>
    <s v="RLHGM6660KY831665"/>
    <s v="CITY"/>
    <d v="2019-04-25T00:00:00"/>
    <d v="2019-04-25T00:00:00"/>
    <n v="1"/>
    <n v="1"/>
    <m/>
    <m/>
    <n v="1"/>
    <m/>
    <s v="5k"/>
    <s v="10K"/>
    <s v="15K"/>
    <s v="20K"/>
    <m/>
    <m/>
    <m/>
    <s v="Tặng theo HĐ"/>
  </r>
  <r>
    <x v="0"/>
    <x v="8"/>
    <n v="1"/>
    <n v="3060"/>
    <s v="RLHGM6665KY831404"/>
    <s v="CITY"/>
    <d v="2019-04-23T00:00:00"/>
    <d v="2019-04-23T00:00:00"/>
    <n v="1"/>
    <n v="1"/>
    <m/>
    <m/>
    <n v="1"/>
    <m/>
    <s v="5k"/>
    <s v="10K"/>
    <s v="15K"/>
    <s v="20K"/>
    <m/>
    <m/>
    <m/>
    <s v="Tặng theo HĐ"/>
  </r>
  <r>
    <x v="0"/>
    <x v="8"/>
    <n v="1"/>
    <n v="3060"/>
    <s v="RLHGM6666KY831931"/>
    <s v="CITY"/>
    <d v="2019-04-22T00:00:00"/>
    <d v="2019-04-23T00:00:00"/>
    <n v="1"/>
    <n v="1"/>
    <m/>
    <m/>
    <n v="1"/>
    <m/>
    <s v="5k"/>
    <s v="10K"/>
    <s v="15K"/>
    <s v="20K"/>
    <m/>
    <m/>
    <m/>
    <s v="Tặng theo HĐ"/>
  </r>
  <r>
    <x v="0"/>
    <x v="8"/>
    <n v="1"/>
    <n v="3060"/>
    <s v="MRHRW1850KP080758"/>
    <s v="CRV"/>
    <d v="2019-04-22T00:00:00"/>
    <d v="2019-04-23T00:00:00"/>
    <n v="1"/>
    <n v="1"/>
    <m/>
    <m/>
    <n v="1"/>
    <m/>
    <s v="5k"/>
    <s v="10K"/>
    <s v="15K"/>
    <s v="20K"/>
    <m/>
    <m/>
    <m/>
    <s v="Tặng theo HĐ"/>
  </r>
  <r>
    <x v="0"/>
    <x v="8"/>
    <n v="1"/>
    <n v="3060"/>
    <s v="RLHGM6664KY805683"/>
    <s v="CITY"/>
    <d v="2019-04-03T00:00:00"/>
    <d v="2019-03-30T00:00:00"/>
    <n v="1"/>
    <n v="1"/>
    <m/>
    <m/>
    <n v="1"/>
    <m/>
    <s v="5k"/>
    <s v="10K"/>
    <s v="15K"/>
    <s v="20K"/>
    <m/>
    <m/>
    <m/>
    <s v="Tặng theo HĐ"/>
  </r>
  <r>
    <x v="0"/>
    <x v="8"/>
    <n v="1"/>
    <n v="3060"/>
    <s v="RLHGM6664KY806073"/>
    <s v="CITY"/>
    <d v="2019-04-03T00:00:00"/>
    <d v="2019-03-30T00:00:00"/>
    <n v="1"/>
    <n v="1"/>
    <m/>
    <m/>
    <n v="1"/>
    <m/>
    <s v="5k"/>
    <s v="10K"/>
    <s v="15K"/>
    <s v="20K"/>
    <m/>
    <m/>
    <m/>
    <s v="Tặng theo HĐ"/>
  </r>
  <r>
    <x v="0"/>
    <x v="9"/>
    <n v="1"/>
    <n v="1030"/>
    <s v="MRHRW1870JP085246"/>
    <s v="CR-V 15TOP"/>
    <d v="2019-04-04T00:00:00"/>
    <d v="2018-11-30T00:00:00"/>
    <n v="5011"/>
    <m/>
    <n v="1"/>
    <n v="1"/>
    <m/>
    <m/>
    <s v="10k"/>
    <s v="15K"/>
    <m/>
    <m/>
    <m/>
    <m/>
    <m/>
    <m/>
  </r>
  <r>
    <x v="0"/>
    <x v="9"/>
    <n v="1"/>
    <n v="1030"/>
    <s v="MRHRU5850JP080636"/>
    <s v="HRV"/>
    <d v="2019-04-04T00:00:00"/>
    <d v="2018-10-30T00:00:00"/>
    <n v="5987"/>
    <m/>
    <n v="1"/>
    <n v="1"/>
    <m/>
    <m/>
    <s v="10k"/>
    <s v="15K"/>
    <m/>
    <m/>
    <m/>
    <m/>
    <m/>
    <m/>
  </r>
  <r>
    <x v="0"/>
    <x v="9"/>
    <n v="1"/>
    <n v="1030"/>
    <s v="MRHRW1850JP080183"/>
    <s v="CR-V 15MID"/>
    <d v="2019-04-04T00:00:00"/>
    <d v="2018-04-27T00:00:00"/>
    <n v="36023"/>
    <m/>
    <n v="1"/>
    <n v="1"/>
    <m/>
    <m/>
    <s v="40K"/>
    <s v="45K"/>
    <m/>
    <m/>
    <m/>
    <m/>
    <m/>
    <m/>
  </r>
  <r>
    <x v="0"/>
    <x v="9"/>
    <n v="1"/>
    <n v="1030"/>
    <s v="RLHGM6669JY825863"/>
    <s v="CITY1.5V-TOP"/>
    <d v="2019-04-06T00:00:00"/>
    <d v="2018-06-28T00:00:00"/>
    <n v="10269"/>
    <m/>
    <n v="1"/>
    <n v="1"/>
    <m/>
    <m/>
    <s v="15k"/>
    <s v="20K"/>
    <m/>
    <m/>
    <m/>
    <m/>
    <m/>
    <m/>
  </r>
  <r>
    <x v="0"/>
    <x v="9"/>
    <n v="1"/>
    <n v="1030"/>
    <s v="RLHRM1834GY700163"/>
    <s v="CR-V2.0L"/>
    <d v="2019-04-26T00:00:00"/>
    <d v="2016-05-11T00:00:00"/>
    <n v="70025"/>
    <m/>
    <n v="1"/>
    <n v="1"/>
    <m/>
    <m/>
    <n v="75000"/>
    <n v="80000"/>
    <m/>
    <m/>
    <m/>
    <m/>
    <m/>
    <m/>
  </r>
  <r>
    <x v="0"/>
    <x v="9"/>
    <n v="1"/>
    <n v="1030"/>
    <s v="MRHRW1870JP083212"/>
    <s v="CR-V 15TOP"/>
    <d v="2019-04-25T00:00:00"/>
    <d v="2018-08-31T00:00:00"/>
    <n v="8508"/>
    <m/>
    <n v="1"/>
    <n v="1"/>
    <m/>
    <m/>
    <n v="10000"/>
    <n v="15000"/>
    <m/>
    <m/>
    <m/>
    <m/>
    <m/>
    <m/>
  </r>
  <r>
    <x v="0"/>
    <x v="9"/>
    <n v="1"/>
    <n v="1030"/>
    <s v="MRHRW1870JP082919"/>
    <s v="CR-V 15TOP_x000a_"/>
    <d v="2019-04-24T00:00:00"/>
    <d v="2018-08-31T00:00:00"/>
    <n v="15417"/>
    <m/>
    <n v="1"/>
    <n v="1"/>
    <m/>
    <m/>
    <n v="20000"/>
    <n v="25000"/>
    <m/>
    <m/>
    <m/>
    <m/>
    <m/>
    <m/>
  </r>
  <r>
    <x v="0"/>
    <x v="9"/>
    <n v="1"/>
    <n v="1030"/>
    <s v="MRHRW1870JP082419"/>
    <s v="CR-V 15TOP"/>
    <d v="2019-04-24T00:00:00"/>
    <d v="2018-06-30T00:00:00"/>
    <n v="22442"/>
    <m/>
    <n v="1"/>
    <n v="1"/>
    <m/>
    <m/>
    <n v="25000"/>
    <n v="30000"/>
    <m/>
    <m/>
    <m/>
    <m/>
    <m/>
    <m/>
  </r>
  <r>
    <x v="0"/>
    <x v="9"/>
    <n v="1"/>
    <n v="1030"/>
    <s v="MRHFC1670JT030074"/>
    <s v="CIVIC 15TOP"/>
    <d v="2019-04-23T00:00:00"/>
    <d v="2018-08-31T00:00:00"/>
    <n v="36215"/>
    <m/>
    <n v="1"/>
    <n v="1"/>
    <m/>
    <m/>
    <n v="40000"/>
    <n v="45000"/>
    <m/>
    <m/>
    <m/>
    <m/>
    <m/>
    <m/>
  </r>
  <r>
    <x v="0"/>
    <x v="9"/>
    <n v="1"/>
    <n v="1030"/>
    <s v="RLHGM6661HY822725"/>
    <s v="CITY1.5V-TOP"/>
    <d v="2019-04-23T00:00:00"/>
    <d v="2017-12-22T00:00:00"/>
    <n v="25125"/>
    <m/>
    <n v="1"/>
    <n v="1"/>
    <m/>
    <m/>
    <n v="35000"/>
    <n v="40000"/>
    <m/>
    <m/>
    <m/>
    <m/>
    <m/>
    <m/>
  </r>
  <r>
    <x v="0"/>
    <x v="9"/>
    <n v="1"/>
    <n v="1030"/>
    <s v="MRHRW1850KP081033"/>
    <s v="CR-V G"/>
    <d v="2019-04-22T00:00:00"/>
    <d v="2019-03-29T00:00:00"/>
    <n v="1413"/>
    <m/>
    <n v="1"/>
    <n v="1"/>
    <m/>
    <m/>
    <n v="5000"/>
    <n v="10000"/>
    <m/>
    <m/>
    <m/>
    <m/>
    <m/>
    <m/>
  </r>
  <r>
    <x v="0"/>
    <x v="10"/>
    <n v="1"/>
    <n v="1060"/>
    <s v="MRHRW1850JP081268"/>
    <s v="CRV"/>
    <d v="2019-04-01T00:00:00"/>
    <d v="2018-08-17T00:00:00"/>
    <n v="5000"/>
    <m/>
    <n v="1"/>
    <n v="1"/>
    <m/>
    <m/>
    <s v="5K"/>
    <s v="10K"/>
    <m/>
    <m/>
    <m/>
    <m/>
    <m/>
    <m/>
  </r>
  <r>
    <x v="0"/>
    <x v="10"/>
    <n v="1"/>
    <n v="1060"/>
    <s v="MRHRW1870KP084881"/>
    <s v="CRV"/>
    <d v="2019-04-27T00:00:00"/>
    <d v="2019-04-27T00:00:00"/>
    <n v="0"/>
    <n v="1"/>
    <m/>
    <n v="1"/>
    <m/>
    <m/>
    <s v="5K"/>
    <s v="10K"/>
    <m/>
    <m/>
    <m/>
    <m/>
    <m/>
    <m/>
  </r>
  <r>
    <x v="0"/>
    <x v="10"/>
    <n v="1"/>
    <n v="1060"/>
    <s v="MRHRU5850KP080211"/>
    <s v="HRV"/>
    <d v="2019-04-27T00:00:00"/>
    <d v="2019-04-27T00:00:00"/>
    <n v="0"/>
    <n v="1"/>
    <m/>
    <n v="1"/>
    <m/>
    <m/>
    <s v="5K"/>
    <s v="10K"/>
    <m/>
    <m/>
    <m/>
    <m/>
    <m/>
    <m/>
  </r>
  <r>
    <x v="0"/>
    <x v="10"/>
    <n v="1"/>
    <n v="1060"/>
    <s v="MRHRW1850KP081339"/>
    <s v="CRV"/>
    <d v="2019-04-27T00:00:00"/>
    <d v="2019-04-27T00:00:00"/>
    <n v="0"/>
    <n v="1"/>
    <m/>
    <n v="1"/>
    <m/>
    <m/>
    <s v="5K"/>
    <s v="10K"/>
    <m/>
    <m/>
    <m/>
    <m/>
    <m/>
    <m/>
  </r>
  <r>
    <x v="0"/>
    <x v="10"/>
    <n v="1"/>
    <n v="1060"/>
    <s v="MRHRW1870KP084668"/>
    <s v="CRV"/>
    <d v="2019-04-13T00:00:00"/>
    <d v="2019-04-13T00:00:00"/>
    <n v="0"/>
    <n v="1"/>
    <m/>
    <n v="1"/>
    <m/>
    <m/>
    <s v="5K"/>
    <s v="10K"/>
    <m/>
    <m/>
    <m/>
    <m/>
    <m/>
    <m/>
  </r>
  <r>
    <x v="0"/>
    <x v="10"/>
    <n v="1"/>
    <n v="1060"/>
    <s v="MRHRW1870KP084691"/>
    <s v="CRV"/>
    <d v="2019-04-13T00:00:00"/>
    <d v="2019-04-13T00:00:00"/>
    <n v="0"/>
    <n v="1"/>
    <m/>
    <n v="1"/>
    <m/>
    <m/>
    <s v="5K"/>
    <s v="10K"/>
    <m/>
    <m/>
    <m/>
    <m/>
    <m/>
    <m/>
  </r>
  <r>
    <x v="0"/>
    <x v="10"/>
    <n v="1"/>
    <n v="1060"/>
    <s v="MRHGK5870KT041553"/>
    <s v="JAZZ"/>
    <d v="2019-04-26T00:00:00"/>
    <d v="2019-04-26T00:00:00"/>
    <n v="0"/>
    <n v="1"/>
    <m/>
    <n v="1"/>
    <m/>
    <m/>
    <s v="5K"/>
    <s v="10K"/>
    <m/>
    <m/>
    <m/>
    <m/>
    <m/>
    <m/>
  </r>
  <r>
    <x v="0"/>
    <x v="10"/>
    <n v="1"/>
    <n v="1060"/>
    <s v="RLHGM6666KY806379"/>
    <s v="CITY"/>
    <d v="2019-04-20T00:00:00"/>
    <d v="2019-04-20T00:00:00"/>
    <n v="0"/>
    <n v="1"/>
    <m/>
    <n v="1"/>
    <m/>
    <m/>
    <s v="5K"/>
    <s v="10K"/>
    <m/>
    <m/>
    <m/>
    <m/>
    <m/>
    <m/>
  </r>
  <r>
    <x v="0"/>
    <x v="10"/>
    <n v="1"/>
    <n v="1060"/>
    <s v="RLHGM6669KY832345"/>
    <s v="CITY"/>
    <d v="2019-04-27T00:00:00"/>
    <d v="2019-04-27T00:00:00"/>
    <n v="0"/>
    <n v="1"/>
    <m/>
    <n v="1"/>
    <m/>
    <m/>
    <s v="5K"/>
    <s v="10K"/>
    <m/>
    <m/>
    <m/>
    <m/>
    <m/>
    <m/>
  </r>
  <r>
    <x v="0"/>
    <x v="10"/>
    <n v="1"/>
    <n v="1060"/>
    <s v="MRHRW1850KP081586"/>
    <s v="CRV"/>
    <d v="2019-04-20T00:00:00"/>
    <d v="2019-04-20T00:00:00"/>
    <n v="0"/>
    <n v="1"/>
    <m/>
    <n v="1"/>
    <m/>
    <m/>
    <s v="5K"/>
    <s v="10K"/>
    <m/>
    <m/>
    <m/>
    <m/>
    <m/>
    <m/>
  </r>
  <r>
    <x v="0"/>
    <x v="10"/>
    <n v="1"/>
    <n v="1060"/>
    <s v="MRHFC6610KT030074"/>
    <s v="CIVIC"/>
    <d v="2019-04-26T00:00:00"/>
    <d v="2019-04-26T00:00:00"/>
    <n v="0"/>
    <n v="1"/>
    <m/>
    <n v="1"/>
    <m/>
    <m/>
    <s v="5K"/>
    <s v="10K"/>
    <m/>
    <m/>
    <m/>
    <m/>
    <m/>
    <m/>
  </r>
  <r>
    <x v="0"/>
    <x v="10"/>
    <n v="1"/>
    <n v="1060"/>
    <s v="MRHRW1850KP081639"/>
    <s v="CRV"/>
    <d v="2019-04-27T00:00:00"/>
    <d v="2019-04-27T00:00:00"/>
    <n v="0"/>
    <n v="1"/>
    <m/>
    <n v="1"/>
    <m/>
    <m/>
    <s v="5K"/>
    <s v="10K"/>
    <m/>
    <m/>
    <m/>
    <m/>
    <m/>
    <m/>
  </r>
  <r>
    <x v="0"/>
    <x v="10"/>
    <n v="1"/>
    <n v="1060"/>
    <s v="RLHGM6661KY806502"/>
    <s v="CITY"/>
    <d v="2019-04-27T00:00:00"/>
    <d v="2019-04-24T00:00:00"/>
    <n v="0"/>
    <n v="1"/>
    <m/>
    <n v="1"/>
    <m/>
    <m/>
    <s v="5K"/>
    <s v="10K"/>
    <m/>
    <m/>
    <m/>
    <m/>
    <m/>
    <m/>
  </r>
  <r>
    <x v="0"/>
    <x v="11"/>
    <n v="1"/>
    <n v="1120"/>
    <s v="RLHGM666XKY805784"/>
    <s v="CITY 1.5V"/>
    <d v="2019-04-15T00:00:00"/>
    <d v="2019-02-26T00:00:00"/>
    <n v="1051"/>
    <m/>
    <n v="1"/>
    <n v="1"/>
    <m/>
    <m/>
    <s v="15K"/>
    <s v="20K"/>
    <m/>
    <m/>
    <m/>
    <m/>
    <m/>
    <n v="2080129"/>
  </r>
  <r>
    <x v="0"/>
    <x v="11"/>
    <n v="1"/>
    <n v="1120"/>
    <s v="MRHFC6630JT030092"/>
    <s v="CIVIC"/>
    <d v="2019-04-20T00:00:00"/>
    <d v="2018-05-30T00:00:00"/>
    <n v="20289"/>
    <m/>
    <n v="1"/>
    <n v="1"/>
    <m/>
    <m/>
    <s v="25K"/>
    <s v="30K"/>
    <m/>
    <m/>
    <m/>
    <m/>
    <m/>
    <n v="2011918"/>
  </r>
  <r>
    <x v="0"/>
    <x v="11"/>
    <n v="1"/>
    <n v="1120"/>
    <s v="MRHFC1670JT030227"/>
    <s v="CIVIC"/>
    <d v="2019-04-23T00:00:00"/>
    <d v="2018-11-16T00:00:00"/>
    <n v="5358"/>
    <m/>
    <n v="1"/>
    <n v="1"/>
    <m/>
    <m/>
    <s v="10K"/>
    <s v="15K"/>
    <m/>
    <m/>
    <m/>
    <m/>
    <m/>
    <n v="1602058"/>
  </r>
  <r>
    <x v="0"/>
    <x v="11"/>
    <n v="1"/>
    <n v="1120"/>
    <s v="MRHRW1850JP080636"/>
    <s v="CR-V"/>
    <d v="2019-04-24T00:00:00"/>
    <d v="2018-04-25T00:00:00"/>
    <n v="24574"/>
    <m/>
    <n v="1"/>
    <n v="1"/>
    <m/>
    <m/>
    <s v="30K"/>
    <s v="35K"/>
    <m/>
    <m/>
    <m/>
    <m/>
    <m/>
    <n v="2091118"/>
  </r>
  <r>
    <x v="0"/>
    <x v="11"/>
    <n v="1"/>
    <n v="1120"/>
    <s v="MRHGK5870KT040246"/>
    <s v="JAZZ"/>
    <d v="2019-04-24T00:00:00"/>
    <d v="2018-10-03T00:00:00"/>
    <n v="5243"/>
    <m/>
    <n v="1"/>
    <n v="1"/>
    <m/>
    <m/>
    <s v="10K"/>
    <s v="15K"/>
    <m/>
    <m/>
    <m/>
    <m/>
    <m/>
    <n v="1522858"/>
  </r>
  <r>
    <x v="0"/>
    <x v="11"/>
    <n v="1"/>
    <n v="1120"/>
    <s v="MRHGK5870JT040127"/>
    <s v="JAZZ RS"/>
    <d v="2019-04-24T00:00:00"/>
    <d v="2018-03-27T00:00:00"/>
    <n v="5163"/>
    <m/>
    <n v="1"/>
    <n v="1"/>
    <m/>
    <m/>
    <s v="10K"/>
    <s v="15K"/>
    <m/>
    <m/>
    <m/>
    <m/>
    <m/>
    <n v="1522858"/>
  </r>
  <r>
    <x v="0"/>
    <x v="11"/>
    <n v="1"/>
    <n v="1120"/>
    <s v="RLHGM6662JY829043"/>
    <s v="CITY 1.5V"/>
    <d v="2019-04-26T00:00:00"/>
    <d v="2018-11-29T00:00:00"/>
    <n v="4631"/>
    <m/>
    <n v="1"/>
    <n v="1"/>
    <m/>
    <m/>
    <s v="10K"/>
    <s v="15K"/>
    <m/>
    <m/>
    <m/>
    <m/>
    <m/>
    <n v="1522858"/>
  </r>
  <r>
    <x v="0"/>
    <x v="11"/>
    <n v="1"/>
    <n v="1120"/>
    <s v="RLHGM6661JY803047"/>
    <s v="CITY1.5V"/>
    <d v="2019-04-27T00:00:00"/>
    <d v="2018-06-14T00:00:00"/>
    <n v="7487"/>
    <m/>
    <n v="1"/>
    <n v="1"/>
    <m/>
    <m/>
    <s v="10K"/>
    <s v="15K"/>
    <m/>
    <m/>
    <m/>
    <m/>
    <m/>
    <n v="1522858"/>
  </r>
  <r>
    <x v="0"/>
    <x v="11"/>
    <n v="1"/>
    <n v="1120"/>
    <s v="RLHGM6661JY827025"/>
    <s v="CITY1.5V"/>
    <d v="2019-04-28T00:00:00"/>
    <d v="2018-08-30T00:00:00"/>
    <n v="10001"/>
    <m/>
    <n v="1"/>
    <n v="1"/>
    <m/>
    <m/>
    <s v="15K"/>
    <s v="20K"/>
    <m/>
    <m/>
    <m/>
    <m/>
    <m/>
    <n v="2080129"/>
  </r>
  <r>
    <x v="0"/>
    <x v="12"/>
    <n v="1"/>
    <n v="2090"/>
    <s v="MRHFC6630JT031328"/>
    <s v="Civic"/>
    <d v="2019-04-19T00:00:00"/>
    <d v="2018-10-31T00:00:00"/>
    <n v="5024"/>
    <m/>
    <n v="1"/>
    <n v="1"/>
    <m/>
    <m/>
    <m/>
    <m/>
    <m/>
    <m/>
    <m/>
    <m/>
    <m/>
    <n v="1522858"/>
  </r>
  <r>
    <x v="0"/>
    <x v="12"/>
    <n v="1"/>
    <n v="2090"/>
    <s v="MRHRU5830JP080409"/>
    <s v="HR-V"/>
    <d v="2019-04-19T00:00:00"/>
    <d v="2019-01-28T00:00:00"/>
    <n v="4768"/>
    <m/>
    <n v="1"/>
    <n v="1"/>
    <m/>
    <m/>
    <m/>
    <m/>
    <m/>
    <m/>
    <m/>
    <m/>
    <m/>
    <n v="1602058"/>
  </r>
  <r>
    <x v="0"/>
    <x v="12"/>
    <n v="1"/>
    <n v="2090"/>
    <s v="MRHGK5870KT040200"/>
    <s v="JAZ"/>
    <d v="2019-04-19T00:00:00"/>
    <d v="2018-07-31T00:00:00"/>
    <n v="10506"/>
    <m/>
    <n v="1"/>
    <n v="1"/>
    <m/>
    <m/>
    <m/>
    <m/>
    <m/>
    <m/>
    <m/>
    <m/>
    <m/>
    <n v="2080129"/>
  </r>
  <r>
    <x v="0"/>
    <x v="13"/>
    <n v="1"/>
    <n v="2030"/>
    <s v="RLHGM6665KY831578"/>
    <s v="City"/>
    <d v="2019-04-01T00:00:00"/>
    <d v="2019-03-25T00:00:00"/>
    <n v="5"/>
    <n v="1"/>
    <m/>
    <n v="1"/>
    <n v="1"/>
    <m/>
    <s v="5k"/>
    <s v="10K"/>
    <s v="15K"/>
    <s v="20K"/>
    <s v="25K"/>
    <s v="30K"/>
    <m/>
    <m/>
  </r>
  <r>
    <x v="0"/>
    <x v="13"/>
    <n v="1"/>
    <n v="2030"/>
    <s v="MRHGK5870KT041101"/>
    <s v="Jazz"/>
    <d v="2019-04-29T00:00:00"/>
    <d v="2018-12-29T00:00:00"/>
    <n v="100"/>
    <n v="1"/>
    <m/>
    <n v="1"/>
    <m/>
    <m/>
    <s v="5K"/>
    <s v="10K"/>
    <m/>
    <m/>
    <m/>
    <m/>
    <m/>
    <m/>
  </r>
  <r>
    <x v="0"/>
    <x v="13"/>
    <n v="1"/>
    <n v="2030"/>
    <s v="MRHRU5830JP080185"/>
    <s v="HRV"/>
    <d v="2019-04-23T00:00:00"/>
    <d v="2018-12-29T00:00:00"/>
    <n v="10"/>
    <n v="1"/>
    <m/>
    <n v="1"/>
    <n v="1"/>
    <m/>
    <s v="5k"/>
    <s v="10K"/>
    <s v="15K"/>
    <s v="20K"/>
    <s v="25K"/>
    <s v="30K"/>
    <m/>
    <m/>
  </r>
  <r>
    <x v="0"/>
    <x v="13"/>
    <n v="1"/>
    <n v="2030"/>
    <s v="RLHGM6665JY827920"/>
    <s v="City"/>
    <d v="2019-04-25T00:00:00"/>
    <d v="2018-10-29T00:00:00"/>
    <n v="6507"/>
    <m/>
    <n v="1"/>
    <n v="1"/>
    <m/>
    <m/>
    <s v="10K"/>
    <s v="15K"/>
    <m/>
    <m/>
    <m/>
    <m/>
    <m/>
    <m/>
  </r>
  <r>
    <x v="0"/>
    <x v="13"/>
    <n v="1"/>
    <n v="2030"/>
    <s v="MRHRW1870KP081302"/>
    <s v="CRV"/>
    <d v="2019-04-25T00:00:00"/>
    <d v="2019-01-26T00:00:00"/>
    <n v="4550"/>
    <m/>
    <n v="1"/>
    <n v="1"/>
    <m/>
    <m/>
    <s v="10K"/>
    <s v="15K"/>
    <m/>
    <m/>
    <m/>
    <m/>
    <m/>
    <m/>
  </r>
  <r>
    <x v="0"/>
    <x v="14"/>
    <n v="1"/>
    <n v="2050"/>
    <s v="MRHRW1870KP080099"/>
    <s v="CRV"/>
    <d v="2019-04-19T00:00:00"/>
    <d v="2020-10-10T00:00:00"/>
    <n v="1.5129999999999999"/>
    <n v="1"/>
    <m/>
    <n v="1"/>
    <m/>
    <m/>
    <m/>
    <s v="10K"/>
    <s v="15K"/>
    <m/>
    <m/>
    <m/>
    <m/>
    <m/>
  </r>
  <r>
    <x v="0"/>
    <x v="14"/>
    <n v="1"/>
    <n v="2050"/>
    <s v="RLHGM6660KY806037"/>
    <s v="CITY"/>
    <d v="2019-04-27T00:00:00"/>
    <d v="2020-10-18T00:00:00"/>
    <n v="1.321"/>
    <n v="1"/>
    <m/>
    <n v="1"/>
    <m/>
    <m/>
    <s v="5k"/>
    <s v="10K"/>
    <m/>
    <m/>
    <m/>
    <m/>
    <m/>
    <m/>
  </r>
  <r>
    <x v="0"/>
    <x v="14"/>
    <n v="1"/>
    <n v="2050"/>
    <s v="MRHRW1850KP080840"/>
    <s v="CRV"/>
    <d v="2019-04-26T00:00:00"/>
    <d v="2020-10-17T00:00:00"/>
    <n v="1589"/>
    <n v="1"/>
    <m/>
    <m/>
    <n v="1"/>
    <m/>
    <s v="5k"/>
    <s v="10K"/>
    <s v="15K"/>
    <s v="20K"/>
    <m/>
    <m/>
    <m/>
    <m/>
  </r>
  <r>
    <x v="0"/>
    <x v="14"/>
    <n v="1"/>
    <n v="2050"/>
    <s v="RLHGM6666KY805782"/>
    <s v="CITY"/>
    <d v="2019-04-24T00:00:00"/>
    <d v="2020-10-15T00:00:00"/>
    <n v="600"/>
    <n v="1"/>
    <m/>
    <n v="1"/>
    <m/>
    <m/>
    <s v="5k"/>
    <s v="10K"/>
    <m/>
    <m/>
    <m/>
    <m/>
    <m/>
    <m/>
  </r>
  <r>
    <x v="0"/>
    <x v="14"/>
    <n v="1"/>
    <n v="2050"/>
    <s v="MRHRW1870KP084127"/>
    <s v="CRV"/>
    <d v="2019-04-27T00:00:00"/>
    <d v="2021-10-13T00:00:00"/>
    <n v="2570"/>
    <n v="1"/>
    <m/>
    <n v="1"/>
    <m/>
    <m/>
    <s v="5k"/>
    <s v="10K"/>
    <m/>
    <m/>
    <m/>
    <m/>
    <m/>
    <m/>
  </r>
  <r>
    <x v="0"/>
    <x v="15"/>
    <n v="1"/>
    <n v="1050"/>
    <s v="RLHGM6661KY831299"/>
    <s v="CITY 1.5 CVT"/>
    <d v="2019-03-28T00:00:00"/>
    <d v="2019-03-23T00:00:00"/>
    <n v="0"/>
    <n v="1"/>
    <m/>
    <n v="1"/>
    <m/>
    <m/>
    <m/>
    <m/>
    <m/>
    <m/>
    <m/>
    <m/>
    <m/>
    <m/>
  </r>
  <r>
    <x v="0"/>
    <x v="15"/>
    <n v="1"/>
    <n v="1050"/>
    <s v="MRHRW1850KP081416"/>
    <s v="CRV"/>
    <d v="2019-04-04T00:00:00"/>
    <d v="2019-03-30T00:00:00"/>
    <n v="0"/>
    <n v="1"/>
    <m/>
    <n v="1"/>
    <m/>
    <m/>
    <m/>
    <m/>
    <m/>
    <m/>
    <m/>
    <m/>
    <m/>
    <m/>
  </r>
  <r>
    <x v="0"/>
    <x v="15"/>
    <n v="1"/>
    <n v="1050"/>
    <s v="RLHGM666XKY805882"/>
    <s v="CITY 1.5 CVT"/>
    <d v="2019-04-05T00:00:00"/>
    <d v="2019-03-16T00:00:00"/>
    <n v="0"/>
    <n v="1"/>
    <m/>
    <n v="1"/>
    <m/>
    <m/>
    <m/>
    <m/>
    <m/>
    <m/>
    <m/>
    <m/>
    <m/>
    <m/>
  </r>
  <r>
    <x v="0"/>
    <x v="15"/>
    <n v="1"/>
    <n v="1050"/>
    <s v="RLHGM6667KY830612"/>
    <s v="CITY 1.5 CVT"/>
    <d v="2019-04-05T00:00:00"/>
    <d v="2019-03-30T00:00:00"/>
    <n v="0"/>
    <n v="1"/>
    <m/>
    <n v="1"/>
    <m/>
    <m/>
    <m/>
    <m/>
    <m/>
    <m/>
    <m/>
    <m/>
    <m/>
    <m/>
  </r>
  <r>
    <x v="0"/>
    <x v="15"/>
    <n v="1"/>
    <n v="1050"/>
    <s v="RLHGM6663KY831482"/>
    <s v="CITY 1.5 CVT"/>
    <d v="2019-04-06T00:00:00"/>
    <d v="2019-03-23T00:00:00"/>
    <n v="0"/>
    <n v="1"/>
    <m/>
    <n v="1"/>
    <m/>
    <m/>
    <m/>
    <m/>
    <m/>
    <m/>
    <m/>
    <m/>
    <m/>
    <m/>
  </r>
  <r>
    <x v="0"/>
    <x v="15"/>
    <n v="1"/>
    <n v="1050"/>
    <s v="MRHRW1870KP084455"/>
    <s v="CRV"/>
    <d v="2019-04-08T00:00:00"/>
    <d v="2019-03-30T00:00:00"/>
    <n v="0"/>
    <n v="1"/>
    <m/>
    <n v="1"/>
    <m/>
    <m/>
    <m/>
    <m/>
    <m/>
    <m/>
    <m/>
    <m/>
    <m/>
    <m/>
  </r>
  <r>
    <x v="0"/>
    <x v="15"/>
    <n v="1"/>
    <n v="1050"/>
    <s v="RLHGM6660KY805552"/>
    <s v="CITY 1.5 CVT"/>
    <d v="2019-04-11T00:00:00"/>
    <d v="2019-01-31T00:00:00"/>
    <n v="0"/>
    <n v="1"/>
    <m/>
    <n v="1"/>
    <m/>
    <m/>
    <m/>
    <m/>
    <m/>
    <m/>
    <m/>
    <m/>
    <m/>
    <m/>
  </r>
  <r>
    <x v="0"/>
    <x v="15"/>
    <n v="1"/>
    <n v="1050"/>
    <s v="MRHRW1870KP084693"/>
    <s v="CRV"/>
    <d v="2019-04-11T00:00:00"/>
    <d v="2019-04-23T00:00:00"/>
    <n v="0"/>
    <n v="1"/>
    <m/>
    <n v="1"/>
    <m/>
    <m/>
    <m/>
    <m/>
    <m/>
    <m/>
    <m/>
    <m/>
    <m/>
    <m/>
  </r>
  <r>
    <x v="0"/>
    <x v="16"/>
    <n v="1"/>
    <n v="1080"/>
    <s v="RLHGM6669KY806585"/>
    <s v="CITY1.5V-CVT"/>
    <d v="2019-04-26T00:00:00"/>
    <d v="2019-04-26T00:00:00"/>
    <n v="3"/>
    <n v="1"/>
    <m/>
    <n v="1"/>
    <m/>
    <m/>
    <s v="5k"/>
    <s v="10K"/>
    <m/>
    <m/>
    <m/>
    <m/>
    <m/>
    <n v="1674464.0000000002"/>
  </r>
  <r>
    <x v="0"/>
    <x v="16"/>
    <n v="1"/>
    <n v="1080"/>
    <s v="RLHGM6664KY831975"/>
    <s v="CITY1.5V-TOP"/>
    <d v="2019-04-13T00:00:00"/>
    <d v="2019-04-13T00:00:00"/>
    <n v="3"/>
    <n v="1"/>
    <m/>
    <n v="1"/>
    <m/>
    <m/>
    <s v="5k"/>
    <s v="10K"/>
    <m/>
    <m/>
    <m/>
    <m/>
    <m/>
    <n v="1674464.0000000002"/>
  </r>
  <r>
    <x v="0"/>
    <x v="16"/>
    <n v="1"/>
    <n v="1080"/>
    <s v="RLHGM666XKY832421"/>
    <s v="CITY1.5V-TOP"/>
    <d v="2019-04-27T00:00:00"/>
    <d v="2019-04-27T00:00:00"/>
    <n v="3"/>
    <n v="1"/>
    <m/>
    <n v="1"/>
    <m/>
    <m/>
    <s v="5k"/>
    <s v="10K"/>
    <m/>
    <m/>
    <m/>
    <m/>
    <m/>
    <n v="1674464.0000000002"/>
  </r>
  <r>
    <x v="0"/>
    <x v="16"/>
    <n v="1"/>
    <n v="1080"/>
    <s v="RLHGM6668KY832398"/>
    <s v="CITY1.5V-TOP"/>
    <d v="2019-04-27T00:00:00"/>
    <d v="2019-04-27T00:00:00"/>
    <n v="3"/>
    <n v="1"/>
    <m/>
    <n v="1"/>
    <m/>
    <m/>
    <s v="5k"/>
    <s v="10K"/>
    <m/>
    <m/>
    <m/>
    <m/>
    <m/>
    <n v="1674464.0000000002"/>
  </r>
  <r>
    <x v="0"/>
    <x v="16"/>
    <n v="1"/>
    <n v="1080"/>
    <s v="RLHGM666XKY831799"/>
    <s v="CITY1.5V-TOP"/>
    <d v="2019-04-13T00:00:00"/>
    <d v="2019-04-13T00:00:00"/>
    <n v="3"/>
    <n v="1"/>
    <m/>
    <n v="1"/>
    <m/>
    <m/>
    <s v="5k"/>
    <s v="10K"/>
    <m/>
    <m/>
    <m/>
    <m/>
    <m/>
    <n v="1674464.0000000002"/>
  </r>
  <r>
    <x v="0"/>
    <x v="16"/>
    <n v="1"/>
    <n v="1080"/>
    <s v="RLHGM6663KY832079"/>
    <s v="CITY1.5V-TOP"/>
    <d v="2019-04-13T00:00:00"/>
    <d v="2019-04-13T00:00:00"/>
    <n v="3"/>
    <n v="1"/>
    <m/>
    <n v="1"/>
    <m/>
    <m/>
    <s v="5k"/>
    <s v="10K"/>
    <m/>
    <m/>
    <m/>
    <m/>
    <m/>
    <n v="1674464.0000000002"/>
  </r>
  <r>
    <x v="0"/>
    <x v="16"/>
    <n v="1"/>
    <n v="1080"/>
    <s v="RLHGM6666KY806219"/>
    <s v="CITY1.5V-CVT"/>
    <d v="2019-04-19T00:00:00"/>
    <d v="2019-04-19T00:00:00"/>
    <n v="3"/>
    <n v="1"/>
    <m/>
    <n v="1"/>
    <m/>
    <m/>
    <s v="5k"/>
    <s v="10K"/>
    <m/>
    <m/>
    <m/>
    <m/>
    <m/>
    <n v="1674464.0000000002"/>
  </r>
  <r>
    <x v="0"/>
    <x v="17"/>
    <n v="1"/>
    <n v="1090"/>
    <s v="RLHGM6668JY828012"/>
    <s v="City"/>
    <d v="2019-04-12T00:00:00"/>
    <m/>
    <n v="0"/>
    <n v="1"/>
    <m/>
    <n v="1"/>
    <m/>
    <m/>
    <m/>
    <m/>
    <m/>
    <m/>
    <m/>
    <m/>
    <m/>
    <n v="1586217.6"/>
  </r>
  <r>
    <x v="0"/>
    <x v="17"/>
    <n v="1"/>
    <n v="1090"/>
    <s v="MRHRW1870KP084432"/>
    <s v="CRV"/>
    <d v="2019-04-15T00:00:00"/>
    <m/>
    <n v="0"/>
    <n v="1"/>
    <m/>
    <n v="1"/>
    <m/>
    <m/>
    <m/>
    <m/>
    <m/>
    <m/>
    <m/>
    <m/>
    <m/>
    <n v="1586217.6"/>
  </r>
  <r>
    <x v="0"/>
    <x v="17"/>
    <n v="1"/>
    <n v="1090"/>
    <s v="MRHRW1870KP082588"/>
    <s v="CRV"/>
    <d v="2019-04-15T00:00:00"/>
    <m/>
    <n v="0"/>
    <n v="1"/>
    <m/>
    <n v="1"/>
    <m/>
    <m/>
    <m/>
    <m/>
    <m/>
    <m/>
    <m/>
    <m/>
    <m/>
    <n v="1586217.6"/>
  </r>
  <r>
    <x v="0"/>
    <x v="17"/>
    <n v="1"/>
    <n v="1090"/>
    <s v="MRHRW1870KP081792"/>
    <s v="CRV"/>
    <d v="2019-04-15T00:00:00"/>
    <m/>
    <n v="0"/>
    <n v="1"/>
    <m/>
    <n v="1"/>
    <m/>
    <m/>
    <m/>
    <m/>
    <m/>
    <m/>
    <m/>
    <m/>
    <m/>
    <n v="1586217.6"/>
  </r>
  <r>
    <x v="0"/>
    <x v="17"/>
    <n v="1"/>
    <n v="1090"/>
    <s v="RLHGM666XKY831124"/>
    <s v="City"/>
    <d v="2019-04-15T00:00:00"/>
    <m/>
    <n v="0"/>
    <n v="1"/>
    <m/>
    <n v="1"/>
    <m/>
    <m/>
    <m/>
    <m/>
    <m/>
    <m/>
    <m/>
    <m/>
    <m/>
    <n v="1586217.6"/>
  </r>
  <r>
    <x v="0"/>
    <x v="17"/>
    <n v="1"/>
    <n v="1090"/>
    <s v="MRHRW1850KP081554"/>
    <s v="CRV"/>
    <d v="2019-04-15T00:00:00"/>
    <m/>
    <n v="0"/>
    <n v="1"/>
    <m/>
    <n v="1"/>
    <m/>
    <m/>
    <m/>
    <m/>
    <m/>
    <m/>
    <m/>
    <m/>
    <m/>
    <n v="1586217.6"/>
  </r>
  <r>
    <x v="0"/>
    <x v="17"/>
    <n v="1"/>
    <n v="1090"/>
    <s v="RLHGM6664KY831121"/>
    <s v="City"/>
    <d v="2019-04-15T00:00:00"/>
    <m/>
    <n v="0"/>
    <n v="1"/>
    <m/>
    <n v="1"/>
    <m/>
    <m/>
    <m/>
    <m/>
    <m/>
    <m/>
    <m/>
    <m/>
    <m/>
    <n v="1586217.6"/>
  </r>
  <r>
    <x v="0"/>
    <x v="18"/>
    <n v="1"/>
    <n v="1140"/>
    <s v="MRHRW1850JP081376"/>
    <s v="CR-V 15MID"/>
    <d v="2019-04-09T00:00:00"/>
    <d v="2018-09-29T00:00:00"/>
    <n v="4798"/>
    <m/>
    <n v="1"/>
    <n v="1"/>
    <m/>
    <m/>
    <s v="10K"/>
    <s v="15K"/>
    <m/>
    <m/>
    <m/>
    <m/>
    <m/>
    <n v="1493158"/>
  </r>
  <r>
    <x v="0"/>
    <x v="19"/>
    <n v="1"/>
    <n v="2010"/>
    <s v="MRHRM1838GY502301"/>
    <s v="43A19325"/>
    <d v="2019-04-16T00:00:00"/>
    <m/>
    <n v="60000"/>
    <m/>
    <n v="1"/>
    <n v="1"/>
    <m/>
    <m/>
    <s v="60K"/>
    <s v="65K"/>
    <m/>
    <m/>
    <m/>
    <m/>
    <m/>
    <n v="4286714"/>
  </r>
  <r>
    <x v="0"/>
    <x v="19"/>
    <n v="1"/>
    <n v="2010"/>
    <s v="MRHFC6630JT032068"/>
    <s v="92A14981"/>
    <d v="2019-04-16T00:00:00"/>
    <m/>
    <n v="10000"/>
    <m/>
    <n v="1"/>
    <n v="1"/>
    <m/>
    <m/>
    <s v="10K"/>
    <s v="15K"/>
    <m/>
    <m/>
    <m/>
    <m/>
    <m/>
    <n v="1191859"/>
  </r>
  <r>
    <x v="0"/>
    <x v="19"/>
    <n v="1"/>
    <n v="2010"/>
    <s v="RLHRM3859GY721801"/>
    <s v="51G25565"/>
    <d v="2019-04-16T00:00:00"/>
    <m/>
    <n v="60424"/>
    <m/>
    <n v="1"/>
    <n v="1"/>
    <m/>
    <m/>
    <s v="60K"/>
    <s v="65K"/>
    <m/>
    <m/>
    <m/>
    <m/>
    <m/>
    <n v="1985734"/>
  </r>
  <r>
    <x v="0"/>
    <x v="19"/>
    <n v="1"/>
    <n v="2010"/>
    <s v="MRHCR2630HP080089"/>
    <s v="75A12172"/>
    <d v="2019-04-16T00:00:00"/>
    <m/>
    <n v="18000"/>
    <m/>
    <n v="1"/>
    <n v="1"/>
    <m/>
    <m/>
    <s v="20K"/>
    <s v="25k"/>
    <m/>
    <m/>
    <m/>
    <m/>
    <m/>
    <n v="2220942"/>
  </r>
  <r>
    <x v="0"/>
    <x v="19"/>
    <n v="1"/>
    <n v="2010"/>
    <s v="RLHGM6661HY800921"/>
    <s v="43A30062"/>
    <d v="2019-04-17T00:00:00"/>
    <m/>
    <n v="40000"/>
    <m/>
    <n v="1"/>
    <n v="1"/>
    <m/>
    <m/>
    <s v="40K"/>
    <s v="45K"/>
    <m/>
    <m/>
    <m/>
    <m/>
    <m/>
    <n v="4554691"/>
  </r>
  <r>
    <x v="0"/>
    <x v="19"/>
    <n v="1"/>
    <n v="2010"/>
    <s v="RLHRM3854GY720958"/>
    <s v="43A23155"/>
    <d v="2019-04-17T00:00:00"/>
    <m/>
    <n v="31000"/>
    <m/>
    <n v="1"/>
    <n v="1"/>
    <m/>
    <m/>
    <s v="30K"/>
    <s v="35K"/>
    <m/>
    <m/>
    <m/>
    <m/>
    <m/>
    <n v="3009988"/>
  </r>
  <r>
    <x v="0"/>
    <x v="19"/>
    <n v="1"/>
    <n v="2010"/>
    <s v="RLHGM6661FY402881"/>
    <s v="92A04746"/>
    <d v="2019-04-18T00:00:00"/>
    <m/>
    <n v="60000"/>
    <m/>
    <n v="1"/>
    <n v="1"/>
    <m/>
    <m/>
    <s v="60K"/>
    <s v="65K"/>
    <m/>
    <m/>
    <m/>
    <m/>
    <m/>
    <n v="2117971"/>
  </r>
  <r>
    <x v="0"/>
    <x v="19"/>
    <n v="1"/>
    <n v="2010"/>
    <s v="RLHGM6662EY400197"/>
    <s v="74A03483"/>
    <d v="2019-04-18T00:00:00"/>
    <m/>
    <n v="80000"/>
    <m/>
    <n v="1"/>
    <m/>
    <n v="1"/>
    <m/>
    <s v="80K"/>
    <s v="85K"/>
    <s v="90K"/>
    <s v="95K"/>
    <m/>
    <m/>
    <m/>
    <n v="9114014"/>
  </r>
  <r>
    <x v="0"/>
    <x v="19"/>
    <n v="1"/>
    <n v="2010"/>
    <s v="RLHGM267XDY300218"/>
    <s v="43A08509"/>
    <d v="2019-04-18T00:00:00"/>
    <m/>
    <n v="81000"/>
    <m/>
    <n v="1"/>
    <n v="1"/>
    <m/>
    <m/>
    <s v="80K"/>
    <s v="85K"/>
    <m/>
    <m/>
    <m/>
    <m/>
    <m/>
    <n v="5129903"/>
  </r>
  <r>
    <x v="0"/>
    <x v="19"/>
    <n v="1"/>
    <n v="2010"/>
    <s v="RLHGM6660JY802696"/>
    <s v="43A35447"/>
    <d v="2019-04-16T00:00:00"/>
    <m/>
    <n v="40000"/>
    <m/>
    <n v="1"/>
    <n v="1"/>
    <m/>
    <m/>
    <s v="40K"/>
    <s v="45K"/>
    <m/>
    <m/>
    <m/>
    <m/>
    <m/>
    <n v="3786275"/>
  </r>
  <r>
    <x v="0"/>
    <x v="19"/>
    <n v="1"/>
    <n v="2010"/>
    <s v="RLHGM6668FY600065"/>
    <s v="74A04520"/>
    <d v="2019-04-20T00:00:00"/>
    <m/>
    <n v="89000"/>
    <m/>
    <n v="1"/>
    <n v="1"/>
    <m/>
    <m/>
    <s v="90K"/>
    <s v="95K"/>
    <m/>
    <m/>
    <m/>
    <m/>
    <m/>
    <n v="4334966"/>
  </r>
  <r>
    <x v="0"/>
    <x v="20"/>
    <n v="1"/>
    <n v="2060"/>
    <s v="MRHRU5850JP081203"/>
    <s v="HRV"/>
    <m/>
    <m/>
    <n v="7"/>
    <n v="1"/>
    <m/>
    <n v="1"/>
    <m/>
    <m/>
    <s v="5K"/>
    <s v="10K"/>
    <m/>
    <m/>
    <m/>
    <m/>
    <m/>
    <m/>
  </r>
  <r>
    <x v="0"/>
    <x v="20"/>
    <n v="1"/>
    <n v="2060"/>
    <s v="RLHGM6668JY805023"/>
    <s v="CITY"/>
    <m/>
    <m/>
    <n v="6"/>
    <n v="1"/>
    <m/>
    <n v="1"/>
    <m/>
    <m/>
    <s v="5K"/>
    <s v="10K"/>
    <m/>
    <m/>
    <m/>
    <m/>
    <m/>
    <m/>
  </r>
  <r>
    <x v="0"/>
    <x v="20"/>
    <n v="1"/>
    <n v="2060"/>
    <s v="MRHRW1850KP080814"/>
    <s v="CRV"/>
    <m/>
    <m/>
    <n v="5"/>
    <n v="1"/>
    <m/>
    <n v="1"/>
    <m/>
    <m/>
    <s v="5K"/>
    <s v="10K"/>
    <m/>
    <m/>
    <m/>
    <m/>
    <m/>
    <m/>
  </r>
  <r>
    <x v="0"/>
    <x v="20"/>
    <n v="1"/>
    <n v="2060"/>
    <s v="RLHGM6666KY830942"/>
    <s v="CITY"/>
    <m/>
    <m/>
    <n v="6"/>
    <n v="1"/>
    <m/>
    <n v="1"/>
    <m/>
    <m/>
    <s v="5K"/>
    <s v="10K"/>
    <m/>
    <m/>
    <m/>
    <m/>
    <m/>
    <m/>
  </r>
  <r>
    <x v="0"/>
    <x v="21"/>
    <n v="1"/>
    <s v="2080"/>
    <s v="MRHRW1870KP084757"/>
    <s v="CRV"/>
    <d v="2019-04-27T00:00:00"/>
    <d v="2019-04-13T00:00:00"/>
    <s v="3"/>
    <m/>
    <n v="1"/>
    <n v="1"/>
    <m/>
    <m/>
    <s v="5K"/>
    <s v="10K"/>
    <m/>
    <m/>
    <m/>
    <m/>
    <m/>
    <s v="tặng"/>
  </r>
  <r>
    <x v="0"/>
    <x v="21"/>
    <n v="1"/>
    <s v="2080"/>
    <s v="MRHFC6610KT030016"/>
    <s v="CIVIC"/>
    <d v="2019-04-27T00:00:00"/>
    <d v="2019-04-27T00:00:00"/>
    <s v="3"/>
    <m/>
    <n v="1"/>
    <n v="1"/>
    <m/>
    <m/>
    <s v="5K"/>
    <s v="10K"/>
    <m/>
    <m/>
    <m/>
    <m/>
    <m/>
    <s v="tặng"/>
  </r>
  <r>
    <x v="0"/>
    <x v="21"/>
    <n v="1"/>
    <s v="2080"/>
    <s v="MRHFC6610KT030051"/>
    <s v="CIVIC"/>
    <d v="2019-04-27T00:00:00"/>
    <d v="2019-04-27T00:00:00"/>
    <s v="3"/>
    <m/>
    <n v="1"/>
    <n v="1"/>
    <m/>
    <m/>
    <m/>
    <m/>
    <m/>
    <m/>
    <m/>
    <m/>
    <m/>
    <s v="tặng"/>
  </r>
  <r>
    <x v="0"/>
    <x v="22"/>
    <n v="1"/>
    <n v="2070"/>
    <s v="MRHRW1870KP083312"/>
    <s v="CR-V L"/>
    <d v="2019-04-04T00:00:00"/>
    <d v="2019-02-27T00:00:00"/>
    <n v="1000"/>
    <n v="1"/>
    <m/>
    <n v="1"/>
    <m/>
    <m/>
    <s v="5k"/>
    <s v="10K"/>
    <m/>
    <m/>
    <m/>
    <m/>
    <m/>
    <s v="KM"/>
  </r>
  <r>
    <x v="0"/>
    <x v="22"/>
    <n v="1"/>
    <n v="2070"/>
    <s v="RLHGM6668KY830487"/>
    <s v="CITY1.5V-TOP"/>
    <d v="2019-04-17T00:00:00"/>
    <d v="2019-01-27T00:00:00"/>
    <n v="1000"/>
    <n v="1"/>
    <m/>
    <n v="1"/>
    <m/>
    <m/>
    <s v="5k"/>
    <s v="10K"/>
    <m/>
    <m/>
    <m/>
    <m/>
    <m/>
    <s v="KM"/>
  </r>
  <r>
    <x v="0"/>
    <x v="22"/>
    <n v="1"/>
    <n v="2070"/>
    <s v="RLHGM6665KY831077"/>
    <s v="CITY1.5V-TOP"/>
    <d v="2019-04-18T00:00:00"/>
    <d v="2019-02-28T00:00:00"/>
    <n v="1000"/>
    <n v="1"/>
    <m/>
    <n v="1"/>
    <m/>
    <m/>
    <s v="5k"/>
    <s v="10K"/>
    <m/>
    <m/>
    <m/>
    <m/>
    <m/>
    <s v="KM"/>
  </r>
  <r>
    <x v="0"/>
    <x v="22"/>
    <n v="1"/>
    <n v="2070"/>
    <s v="MRHRW1870KP083757"/>
    <s v="CR-V L"/>
    <d v="2019-04-20T00:00:00"/>
    <d v="2019-03-31T00:00:00"/>
    <n v="1000"/>
    <n v="1"/>
    <m/>
    <n v="1"/>
    <m/>
    <m/>
    <s v="5k"/>
    <s v="10K"/>
    <m/>
    <m/>
    <m/>
    <m/>
    <m/>
    <s v="KM"/>
  </r>
  <r>
    <x v="0"/>
    <x v="22"/>
    <n v="1"/>
    <n v="2070"/>
    <s v="RLHGM6667KY831470"/>
    <s v="CITY1.5V-TOP"/>
    <d v="2019-04-24T00:00:00"/>
    <d v="2019-03-23T00:00:00"/>
    <n v="1000"/>
    <n v="1"/>
    <m/>
    <n v="1"/>
    <m/>
    <m/>
    <s v="5k"/>
    <s v="10K"/>
    <m/>
    <m/>
    <m/>
    <m/>
    <m/>
    <s v="KM"/>
  </r>
  <r>
    <x v="0"/>
    <x v="22"/>
    <n v="1"/>
    <n v="2070"/>
    <s v="MRHRW1870KP082088"/>
    <s v="CR-V L"/>
    <d v="2019-04-26T00:00:00"/>
    <d v="2019-02-27T00:00:00"/>
    <n v="1000"/>
    <n v="1"/>
    <m/>
    <n v="1"/>
    <m/>
    <m/>
    <s v="5k"/>
    <s v="10K"/>
    <m/>
    <m/>
    <m/>
    <m/>
    <m/>
    <s v="KM"/>
  </r>
  <r>
    <x v="0"/>
    <x v="23"/>
    <n v="1"/>
    <n v="2040"/>
    <s v="MRHRW1850KP081029"/>
    <s v="CR-V G"/>
    <d v="2019-03-23T00:00:00"/>
    <d v="2019-03-23T00:00:00"/>
    <n v="5"/>
    <n v="1"/>
    <m/>
    <n v="1"/>
    <m/>
    <m/>
    <s v="5K"/>
    <s v="10K"/>
    <m/>
    <m/>
    <m/>
    <m/>
    <m/>
    <n v="1522240"/>
  </r>
  <r>
    <x v="0"/>
    <x v="23"/>
    <n v="1"/>
    <n v="2040"/>
    <s v="RLHGM6668KY805895"/>
    <s v="CITY1.5V-CVT"/>
    <d v="2019-03-10T00:00:00"/>
    <d v="2019-03-16T00:00:00"/>
    <n v="15"/>
    <n v="1"/>
    <m/>
    <n v="1"/>
    <m/>
    <m/>
    <s v="5K"/>
    <s v="10K"/>
    <m/>
    <m/>
    <m/>
    <m/>
    <m/>
    <n v="1562240"/>
  </r>
  <r>
    <x v="0"/>
    <x v="23"/>
    <n v="1"/>
    <n v="2040"/>
    <s v="MRHRW1850KP081025"/>
    <s v="CR-V G"/>
    <d v="2019-03-24T00:00:00"/>
    <d v="2019-03-23T00:00:00"/>
    <n v="30"/>
    <n v="1"/>
    <m/>
    <n v="1"/>
    <m/>
    <m/>
    <s v="5K"/>
    <s v="10K"/>
    <m/>
    <m/>
    <m/>
    <m/>
    <m/>
    <n v="1522240"/>
  </r>
  <r>
    <x v="0"/>
    <x v="23"/>
    <n v="1"/>
    <n v="2040"/>
    <s v="RLHGM6667KY831291"/>
    <s v="CITY1.5V-TOP"/>
    <d v="2019-03-11T00:00:00"/>
    <d v="2019-03-09T00:00:00"/>
    <n v="35"/>
    <n v="1"/>
    <m/>
    <n v="1"/>
    <m/>
    <m/>
    <s v="5K"/>
    <s v="10K"/>
    <m/>
    <m/>
    <m/>
    <m/>
    <m/>
    <n v="1562240"/>
  </r>
  <r>
    <x v="0"/>
    <x v="23"/>
    <n v="1"/>
    <n v="2040"/>
    <s v="RLHGM6664KY831149"/>
    <s v="CITY1.5V-TOP"/>
    <d v="2019-03-16T00:00:00"/>
    <d v="2019-03-14T00:00:00"/>
    <n v="50"/>
    <n v="1"/>
    <m/>
    <n v="1"/>
    <m/>
    <m/>
    <s v="5K"/>
    <s v="10K"/>
    <m/>
    <m/>
    <m/>
    <m/>
    <m/>
    <n v="1562240"/>
  </r>
  <r>
    <x v="0"/>
    <x v="23"/>
    <n v="1"/>
    <n v="2040"/>
    <s v="RLHGM666XKY831320"/>
    <s v="CITY1.5V-TOP"/>
    <d v="2019-03-16T00:00:00"/>
    <d v="2019-03-16T00:00:00"/>
    <n v="10"/>
    <n v="1"/>
    <m/>
    <n v="1"/>
    <m/>
    <m/>
    <s v="5K"/>
    <s v="10K"/>
    <m/>
    <m/>
    <m/>
    <m/>
    <m/>
    <n v="1562240"/>
  </r>
  <r>
    <x v="0"/>
    <x v="23"/>
    <n v="1"/>
    <n v="2040"/>
    <s v="RLHGM6663KY831398"/>
    <s v="CITY1.5V-TOP"/>
    <d v="2019-03-24T00:00:00"/>
    <d v="2019-03-23T00:00:00"/>
    <n v="25"/>
    <n v="1"/>
    <m/>
    <n v="1"/>
    <m/>
    <m/>
    <s v="5K"/>
    <s v="10K"/>
    <m/>
    <m/>
    <m/>
    <m/>
    <m/>
    <n v="1562240"/>
  </r>
  <r>
    <x v="0"/>
    <x v="24"/>
    <n v="1"/>
    <n v="2020"/>
    <s v="MRHRU5850KP080055"/>
    <s v="HR-V L."/>
    <d v="2019-04-05T00:00:00"/>
    <d v="2019-04-05T00:00:00"/>
    <n v="1000"/>
    <m/>
    <n v="1"/>
    <n v="1"/>
    <m/>
    <m/>
    <s v="5k"/>
    <s v="10K"/>
    <m/>
    <m/>
    <m/>
    <m/>
    <m/>
    <n v="1456416"/>
  </r>
  <r>
    <x v="0"/>
    <x v="24"/>
    <n v="1"/>
    <n v="2020"/>
    <s v="RLHGM6665KY830365"/>
    <s v="CITY.1.5CVT"/>
    <d v="2019-04-05T00:00:00"/>
    <d v="2019-04-05T00:00:00"/>
    <n v="1000"/>
    <m/>
    <n v="1"/>
    <n v="1"/>
    <m/>
    <m/>
    <s v="5k"/>
    <s v="10K"/>
    <m/>
    <m/>
    <m/>
    <m/>
    <m/>
    <n v="1384416"/>
  </r>
  <r>
    <x v="0"/>
    <x v="24"/>
    <n v="1"/>
    <n v="2020"/>
    <s v="MRHRW1870KP083410"/>
    <s v="CR-V 15TOP"/>
    <d v="2019-04-10T00:00:00"/>
    <d v="2019-04-10T00:00:00"/>
    <n v="1000"/>
    <m/>
    <n v="1"/>
    <n v="1"/>
    <m/>
    <m/>
    <s v="5k"/>
    <s v="10K"/>
    <m/>
    <m/>
    <m/>
    <m/>
    <m/>
    <n v="1456416"/>
  </r>
  <r>
    <x v="0"/>
    <x v="24"/>
    <n v="1"/>
    <n v="2020"/>
    <s v="MRHRW1870KP083422"/>
    <s v="CR-V 15TOP"/>
    <d v="2019-04-10T00:00:00"/>
    <d v="2019-04-10T00:00:00"/>
    <n v="1000"/>
    <m/>
    <n v="1"/>
    <n v="1"/>
    <m/>
    <m/>
    <s v="5k"/>
    <s v="10K"/>
    <m/>
    <m/>
    <m/>
    <m/>
    <m/>
    <n v="1456416"/>
  </r>
  <r>
    <x v="0"/>
    <x v="24"/>
    <n v="1"/>
    <n v="2020"/>
    <s v="RLHGM6663KY831028"/>
    <s v="CITY 1.5V-TOP"/>
    <d v="2019-04-12T00:00:00"/>
    <d v="2019-04-12T00:00:00"/>
    <n v="1000"/>
    <m/>
    <n v="1"/>
    <n v="1"/>
    <m/>
    <m/>
    <s v="5k"/>
    <s v="10K"/>
    <m/>
    <m/>
    <m/>
    <m/>
    <m/>
    <n v="1384416"/>
  </r>
  <r>
    <x v="0"/>
    <x v="24"/>
    <n v="1"/>
    <n v="2020"/>
    <s v="RLHGM6662KY829920"/>
    <s v="CITY 1.5V-TOP"/>
    <d v="2019-04-13T00:00:00"/>
    <d v="2019-04-13T00:00:00"/>
    <n v="1000"/>
    <m/>
    <n v="1"/>
    <n v="1"/>
    <m/>
    <m/>
    <s v="5k"/>
    <s v="10K"/>
    <m/>
    <m/>
    <m/>
    <m/>
    <m/>
    <n v="1384416"/>
  </r>
  <r>
    <x v="0"/>
    <x v="24"/>
    <n v="1"/>
    <n v="2020"/>
    <s v="MRHFC6630JT031827"/>
    <s v="CIVIC.1.8AT"/>
    <d v="2019-04-27T00:00:00"/>
    <d v="2019-04-27T00:00:00"/>
    <n v="1000"/>
    <m/>
    <n v="1"/>
    <n v="1"/>
    <m/>
    <m/>
    <s v="5k"/>
    <s v="10K"/>
    <m/>
    <m/>
    <m/>
    <m/>
    <m/>
    <n v="1371816"/>
  </r>
  <r>
    <x v="0"/>
    <x v="24"/>
    <n v="1"/>
    <n v="2020"/>
    <s v="MRHFC6630JT032137"/>
    <s v="CITY 1.5V-TOP"/>
    <d v="2019-04-27T00:00:00"/>
    <d v="2019-04-27T00:00:00"/>
    <n v="1000"/>
    <m/>
    <n v="1"/>
    <n v="1"/>
    <m/>
    <m/>
    <s v="5k"/>
    <s v="10K"/>
    <m/>
    <m/>
    <m/>
    <m/>
    <m/>
    <n v="1384416"/>
  </r>
  <r>
    <x v="0"/>
    <x v="24"/>
    <n v="1"/>
    <n v="2020"/>
    <s v="MRHRW1870KP081162"/>
    <s v="CR-V 15TOP"/>
    <d v="2019-04-27T00:00:00"/>
    <d v="2019-04-27T00:00:00"/>
    <n v="1000"/>
    <m/>
    <n v="1"/>
    <n v="1"/>
    <m/>
    <m/>
    <s v="5k"/>
    <s v="10K"/>
    <m/>
    <m/>
    <m/>
    <m/>
    <m/>
    <n v="1456416"/>
  </r>
  <r>
    <x v="0"/>
    <x v="25"/>
    <n v="1"/>
    <n v="1130"/>
    <s v="MRHGK5870KT040684"/>
    <s v="CRV"/>
    <d v="2019-04-01T00:00:00"/>
    <m/>
    <n v="1065"/>
    <m/>
    <n v="1"/>
    <n v="1"/>
    <m/>
    <m/>
    <m/>
    <s v="Tặng"/>
    <m/>
    <m/>
    <m/>
    <m/>
    <m/>
    <m/>
  </r>
  <r>
    <x v="0"/>
    <x v="25"/>
    <n v="1"/>
    <n v="1130"/>
    <s v="MRHRW1870JP082966"/>
    <s v="JAZZ"/>
    <d v="2019-04-01T00:00:00"/>
    <m/>
    <n v="5412"/>
    <m/>
    <n v="1"/>
    <n v="1"/>
    <m/>
    <m/>
    <m/>
    <s v="Tặng"/>
    <m/>
    <m/>
    <m/>
    <m/>
    <m/>
    <m/>
  </r>
  <r>
    <x v="0"/>
    <x v="26"/>
    <n v="1"/>
    <n v="1110"/>
    <s v="RLHGM6663KY830123"/>
    <s v="CITY1.5V-TOP"/>
    <d v="2019-04-06T00:00:00"/>
    <d v="2019-01-31T00:00:00"/>
    <n v="3006"/>
    <m/>
    <n v="1"/>
    <n v="1"/>
    <m/>
    <m/>
    <s v="5K"/>
    <s v="10K"/>
    <m/>
    <m/>
    <m/>
    <m/>
    <m/>
    <n v="1522858"/>
  </r>
  <r>
    <x v="0"/>
    <x v="26"/>
    <n v="1"/>
    <n v="1110"/>
    <s v="RLHGM6664JY804385"/>
    <s v="CITY1.5V-CVT"/>
    <d v="2019-04-06T00:00:00"/>
    <d v="2018-10-26T00:00:00"/>
    <n v="9076"/>
    <m/>
    <n v="1"/>
    <n v="1"/>
    <m/>
    <m/>
    <s v="10K"/>
    <s v="15K"/>
    <m/>
    <m/>
    <m/>
    <m/>
    <m/>
    <n v="1522858"/>
  </r>
  <r>
    <x v="0"/>
    <x v="26"/>
    <n v="1"/>
    <n v="1110"/>
    <s v="RLHGM6669KY830532"/>
    <s v="CITY1.5V-TOP"/>
    <d v="2019-04-13T00:00:00"/>
    <d v="2019-01-27T00:00:00"/>
    <n v="2324"/>
    <m/>
    <n v="1"/>
    <n v="1"/>
    <m/>
    <m/>
    <s v="5K"/>
    <s v="10K"/>
    <m/>
    <m/>
    <m/>
    <m/>
    <m/>
    <n v="1522858"/>
  </r>
  <r>
    <x v="0"/>
    <x v="26"/>
    <n v="1"/>
    <n v="1110"/>
    <s v="RLHGM6668KY805573"/>
    <s v="CITY1.5V-CVT"/>
    <d v="2019-04-17T00:00:00"/>
    <d v="2019-01-31T00:00:00"/>
    <n v="1160"/>
    <m/>
    <n v="1"/>
    <n v="1"/>
    <m/>
    <m/>
    <s v="5K"/>
    <s v="10K"/>
    <m/>
    <m/>
    <m/>
    <m/>
    <m/>
    <n v="1522858"/>
  </r>
  <r>
    <x v="0"/>
    <x v="26"/>
    <n v="1"/>
    <n v="1110"/>
    <s v="RLHGM6668KY831302"/>
    <s v="CITY1.5V-TOP"/>
    <d v="2019-04-26T00:00:00"/>
    <d v="2019-03-20T00:00:00"/>
    <n v="890"/>
    <m/>
    <n v="1"/>
    <n v="1"/>
    <m/>
    <m/>
    <s v="5K"/>
    <s v="10K"/>
    <m/>
    <m/>
    <m/>
    <m/>
    <m/>
    <n v="1522858"/>
  </r>
  <r>
    <x v="0"/>
    <x v="26"/>
    <n v="1"/>
    <n v="1110"/>
    <s v="MRHRW1870JP083432"/>
    <s v="CR-V 15TOP"/>
    <d v="2019-04-26T00:00:00"/>
    <d v="2018-09-28T00:00:00"/>
    <n v="6089"/>
    <m/>
    <n v="1"/>
    <n v="1"/>
    <m/>
    <m/>
    <s v="10K"/>
    <s v="15K"/>
    <m/>
    <m/>
    <m/>
    <m/>
    <m/>
    <n v="1602058"/>
  </r>
  <r>
    <x v="0"/>
    <x v="26"/>
    <n v="1"/>
    <n v="1110"/>
    <s v="MRHGK5870KT040517"/>
    <s v="JAZZ"/>
    <d v="2019-04-26T00:00:00"/>
    <d v="2018-09-21T00:00:00"/>
    <n v="4397"/>
    <m/>
    <n v="1"/>
    <n v="1"/>
    <m/>
    <m/>
    <s v="5K"/>
    <s v="10K"/>
    <m/>
    <m/>
    <m/>
    <m/>
    <m/>
    <n v="1522858"/>
  </r>
  <r>
    <x v="0"/>
    <x v="27"/>
    <n v="1"/>
    <n v="1100"/>
    <s v="MRHRW1870KP084537"/>
    <s v="CR-V L"/>
    <d v="2019-04-15T00:00:00"/>
    <m/>
    <n v="627"/>
    <m/>
    <n v="1"/>
    <n v="1"/>
    <m/>
    <m/>
    <s v="5K"/>
    <s v="10K"/>
    <m/>
    <m/>
    <m/>
    <m/>
    <m/>
    <n v="1586217.6"/>
  </r>
  <r>
    <x v="0"/>
    <x v="27"/>
    <n v="1"/>
    <n v="1100"/>
    <s v="MRHRW1870KP084063"/>
    <s v="CR-V L"/>
    <d v="2019-04-20T00:00:00"/>
    <m/>
    <n v="768"/>
    <m/>
    <n v="1"/>
    <n v="1"/>
    <m/>
    <m/>
    <s v="5K"/>
    <s v="10K"/>
    <m/>
    <m/>
    <m/>
    <m/>
    <m/>
    <n v="1586217.6"/>
  </r>
  <r>
    <x v="0"/>
    <x v="27"/>
    <n v="1"/>
    <n v="1100"/>
    <s v="MRHRW1870KP084018"/>
    <s v="CR-V L"/>
    <d v="2019-04-23T00:00:00"/>
    <m/>
    <n v="966"/>
    <m/>
    <n v="1"/>
    <n v="1"/>
    <m/>
    <m/>
    <s v="5K"/>
    <s v="10K"/>
    <m/>
    <m/>
    <m/>
    <m/>
    <m/>
    <n v="1586217.6"/>
  </r>
  <r>
    <x v="0"/>
    <x v="27"/>
    <n v="1"/>
    <n v="1100"/>
    <s v="RLHGM6668KY831767"/>
    <s v="CITY1.5V-TOP"/>
    <d v="2019-04-24T00:00:00"/>
    <m/>
    <n v="1005"/>
    <m/>
    <n v="1"/>
    <n v="1"/>
    <m/>
    <m/>
    <s v="5K"/>
    <s v="10K"/>
    <m/>
    <m/>
    <m/>
    <m/>
    <m/>
    <n v="1507017.6"/>
  </r>
  <r>
    <x v="0"/>
    <x v="28"/>
    <n v="1"/>
    <n v="1070"/>
    <s v="MRHRU5850JP080330"/>
    <s v="HR-V"/>
    <d v="2019-04-04T00:00:00"/>
    <d v="2018-11-14T00:00:00"/>
    <n v="4.3579999999999997"/>
    <m/>
    <n v="1"/>
    <n v="1"/>
    <m/>
    <m/>
    <s v="10K"/>
    <s v="15K"/>
    <m/>
    <m/>
    <m/>
    <m/>
    <m/>
    <m/>
  </r>
  <r>
    <x v="0"/>
    <x v="28"/>
    <n v="1"/>
    <n v="1070"/>
    <s v="RLHGM6664JY827830"/>
    <s v="CITY1.5V-TOP"/>
    <d v="2019-04-05T00:00:00"/>
    <d v="2018-10-18T00:00:00"/>
    <n v="5.6559999999999997"/>
    <m/>
    <n v="1"/>
    <n v="1"/>
    <m/>
    <m/>
    <s v="10K"/>
    <s v="15K"/>
    <m/>
    <m/>
    <m/>
    <m/>
    <m/>
    <m/>
  </r>
  <r>
    <x v="0"/>
    <x v="28"/>
    <n v="1"/>
    <n v="1070"/>
    <s v="MRHRU5850JP080556"/>
    <s v="HR-V"/>
    <d v="2019-04-27T00:00:00"/>
    <d v="2018-11-28T00:00:00"/>
    <n v="1027"/>
    <m/>
    <n v="1"/>
    <n v="1"/>
    <m/>
    <m/>
    <s v="5k"/>
    <s v="10K"/>
    <m/>
    <m/>
    <m/>
    <m/>
    <m/>
    <m/>
  </r>
  <r>
    <x v="0"/>
    <x v="28"/>
    <n v="1"/>
    <n v="1070"/>
    <s v="RLHGM6665HY800162"/>
    <s v="CITY1.5V-CVT"/>
    <d v="2019-04-27T00:00:00"/>
    <d v="2017-07-11T00:00:00"/>
    <n v="35.191000000000003"/>
    <m/>
    <n v="1"/>
    <n v="1"/>
    <m/>
    <m/>
    <s v="40k"/>
    <s v="45K"/>
    <m/>
    <m/>
    <m/>
    <m/>
    <m/>
    <m/>
  </r>
  <r>
    <x v="0"/>
    <x v="29"/>
    <n v="1"/>
    <n v="1040"/>
    <s v="MRHRU5850KP080214"/>
    <m/>
    <d v="2019-04-25T00:00:00"/>
    <d v="2019-04-05T00:00:00"/>
    <n v="0"/>
    <n v="1"/>
    <m/>
    <n v="1"/>
    <m/>
    <m/>
    <m/>
    <m/>
    <m/>
    <m/>
    <m/>
    <m/>
    <m/>
    <m/>
  </r>
  <r>
    <x v="0"/>
    <x v="29"/>
    <n v="1"/>
    <n v="1040"/>
    <s v="MRHRU5850KP080217"/>
    <m/>
    <d v="2019-04-25T00:00:00"/>
    <d v="2019-04-05T00:00:00"/>
    <n v="0"/>
    <n v="1"/>
    <m/>
    <n v="1"/>
    <m/>
    <m/>
    <m/>
    <m/>
    <m/>
    <m/>
    <m/>
    <m/>
    <m/>
    <m/>
  </r>
  <r>
    <x v="0"/>
    <x v="29"/>
    <n v="1"/>
    <n v="1040"/>
    <s v="MRHRW1850KP081585"/>
    <m/>
    <d v="2019-04-25T00:00:00"/>
    <d v="2019-04-05T00:00:00"/>
    <n v="0"/>
    <n v="1"/>
    <m/>
    <n v="1"/>
    <m/>
    <m/>
    <m/>
    <m/>
    <m/>
    <m/>
    <m/>
    <m/>
    <m/>
    <m/>
  </r>
  <r>
    <x v="0"/>
    <x v="29"/>
    <n v="1"/>
    <n v="1040"/>
    <s v="MRHRW1850KP081489"/>
    <m/>
    <d v="2019-04-25T00:00:00"/>
    <d v="2019-04-05T00:00:00"/>
    <n v="0"/>
    <n v="1"/>
    <m/>
    <n v="1"/>
    <m/>
    <m/>
    <m/>
    <m/>
    <m/>
    <m/>
    <m/>
    <m/>
    <m/>
    <m/>
  </r>
  <r>
    <x v="0"/>
    <x v="29"/>
    <n v="1"/>
    <n v="1040"/>
    <s v="MRHRW1850KP081623"/>
    <m/>
    <d v="2019-04-25T00:00:00"/>
    <d v="2019-04-05T00:00:00"/>
    <n v="0"/>
    <n v="1"/>
    <m/>
    <n v="1"/>
    <m/>
    <m/>
    <m/>
    <m/>
    <m/>
    <m/>
    <m/>
    <m/>
    <m/>
    <m/>
  </r>
  <r>
    <x v="0"/>
    <x v="29"/>
    <n v="1"/>
    <n v="1040"/>
    <s v="MRHRW1850KP081638"/>
    <m/>
    <d v="2019-04-25T00:00:00"/>
    <d v="2019-04-11T00:00:00"/>
    <n v="0"/>
    <n v="1"/>
    <m/>
    <n v="1"/>
    <m/>
    <m/>
    <m/>
    <m/>
    <m/>
    <m/>
    <m/>
    <m/>
    <m/>
    <m/>
  </r>
  <r>
    <x v="0"/>
    <x v="29"/>
    <n v="1"/>
    <n v="1040"/>
    <s v="MRHRW1870KP084565"/>
    <m/>
    <d v="2019-04-25T00:00:00"/>
    <d v="2019-04-12T00:00:00"/>
    <n v="0"/>
    <n v="1"/>
    <m/>
    <n v="1"/>
    <m/>
    <m/>
    <m/>
    <m/>
    <m/>
    <m/>
    <m/>
    <m/>
    <m/>
    <m/>
  </r>
  <r>
    <x v="0"/>
    <x v="29"/>
    <n v="1"/>
    <n v="1040"/>
    <s v="MRHRW1850KP081083"/>
    <m/>
    <d v="2019-04-25T00:00:00"/>
    <d v="2019-04-17T00:00:00"/>
    <n v="0"/>
    <n v="1"/>
    <m/>
    <n v="1"/>
    <m/>
    <m/>
    <m/>
    <m/>
    <m/>
    <m/>
    <m/>
    <m/>
    <m/>
    <m/>
  </r>
  <r>
    <x v="0"/>
    <x v="29"/>
    <n v="1"/>
    <n v="1040"/>
    <s v="MRHRW1850KP081675"/>
    <m/>
    <d v="2019-04-25T00:00:00"/>
    <d v="2019-04-18T00:00:00"/>
    <n v="0"/>
    <n v="1"/>
    <m/>
    <n v="1"/>
    <m/>
    <m/>
    <m/>
    <m/>
    <m/>
    <m/>
    <m/>
    <m/>
    <m/>
    <m/>
  </r>
  <r>
    <x v="0"/>
    <x v="29"/>
    <n v="1"/>
    <n v="1040"/>
    <s v="MRHRW1870KP084645"/>
    <m/>
    <d v="2019-04-25T00:00:00"/>
    <d v="2019-04-18T00:00:00"/>
    <n v="0"/>
    <n v="1"/>
    <m/>
    <n v="1"/>
    <m/>
    <m/>
    <m/>
    <m/>
    <m/>
    <m/>
    <m/>
    <m/>
    <m/>
    <m/>
  </r>
  <r>
    <x v="0"/>
    <x v="29"/>
    <n v="1"/>
    <n v="1040"/>
    <s v="MRHRW1870KP084681"/>
    <m/>
    <d v="2019-04-25T00:00:00"/>
    <d v="2019-04-18T00:00:00"/>
    <n v="0"/>
    <n v="1"/>
    <m/>
    <n v="1"/>
    <m/>
    <m/>
    <m/>
    <m/>
    <m/>
    <m/>
    <m/>
    <m/>
    <m/>
    <m/>
  </r>
  <r>
    <x v="0"/>
    <x v="29"/>
    <n v="1"/>
    <n v="1040"/>
    <s v="MRHRW1870KP084628"/>
    <m/>
    <d v="2019-04-25T00:00:00"/>
    <d v="2019-04-19T00:00:00"/>
    <n v="0"/>
    <n v="1"/>
    <m/>
    <n v="1"/>
    <m/>
    <m/>
    <m/>
    <m/>
    <m/>
    <m/>
    <m/>
    <m/>
    <m/>
    <m/>
  </r>
  <r>
    <x v="0"/>
    <x v="29"/>
    <n v="1"/>
    <n v="1040"/>
    <s v="MRHRW1850KP081546"/>
    <m/>
    <d v="2019-04-25T00:00:00"/>
    <d v="2019-04-20T00:00:00"/>
    <n v="0"/>
    <n v="1"/>
    <m/>
    <n v="1"/>
    <m/>
    <m/>
    <m/>
    <m/>
    <m/>
    <m/>
    <m/>
    <m/>
    <m/>
    <m/>
  </r>
  <r>
    <x v="0"/>
    <x v="29"/>
    <n v="1"/>
    <n v="1040"/>
    <s v="MRHRW1850KP081437"/>
    <m/>
    <d v="2019-04-25T00:00:00"/>
    <d v="2019-04-20T00:00:00"/>
    <n v="0"/>
    <n v="1"/>
    <m/>
    <n v="1"/>
    <m/>
    <m/>
    <m/>
    <m/>
    <m/>
    <m/>
    <m/>
    <m/>
    <m/>
    <m/>
  </r>
  <r>
    <x v="0"/>
    <x v="29"/>
    <n v="1"/>
    <n v="1040"/>
    <s v="MRHRW1850KP081662"/>
    <m/>
    <d v="2019-04-25T00:00:00"/>
    <d v="2019-04-20T00:00:00"/>
    <n v="0"/>
    <n v="1"/>
    <m/>
    <n v="1"/>
    <m/>
    <m/>
    <m/>
    <m/>
    <m/>
    <m/>
    <m/>
    <m/>
    <m/>
    <m/>
  </r>
  <r>
    <x v="0"/>
    <x v="30"/>
    <n v="1"/>
    <n v="1010"/>
    <s v="RLHGM6668KY806237"/>
    <s v="City"/>
    <d v="2019-04-10T00:00:00"/>
    <d v="2019-04-10T00:00:00"/>
    <n v="3"/>
    <n v="1"/>
    <m/>
    <m/>
    <m/>
    <m/>
    <s v="5k"/>
    <s v="10K"/>
    <m/>
    <m/>
    <m/>
    <m/>
    <m/>
    <n v="1368649.8"/>
  </r>
  <r>
    <x v="0"/>
    <x v="30"/>
    <n v="1"/>
    <n v="1010"/>
    <s v="MRHRW1850KP081602"/>
    <s v="CRV"/>
    <d v="2019-04-10T00:00:00"/>
    <d v="2019-04-10T00:00:00"/>
    <n v="3"/>
    <n v="1"/>
    <m/>
    <m/>
    <m/>
    <m/>
    <s v="5k"/>
    <s v="10K"/>
    <m/>
    <m/>
    <m/>
    <m/>
    <m/>
    <n v="1357416"/>
  </r>
  <r>
    <x v="0"/>
    <x v="30"/>
    <n v="1"/>
    <n v="1010"/>
    <s v="RLHGM6669KY806294"/>
    <s v="City"/>
    <d v="2019-04-11T00:00:00"/>
    <d v="2019-04-11T00:00:00"/>
    <n v="3"/>
    <n v="1"/>
    <m/>
    <m/>
    <m/>
    <m/>
    <s v="5k"/>
    <s v="10K"/>
    <m/>
    <m/>
    <m/>
    <m/>
    <m/>
    <n v="1368649.8"/>
  </r>
  <r>
    <x v="0"/>
    <x v="30"/>
    <n v="1"/>
    <n v="1010"/>
    <s v="RLHGM6667KY831887"/>
    <s v="City"/>
    <d v="2019-04-11T00:00:00"/>
    <d v="2019-04-11T00:00:00"/>
    <n v="3"/>
    <n v="1"/>
    <m/>
    <m/>
    <m/>
    <m/>
    <s v="5k"/>
    <s v="10K"/>
    <m/>
    <m/>
    <m/>
    <m/>
    <m/>
    <n v="1368649.8"/>
  </r>
  <r>
    <x v="0"/>
    <x v="30"/>
    <n v="1"/>
    <n v="1010"/>
    <s v="MRHRW1850KP081436"/>
    <s v="CRV"/>
    <d v="2019-04-11T00:00:00"/>
    <d v="2019-04-11T00:00:00"/>
    <n v="3"/>
    <n v="1"/>
    <m/>
    <m/>
    <m/>
    <m/>
    <s v="5k"/>
    <s v="10K"/>
    <m/>
    <m/>
    <m/>
    <m/>
    <m/>
    <n v="1357416"/>
  </r>
  <r>
    <x v="0"/>
    <x v="30"/>
    <n v="1"/>
    <n v="1010"/>
    <s v="RLHGM6669KY806263"/>
    <s v="City"/>
    <d v="2019-04-13T00:00:00"/>
    <d v="2019-04-13T00:00:00"/>
    <n v="3"/>
    <n v="1"/>
    <m/>
    <m/>
    <m/>
    <m/>
    <s v="5k"/>
    <s v="10K"/>
    <m/>
    <m/>
    <m/>
    <m/>
    <m/>
    <n v="1368649.8"/>
  </r>
  <r>
    <x v="0"/>
    <x v="30"/>
    <n v="1"/>
    <n v="1010"/>
    <s v="RLHGM6663KY831904"/>
    <s v="City"/>
    <d v="2019-04-19T00:00:00"/>
    <d v="2019-04-19T00:00:00"/>
    <n v="3"/>
    <n v="1"/>
    <m/>
    <m/>
    <m/>
    <m/>
    <s v="5k"/>
    <s v="10K"/>
    <m/>
    <m/>
    <m/>
    <m/>
    <m/>
    <n v="1368649.8"/>
  </r>
  <r>
    <x v="0"/>
    <x v="30"/>
    <n v="1"/>
    <n v="1010"/>
    <s v="RLHGM6665KY831970"/>
    <s v="City"/>
    <d v="2019-04-19T00:00:00"/>
    <d v="2019-04-19T00:00:00"/>
    <n v="3"/>
    <n v="1"/>
    <m/>
    <m/>
    <m/>
    <m/>
    <s v="5k"/>
    <s v="10K"/>
    <m/>
    <m/>
    <m/>
    <m/>
    <m/>
    <n v="1368649.8"/>
  </r>
  <r>
    <x v="0"/>
    <x v="30"/>
    <n v="1"/>
    <n v="1010"/>
    <s v="RLHGM6669KY832068"/>
    <s v="City"/>
    <d v="2019-04-19T00:00:00"/>
    <d v="2019-04-19T00:00:00"/>
    <n v="3"/>
    <n v="1"/>
    <m/>
    <m/>
    <m/>
    <m/>
    <s v="5k"/>
    <s v="10K"/>
    <m/>
    <m/>
    <m/>
    <m/>
    <m/>
    <n v="1368649.8"/>
  </r>
  <r>
    <x v="0"/>
    <x v="30"/>
    <n v="1"/>
    <n v="1010"/>
    <s v="RLHGM6660KY806457"/>
    <s v="City"/>
    <d v="2019-04-24T00:00:00"/>
    <d v="2019-04-24T00:00:00"/>
    <n v="3"/>
    <n v="1"/>
    <m/>
    <m/>
    <m/>
    <m/>
    <s v="5k"/>
    <s v="10K"/>
    <m/>
    <m/>
    <m/>
    <m/>
    <m/>
    <n v="1368649.8"/>
  </r>
  <r>
    <x v="1"/>
    <x v="19"/>
    <n v="1"/>
    <n v="2010"/>
    <s v="RLHGM6668GY602366"/>
    <s v="CITY 1.5 CVT"/>
    <d v="2019-05-07T00:00:00"/>
    <d v="2016-04-01T00:00:00"/>
    <n v="40000"/>
    <m/>
    <n v="1"/>
    <n v="1"/>
    <m/>
    <m/>
    <s v="40K"/>
    <s v="45K"/>
    <m/>
    <m/>
    <m/>
    <m/>
    <m/>
    <n v="6330135"/>
  </r>
  <r>
    <x v="1"/>
    <x v="19"/>
    <n v="1"/>
    <n v="2010"/>
    <s v="MRHFC1670HT030623"/>
    <s v="CIVIC 15 TOP"/>
    <d v="2019-05-10T00:00:00"/>
    <d v="2017-11-22T00:00:00"/>
    <n v="18800"/>
    <m/>
    <n v="1"/>
    <n v="1"/>
    <m/>
    <m/>
    <s v="20K"/>
    <s v="25k"/>
    <m/>
    <m/>
    <m/>
    <m/>
    <m/>
    <n v="3078689"/>
  </r>
  <r>
    <x v="1"/>
    <x v="19"/>
    <n v="1"/>
    <n v="2010"/>
    <s v="RLHGM6668GY602349"/>
    <s v="CITY 1.5 CVT"/>
    <d v="2019-05-10T00:00:00"/>
    <d v="2016-04-02T00:00:00"/>
    <n v="40000"/>
    <m/>
    <n v="1"/>
    <n v="1"/>
    <m/>
    <m/>
    <s v="40K"/>
    <s v="45K"/>
    <m/>
    <m/>
    <m/>
    <m/>
    <m/>
    <n v="6059205"/>
  </r>
  <r>
    <x v="1"/>
    <x v="19"/>
    <n v="1"/>
    <n v="2010"/>
    <s v="RLHGM666XFY601184"/>
    <s v="CITY 1.5 CVT"/>
    <d v="2019-05-10T00:00:00"/>
    <d v="2015-12-26T00:00:00"/>
    <n v="33000"/>
    <m/>
    <n v="1"/>
    <n v="1"/>
    <m/>
    <m/>
    <s v="40K"/>
    <s v="45K"/>
    <m/>
    <m/>
    <m/>
    <m/>
    <m/>
    <n v="6546725"/>
  </r>
  <r>
    <x v="1"/>
    <x v="19"/>
    <n v="1"/>
    <n v="2010"/>
    <s v="RLHGM6664GY703081"/>
    <s v="CITY 1.5 CVT"/>
    <d v="2019-05-10T00:00:00"/>
    <d v="2016-12-31T00:00:00"/>
    <n v="39000"/>
    <m/>
    <n v="1"/>
    <n v="1"/>
    <m/>
    <m/>
    <s v="40K"/>
    <s v="45K"/>
    <m/>
    <m/>
    <m/>
    <m/>
    <m/>
    <n v="5611725"/>
  </r>
  <r>
    <x v="1"/>
    <x v="19"/>
    <n v="1"/>
    <n v="2010"/>
    <s v="RLHFB3625GY500259"/>
    <s v="CIVIC 2.0L AT"/>
    <d v="2019-05-06T00:00:00"/>
    <d v="2016-03-16T00:00:00"/>
    <n v="41000"/>
    <m/>
    <n v="1"/>
    <n v="1"/>
    <m/>
    <m/>
    <s v="40K"/>
    <s v="45K"/>
    <m/>
    <m/>
    <m/>
    <m/>
    <m/>
    <n v="6067763"/>
  </r>
  <r>
    <x v="1"/>
    <x v="19"/>
    <n v="1"/>
    <n v="2010"/>
    <s v="RLHRM3854FY502419"/>
    <s v="CRV 2.4L"/>
    <d v="2019-05-06T00:00:00"/>
    <d v="2015-11-26T00:00:00"/>
    <n v="43000"/>
    <m/>
    <n v="1"/>
    <n v="1"/>
    <m/>
    <m/>
    <s v="40K"/>
    <s v="45K"/>
    <m/>
    <m/>
    <m/>
    <m/>
    <m/>
    <n v="7359418"/>
  </r>
  <r>
    <x v="1"/>
    <x v="20"/>
    <n v="1"/>
    <n v="2060"/>
    <s v="RLHGM6664KY830325"/>
    <s v="CITY"/>
    <d v="2019-01-05T00:00:00"/>
    <d v="2019-03-05T00:00:00"/>
    <n v="5"/>
    <n v="1"/>
    <m/>
    <m/>
    <m/>
    <m/>
    <s v="5k"/>
    <s v="10K"/>
    <m/>
    <m/>
    <m/>
    <m/>
    <m/>
    <m/>
  </r>
  <r>
    <x v="1"/>
    <x v="20"/>
    <n v="1"/>
    <n v="2060"/>
    <s v="RLHGM6666KY805815"/>
    <s v="CITY"/>
    <d v="2019-10-05T00:00:00"/>
    <d v="2019-10-05T00:00:00"/>
    <n v="6"/>
    <n v="1"/>
    <m/>
    <m/>
    <m/>
    <m/>
    <s v="5k"/>
    <s v="10K"/>
    <m/>
    <m/>
    <m/>
    <m/>
    <m/>
    <m/>
  </r>
  <r>
    <x v="1"/>
    <x v="20"/>
    <n v="1"/>
    <n v="2060"/>
    <s v="RLHGM6667KY805810"/>
    <s v="CITY"/>
    <s v="26/5/2019"/>
    <s v="22/5/2019"/>
    <n v="4"/>
    <n v="1"/>
    <m/>
    <m/>
    <m/>
    <m/>
    <s v="5k"/>
    <s v="10K"/>
    <m/>
    <m/>
    <m/>
    <m/>
    <m/>
    <m/>
  </r>
  <r>
    <x v="1"/>
    <x v="21"/>
    <n v="1"/>
    <n v="2080"/>
    <s v="MRHRW1850KP080457"/>
    <s v="CR-V G"/>
    <d v="2019-05-31T00:00:00"/>
    <d v="2019-05-06T00:00:00"/>
    <s v="10"/>
    <n v="1"/>
    <m/>
    <m/>
    <m/>
    <m/>
    <s v="5K"/>
    <s v="10K"/>
    <m/>
    <m/>
    <m/>
    <m/>
    <m/>
    <s v="tặng"/>
  </r>
  <r>
    <x v="1"/>
    <x v="21"/>
    <n v="1"/>
    <n v="2080"/>
    <s v="MRHRW1870KP086304"/>
    <s v="CR-V L"/>
    <d v="2019-05-31T00:00:00"/>
    <d v="2019-05-30T00:00:00"/>
    <s v="10"/>
    <n v="1"/>
    <m/>
    <m/>
    <m/>
    <m/>
    <s v="5K"/>
    <s v="10K"/>
    <m/>
    <m/>
    <m/>
    <m/>
    <m/>
    <s v="tặng"/>
  </r>
  <r>
    <x v="1"/>
    <x v="23"/>
    <n v="1"/>
    <n v="2040"/>
    <s v="MRHRW1870KP084867"/>
    <s v="CR-V L"/>
    <d v="2019-11-05T00:00:00"/>
    <d v="2019-11-05T00:00:00"/>
    <n v="5"/>
    <n v="1"/>
    <m/>
    <n v="1"/>
    <m/>
    <m/>
    <s v=" 5K "/>
    <s v=" 10K "/>
    <m/>
    <m/>
    <m/>
    <m/>
    <m/>
    <n v="1522240"/>
  </r>
  <r>
    <x v="1"/>
    <x v="23"/>
    <n v="1"/>
    <n v="2040"/>
    <s v="MRHRW1870KP084890"/>
    <s v="CR-V L"/>
    <d v="2019-05-13T00:00:00"/>
    <d v="2019-11-05T00:00:00"/>
    <n v="13"/>
    <n v="1"/>
    <m/>
    <n v="1"/>
    <m/>
    <m/>
    <s v=" 5K "/>
    <s v=" 10K "/>
    <m/>
    <m/>
    <m/>
    <m/>
    <m/>
    <n v="1522240"/>
  </r>
  <r>
    <x v="1"/>
    <x v="23"/>
    <n v="1"/>
    <n v="2040"/>
    <s v="MRHRU5830KP080168"/>
    <s v="HR-V G"/>
    <s v="13/5/2019"/>
    <s v="13/5/2019"/>
    <n v="5"/>
    <n v="1"/>
    <m/>
    <n v="1"/>
    <m/>
    <m/>
    <s v=" 5K "/>
    <s v=" 10K "/>
    <m/>
    <m/>
    <m/>
    <m/>
    <m/>
    <n v="1522240"/>
  </r>
  <r>
    <x v="1"/>
    <x v="23"/>
    <n v="1"/>
    <n v="2040"/>
    <s v="RLHGM6665KY806714"/>
    <s v="CITY1.5V-CVT"/>
    <s v="30/5/2019"/>
    <s v="30/5/2019"/>
    <n v="5"/>
    <n v="1"/>
    <m/>
    <n v="1"/>
    <m/>
    <m/>
    <s v=" 5K "/>
    <s v=" 10K "/>
    <m/>
    <m/>
    <m/>
    <m/>
    <m/>
    <n v="1562240"/>
  </r>
  <r>
    <x v="1"/>
    <x v="23"/>
    <n v="1"/>
    <n v="2040"/>
    <s v="MRHFC6610KT030459"/>
    <s v="CIVIC G"/>
    <d v="2019-05-19T00:00:00"/>
    <s v="18/5/2019"/>
    <n v="20"/>
    <n v="1"/>
    <m/>
    <n v="1"/>
    <m/>
    <m/>
    <s v=" 5K "/>
    <s v=" 10K "/>
    <m/>
    <m/>
    <m/>
    <m/>
    <m/>
    <n v="1562240"/>
  </r>
  <r>
    <x v="1"/>
    <x v="23"/>
    <n v="1"/>
    <n v="2040"/>
    <s v="MRHGK5870KT041328"/>
    <s v="JAZZ RS"/>
    <d v="2019-05-31T00:00:00"/>
    <s v="30/5/2019"/>
    <n v="10"/>
    <n v="1"/>
    <m/>
    <n v="1"/>
    <m/>
    <m/>
    <s v=" 5K "/>
    <s v=" 10K "/>
    <m/>
    <m/>
    <m/>
    <m/>
    <m/>
    <n v="1562240"/>
  </r>
  <r>
    <x v="1"/>
    <x v="23"/>
    <n v="1"/>
    <n v="2040"/>
    <s v="RLHGM666XKY832967"/>
    <s v="CITY1.5V-TOP"/>
    <s v="31/5/2019"/>
    <s v="31/5/2019"/>
    <n v="5"/>
    <n v="1"/>
    <m/>
    <n v="1"/>
    <m/>
    <m/>
    <s v=" 5K "/>
    <s v=" 10K "/>
    <m/>
    <m/>
    <m/>
    <m/>
    <m/>
    <n v="1562240"/>
  </r>
  <r>
    <x v="1"/>
    <x v="24"/>
    <n v="1"/>
    <n v="2020"/>
    <s v="RLHGM6664KY805778"/>
    <s v="CITY.1.5CVT"/>
    <d v="2019-05-04T00:00:00"/>
    <d v="2019-05-04T00:00:00"/>
    <n v="1000"/>
    <n v="1"/>
    <m/>
    <n v="1"/>
    <m/>
    <m/>
    <s v="5k"/>
    <s v="10k"/>
    <m/>
    <m/>
    <m/>
    <m/>
    <m/>
    <n v="1384416"/>
  </r>
  <r>
    <x v="1"/>
    <x v="24"/>
    <n v="1"/>
    <n v="2020"/>
    <s v="RLHGM6662KY805861"/>
    <s v="CITY.1.5CVT"/>
    <d v="2019-05-04T00:00:00"/>
    <d v="2019-05-04T00:00:00"/>
    <n v="1000"/>
    <n v="1"/>
    <m/>
    <n v="1"/>
    <m/>
    <m/>
    <s v="5k"/>
    <s v="10k"/>
    <m/>
    <m/>
    <m/>
    <m/>
    <m/>
    <n v="1384416"/>
  </r>
  <r>
    <x v="1"/>
    <x v="24"/>
    <n v="1"/>
    <n v="2020"/>
    <s v="MRHRW1870KP084640"/>
    <s v="CR-V 15TOP"/>
    <d v="2019-05-06T00:00:00"/>
    <d v="2019-05-06T00:00:00"/>
    <n v="1000"/>
    <n v="1"/>
    <m/>
    <n v="1"/>
    <m/>
    <m/>
    <s v="5k"/>
    <s v="10k"/>
    <m/>
    <m/>
    <m/>
    <m/>
    <m/>
    <n v="1456416"/>
  </r>
  <r>
    <x v="1"/>
    <x v="24"/>
    <n v="1"/>
    <n v="2020"/>
    <s v="MRHRW1870KP083369"/>
    <s v="CR-V 15TOP"/>
    <d v="2019-05-10T00:00:00"/>
    <d v="2019-05-10T00:00:00"/>
    <n v="1000"/>
    <n v="1"/>
    <m/>
    <n v="1"/>
    <m/>
    <m/>
    <s v="5k"/>
    <s v="10k"/>
    <m/>
    <m/>
    <m/>
    <m/>
    <m/>
    <n v="1456416"/>
  </r>
  <r>
    <x v="1"/>
    <x v="24"/>
    <n v="1"/>
    <n v="2020"/>
    <s v="RLHGM6662KY829948"/>
    <s v="CITY 1.5V-TOP"/>
    <d v="2019-05-12T00:00:00"/>
    <d v="2019-05-12T00:00:00"/>
    <n v="1000"/>
    <n v="1"/>
    <m/>
    <n v="1"/>
    <m/>
    <m/>
    <s v="5k"/>
    <s v="10k"/>
    <m/>
    <m/>
    <m/>
    <m/>
    <m/>
    <n v="1384416"/>
  </r>
  <r>
    <x v="1"/>
    <x v="24"/>
    <n v="1"/>
    <n v="2020"/>
    <s v="RLHGM6664KY830552"/>
    <s v="CITY 1.5V-TOP"/>
    <d v="2019-05-15T00:00:00"/>
    <d v="2019-05-15T00:00:00"/>
    <n v="1000"/>
    <n v="1"/>
    <m/>
    <n v="1"/>
    <m/>
    <m/>
    <s v="5k"/>
    <s v="10k"/>
    <m/>
    <m/>
    <m/>
    <m/>
    <m/>
    <n v="1384416"/>
  </r>
  <r>
    <x v="1"/>
    <x v="24"/>
    <n v="1"/>
    <n v="2020"/>
    <s v="MRHRW1870KP083302"/>
    <s v="CR-V 15TOP"/>
    <d v="2019-05-25T00:00:00"/>
    <d v="2019-05-25T00:00:00"/>
    <n v="1000"/>
    <n v="1"/>
    <m/>
    <n v="1"/>
    <m/>
    <m/>
    <s v="5k"/>
    <s v="10k"/>
    <m/>
    <m/>
    <m/>
    <m/>
    <m/>
    <n v="1456416"/>
  </r>
  <r>
    <x v="1"/>
    <x v="24"/>
    <n v="1"/>
    <n v="2020"/>
    <s v="MRHRW1870KP083478"/>
    <s v="CR-V 15TOP"/>
    <d v="2019-05-29T00:00:00"/>
    <d v="2019-05-29T00:00:00"/>
    <n v="1000"/>
    <n v="1"/>
    <m/>
    <n v="1"/>
    <m/>
    <m/>
    <s v="5k"/>
    <s v="10k"/>
    <m/>
    <m/>
    <m/>
    <m/>
    <m/>
    <n v="1456416"/>
  </r>
  <r>
    <x v="1"/>
    <x v="22"/>
    <n v="1"/>
    <n v="2070"/>
    <s v="MRHRW1870KP084695"/>
    <s v="CR-V L"/>
    <d v="2019-05-09T00:00:00"/>
    <n v="43575"/>
    <n v="1000"/>
    <n v="1"/>
    <m/>
    <n v="1"/>
    <m/>
    <m/>
    <s v="5k"/>
    <s v="10k"/>
    <m/>
    <m/>
    <m/>
    <m/>
    <m/>
    <s v="KM"/>
  </r>
  <r>
    <x v="1"/>
    <x v="22"/>
    <n v="1"/>
    <n v="2070"/>
    <s v="RLHGM6668KY832031"/>
    <s v="CITY1.5V-TOP"/>
    <d v="2019-05-18T00:00:00"/>
    <n v="43581"/>
    <n v="1000"/>
    <n v="1"/>
    <m/>
    <n v="1"/>
    <m/>
    <m/>
    <s v="5k"/>
    <s v="10k"/>
    <m/>
    <m/>
    <m/>
    <m/>
    <m/>
    <s v="KM"/>
  </r>
  <r>
    <x v="1"/>
    <x v="22"/>
    <n v="1"/>
    <n v="2070"/>
    <s v="MRHRU5830KP080094"/>
    <s v="HR-V"/>
    <d v="2019-05-28T00:00:00"/>
    <n v="43575"/>
    <n v="1000"/>
    <n v="1"/>
    <m/>
    <n v="1"/>
    <m/>
    <m/>
    <s v="5k"/>
    <s v="10k"/>
    <m/>
    <m/>
    <m/>
    <m/>
    <m/>
    <s v="KM"/>
  </r>
  <r>
    <x v="1"/>
    <x v="22"/>
    <n v="1"/>
    <n v="2070"/>
    <s v="MRHRW1850KP081610"/>
    <s v="CR-V G"/>
    <d v="2019-05-29T00:00:00"/>
    <n v="43582"/>
    <n v="1000"/>
    <n v="1"/>
    <m/>
    <n v="1"/>
    <m/>
    <m/>
    <s v="5k"/>
    <s v="10k"/>
    <m/>
    <m/>
    <m/>
    <m/>
    <m/>
    <s v="KM"/>
  </r>
  <r>
    <x v="1"/>
    <x v="22"/>
    <n v="1"/>
    <n v="2070"/>
    <s v="RLHGM6665KY832424"/>
    <s v="CITY1.5V-TOP"/>
    <d v="2019-05-30T00:00:00"/>
    <n v="43582"/>
    <n v="1000"/>
    <n v="1"/>
    <m/>
    <n v="1"/>
    <m/>
    <m/>
    <s v="5k"/>
    <s v="10k"/>
    <m/>
    <m/>
    <m/>
    <m/>
    <m/>
    <s v="KM"/>
  </r>
  <r>
    <x v="1"/>
    <x v="22"/>
    <n v="1"/>
    <n v="2070"/>
    <s v="MRHRW1870KP084966"/>
    <s v="CR-V L"/>
    <d v="2019-05-31T00:00:00"/>
    <n v="43596"/>
    <n v="1000"/>
    <n v="1"/>
    <m/>
    <n v="1"/>
    <m/>
    <m/>
    <s v="5k"/>
    <s v="10k"/>
    <m/>
    <m/>
    <m/>
    <m/>
    <m/>
    <s v="KM"/>
  </r>
  <r>
    <x v="1"/>
    <x v="31"/>
    <n v="1"/>
    <n v="2100"/>
    <s v="MRHRW1870KP084037"/>
    <s v="CR-V L"/>
    <s v="23/5/2019"/>
    <s v="18.3.2019"/>
    <n v="5065"/>
    <m/>
    <n v="1"/>
    <n v="1"/>
    <m/>
    <m/>
    <s v="5k"/>
    <s v="10k"/>
    <m/>
    <m/>
    <m/>
    <m/>
    <m/>
    <n v="2514513"/>
  </r>
  <r>
    <x v="1"/>
    <x v="31"/>
    <n v="1"/>
    <n v="2100"/>
    <s v="MRHRW1870KP084183"/>
    <s v="CR- V L"/>
    <s v="25/5/2019"/>
    <s v="30.3.2019"/>
    <n v="5"/>
    <n v="1"/>
    <m/>
    <n v="1"/>
    <m/>
    <m/>
    <s v="5K"/>
    <s v="10K"/>
    <m/>
    <m/>
    <m/>
    <m/>
    <m/>
    <n v="2514513"/>
  </r>
  <r>
    <x v="1"/>
    <x v="25"/>
    <n v="1"/>
    <n v="1130"/>
    <s v="MRHRU5850KP080046"/>
    <s v="HRV"/>
    <s v="05/5/2019"/>
    <s v="05/5/2019"/>
    <n v="1397"/>
    <n v="1"/>
    <m/>
    <n v="1"/>
    <m/>
    <m/>
    <s v="10K"/>
    <s v="15K"/>
    <m/>
    <m/>
    <m/>
    <s v="Tặng"/>
    <m/>
    <m/>
  </r>
  <r>
    <x v="1"/>
    <x v="27"/>
    <n v="1"/>
    <n v="1130"/>
    <s v="MRHRW1870KP080682"/>
    <s v="CRV"/>
    <s v="03/5/2019"/>
    <s v="03/5/2019"/>
    <n v="5001"/>
    <n v="1"/>
    <m/>
    <n v="1"/>
    <m/>
    <m/>
    <s v="10K"/>
    <s v="15K"/>
    <m/>
    <m/>
    <m/>
    <s v="Tặng"/>
    <m/>
    <m/>
  </r>
  <r>
    <x v="1"/>
    <x v="27"/>
    <n v="1"/>
    <n v="1100"/>
    <s v="RLHGM6669KY831759"/>
    <s v="CITY1.5V-TOP"/>
    <d v="2019-05-23T00:00:00"/>
    <m/>
    <n v="2015"/>
    <m/>
    <n v="1"/>
    <n v="1"/>
    <m/>
    <m/>
    <s v="5K"/>
    <s v="10K"/>
    <m/>
    <m/>
    <m/>
    <m/>
    <m/>
    <n v="1507017.6"/>
  </r>
  <r>
    <x v="1"/>
    <x v="27"/>
    <n v="1"/>
    <n v="1100"/>
    <s v="RLHGM6665KY831693"/>
    <s v="CITY1.5V-TOP"/>
    <d v="2019-05-22T00:00:00"/>
    <m/>
    <n v="2235"/>
    <m/>
    <n v="1"/>
    <n v="1"/>
    <m/>
    <m/>
    <s v="5K"/>
    <s v="10K"/>
    <m/>
    <m/>
    <m/>
    <m/>
    <m/>
    <n v="1507017.6"/>
  </r>
  <r>
    <x v="1"/>
    <x v="27"/>
    <n v="1"/>
    <n v="1100"/>
    <s v="MRHRW1870KP084449"/>
    <s v="CR-V L"/>
    <d v="2019-05-26T00:00:00"/>
    <m/>
    <n v="2169"/>
    <m/>
    <n v="1"/>
    <n v="1"/>
    <m/>
    <m/>
    <s v="5K"/>
    <s v="10K"/>
    <m/>
    <m/>
    <m/>
    <m/>
    <m/>
    <n v="1586217.6"/>
  </r>
  <r>
    <x v="1"/>
    <x v="26"/>
    <n v="1"/>
    <n v="1110"/>
    <s v="RLHGM6667JY826641"/>
    <s v="CITY 1.5V-TOP"/>
    <d v="2019-05-13T00:00:00"/>
    <d v="2018-08-11T00:00:00"/>
    <m/>
    <m/>
    <n v="1"/>
    <n v="1"/>
    <m/>
    <m/>
    <s v="5K"/>
    <s v="10K"/>
    <m/>
    <m/>
    <m/>
    <m/>
    <m/>
    <n v="1522858"/>
  </r>
  <r>
    <x v="1"/>
    <x v="26"/>
    <n v="1"/>
    <n v="1110"/>
    <s v="RLHGM6668KY831218"/>
    <s v="CITY 1.5V-TOP"/>
    <d v="2019-05-13T00:00:00"/>
    <d v="2019-03-27T00:00:00"/>
    <m/>
    <m/>
    <n v="1"/>
    <n v="1"/>
    <m/>
    <m/>
    <s v="5K"/>
    <s v="10K"/>
    <m/>
    <m/>
    <m/>
    <m/>
    <m/>
    <n v="1522858"/>
  </r>
  <r>
    <x v="1"/>
    <x v="26"/>
    <n v="1"/>
    <n v="1110"/>
    <s v="MRHRW1850KP080954"/>
    <s v="CR-V G"/>
    <d v="2019-05-21T00:00:00"/>
    <d v="2019-03-14T00:00:00"/>
    <m/>
    <m/>
    <n v="1"/>
    <n v="1"/>
    <m/>
    <m/>
    <s v="5K"/>
    <s v="10K"/>
    <m/>
    <m/>
    <m/>
    <m/>
    <m/>
    <n v="1602058"/>
  </r>
  <r>
    <x v="1"/>
    <x v="26"/>
    <n v="1"/>
    <n v="1110"/>
    <s v="RLHGM6665KY805191"/>
    <s v="CITY 1.5V-CVT"/>
    <d v="2019-05-29T00:00:00"/>
    <d v="2019-01-07T00:00:00"/>
    <m/>
    <m/>
    <n v="1"/>
    <n v="1"/>
    <m/>
    <m/>
    <s v="5K"/>
    <s v="10K"/>
    <m/>
    <m/>
    <m/>
    <m/>
    <m/>
    <n v="1522858"/>
  </r>
  <r>
    <x v="1"/>
    <x v="26"/>
    <n v="1"/>
    <n v="1110"/>
    <s v="RLHGM6668JY828866"/>
    <s v="CITY 1.5V-CVT"/>
    <d v="2019-05-29T00:00:00"/>
    <d v="2018-01-30T00:00:00"/>
    <m/>
    <m/>
    <n v="1"/>
    <n v="1"/>
    <m/>
    <m/>
    <s v="10K"/>
    <s v="5K"/>
    <m/>
    <m/>
    <m/>
    <m/>
    <m/>
    <n v="1522858"/>
  </r>
  <r>
    <x v="1"/>
    <x v="26"/>
    <n v="1"/>
    <n v="1110"/>
    <s v="MRHRU5850JP081270"/>
    <s v="HR-V"/>
    <d v="2019-05-30T00:00:00"/>
    <d v="2019-01-31T00:00:00"/>
    <m/>
    <m/>
    <n v="1"/>
    <n v="1"/>
    <m/>
    <m/>
    <s v="5K"/>
    <s v="10K"/>
    <m/>
    <m/>
    <m/>
    <m/>
    <m/>
    <n v="1522858"/>
  </r>
  <r>
    <x v="1"/>
    <x v="28"/>
    <n v="1"/>
    <n v="1070"/>
    <s v="RLHGM6664JY827021"/>
    <s v="CITY1.5V-TOP"/>
    <d v="2019-05-07T00:00:00"/>
    <d v="2018-08-31T00:00:00"/>
    <n v="5696"/>
    <m/>
    <n v="1"/>
    <n v="1"/>
    <m/>
    <m/>
    <s v="10K"/>
    <s v="15K"/>
    <m/>
    <m/>
    <m/>
    <m/>
    <m/>
    <m/>
  </r>
  <r>
    <x v="1"/>
    <x v="28"/>
    <n v="1"/>
    <n v="1070"/>
    <s v="MRHRW1850JP080913"/>
    <s v="CR-V 15MID"/>
    <d v="2019-05-08T00:00:00"/>
    <d v="2018-05-30T00:00:00"/>
    <n v="22.956"/>
    <m/>
    <n v="1"/>
    <n v="1"/>
    <m/>
    <m/>
    <s v="25K"/>
    <s v="30K"/>
    <m/>
    <m/>
    <m/>
    <m/>
    <m/>
    <m/>
  </r>
  <r>
    <x v="1"/>
    <x v="28"/>
    <n v="1"/>
    <n v="1070"/>
    <s v="RLHGM6669GY701732"/>
    <s v="CITY 1.5 CVT"/>
    <d v="2019-05-18T00:00:00"/>
    <d v="2016-10-31T00:00:00"/>
    <n v="40.703000000000003"/>
    <m/>
    <n v="1"/>
    <n v="1"/>
    <m/>
    <m/>
    <s v="45K"/>
    <s v="50K"/>
    <m/>
    <m/>
    <m/>
    <m/>
    <m/>
    <m/>
  </r>
  <r>
    <x v="1"/>
    <x v="28"/>
    <n v="1"/>
    <n v="1070"/>
    <s v="RLHGM2674EY302516"/>
    <s v="CITY 1.5L AT"/>
    <d v="2019-05-29T00:00:00"/>
    <d v="2014-06-26T00:00:00"/>
    <n v="38232"/>
    <m/>
    <n v="1"/>
    <n v="1"/>
    <m/>
    <m/>
    <s v="45K"/>
    <s v="50K"/>
    <m/>
    <m/>
    <m/>
    <m/>
    <m/>
    <m/>
  </r>
  <r>
    <x v="1"/>
    <x v="28"/>
    <n v="1"/>
    <n v="1070"/>
    <s v="RLHGM666XJY803922"/>
    <s v="CITY1.5V-CVT"/>
    <d v="2019-05-31T00:00:00"/>
    <d v="2018-09-28T00:00:00"/>
    <n v="9957"/>
    <m/>
    <n v="1"/>
    <n v="1"/>
    <m/>
    <m/>
    <s v="15K"/>
    <s v="20K"/>
    <m/>
    <m/>
    <m/>
    <m/>
    <m/>
    <m/>
  </r>
  <r>
    <x v="1"/>
    <x v="13"/>
    <n v="1"/>
    <n v="2030"/>
    <s v="RLHGM6666JY802900"/>
    <s v="CITY1.5V-CVT"/>
    <d v="2019-05-25T00:00:00"/>
    <d v="2018-05-29T00:00:00"/>
    <n v="7712"/>
    <m/>
    <n v="1"/>
    <n v="1"/>
    <m/>
    <m/>
    <m/>
    <s v="15K"/>
    <s v="20K"/>
    <m/>
    <m/>
    <m/>
    <m/>
    <m/>
  </r>
  <r>
    <x v="1"/>
    <x v="13"/>
    <n v="1"/>
    <n v="2030"/>
    <s v="MRHRW1870JP080679"/>
    <s v="CR-V 15TOP"/>
    <d v="2019-05-25T00:00:00"/>
    <d v="2018-04-10T00:00:00"/>
    <n v="14754"/>
    <m/>
    <n v="1"/>
    <n v="1"/>
    <m/>
    <m/>
    <m/>
    <s v="20K"/>
    <s v="25K"/>
    <m/>
    <m/>
    <m/>
    <m/>
    <m/>
  </r>
  <r>
    <x v="1"/>
    <x v="13"/>
    <n v="1"/>
    <n v="2030"/>
    <s v="MRHFC6610KT030104"/>
    <s v="CIVIC G"/>
    <d v="2019-05-25T00:00:00"/>
    <d v="2019-05-08T00:00:00"/>
    <n v="960"/>
    <n v="1"/>
    <m/>
    <n v="1"/>
    <m/>
    <m/>
    <m/>
    <s v="5K"/>
    <s v="10K"/>
    <m/>
    <m/>
    <m/>
    <m/>
    <m/>
  </r>
  <r>
    <x v="1"/>
    <x v="13"/>
    <n v="1"/>
    <n v="2030"/>
    <s v="RLHGM6660JY828988"/>
    <s v="CITY1.5V-TOP"/>
    <d v="2019-05-30T00:00:00"/>
    <d v="2018-11-30T00:00:00"/>
    <n v="7120"/>
    <m/>
    <n v="1"/>
    <n v="1"/>
    <m/>
    <m/>
    <m/>
    <s v="10K"/>
    <s v="15K"/>
    <m/>
    <m/>
    <m/>
    <m/>
    <m/>
  </r>
  <r>
    <x v="1"/>
    <x v="13"/>
    <n v="1"/>
    <n v="2030"/>
    <s v="MRHFC6630JT030407"/>
    <s v="CIVIC"/>
    <d v="2019-05-30T00:00:00"/>
    <d v="2018-05-31T00:00:00"/>
    <n v="5912"/>
    <m/>
    <n v="1"/>
    <n v="1"/>
    <m/>
    <m/>
    <m/>
    <s v="10K"/>
    <s v="15K"/>
    <m/>
    <m/>
    <m/>
    <m/>
    <m/>
  </r>
  <r>
    <x v="1"/>
    <x v="14"/>
    <n v="1"/>
    <n v="2050"/>
    <s v="RLHGM6668JY828088"/>
    <s v="CITY"/>
    <d v="2019-05-28T00:00:00"/>
    <m/>
    <n v="11201"/>
    <n v="1"/>
    <m/>
    <n v="1"/>
    <m/>
    <m/>
    <s v="15K"/>
    <s v="20K"/>
    <m/>
    <m/>
    <m/>
    <m/>
    <m/>
    <m/>
  </r>
  <r>
    <x v="1"/>
    <x v="14"/>
    <n v="1"/>
    <n v="2050"/>
    <s v="MRHRW1870KP083735"/>
    <s v="CRV"/>
    <d v="2019-05-31T00:00:00"/>
    <m/>
    <n v="1674"/>
    <n v="1"/>
    <m/>
    <n v="1"/>
    <m/>
    <m/>
    <s v="5k"/>
    <s v="10k"/>
    <m/>
    <m/>
    <m/>
    <m/>
    <m/>
    <m/>
  </r>
  <r>
    <x v="1"/>
    <x v="14"/>
    <n v="1"/>
    <n v="2050"/>
    <s v="RLHGM6661KY805611"/>
    <s v="CITY"/>
    <d v="2019-05-31T00:00:00"/>
    <m/>
    <n v="1176"/>
    <n v="1"/>
    <m/>
    <n v="1"/>
    <m/>
    <m/>
    <s v="5k"/>
    <s v="10k"/>
    <m/>
    <m/>
    <m/>
    <m/>
    <m/>
    <m/>
  </r>
  <r>
    <x v="1"/>
    <x v="12"/>
    <n v="1"/>
    <n v="2090"/>
    <s v="RLHGM6661JY826165"/>
    <s v="CITY 1.5V-TOP"/>
    <d v="2019-05-04T00:00:00"/>
    <d v="2018-08-17T00:00:00"/>
    <n v="11203"/>
    <m/>
    <n v="1"/>
    <n v="1"/>
    <m/>
    <m/>
    <s v="10K"/>
    <s v="15K"/>
    <m/>
    <m/>
    <m/>
    <m/>
    <m/>
    <n v="1522858"/>
  </r>
  <r>
    <x v="1"/>
    <x v="12"/>
    <n v="1"/>
    <n v="2090"/>
    <s v="MRHRW1870JP085514"/>
    <s v="CR-V 15 TOP"/>
    <d v="2019-05-14T00:00:00"/>
    <d v="2018-11-29T00:00:00"/>
    <n v="4610"/>
    <m/>
    <n v="1"/>
    <n v="1"/>
    <m/>
    <m/>
    <s v="15K"/>
    <s v="20K"/>
    <m/>
    <m/>
    <m/>
    <m/>
    <m/>
    <n v="2369308"/>
  </r>
  <r>
    <x v="1"/>
    <x v="29"/>
    <n v="1"/>
    <n v="1040"/>
    <s v="MRHRW1870KP084226"/>
    <s v="CR-V"/>
    <d v="2019-05-24T00:00:00"/>
    <d v="2019-03-30T00:00:00"/>
    <n v="1058"/>
    <n v="1"/>
    <m/>
    <n v="1"/>
    <m/>
    <m/>
    <m/>
    <m/>
    <m/>
    <m/>
    <m/>
    <m/>
    <m/>
    <m/>
  </r>
  <r>
    <x v="1"/>
    <x v="29"/>
    <n v="1"/>
    <n v="1040"/>
    <s v="RLHGM6660KY805924"/>
    <s v="City"/>
    <d v="2019-05-24T00:00:00"/>
    <d v="2019-03-28T00:00:00"/>
    <n v="0"/>
    <n v="1"/>
    <m/>
    <n v="1"/>
    <m/>
    <m/>
    <m/>
    <m/>
    <m/>
    <m/>
    <m/>
    <m/>
    <m/>
    <m/>
  </r>
  <r>
    <x v="1"/>
    <x v="29"/>
    <n v="1"/>
    <n v="1040"/>
    <s v="MRHRW1870KP084737"/>
    <s v="CR-V"/>
    <d v="2019-05-24T00:00:00"/>
    <d v="2019-04-17T00:00:00"/>
    <n v="0"/>
    <n v="1"/>
    <m/>
    <n v="1"/>
    <m/>
    <m/>
    <m/>
    <m/>
    <m/>
    <m/>
    <m/>
    <m/>
    <m/>
    <m/>
  </r>
  <r>
    <x v="1"/>
    <x v="29"/>
    <n v="1"/>
    <n v="1040"/>
    <s v="MRHRU5850JP080803"/>
    <s v="HR-V"/>
    <d v="2019-05-24T00:00:00"/>
    <d v="2018-11-28T00:00:00"/>
    <n v="0"/>
    <n v="1"/>
    <m/>
    <n v="1"/>
    <m/>
    <m/>
    <m/>
    <m/>
    <m/>
    <m/>
    <m/>
    <m/>
    <m/>
    <m/>
  </r>
  <r>
    <x v="1"/>
    <x v="29"/>
    <n v="1"/>
    <n v="1040"/>
    <s v="RLHGM6668KY806562"/>
    <s v="C1.5V-CVT"/>
    <d v="2019-05-24T00:00:00"/>
    <d v="2019-04-25T00:00:00"/>
    <n v="0"/>
    <n v="1"/>
    <m/>
    <n v="1"/>
    <m/>
    <m/>
    <m/>
    <m/>
    <m/>
    <m/>
    <m/>
    <m/>
    <m/>
    <m/>
  </r>
  <r>
    <x v="1"/>
    <x v="29"/>
    <n v="1"/>
    <n v="1040"/>
    <s v="RLHGM6669KY806571"/>
    <s v="C1.5V-CVT"/>
    <d v="2019-05-24T00:00:00"/>
    <d v="2019-04-26T00:00:00"/>
    <n v="0"/>
    <n v="1"/>
    <m/>
    <n v="1"/>
    <m/>
    <m/>
    <m/>
    <m/>
    <m/>
    <m/>
    <m/>
    <m/>
    <m/>
    <m/>
  </r>
  <r>
    <x v="1"/>
    <x v="29"/>
    <n v="1"/>
    <n v="1040"/>
    <s v="MRHRW1870KP084253"/>
    <s v="CR-V"/>
    <d v="2019-05-24T00:00:00"/>
    <d v="2019-03-30T00:00:00"/>
    <n v="979"/>
    <n v="1"/>
    <m/>
    <n v="1"/>
    <m/>
    <m/>
    <m/>
    <m/>
    <m/>
    <m/>
    <m/>
    <m/>
    <m/>
    <m/>
  </r>
  <r>
    <x v="1"/>
    <x v="29"/>
    <n v="1"/>
    <n v="1040"/>
    <s v="RLHGM6669KY831681"/>
    <s v="City"/>
    <d v="2019-05-24T00:00:00"/>
    <d v="2019-04-23T00:00:00"/>
    <n v="0"/>
    <n v="1"/>
    <m/>
    <n v="1"/>
    <m/>
    <m/>
    <m/>
    <m/>
    <m/>
    <m/>
    <m/>
    <m/>
    <m/>
    <m/>
  </r>
  <r>
    <x v="1"/>
    <x v="10"/>
    <n v="1"/>
    <n v="1060"/>
    <s v="RLHRM3852GY720201"/>
    <s v="CRV"/>
    <d v="2019-05-20T00:00:00"/>
    <d v="2016-07-28T00:00:00"/>
    <n v="70000"/>
    <m/>
    <n v="1"/>
    <n v="1"/>
    <m/>
    <m/>
    <s v="75K"/>
    <s v="85K"/>
    <m/>
    <m/>
    <m/>
    <m/>
    <m/>
    <m/>
  </r>
  <r>
    <x v="1"/>
    <x v="10"/>
    <n v="1"/>
    <n v="1060"/>
    <s v="RLHRM385XGY721693"/>
    <s v="CRV"/>
    <d v="2019-05-19T00:00:00"/>
    <d v="2019-12-17T00:00:00"/>
    <n v="66000"/>
    <m/>
    <n v="1"/>
    <n v="1"/>
    <m/>
    <m/>
    <s v="75K"/>
    <s v="85K"/>
    <m/>
    <m/>
    <m/>
    <m/>
    <m/>
    <m/>
  </r>
  <r>
    <x v="1"/>
    <x v="10"/>
    <n v="1"/>
    <n v="1060"/>
    <s v="MRHGK5870KT041318"/>
    <s v="JAZZ"/>
    <d v="2019-05-15T00:00:00"/>
    <d v="2018-12-30T00:00:00"/>
    <n v="4692"/>
    <m/>
    <n v="1"/>
    <n v="1"/>
    <m/>
    <m/>
    <s v="5K"/>
    <s v="10K"/>
    <m/>
    <m/>
    <m/>
    <m/>
    <m/>
    <m/>
  </r>
  <r>
    <x v="1"/>
    <x v="10"/>
    <n v="1"/>
    <n v="1060"/>
    <s v="MRHRW1870JP080919"/>
    <s v="CRV"/>
    <d v="2019-05-16T00:00:00"/>
    <d v="2018-04-13T00:00:00"/>
    <n v="9500"/>
    <m/>
    <n v="1"/>
    <n v="1"/>
    <m/>
    <m/>
    <s v="10K"/>
    <s v="15K"/>
    <m/>
    <m/>
    <m/>
    <m/>
    <m/>
    <m/>
  </r>
  <r>
    <x v="1"/>
    <x v="10"/>
    <n v="1"/>
    <n v="1060"/>
    <s v="MRHRW1870JP082673"/>
    <s v="CRV"/>
    <d v="2019-05-25T00:00:00"/>
    <d v="2018-07-28T00:00:00"/>
    <n v="9000"/>
    <m/>
    <n v="1"/>
    <n v="1"/>
    <m/>
    <m/>
    <s v="10K"/>
    <s v="15K"/>
    <m/>
    <m/>
    <m/>
    <m/>
    <m/>
    <m/>
  </r>
  <r>
    <x v="1"/>
    <x v="10"/>
    <n v="1"/>
    <n v="1060"/>
    <s v="MRHRW1870KP085556"/>
    <s v="CRV"/>
    <d v="2019-05-24T00:00:00"/>
    <d v="2019-05-24T00:00:00"/>
    <n v="0"/>
    <n v="1"/>
    <m/>
    <n v="1"/>
    <m/>
    <m/>
    <s v="5K"/>
    <s v="10K"/>
    <m/>
    <m/>
    <m/>
    <m/>
    <m/>
    <m/>
  </r>
  <r>
    <x v="1"/>
    <x v="10"/>
    <n v="1"/>
    <n v="1060"/>
    <s v="MRHRW1870KP085559"/>
    <s v="CRV"/>
    <d v="2019-05-24T00:00:00"/>
    <d v="2019-05-24T00:00:00"/>
    <n v="0"/>
    <n v="1"/>
    <m/>
    <n v="1"/>
    <m/>
    <m/>
    <s v="5K"/>
    <s v="10K"/>
    <m/>
    <m/>
    <m/>
    <m/>
    <m/>
    <m/>
  </r>
  <r>
    <x v="1"/>
    <x v="10"/>
    <n v="1"/>
    <n v="1060"/>
    <s v="MRHRW1850KP081980"/>
    <s v="CRV"/>
    <d v="2019-05-30T00:00:00"/>
    <d v="2019-05-30T00:00:00"/>
    <n v="0"/>
    <n v="1"/>
    <m/>
    <n v="1"/>
    <m/>
    <m/>
    <s v="5K"/>
    <s v="10K"/>
    <m/>
    <m/>
    <m/>
    <m/>
    <m/>
    <m/>
  </r>
  <r>
    <x v="1"/>
    <x v="10"/>
    <n v="1"/>
    <n v="1060"/>
    <s v="RLHGM6662KY832395"/>
    <s v="CITY"/>
    <d v="2019-05-30T00:00:00"/>
    <d v="2019-05-30T00:00:00"/>
    <n v="0"/>
    <n v="1"/>
    <m/>
    <n v="1"/>
    <m/>
    <m/>
    <s v="5K"/>
    <s v="10K"/>
    <m/>
    <m/>
    <m/>
    <m/>
    <m/>
    <m/>
  </r>
  <r>
    <x v="1"/>
    <x v="11"/>
    <n v="1"/>
    <n v="1120"/>
    <s v="RLHGM6662JY802005"/>
    <s v="CITY1.5V"/>
    <d v="2019-05-27T00:00:00"/>
    <d v="2018-02-28T00:00:00"/>
    <n v="15069"/>
    <m/>
    <n v="1"/>
    <n v="1"/>
    <m/>
    <m/>
    <s v="20K"/>
    <s v="25K"/>
    <m/>
    <m/>
    <m/>
    <m/>
    <m/>
    <n v="2080129"/>
  </r>
  <r>
    <x v="1"/>
    <x v="11"/>
    <n v="1"/>
    <n v="1120"/>
    <s v="MRHRW1850KP080674"/>
    <s v="CR-V"/>
    <d v="2019-05-28T00:00:00"/>
    <d v="2019-02-22T00:00:00"/>
    <n v="2853"/>
    <m/>
    <n v="1"/>
    <n v="1"/>
    <m/>
    <m/>
    <s v="5K"/>
    <s v="10K"/>
    <m/>
    <m/>
    <m/>
    <m/>
    <m/>
    <n v="1602058"/>
  </r>
  <r>
    <x v="1"/>
    <x v="11"/>
    <n v="1"/>
    <n v="1120"/>
    <s v="RLHGM6661KY831528"/>
    <s v="CITY1.5V"/>
    <d v="2019-05-29T00:00:00"/>
    <d v="2019-03-30T00:00:00"/>
    <n v="3452"/>
    <m/>
    <n v="1"/>
    <n v="1"/>
    <m/>
    <m/>
    <s v="5K"/>
    <s v="10K"/>
    <m/>
    <m/>
    <m/>
    <m/>
    <m/>
    <n v="1692064"/>
  </r>
  <r>
    <x v="1"/>
    <x v="11"/>
    <n v="1"/>
    <n v="1120"/>
    <s v="MRHRW1870KP084756"/>
    <s v="CR-V"/>
    <d v="2019-05-29T00:00:00"/>
    <d v="2019-04-18T00:00:00"/>
    <n v="1116"/>
    <m/>
    <n v="1"/>
    <n v="1"/>
    <m/>
    <m/>
    <s v="5K"/>
    <s v="10K"/>
    <m/>
    <m/>
    <m/>
    <m/>
    <m/>
    <n v="1780064"/>
  </r>
  <r>
    <x v="1"/>
    <x v="11"/>
    <n v="1"/>
    <n v="1120"/>
    <s v="RLHRM3854EY400438"/>
    <s v="CR-V"/>
    <d v="2019-05-31T00:00:00"/>
    <d v="2014-06-16T00:00:00"/>
    <n v="97353"/>
    <m/>
    <n v="1"/>
    <n v="1"/>
    <m/>
    <m/>
    <s v="100K"/>
    <s v="105K"/>
    <m/>
    <m/>
    <m/>
    <m/>
    <m/>
    <n v="15697408"/>
  </r>
  <r>
    <x v="1"/>
    <x v="17"/>
    <n v="1"/>
    <n v="1140"/>
    <s v="MRHRW1870KP085465"/>
    <s v="City"/>
    <d v="2019-05-31T00:00:00"/>
    <m/>
    <n v="0"/>
    <n v="1"/>
    <m/>
    <n v="1"/>
    <m/>
    <m/>
    <m/>
    <m/>
    <m/>
    <m/>
    <m/>
    <m/>
    <m/>
    <n v="1586217.6"/>
  </r>
  <r>
    <x v="1"/>
    <x v="17"/>
    <n v="1"/>
    <n v="1140"/>
    <s v="RLHGM666XKY806238"/>
    <s v="CRV"/>
    <d v="2019-05-31T00:00:00"/>
    <m/>
    <n v="0"/>
    <n v="1"/>
    <m/>
    <n v="1"/>
    <m/>
    <m/>
    <m/>
    <m/>
    <m/>
    <m/>
    <m/>
    <m/>
    <m/>
    <n v="1586217.6"/>
  </r>
  <r>
    <x v="1"/>
    <x v="17"/>
    <n v="1"/>
    <n v="1140"/>
    <s v="RLHGM6667KY831775"/>
    <s v="CRV"/>
    <d v="2019-05-31T00:00:00"/>
    <m/>
    <n v="0"/>
    <n v="1"/>
    <m/>
    <n v="1"/>
    <m/>
    <m/>
    <m/>
    <m/>
    <m/>
    <m/>
    <m/>
    <m/>
    <m/>
    <n v="1586217.6"/>
  </r>
  <r>
    <x v="1"/>
    <x v="17"/>
    <n v="1"/>
    <n v="1140"/>
    <s v="RLHGM666KY831010"/>
    <s v="CRV"/>
    <d v="2019-05-31T00:00:00"/>
    <m/>
    <n v="0"/>
    <n v="1"/>
    <m/>
    <n v="1"/>
    <m/>
    <m/>
    <m/>
    <m/>
    <m/>
    <m/>
    <m/>
    <m/>
    <m/>
    <n v="1586217.6"/>
  </r>
  <r>
    <x v="1"/>
    <x v="17"/>
    <n v="1"/>
    <n v="1140"/>
    <s v="MRHRW1870KP085470"/>
    <s v="City"/>
    <d v="2019-05-31T00:00:00"/>
    <m/>
    <n v="0"/>
    <n v="1"/>
    <m/>
    <n v="1"/>
    <m/>
    <m/>
    <m/>
    <m/>
    <m/>
    <m/>
    <m/>
    <m/>
    <m/>
    <n v="1586217.6"/>
  </r>
  <r>
    <x v="1"/>
    <x v="15"/>
    <n v="1"/>
    <n v="1050"/>
    <s v="RLHGM6660KY831715"/>
    <s v="CITY 1.5 CVT"/>
    <d v="2019-04-24T00:00:00"/>
    <d v="2019-03-29T00:00:00"/>
    <n v="0"/>
    <n v="1"/>
    <m/>
    <n v="1"/>
    <m/>
    <m/>
    <m/>
    <m/>
    <m/>
    <m/>
    <m/>
    <m/>
    <m/>
    <m/>
  </r>
  <r>
    <x v="1"/>
    <x v="15"/>
    <n v="1"/>
    <n v="1050"/>
    <s v="MRHFC6610KT030301"/>
    <s v="CIVIC 1.8G"/>
    <d v="2019-04-27T00:00:00"/>
    <d v="2019-04-29T00:00:00"/>
    <n v="0"/>
    <n v="1"/>
    <m/>
    <n v="1"/>
    <m/>
    <m/>
    <m/>
    <m/>
    <m/>
    <m/>
    <m/>
    <m/>
    <m/>
    <m/>
  </r>
  <r>
    <x v="1"/>
    <x v="15"/>
    <n v="1"/>
    <n v="1050"/>
    <s v="MRHRU5830KP080044"/>
    <s v="HRV"/>
    <d v="2019-05-06T00:00:00"/>
    <d v="2019-03-29T00:00:00"/>
    <n v="0"/>
    <n v="1"/>
    <m/>
    <n v="1"/>
    <m/>
    <m/>
    <m/>
    <m/>
    <m/>
    <m/>
    <m/>
    <m/>
    <m/>
    <m/>
  </r>
  <r>
    <x v="1"/>
    <x v="16"/>
    <n v="1"/>
    <n v="1080"/>
    <s v="RLHGM6669KY806585"/>
    <s v="CITY1.5V-CVT"/>
    <d v="2019-04-26T00:00:00"/>
    <d v="2019-04-26T00:00:00"/>
    <n v="3"/>
    <n v="1"/>
    <m/>
    <n v="1"/>
    <m/>
    <m/>
    <s v="5k"/>
    <s v="10k"/>
    <m/>
    <m/>
    <m/>
    <m/>
    <m/>
    <n v="1674464.0000000002"/>
  </r>
  <r>
    <x v="1"/>
    <x v="16"/>
    <n v="1"/>
    <n v="1080"/>
    <s v="RLHGM6664KY831975"/>
    <s v="CITY1.5V-TOP"/>
    <d v="2019-04-13T00:00:00"/>
    <d v="2019-04-13T00:00:00"/>
    <n v="3"/>
    <n v="1"/>
    <m/>
    <n v="1"/>
    <m/>
    <m/>
    <s v="5k"/>
    <s v="10k"/>
    <m/>
    <m/>
    <m/>
    <m/>
    <m/>
    <n v="1674464.0000000002"/>
  </r>
  <r>
    <x v="1"/>
    <x v="16"/>
    <n v="1"/>
    <n v="1080"/>
    <s v="RLHGM666XKY832421"/>
    <s v="CITY1.5V-TOP"/>
    <d v="2019-04-27T00:00:00"/>
    <d v="2019-04-27T00:00:00"/>
    <n v="3"/>
    <n v="1"/>
    <m/>
    <n v="1"/>
    <m/>
    <m/>
    <s v="5k"/>
    <s v="10k"/>
    <m/>
    <m/>
    <m/>
    <m/>
    <m/>
    <n v="1674464.0000000002"/>
  </r>
  <r>
    <x v="1"/>
    <x v="16"/>
    <n v="1"/>
    <n v="1080"/>
    <s v="RLHGM6668KY832398"/>
    <s v="CITY1.5V-TOP"/>
    <d v="2019-04-27T00:00:00"/>
    <d v="2019-04-27T00:00:00"/>
    <n v="3"/>
    <n v="1"/>
    <m/>
    <n v="1"/>
    <m/>
    <m/>
    <s v="5k"/>
    <s v="10k"/>
    <m/>
    <m/>
    <m/>
    <m/>
    <m/>
    <n v="1674464.0000000002"/>
  </r>
  <r>
    <x v="1"/>
    <x v="16"/>
    <n v="1"/>
    <n v="1080"/>
    <s v="RLHGM666XKY831799"/>
    <s v="CITY1.5V-TOP"/>
    <d v="2019-04-13T00:00:00"/>
    <d v="2019-04-13T00:00:00"/>
    <n v="3"/>
    <n v="1"/>
    <m/>
    <n v="1"/>
    <m/>
    <m/>
    <s v="5k"/>
    <s v="10k"/>
    <m/>
    <m/>
    <m/>
    <m/>
    <m/>
    <n v="1674464.0000000002"/>
  </r>
  <r>
    <x v="1"/>
    <x v="16"/>
    <n v="1"/>
    <n v="1080"/>
    <s v="RLHGM6663KY832079"/>
    <s v="CITY1.5V-TOP"/>
    <d v="2019-04-13T00:00:00"/>
    <d v="2019-04-13T00:00:00"/>
    <n v="3"/>
    <n v="1"/>
    <m/>
    <n v="1"/>
    <m/>
    <m/>
    <s v="5k"/>
    <s v="10k"/>
    <m/>
    <m/>
    <m/>
    <m/>
    <m/>
    <n v="1674464.0000000002"/>
  </r>
  <r>
    <x v="1"/>
    <x v="16"/>
    <n v="1"/>
    <n v="1080"/>
    <s v="RLHGM6666KY806219"/>
    <s v="CITY1.5V-CVT"/>
    <d v="2019-04-19T00:00:00"/>
    <d v="2019-04-19T00:00:00"/>
    <n v="3"/>
    <n v="1"/>
    <m/>
    <n v="1"/>
    <m/>
    <m/>
    <s v="5k"/>
    <s v="10k"/>
    <m/>
    <m/>
    <m/>
    <m/>
    <m/>
    <n v="1674464.0000000002"/>
  </r>
  <r>
    <x v="1"/>
    <x v="1"/>
    <n v="1"/>
    <n v="3040"/>
    <s v="RLHGM6665KY832262"/>
    <s v="CITY1.5V-TOP"/>
    <d v="2019-05-02T00:00:00"/>
    <d v="2019-05-02T00:00:00"/>
    <n v="0"/>
    <n v="1"/>
    <m/>
    <n v="1"/>
    <m/>
    <m/>
    <s v="5k"/>
    <s v="10k"/>
    <m/>
    <m/>
    <m/>
    <m/>
    <m/>
    <m/>
  </r>
  <r>
    <x v="1"/>
    <x v="1"/>
    <n v="1"/>
    <n v="3040"/>
    <s v="MRHRW1870KP085223"/>
    <s v="CR-V L"/>
    <d v="2019-05-08T00:00:00"/>
    <d v="2019-05-08T00:00:00"/>
    <n v="0"/>
    <n v="1"/>
    <m/>
    <m/>
    <n v="1"/>
    <m/>
    <s v="5k"/>
    <s v="10k"/>
    <s v="15K"/>
    <s v="20K"/>
    <m/>
    <m/>
    <m/>
    <m/>
  </r>
  <r>
    <x v="1"/>
    <x v="1"/>
    <n v="1"/>
    <n v="3040"/>
    <s v="RLHGM6668KY806478"/>
    <s v="CITY1.5V-CVT"/>
    <d v="2019-05-08T00:00:00"/>
    <d v="2019-05-08T00:00:00"/>
    <n v="0"/>
    <n v="1"/>
    <m/>
    <n v="1"/>
    <m/>
    <m/>
    <s v="5k"/>
    <s v="10k"/>
    <m/>
    <m/>
    <m/>
    <m/>
    <m/>
    <m/>
  </r>
  <r>
    <x v="1"/>
    <x v="1"/>
    <n v="1"/>
    <n v="3040"/>
    <s v="RLHGM6667KY832151"/>
    <s v="CITY1.5V-TOP"/>
    <d v="2019-05-08T00:00:00"/>
    <d v="2019-05-08T00:00:00"/>
    <n v="0"/>
    <n v="1"/>
    <m/>
    <n v="1"/>
    <m/>
    <m/>
    <s v="5k"/>
    <s v="10k"/>
    <m/>
    <m/>
    <m/>
    <m/>
    <m/>
    <m/>
  </r>
  <r>
    <x v="1"/>
    <x v="1"/>
    <n v="1"/>
    <n v="3040"/>
    <s v="RLHGM6667KY806424"/>
    <s v="CITY1.5V-CVT"/>
    <d v="2019-05-09T00:00:00"/>
    <d v="2019-05-09T00:00:00"/>
    <n v="0"/>
    <n v="1"/>
    <m/>
    <n v="1"/>
    <m/>
    <m/>
    <s v="5k"/>
    <s v="10k"/>
    <m/>
    <m/>
    <m/>
    <m/>
    <m/>
    <m/>
  </r>
  <r>
    <x v="1"/>
    <x v="1"/>
    <n v="1"/>
    <n v="3040"/>
    <s v="MRHRU5850KP080413"/>
    <s v="HRV"/>
    <d v="2019-05-20T00:00:00"/>
    <d v="2019-05-20T00:00:00"/>
    <n v="0"/>
    <n v="1"/>
    <m/>
    <n v="1"/>
    <m/>
    <m/>
    <s v="5k"/>
    <s v="10k"/>
    <m/>
    <m/>
    <m/>
    <m/>
    <m/>
    <m/>
  </r>
  <r>
    <x v="1"/>
    <x v="1"/>
    <n v="1"/>
    <n v="3040"/>
    <s v="RLHGM6662KY832378"/>
    <s v="CITY1.5V-TOP"/>
    <d v="2019-05-21T00:00:00"/>
    <d v="2019-05-21T00:00:00"/>
    <n v="0"/>
    <n v="1"/>
    <m/>
    <m/>
    <m/>
    <m/>
    <s v="5k"/>
    <s v="10k"/>
    <m/>
    <m/>
    <m/>
    <m/>
    <m/>
    <m/>
  </r>
  <r>
    <x v="1"/>
    <x v="1"/>
    <n v="1"/>
    <n v="3040"/>
    <s v="MRHRW1870KP085393"/>
    <s v="CR-V L"/>
    <d v="2019-05-25T00:00:00"/>
    <d v="2019-05-25T00:00:00"/>
    <n v="0"/>
    <n v="1"/>
    <m/>
    <n v="1"/>
    <m/>
    <m/>
    <s v="5K"/>
    <s v="10K"/>
    <m/>
    <m/>
    <m/>
    <m/>
    <m/>
    <m/>
  </r>
  <r>
    <x v="1"/>
    <x v="1"/>
    <n v="1"/>
    <n v="3040"/>
    <s v="RLHGM6665KY805689"/>
    <s v="CITY1.5V-CVT"/>
    <d v="2019-05-28T00:00:00"/>
    <d v="2019-05-28T00:00:00"/>
    <n v="0"/>
    <n v="1"/>
    <m/>
    <m/>
    <n v="1"/>
    <m/>
    <s v="5k"/>
    <s v="10k"/>
    <s v="15K"/>
    <s v="20K"/>
    <m/>
    <m/>
    <m/>
    <m/>
  </r>
  <r>
    <x v="1"/>
    <x v="1"/>
    <n v="1"/>
    <n v="3040"/>
    <s v="RLHGM6668KY831638"/>
    <s v="CITY1.5V-TOP"/>
    <d v="2019-05-30T00:00:00"/>
    <d v="2019-05-30T00:00:00"/>
    <n v="0"/>
    <n v="1"/>
    <m/>
    <m/>
    <m/>
    <n v="1"/>
    <s v="5k"/>
    <s v="10k"/>
    <s v="15K"/>
    <m/>
    <m/>
    <m/>
    <m/>
    <m/>
  </r>
  <r>
    <x v="1"/>
    <x v="2"/>
    <n v="1"/>
    <n v="3080"/>
    <s v="MRHRW1850KP081193"/>
    <s v="CR V"/>
    <d v="2019-05-16T00:00:00"/>
    <d v="2019-04-23T00:00:00"/>
    <n v="3"/>
    <n v="1"/>
    <m/>
    <n v="1"/>
    <m/>
    <m/>
    <n v="5000"/>
    <n v="10000"/>
    <m/>
    <m/>
    <m/>
    <m/>
    <m/>
    <n v="1780064"/>
  </r>
  <r>
    <x v="1"/>
    <x v="2"/>
    <n v="1"/>
    <n v="3080"/>
    <s v="RLHGM6660KY831973"/>
    <s v="CITY"/>
    <d v="2019-05-08T00:00:00"/>
    <d v="2019-04-17T00:00:00"/>
    <n v="3"/>
    <n v="1"/>
    <m/>
    <n v="1"/>
    <m/>
    <m/>
    <n v="5000"/>
    <n v="10000"/>
    <m/>
    <m/>
    <m/>
    <m/>
    <m/>
    <n v="1688764"/>
  </r>
  <r>
    <x v="1"/>
    <x v="2"/>
    <n v="1"/>
    <n v="3080"/>
    <s v="MRHRU5850KP080092"/>
    <s v="HR V"/>
    <d v="2019-05-10T00:00:00"/>
    <d v="2019-03-29T00:00:00"/>
    <n v="3"/>
    <n v="1"/>
    <m/>
    <n v="1"/>
    <m/>
    <m/>
    <n v="5000"/>
    <n v="10000"/>
    <m/>
    <m/>
    <m/>
    <m/>
    <m/>
    <n v="1780064"/>
  </r>
  <r>
    <x v="1"/>
    <x v="2"/>
    <n v="1"/>
    <n v="3080"/>
    <s v="MRHRU5850KP080022"/>
    <s v="HR V"/>
    <d v="2019-05-13T00:00:00"/>
    <d v="2019-03-31T00:00:00"/>
    <n v="3"/>
    <n v="1"/>
    <m/>
    <n v="1"/>
    <m/>
    <m/>
    <n v="5000"/>
    <n v="10000"/>
    <m/>
    <m/>
    <m/>
    <m/>
    <m/>
    <n v="1780064"/>
  </r>
  <r>
    <x v="1"/>
    <x v="2"/>
    <n v="1"/>
    <n v="3080"/>
    <s v="RLHGM6663KY831188"/>
    <s v="CITY"/>
    <d v="2019-05-06T00:00:00"/>
    <d v="2019-03-16T00:00:00"/>
    <n v="3"/>
    <n v="1"/>
    <m/>
    <n v="1"/>
    <m/>
    <m/>
    <n v="5000"/>
    <n v="10000"/>
    <m/>
    <m/>
    <m/>
    <m/>
    <m/>
    <n v="1688764"/>
  </r>
  <r>
    <x v="1"/>
    <x v="2"/>
    <n v="1"/>
    <n v="3080"/>
    <s v="RLHGM666XKY831494"/>
    <s v="CITY"/>
    <d v="2019-05-07T00:00:00"/>
    <d v="2019-03-28T00:00:00"/>
    <n v="3"/>
    <n v="1"/>
    <m/>
    <n v="1"/>
    <m/>
    <m/>
    <n v="5000"/>
    <n v="10000"/>
    <m/>
    <m/>
    <m/>
    <m/>
    <m/>
    <n v="1688764"/>
  </r>
  <r>
    <x v="1"/>
    <x v="2"/>
    <n v="1"/>
    <n v="3080"/>
    <s v="MRHRU5850KP080109"/>
    <s v="HRV"/>
    <d v="2019-05-06T00:00:00"/>
    <d v="2019-03-29T00:00:00"/>
    <n v="3"/>
    <n v="1"/>
    <m/>
    <m/>
    <n v="1"/>
    <m/>
    <n v="5000"/>
    <n v="10000"/>
    <n v="15000"/>
    <n v="20000"/>
    <m/>
    <m/>
    <m/>
    <n v="4128718"/>
  </r>
  <r>
    <x v="1"/>
    <x v="2"/>
    <n v="1"/>
    <n v="3080"/>
    <s v="MRHRU5850KP080095"/>
    <s v="HR V"/>
    <d v="2019-05-06T00:00:00"/>
    <d v="2019-03-31T00:00:00"/>
    <n v="3"/>
    <n v="1"/>
    <m/>
    <m/>
    <n v="1"/>
    <m/>
    <n v="5000"/>
    <n v="10000"/>
    <n v="15000"/>
    <n v="20000"/>
    <m/>
    <m/>
    <m/>
    <n v="4128718"/>
  </r>
  <r>
    <x v="1"/>
    <x v="2"/>
    <n v="1"/>
    <n v="3080"/>
    <s v="MRHRU5850KP080065"/>
    <s v="HR V"/>
    <d v="2019-05-10T00:00:00"/>
    <d v="2019-03-31T00:00:00"/>
    <n v="3"/>
    <n v="1"/>
    <m/>
    <m/>
    <n v="1"/>
    <m/>
    <n v="5000"/>
    <n v="10000"/>
    <n v="15000"/>
    <n v="20000"/>
    <m/>
    <m/>
    <m/>
    <n v="4128718"/>
  </r>
  <r>
    <x v="1"/>
    <x v="2"/>
    <n v="1"/>
    <n v="3080"/>
    <s v="MRHGK5870KT041094"/>
    <s v="JAZZ"/>
    <d v="2019-05-06T00:00:00"/>
    <d v="2019-03-15T00:00:00"/>
    <n v="3"/>
    <n v="1"/>
    <m/>
    <n v="1"/>
    <m/>
    <m/>
    <n v="5000"/>
    <n v="10000"/>
    <m/>
    <m/>
    <m/>
    <m/>
    <m/>
    <n v="4003318"/>
  </r>
  <r>
    <x v="1"/>
    <x v="2"/>
    <n v="1"/>
    <n v="3080"/>
    <s v="MRHRW1870JP082772"/>
    <s v="CR V"/>
    <d v="2019-05-04T00:00:00"/>
    <d v="2018-07-31T00:00:00"/>
    <n v="3"/>
    <m/>
    <n v="1"/>
    <n v="1"/>
    <m/>
    <m/>
    <n v="15000"/>
    <n v="20000"/>
    <m/>
    <m/>
    <m/>
    <m/>
    <m/>
    <n v="2632564"/>
  </r>
  <r>
    <x v="1"/>
    <x v="2"/>
    <n v="1"/>
    <n v="3080"/>
    <s v="RLHGM6663KY806047"/>
    <s v="CITY"/>
    <d v="2019-05-06T00:00:00"/>
    <d v="2019-03-26T00:00:00"/>
    <n v="3"/>
    <n v="1"/>
    <m/>
    <n v="1"/>
    <m/>
    <m/>
    <n v="5000"/>
    <n v="10000"/>
    <m/>
    <m/>
    <m/>
    <m/>
    <m/>
    <n v="1668764"/>
  </r>
  <r>
    <x v="1"/>
    <x v="0"/>
    <n v="1"/>
    <n v="3020"/>
    <s v="RLHGM6669HY821208"/>
    <s v="CITY.1.5V.TOP"/>
    <d v="2019-05-04T00:00:00"/>
    <d v="2019-05-04T00:00:00"/>
    <n v="70939"/>
    <n v="1"/>
    <m/>
    <n v="1"/>
    <m/>
    <m/>
    <s v="70K"/>
    <s v="75K"/>
    <m/>
    <m/>
    <m/>
    <m/>
    <m/>
    <n v="1522858"/>
  </r>
  <r>
    <x v="1"/>
    <x v="0"/>
    <n v="1"/>
    <n v="3020"/>
    <s v="RLHGM6666JY824072"/>
    <s v="CITY.1.5V.TOP"/>
    <d v="2019-05-17T00:00:00"/>
    <d v="2018-04-14T00:00:00"/>
    <n v="25062"/>
    <n v="1"/>
    <m/>
    <n v="1"/>
    <m/>
    <m/>
    <s v="25K"/>
    <s v="30K"/>
    <m/>
    <m/>
    <m/>
    <m/>
    <m/>
    <n v="1957666"/>
  </r>
  <r>
    <x v="1"/>
    <x v="0"/>
    <n v="1"/>
    <n v="3020"/>
    <s v="RLHGM6667HY704484"/>
    <s v="CITY.1.5V.CVT"/>
    <d v="2019-05-18T00:00:00"/>
    <d v="2017-03-14T00:00:00"/>
    <n v="90016"/>
    <n v="1"/>
    <m/>
    <n v="1"/>
    <m/>
    <m/>
    <s v="90K"/>
    <s v="95K"/>
    <m/>
    <m/>
    <m/>
    <m/>
    <m/>
    <n v="1957666"/>
  </r>
  <r>
    <x v="1"/>
    <x v="0"/>
    <n v="1"/>
    <n v="3020"/>
    <s v="RLHGM6662JY829866"/>
    <s v="CITY.1.5V.TOP"/>
    <s v="20/5/2019"/>
    <d v="2019-08-01T00:00:00"/>
    <n v="15620"/>
    <n v="1"/>
    <m/>
    <n v="1"/>
    <m/>
    <m/>
    <s v="15K"/>
    <s v="20K"/>
    <m/>
    <m/>
    <m/>
    <m/>
    <m/>
    <n v="2080129"/>
  </r>
  <r>
    <x v="1"/>
    <x v="0"/>
    <n v="1"/>
    <n v="3020"/>
    <s v="RLHGM6664JY804340"/>
    <s v="CITY.1.5V.CVT"/>
    <d v="2019-05-23T00:00:00"/>
    <d v="2018-11-05T00:00:00"/>
    <n v="21000"/>
    <n v="1"/>
    <m/>
    <n v="1"/>
    <m/>
    <m/>
    <s v="20K"/>
    <s v="25K"/>
    <m/>
    <m/>
    <m/>
    <m/>
    <m/>
    <n v="2080129"/>
  </r>
  <r>
    <x v="1"/>
    <x v="0"/>
    <n v="1"/>
    <n v="3020"/>
    <s v="MRHGK5870JT040508"/>
    <s v="JASS RS"/>
    <s v="31/5/2019"/>
    <s v="29/06/2018"/>
    <n v="5602"/>
    <n v="1"/>
    <m/>
    <n v="1"/>
    <m/>
    <m/>
    <s v="10K"/>
    <s v="15k"/>
    <m/>
    <m/>
    <m/>
    <m/>
    <m/>
    <n v="1522858"/>
  </r>
  <r>
    <x v="1"/>
    <x v="32"/>
    <n v="1"/>
    <n v="3090"/>
    <s v="RLHGM6661FY401732"/>
    <s v="CITY 1.5CVT"/>
    <d v="2019-08-05T00:00:00"/>
    <d v="2015-04-02T00:00:00"/>
    <n v="40458"/>
    <m/>
    <n v="1"/>
    <n v="1"/>
    <m/>
    <m/>
    <m/>
    <m/>
    <m/>
    <m/>
    <m/>
    <m/>
    <m/>
    <n v="4842625"/>
  </r>
  <r>
    <x v="1"/>
    <x v="32"/>
    <n v="1"/>
    <n v="3090"/>
    <s v="MRHRW1870KP084573"/>
    <s v="CR-V L"/>
    <d v="2019-05-24T00:00:00"/>
    <d v="2019-04-27T00:00:00"/>
    <n v="13"/>
    <n v="1"/>
    <m/>
    <m/>
    <m/>
    <n v="1"/>
    <m/>
    <m/>
    <m/>
    <m/>
    <m/>
    <m/>
    <m/>
    <s v=" -     "/>
  </r>
  <r>
    <x v="1"/>
    <x v="32"/>
    <n v="1"/>
    <n v="3090"/>
    <s v="MRHRW1870KP082875"/>
    <s v="CR-V L"/>
    <d v="2019-05-28T00:00:00"/>
    <d v="2019-01-31T00:00:00"/>
    <n v="651"/>
    <n v="1"/>
    <m/>
    <m/>
    <m/>
    <n v="1"/>
    <m/>
    <m/>
    <m/>
    <m/>
    <m/>
    <m/>
    <m/>
    <s v=" -     "/>
  </r>
  <r>
    <x v="1"/>
    <x v="32"/>
    <n v="1"/>
    <n v="3090"/>
    <s v="MRHRU5850KP080294"/>
    <s v="HR-V"/>
    <d v="2019-05-31T00:00:00"/>
    <d v="2019-05-30T00:00:00"/>
    <n v="12"/>
    <n v="1"/>
    <m/>
    <m/>
    <m/>
    <n v="1"/>
    <m/>
    <m/>
    <m/>
    <m/>
    <m/>
    <m/>
    <m/>
    <s v=" -     "/>
  </r>
  <r>
    <x v="1"/>
    <x v="5"/>
    <n v="1"/>
    <n v="3030"/>
    <s v="RLHGM6563EY401182"/>
    <s v="CITY 1.5MT"/>
    <d v="2019-05-02T00:00:00"/>
    <d v="2019-05-02T00:00:00"/>
    <n v="78324"/>
    <m/>
    <n v="1"/>
    <n v="1"/>
    <m/>
    <m/>
    <s v="80K"/>
    <s v="85K"/>
    <m/>
    <m/>
    <m/>
    <m/>
    <m/>
    <n v="3744319"/>
  </r>
  <r>
    <x v="1"/>
    <x v="5"/>
    <n v="1"/>
    <n v="3030"/>
    <s v="RLHGM6669JY826835"/>
    <s v="CITY1.5V-TOP"/>
    <d v="2019-05-15T00:00:00"/>
    <d v="2019-05-15T00:00:00"/>
    <n v="40485"/>
    <m/>
    <n v="1"/>
    <n v="1"/>
    <m/>
    <m/>
    <s v="40K"/>
    <s v="45K"/>
    <m/>
    <m/>
    <m/>
    <m/>
    <m/>
    <n v="4842625"/>
  </r>
  <r>
    <x v="1"/>
    <x v="5"/>
    <n v="1"/>
    <n v="3030"/>
    <s v="RLHGM6667GY700739"/>
    <s v="CITY 1.5 CVT"/>
    <d v="2019-05-04T00:00:00"/>
    <d v="2019-05-04T00:00:00"/>
    <n v="38012"/>
    <m/>
    <n v="1"/>
    <n v="1"/>
    <m/>
    <m/>
    <s v="40K"/>
    <s v="45K"/>
    <m/>
    <m/>
    <m/>
    <m/>
    <m/>
    <n v="4892125"/>
  </r>
  <r>
    <x v="1"/>
    <x v="5"/>
    <n v="1"/>
    <n v="3030"/>
    <s v="RLHGM666XJY803371"/>
    <s v="CITY1.5V-CVT"/>
    <d v="2019-05-13T00:00:00"/>
    <d v="2019-05-13T00:00:00"/>
    <n v="41014"/>
    <m/>
    <n v="1"/>
    <n v="1"/>
    <m/>
    <m/>
    <s v="40K"/>
    <s v="45K"/>
    <m/>
    <m/>
    <m/>
    <m/>
    <m/>
    <n v="4892125"/>
  </r>
  <r>
    <x v="1"/>
    <x v="5"/>
    <n v="1"/>
    <n v="3030"/>
    <s v="MRHRU5850JP080869"/>
    <s v="HR-V"/>
    <d v="2019-05-08T00:00:00"/>
    <d v="2019-05-08T00:00:00"/>
    <n v="14433"/>
    <m/>
    <n v="1"/>
    <n v="1"/>
    <m/>
    <m/>
    <s v="15K"/>
    <s v="20K"/>
    <m/>
    <m/>
    <m/>
    <m/>
    <m/>
    <n v="2034589"/>
  </r>
  <r>
    <x v="1"/>
    <x v="5"/>
    <n v="1"/>
    <n v="3030"/>
    <s v="RLHGM6663JY802773"/>
    <s v="CITY1.5V-CVT"/>
    <d v="2019-05-10T00:00:00"/>
    <d v="2019-05-10T00:00:00"/>
    <n v="42000"/>
    <m/>
    <n v="1"/>
    <n v="1"/>
    <m/>
    <m/>
    <s v="40K"/>
    <s v="45K"/>
    <m/>
    <m/>
    <m/>
    <m/>
    <m/>
    <n v="4842625"/>
  </r>
  <r>
    <x v="1"/>
    <x v="5"/>
    <n v="1"/>
    <n v="3030"/>
    <s v="MRHRW1870JP080201"/>
    <s v="CR-V 15TOP"/>
    <d v="2019-05-13T00:00:00"/>
    <d v="2019-05-13T00:00:00"/>
    <n v="40989"/>
    <m/>
    <n v="1"/>
    <n v="1"/>
    <m/>
    <m/>
    <s v="40K"/>
    <s v="45K"/>
    <m/>
    <m/>
    <m/>
    <m/>
    <m/>
    <n v="3465057"/>
  </r>
  <r>
    <x v="1"/>
    <x v="5"/>
    <n v="1"/>
    <n v="3030"/>
    <s v="RLHGM6660GY702557"/>
    <s v="CITY 1.5 CVT"/>
    <d v="2019-05-21T00:00:00"/>
    <d v="2019-05-21T00:00:00"/>
    <n v="43212"/>
    <m/>
    <n v="1"/>
    <n v="1"/>
    <m/>
    <m/>
    <s v="40K"/>
    <s v="45K"/>
    <m/>
    <m/>
    <m/>
    <m/>
    <m/>
    <n v="4826785"/>
  </r>
  <r>
    <x v="1"/>
    <x v="5"/>
    <n v="1"/>
    <n v="3030"/>
    <s v="RLHGM6669JY828567"/>
    <s v="CITY1.5V-TOP"/>
    <d v="2019-05-25T00:00:00"/>
    <d v="2019-05-25T00:00:00"/>
    <n v="5184"/>
    <m/>
    <n v="1"/>
    <n v="1"/>
    <m/>
    <m/>
    <s v="5k"/>
    <s v="10K"/>
    <m/>
    <m/>
    <m/>
    <m/>
    <m/>
    <n v="1522858"/>
  </r>
  <r>
    <x v="1"/>
    <x v="5"/>
    <n v="1"/>
    <n v="3030"/>
    <s v="RLHGM6661FY403075"/>
    <s v="CITY 1.5 CVT"/>
    <d v="2019-05-25T00:00:00"/>
    <d v="2019-05-25T00:00:00"/>
    <n v="84403"/>
    <m/>
    <n v="1"/>
    <n v="1"/>
    <m/>
    <m/>
    <s v="80K"/>
    <s v="85K"/>
    <m/>
    <m/>
    <m/>
    <m/>
    <m/>
    <n v="4892125"/>
  </r>
  <r>
    <x v="1"/>
    <x v="4"/>
    <n v="1"/>
    <n v="3070"/>
    <s v="MRHFC1680KT030255"/>
    <s v="CIVIC"/>
    <d v="2019-05-08T00:00:00"/>
    <d v="2019-05-06T00:00:00"/>
    <n v="1"/>
    <n v="1"/>
    <m/>
    <n v="1"/>
    <m/>
    <m/>
    <s v="5K"/>
    <s v="10K"/>
    <m/>
    <m/>
    <m/>
    <m/>
    <m/>
    <s v="1 370 016 đ"/>
  </r>
  <r>
    <x v="1"/>
    <x v="4"/>
    <n v="1"/>
    <n v="3070"/>
    <s v="MRHRU5850KP080248"/>
    <s v="HRV"/>
    <d v="2019-05-20T00:00:00"/>
    <d v="2019-05-18T00:00:00"/>
    <n v="1"/>
    <n v="1"/>
    <m/>
    <n v="1"/>
    <m/>
    <m/>
    <s v="5K"/>
    <s v="10K"/>
    <m/>
    <m/>
    <m/>
    <m/>
    <m/>
    <s v="1 442  016 đ"/>
  </r>
  <r>
    <x v="1"/>
    <x v="4"/>
    <n v="1"/>
    <n v="3070"/>
    <s v="MRHRW1830KP080188"/>
    <s v="CRV"/>
    <d v="2019-05-27T00:00:00"/>
    <d v="2019-05-25T00:00:00"/>
    <n v="1"/>
    <n v="1"/>
    <m/>
    <n v="1"/>
    <m/>
    <m/>
    <s v="5K"/>
    <s v="10K"/>
    <m/>
    <m/>
    <m/>
    <m/>
    <m/>
    <s v="1 442 016 đ"/>
  </r>
  <r>
    <x v="1"/>
    <x v="4"/>
    <n v="1"/>
    <n v="3070"/>
    <s v="MRHGK5850KT040241"/>
    <s v="JAZZ"/>
    <d v="2019-05-27T00:00:00"/>
    <d v="2019-05-25T00:00:00"/>
    <n v="1"/>
    <n v="1"/>
    <m/>
    <n v="1"/>
    <m/>
    <m/>
    <s v="5K"/>
    <s v="10K"/>
    <m/>
    <m/>
    <m/>
    <m/>
    <m/>
    <s v="1 370 016 đ"/>
  </r>
  <r>
    <x v="1"/>
    <x v="4"/>
    <n v="1"/>
    <n v="3070"/>
    <s v="MRHRW1850KP082097"/>
    <s v="CRV"/>
    <d v="2019-05-28T00:00:00"/>
    <d v="2019-05-27T00:00:00"/>
    <n v="1"/>
    <n v="1"/>
    <m/>
    <n v="1"/>
    <m/>
    <m/>
    <s v="5K"/>
    <s v="10K"/>
    <m/>
    <m/>
    <m/>
    <m/>
    <m/>
    <s v="1 442 016 đ"/>
  </r>
  <r>
    <x v="1"/>
    <x v="4"/>
    <n v="1"/>
    <n v="3070"/>
    <s v="RLHGM6669KY832703"/>
    <s v="CITY"/>
    <d v="2019-05-29T00:00:00"/>
    <d v="2019-05-27T00:00:00"/>
    <n v="1"/>
    <n v="1"/>
    <m/>
    <n v="1"/>
    <m/>
    <m/>
    <s v="5K"/>
    <s v="10K"/>
    <m/>
    <m/>
    <m/>
    <m/>
    <m/>
    <s v="1 370 016 đ"/>
  </r>
  <r>
    <x v="1"/>
    <x v="6"/>
    <n v="1"/>
    <n v="3050"/>
    <s v="MRHRW1850JP080882"/>
    <s v="CRV"/>
    <d v="2019-05-02T00:00:00"/>
    <d v="2018-05-25T00:00:00"/>
    <n v="26295"/>
    <m/>
    <n v="1"/>
    <n v="1"/>
    <m/>
    <m/>
    <s v="30K"/>
    <s v="35K"/>
    <m/>
    <m/>
    <m/>
    <m/>
    <m/>
    <m/>
  </r>
  <r>
    <x v="1"/>
    <x v="6"/>
    <n v="1"/>
    <n v="3050"/>
    <s v="MRHRU5850KP080047"/>
    <s v="HRV"/>
    <d v="2019-05-02T00:00:00"/>
    <d v="2019-03-30T00:00:00"/>
    <n v="1534"/>
    <n v="1"/>
    <m/>
    <n v="1"/>
    <m/>
    <m/>
    <s v="5K"/>
    <s v="10K"/>
    <m/>
    <m/>
    <m/>
    <m/>
    <m/>
    <m/>
  </r>
  <r>
    <x v="1"/>
    <x v="6"/>
    <n v="1"/>
    <n v="3050"/>
    <s v="MRHRW1850KP081192"/>
    <s v="CRV"/>
    <d v="2019-05-02T00:00:00"/>
    <d v="2019-03-30T00:00:00"/>
    <n v="1479"/>
    <n v="1"/>
    <m/>
    <n v="1"/>
    <m/>
    <m/>
    <s v="5K"/>
    <s v="10K"/>
    <m/>
    <m/>
    <m/>
    <m/>
    <m/>
    <m/>
  </r>
  <r>
    <x v="1"/>
    <x v="6"/>
    <n v="1"/>
    <n v="3050"/>
    <s v="RLHGM6664JY804192"/>
    <s v="CITY"/>
    <d v="2019-05-02T00:00:00"/>
    <d v="2018-10-29T00:00:00"/>
    <n v="36894"/>
    <m/>
    <n v="1"/>
    <n v="1"/>
    <m/>
    <m/>
    <s v="40K"/>
    <s v="45K"/>
    <m/>
    <m/>
    <m/>
    <m/>
    <m/>
    <m/>
  </r>
  <r>
    <x v="1"/>
    <x v="6"/>
    <n v="1"/>
    <n v="3050"/>
    <s v="RLHGM6666JY824637"/>
    <s v="CITY"/>
    <d v="2019-05-03T00:00:00"/>
    <d v="2018-04-27T00:00:00"/>
    <n v="40530"/>
    <m/>
    <n v="1"/>
    <n v="1"/>
    <m/>
    <m/>
    <s v="40K"/>
    <s v="45K"/>
    <m/>
    <m/>
    <m/>
    <m/>
    <m/>
    <m/>
  </r>
  <r>
    <x v="1"/>
    <x v="6"/>
    <n v="1"/>
    <n v="3050"/>
    <s v="MRHGK5870KT040922"/>
    <s v="JAZZ"/>
    <d v="2019-05-03T00:00:00"/>
    <d v="2018-11-30T00:00:00"/>
    <n v="61"/>
    <n v="1"/>
    <m/>
    <m/>
    <n v="1"/>
    <m/>
    <s v="5K"/>
    <s v="10K"/>
    <s v="15K"/>
    <s v="20K"/>
    <m/>
    <m/>
    <m/>
    <m/>
  </r>
  <r>
    <x v="1"/>
    <x v="6"/>
    <n v="1"/>
    <n v="3050"/>
    <s v="MRHGK5870KT041114"/>
    <s v="JAZZ"/>
    <d v="2019-05-04T00:00:00"/>
    <d v="2019-02-13T00:00:00"/>
    <n v="5544"/>
    <m/>
    <n v="1"/>
    <n v="1"/>
    <m/>
    <m/>
    <s v="10K"/>
    <s v="15K"/>
    <m/>
    <m/>
    <m/>
    <m/>
    <m/>
    <m/>
  </r>
  <r>
    <x v="1"/>
    <x v="6"/>
    <n v="1"/>
    <n v="3050"/>
    <s v="MRHRW1830JP080181"/>
    <s v="CRV"/>
    <d v="2019-05-04T00:00:00"/>
    <d v="2018-04-11T00:00:00"/>
    <n v="32752"/>
    <m/>
    <n v="1"/>
    <n v="1"/>
    <m/>
    <m/>
    <s v="35K"/>
    <s v="40K"/>
    <m/>
    <m/>
    <m/>
    <m/>
    <m/>
    <m/>
  </r>
  <r>
    <x v="1"/>
    <x v="6"/>
    <n v="1"/>
    <n v="3050"/>
    <s v="MRHRW1830KP080363"/>
    <s v="CRV"/>
    <d v="2019-05-07T00:00:00"/>
    <d v="2019-05-06T00:00:00"/>
    <n v="1059"/>
    <n v="1"/>
    <m/>
    <n v="1"/>
    <m/>
    <m/>
    <s v="5K"/>
    <s v="10K"/>
    <m/>
    <m/>
    <m/>
    <m/>
    <m/>
    <m/>
  </r>
  <r>
    <x v="1"/>
    <x v="6"/>
    <n v="1"/>
    <n v="3050"/>
    <s v="RLHGM6668JY828897"/>
    <s v="CITY"/>
    <d v="2019-05-09T00:00:00"/>
    <d v="2018-11-29T00:00:00"/>
    <n v="10119"/>
    <m/>
    <n v="1"/>
    <n v="1"/>
    <m/>
    <m/>
    <s v="15K"/>
    <s v="20K"/>
    <m/>
    <m/>
    <m/>
    <m/>
    <m/>
    <m/>
  </r>
  <r>
    <x v="1"/>
    <x v="6"/>
    <n v="1"/>
    <n v="3050"/>
    <s v="MRHRW1870KP085141"/>
    <s v="CRV"/>
    <d v="2019-05-09T00:00:00"/>
    <d v="2019-05-07T00:00:00"/>
    <n v="14"/>
    <n v="1"/>
    <m/>
    <n v="1"/>
    <m/>
    <m/>
    <s v="5K"/>
    <s v="10K"/>
    <m/>
    <m/>
    <m/>
    <m/>
    <m/>
    <m/>
  </r>
  <r>
    <x v="1"/>
    <x v="6"/>
    <n v="1"/>
    <n v="3050"/>
    <s v="MRHRW1870KP085139"/>
    <s v="CRV"/>
    <d v="2019-05-13T00:00:00"/>
    <d v="2019-05-13T00:00:00"/>
    <n v="14"/>
    <n v="1"/>
    <m/>
    <n v="1"/>
    <m/>
    <m/>
    <s v="5K"/>
    <s v="10K"/>
    <m/>
    <m/>
    <m/>
    <m/>
    <m/>
    <m/>
  </r>
  <r>
    <x v="1"/>
    <x v="6"/>
    <n v="1"/>
    <n v="3050"/>
    <s v="MRHGK5870KT040902"/>
    <s v="JAZZ"/>
    <d v="2019-05-14T00:00:00"/>
    <d v="2018-12-11T00:00:00"/>
    <n v="4"/>
    <n v="1"/>
    <m/>
    <m/>
    <n v="1"/>
    <m/>
    <s v="5K"/>
    <s v="10K"/>
    <s v="15K"/>
    <s v="20K"/>
    <m/>
    <m/>
    <m/>
    <m/>
  </r>
  <r>
    <x v="1"/>
    <x v="6"/>
    <n v="1"/>
    <n v="3050"/>
    <s v="MRHRW1870KP085326"/>
    <s v="CRV"/>
    <d v="2019-05-16T00:00:00"/>
    <d v="2019-05-14T00:00:00"/>
    <n v="17"/>
    <n v="1"/>
    <m/>
    <m/>
    <m/>
    <n v="1"/>
    <s v="5K"/>
    <s v="10K"/>
    <s v="15K"/>
    <m/>
    <m/>
    <m/>
    <m/>
    <m/>
  </r>
  <r>
    <x v="1"/>
    <x v="6"/>
    <n v="1"/>
    <n v="3050"/>
    <s v="RLHGM666XJY801796"/>
    <s v="CITY"/>
    <d v="2019-05-17T00:00:00"/>
    <d v="2018-02-08T00:00:00"/>
    <n v="31012"/>
    <m/>
    <n v="1"/>
    <n v="1"/>
    <m/>
    <m/>
    <s v="30K"/>
    <s v="35K"/>
    <m/>
    <m/>
    <m/>
    <m/>
    <m/>
    <m/>
  </r>
  <r>
    <x v="1"/>
    <x v="6"/>
    <n v="1"/>
    <n v="3050"/>
    <s v="MRHFC1670HT030238"/>
    <s v="CIVIC"/>
    <d v="2019-05-23T00:00:00"/>
    <d v="2017-03-29T00:00:00"/>
    <n v="39685"/>
    <m/>
    <n v="1"/>
    <n v="1"/>
    <m/>
    <m/>
    <s v="40K"/>
    <s v="45K"/>
    <m/>
    <m/>
    <m/>
    <m/>
    <m/>
    <m/>
  </r>
  <r>
    <x v="1"/>
    <x v="7"/>
    <n v="1"/>
    <n v="3100"/>
    <s v="MRHRW1870KP082692"/>
    <s v="CR-V L"/>
    <d v="2019-05-23T00:00:00"/>
    <s v="31/01/2019"/>
    <n v="5.585"/>
    <m/>
    <n v="1"/>
    <n v="1"/>
    <m/>
    <m/>
    <s v="10k"/>
    <s v="15k"/>
    <m/>
    <m/>
    <m/>
    <m/>
    <m/>
    <n v="1602058"/>
  </r>
  <r>
    <x v="1"/>
    <x v="7"/>
    <n v="1"/>
    <n v="3100"/>
    <s v="MRHRU5850KP080018"/>
    <s v="HR-V"/>
    <d v="2019-05-23T00:00:00"/>
    <s v="02/04/2019"/>
    <n v="1.1040000000000001"/>
    <m/>
    <n v="1"/>
    <n v="1"/>
    <m/>
    <m/>
    <s v="5K"/>
    <s v="10K"/>
    <m/>
    <m/>
    <m/>
    <m/>
    <m/>
    <n v="1602058"/>
  </r>
  <r>
    <x v="1"/>
    <x v="7"/>
    <n v="1"/>
    <n v="3100"/>
    <s v="RLHGM666XJY824981"/>
    <s v="CITY1.5V-TOP"/>
    <d v="2019-05-28T00:00:00"/>
    <d v="2018-05-23T00:00:00"/>
    <n v="11.185"/>
    <m/>
    <n v="1"/>
    <n v="1"/>
    <m/>
    <m/>
    <s v="15K"/>
    <s v="20K"/>
    <m/>
    <m/>
    <m/>
    <m/>
    <m/>
    <n v="2159328.6"/>
  </r>
  <r>
    <x v="1"/>
    <x v="7"/>
    <n v="1"/>
    <n v="3100"/>
    <s v="MRHFC6630JT030346"/>
    <s v="CIVIC"/>
    <d v="2019-05-30T00:00:00"/>
    <d v="2018-06-01T00:00:00"/>
    <n v="30.788"/>
    <m/>
    <n v="1"/>
    <n v="1"/>
    <m/>
    <m/>
    <s v="30K"/>
    <s v="35K"/>
    <m/>
    <m/>
    <m/>
    <m/>
    <m/>
    <n v="2375261.9"/>
  </r>
  <r>
    <x v="1"/>
    <x v="8"/>
    <n v="1"/>
    <n v="3060"/>
    <s v="MRHRU5850KP080264"/>
    <s v="HR-V"/>
    <d v="2019-05-23T00:00:00"/>
    <d v="2019-05-27T00:00:00"/>
    <n v="1"/>
    <n v="1"/>
    <m/>
    <m/>
    <n v="1"/>
    <m/>
    <s v="5k"/>
    <s v="10k"/>
    <s v="15K"/>
    <s v="20K"/>
    <m/>
    <m/>
    <m/>
    <m/>
  </r>
  <r>
    <x v="1"/>
    <x v="8"/>
    <n v="1"/>
    <n v="3060"/>
    <s v="MRHRW1850KP081932"/>
    <s v="CR-V G"/>
    <d v="2019-05-16T00:00:00"/>
    <d v="2019-05-20T00:00:00"/>
    <n v="1"/>
    <n v="1"/>
    <m/>
    <m/>
    <n v="1"/>
    <m/>
    <s v="5k"/>
    <s v="10k"/>
    <s v="15K"/>
    <s v="20K"/>
    <m/>
    <m/>
    <m/>
    <m/>
  </r>
  <r>
    <x v="1"/>
    <x v="8"/>
    <n v="1"/>
    <n v="3060"/>
    <s v="MRHRW1870KP085342"/>
    <s v="CR-V L"/>
    <d v="2019-05-14T00:00:00"/>
    <d v="2019-05-20T00:00:00"/>
    <n v="1"/>
    <n v="1"/>
    <m/>
    <m/>
    <n v="1"/>
    <m/>
    <s v="5k"/>
    <s v="10k"/>
    <s v="15K"/>
    <s v="20K"/>
    <m/>
    <m/>
    <m/>
    <m/>
  </r>
  <r>
    <x v="1"/>
    <x v="8"/>
    <n v="1"/>
    <n v="3060"/>
    <s v="RLHGM6663KY832471"/>
    <s v="CITY1.5V-TOP"/>
    <d v="2019-05-13T00:00:00"/>
    <d v="2019-05-20T00:00:00"/>
    <n v="1"/>
    <n v="1"/>
    <m/>
    <m/>
    <n v="1"/>
    <m/>
    <s v="5k"/>
    <s v="10k"/>
    <s v="15K"/>
    <s v="20K"/>
    <m/>
    <m/>
    <m/>
    <m/>
  </r>
  <r>
    <x v="1"/>
    <x v="8"/>
    <n v="1"/>
    <n v="3060"/>
    <s v="MRHRU5850KP080463"/>
    <s v="HR-V"/>
    <d v="2019-05-13T00:00:00"/>
    <d v="2019-05-27T00:00:00"/>
    <n v="1"/>
    <n v="1"/>
    <m/>
    <m/>
    <n v="1"/>
    <m/>
    <s v="5k"/>
    <s v="10k"/>
    <s v="15K"/>
    <s v="20K"/>
    <m/>
    <m/>
    <m/>
    <m/>
  </r>
  <r>
    <x v="1"/>
    <x v="8"/>
    <n v="1"/>
    <n v="3060"/>
    <s v="MRHRW1850KP081368"/>
    <s v="CR-V G"/>
    <d v="2019-05-13T00:00:00"/>
    <d v="2019-05-20T00:00:00"/>
    <n v="1"/>
    <n v="1"/>
    <m/>
    <m/>
    <n v="1"/>
    <m/>
    <s v="5k"/>
    <s v="10k"/>
    <s v="15K"/>
    <s v="20K"/>
    <m/>
    <m/>
    <m/>
    <m/>
  </r>
  <r>
    <x v="1"/>
    <x v="3"/>
    <n v="1"/>
    <n v="3010"/>
    <s v="RLHGM6669JY825006"/>
    <s v="CITY1.5V-TOP"/>
    <d v="2019-05-02T00:00:00"/>
    <d v="2018-05-19T00:00:00"/>
    <n v="14580"/>
    <m/>
    <n v="1"/>
    <m/>
    <n v="1"/>
    <m/>
    <s v="20k"/>
    <s v="25k"/>
    <s v="30k"/>
    <s v="35k"/>
    <m/>
    <m/>
    <m/>
    <n v="3813472"/>
  </r>
  <r>
    <x v="1"/>
    <x v="3"/>
    <n v="1"/>
    <n v="3010"/>
    <s v="RLHGM6663JY828841"/>
    <s v="CITY1.5V-TOP"/>
    <d v="2019-05-10T00:00:00"/>
    <d v="2018-11-27T00:00:00"/>
    <n v="39990"/>
    <m/>
    <n v="1"/>
    <m/>
    <n v="1"/>
    <m/>
    <s v="40k"/>
    <s v="45k"/>
    <s v="50k"/>
    <s v="55k"/>
    <m/>
    <m/>
    <m/>
    <n v="6011844"/>
  </r>
  <r>
    <x v="1"/>
    <x v="3"/>
    <n v="1"/>
    <n v="3010"/>
    <s v="MRHRW1870KP085088"/>
    <s v="CR-V L"/>
    <d v="2019-05-09T00:00:00"/>
    <d v="2019-05-07T00:00:00"/>
    <n v="5"/>
    <n v="1"/>
    <m/>
    <n v="1"/>
    <m/>
    <m/>
    <s v="5k"/>
    <s v="10k"/>
    <m/>
    <m/>
    <m/>
    <m/>
    <m/>
    <n v="1780064"/>
  </r>
  <r>
    <x v="1"/>
    <x v="3"/>
    <n v="1"/>
    <n v="3010"/>
    <s v="RLHRM3858HY722195"/>
    <s v="CR-V2.4L"/>
    <d v="2019-05-03T00:00:00"/>
    <d v="2017-03-28T00:00:00"/>
    <n v="33051"/>
    <m/>
    <n v="1"/>
    <n v="1"/>
    <m/>
    <m/>
    <s v="40k"/>
    <s v="45k"/>
    <m/>
    <m/>
    <m/>
    <m/>
    <m/>
    <n v="4280008"/>
  </r>
  <r>
    <x v="1"/>
    <x v="3"/>
    <n v="1"/>
    <n v="3010"/>
    <s v="RLHGM6668HY800981"/>
    <s v="CITY1.5V-CVT"/>
    <d v="2019-04-26T00:00:00"/>
    <d v="2017-10-20T00:00:00"/>
    <n v="32327"/>
    <m/>
    <n v="1"/>
    <n v="1"/>
    <m/>
    <m/>
    <s v="35k"/>
    <s v="40k"/>
    <m/>
    <m/>
    <m/>
    <m/>
    <m/>
    <n v="4842625"/>
  </r>
  <r>
    <x v="1"/>
    <x v="3"/>
    <n v="1"/>
    <n v="3010"/>
    <s v="RLHGM6661GY701076"/>
    <s v="CITY 1.5 CVT"/>
    <d v="2019-05-04T00:00:00"/>
    <d v="2016-10-07T00:00:00"/>
    <n v="40141"/>
    <m/>
    <n v="1"/>
    <n v="1"/>
    <m/>
    <m/>
    <s v="40k"/>
    <s v="45k"/>
    <m/>
    <m/>
    <m/>
    <m/>
    <m/>
    <n v="4842625"/>
  </r>
  <r>
    <x v="1"/>
    <x v="3"/>
    <n v="1"/>
    <n v="3010"/>
    <s v="RLHGM6664JY801924"/>
    <s v="CITY1.5V-CVT"/>
    <d v="2019-05-10T00:00:00"/>
    <d v="2018-02-23T00:00:00"/>
    <n v="15000"/>
    <m/>
    <n v="1"/>
    <n v="1"/>
    <m/>
    <m/>
    <s v="20K"/>
    <s v="25K"/>
    <m/>
    <m/>
    <m/>
    <m/>
    <m/>
    <n v="2080129"/>
  </r>
  <r>
    <x v="1"/>
    <x v="3"/>
    <n v="1"/>
    <n v="3010"/>
    <s v="RLHGM6664HY800007"/>
    <s v="CITY1.5V-CVT"/>
    <d v="2019-05-18T00:00:00"/>
    <d v="2017-06-30T00:00:00"/>
    <n v="90324"/>
    <m/>
    <n v="1"/>
    <n v="1"/>
    <m/>
    <m/>
    <s v="90K"/>
    <s v="95K"/>
    <m/>
    <m/>
    <m/>
    <m/>
    <m/>
    <n v="1957666"/>
  </r>
  <r>
    <x v="1"/>
    <x v="3"/>
    <n v="1"/>
    <n v="3010"/>
    <s v="RLHGM6663GY701564"/>
    <s v="CITY 1.5 CVT"/>
    <d v="2019-05-15T00:00:00"/>
    <d v="2016-11-06T00:00:00"/>
    <n v="100411"/>
    <m/>
    <n v="1"/>
    <n v="1"/>
    <m/>
    <m/>
    <s v="100K"/>
    <s v="105K"/>
    <m/>
    <m/>
    <m/>
    <m/>
    <m/>
    <n v="5067157"/>
  </r>
  <r>
    <x v="1"/>
    <x v="3"/>
    <n v="1"/>
    <n v="3010"/>
    <s v="RLHGM6667JY823920"/>
    <s v="CITY1.5V-TOP"/>
    <d v="2019-05-15T00:00:00"/>
    <d v="2018-03-21T00:00:00"/>
    <n v="20052"/>
    <m/>
    <n v="1"/>
    <n v="1"/>
    <m/>
    <m/>
    <s v="20K"/>
    <s v="25K"/>
    <m/>
    <m/>
    <m/>
    <m/>
    <m/>
    <n v="2080129"/>
  </r>
  <r>
    <x v="1"/>
    <x v="3"/>
    <n v="1"/>
    <n v="3010"/>
    <s v="MRHRW1870KP084596"/>
    <s v="CR-V L"/>
    <d v="2019-05-13T00:00:00"/>
    <d v="2019-04-16T00:00:00"/>
    <n v="1587"/>
    <m/>
    <n v="1"/>
    <m/>
    <n v="1"/>
    <m/>
    <s v="5k"/>
    <s v="10k"/>
    <s v="15K"/>
    <s v="20K"/>
    <m/>
    <m/>
    <m/>
    <n v="3509410"/>
  </r>
  <r>
    <x v="1"/>
    <x v="3"/>
    <n v="1"/>
    <n v="3010"/>
    <s v="MRHRW1870KP084596"/>
    <s v="CR-V L"/>
    <d v="2019-05-13T00:00:00"/>
    <d v="2019-04-16T00:00:00"/>
    <n v="1588"/>
    <m/>
    <n v="1"/>
    <m/>
    <n v="1"/>
    <m/>
    <s v="25k"/>
    <s v="30k"/>
    <s v="35k"/>
    <s v="40k"/>
    <m/>
    <m/>
    <m/>
    <n v="3928290"/>
  </r>
  <r>
    <x v="1"/>
    <x v="3"/>
    <n v="1"/>
    <n v="3010"/>
    <s v="MRHRW1870KP084596"/>
    <s v="CR-V L"/>
    <d v="2019-05-13T00:00:00"/>
    <d v="2019-04-16T00:00:00"/>
    <n v="1589"/>
    <m/>
    <n v="1"/>
    <m/>
    <n v="1"/>
    <m/>
    <s v="45k"/>
    <s v="50k"/>
    <s v="55k"/>
    <s v="60k"/>
    <m/>
    <m/>
    <m/>
    <n v="5030096"/>
  </r>
  <r>
    <x v="1"/>
    <x v="3"/>
    <n v="1"/>
    <n v="3010"/>
    <s v="MRHRU5830KP080008"/>
    <s v="HR-V"/>
    <d v="2019-05-13T00:00:00"/>
    <d v="2019-03-30T00:00:00"/>
    <n v="5"/>
    <n v="1"/>
    <m/>
    <n v="1"/>
    <m/>
    <m/>
    <s v="5K"/>
    <s v="10K"/>
    <m/>
    <m/>
    <m/>
    <m/>
    <m/>
    <n v="1692064"/>
  </r>
  <r>
    <x v="1"/>
    <x v="3"/>
    <n v="1"/>
    <n v="3010"/>
    <s v="RLHGM6666HY800266"/>
    <s v="CITY1.5V-CVT"/>
    <d v="2019-05-13T00:00:00"/>
    <d v="2017-08-30T00:00:00"/>
    <n v="54691"/>
    <m/>
    <n v="1"/>
    <n v="1"/>
    <m/>
    <m/>
    <s v="60K"/>
    <s v="65k"/>
    <m/>
    <m/>
    <m/>
    <m/>
    <m/>
    <n v="2423857"/>
  </r>
  <r>
    <x v="1"/>
    <x v="3"/>
    <n v="1"/>
    <n v="3010"/>
    <s v="MRHRW1850KP081110"/>
    <s v="CR-V G"/>
    <d v="2019-05-18T00:00:00"/>
    <d v="2019-05-23T00:00:00"/>
    <n v="5"/>
    <n v="1"/>
    <m/>
    <n v="1"/>
    <m/>
    <m/>
    <s v="5k"/>
    <s v="10k"/>
    <m/>
    <m/>
    <m/>
    <m/>
    <m/>
    <n v="1780064"/>
  </r>
  <r>
    <x v="1"/>
    <x v="3"/>
    <n v="1"/>
    <n v="3010"/>
    <s v="MRHGK5870KT040642"/>
    <s v="JAZZ"/>
    <d v="2019-05-29T00:00:00"/>
    <d v="2019-05-29T00:00:00"/>
    <n v="1"/>
    <n v="1"/>
    <m/>
    <m/>
    <n v="1"/>
    <m/>
    <s v="5k"/>
    <s v="10k"/>
    <s v="15K"/>
    <s v="20K"/>
    <m/>
    <m/>
    <m/>
    <n v="4003318"/>
  </r>
  <r>
    <x v="1"/>
    <x v="3"/>
    <n v="1"/>
    <n v="3010"/>
    <s v="MRHRW1870KP085586"/>
    <s v="CR-V L"/>
    <d v="2019-05-29T00:00:00"/>
    <d v="2019-05-29T00:00:00"/>
    <n v="2"/>
    <n v="1"/>
    <m/>
    <n v="1"/>
    <m/>
    <m/>
    <s v="20k"/>
    <s v="25k"/>
    <m/>
    <m/>
    <m/>
    <m/>
    <m/>
    <n v="2632564"/>
  </r>
  <r>
    <x v="1"/>
    <x v="3"/>
    <n v="1"/>
    <n v="3010"/>
    <s v="MRHRW1870JP082408"/>
    <s v="CR-V 15TOP"/>
    <d v="2019-05-23T00:00:00"/>
    <d v="2018-06-27T00:00:00"/>
    <n v="22616"/>
    <m/>
    <n v="1"/>
    <m/>
    <n v="1"/>
    <m/>
    <s v="25k"/>
    <s v="30k"/>
    <s v="35k"/>
    <s v="40k"/>
    <m/>
    <m/>
    <m/>
    <n v="5271418"/>
  </r>
  <r>
    <x v="1"/>
    <x v="3"/>
    <n v="1"/>
    <n v="3010"/>
    <s v="RLHGM6660HY821792"/>
    <s v="CITY1.5V-TOP"/>
    <d v="2019-05-25T00:00:00"/>
    <d v="2017-10-25T00:00:00"/>
    <n v="30066"/>
    <m/>
    <n v="1"/>
    <n v="1"/>
    <m/>
    <m/>
    <s v="35k"/>
    <s v="40k"/>
    <m/>
    <m/>
    <m/>
    <m/>
    <m/>
    <n v="4842625"/>
  </r>
  <r>
    <x v="1"/>
    <x v="3"/>
    <n v="1"/>
    <n v="3010"/>
    <s v="RLHGM666XHY822805"/>
    <s v="CITY1.5V-TOP"/>
    <d v="2019-05-25T00:00:00"/>
    <d v="2017-12-22T00:00:00"/>
    <n v="15228"/>
    <m/>
    <n v="1"/>
    <n v="1"/>
    <m/>
    <m/>
    <s v="20k"/>
    <s v="25k"/>
    <m/>
    <m/>
    <m/>
    <m/>
    <m/>
    <n v="2080129"/>
  </r>
  <r>
    <x v="1"/>
    <x v="3"/>
    <n v="1"/>
    <n v="3010"/>
    <s v="MRHRW1870KP084744"/>
    <s v="CR-V L"/>
    <d v="2019-05-28T00:00:00"/>
    <d v="2019-06-24T00:00:00"/>
    <n v="8"/>
    <n v="1"/>
    <m/>
    <m/>
    <n v="1"/>
    <m/>
    <s v="5k"/>
    <s v="10k"/>
    <s v="15K"/>
    <s v="20K"/>
    <m/>
    <m/>
    <m/>
    <n v="4412628"/>
  </r>
  <r>
    <x v="1"/>
    <x v="3"/>
    <n v="1"/>
    <n v="3010"/>
    <s v="RLHRM3856HY723152"/>
    <s v="CR-V2.4L"/>
    <d v="2019-05-28T00:00:00"/>
    <d v="2017-09-13T00:00:00"/>
    <n v="4083"/>
    <m/>
    <n v="1"/>
    <n v="1"/>
    <m/>
    <m/>
    <s v="10k"/>
    <s v="15k"/>
    <m/>
    <m/>
    <m/>
    <m/>
    <m/>
    <n v="1676664"/>
  </r>
  <r>
    <x v="1"/>
    <x v="3"/>
    <n v="1"/>
    <n v="3010"/>
    <s v="MRHRW1850JP080924"/>
    <s v="CR-V 15MID"/>
    <d v="2019-05-29T00:00:00"/>
    <d v="2018-05-31T00:00:00"/>
    <n v="18658"/>
    <m/>
    <n v="1"/>
    <m/>
    <n v="1"/>
    <m/>
    <s v="25k"/>
    <s v="30k"/>
    <s v="35k"/>
    <s v="40k"/>
    <m/>
    <m/>
    <m/>
    <n v="5271418"/>
  </r>
  <r>
    <x v="1"/>
    <x v="3"/>
    <n v="1"/>
    <n v="3010"/>
    <s v="RLHGM6662JY802912"/>
    <s v="CITY1.5V-CVT"/>
    <d v="2019-05-29T00:00:00"/>
    <d v="2018-06-15T00:00:00"/>
    <n v="31003"/>
    <m/>
    <n v="1"/>
    <m/>
    <n v="1"/>
    <m/>
    <s v="35k"/>
    <s v="40k"/>
    <s v="45k"/>
    <s v="50k"/>
    <m/>
    <m/>
    <m/>
    <n v="6011844"/>
  </r>
  <r>
    <x v="1"/>
    <x v="3"/>
    <n v="1"/>
    <n v="3010"/>
    <s v="MRHRW1870KP083151"/>
    <s v="CR-V L"/>
    <d v="2019-05-30T00:00:00"/>
    <d v="2019-02-21T00:00:00"/>
    <n v="4322"/>
    <m/>
    <n v="1"/>
    <n v="1"/>
    <m/>
    <m/>
    <s v="10k"/>
    <s v="15k"/>
    <m/>
    <m/>
    <m/>
    <m/>
    <m/>
    <n v="1602058"/>
  </r>
  <r>
    <x v="1"/>
    <x v="30"/>
    <n v="1"/>
    <n v="1010"/>
    <s v="MRHRW1870KP084849"/>
    <s v="CRV"/>
    <d v="2019-05-15T00:00:00"/>
    <d v="2019-05-15T00:00:00"/>
    <m/>
    <n v="1"/>
    <m/>
    <m/>
    <m/>
    <m/>
    <m/>
    <m/>
    <m/>
    <m/>
    <m/>
    <m/>
    <m/>
    <n v="1357416"/>
  </r>
  <r>
    <x v="1"/>
    <x v="30"/>
    <n v="1"/>
    <n v="1010"/>
    <s v="MRHRW1870KP085210"/>
    <s v="CRV"/>
    <d v="2019-05-15T00:00:00"/>
    <d v="2019-05-15T00:00:00"/>
    <m/>
    <n v="1"/>
    <m/>
    <m/>
    <m/>
    <m/>
    <m/>
    <m/>
    <m/>
    <m/>
    <m/>
    <m/>
    <m/>
    <n v="1357416"/>
  </r>
  <r>
    <x v="1"/>
    <x v="30"/>
    <n v="1"/>
    <n v="1010"/>
    <s v="RLHGM6664KY832379"/>
    <s v="City"/>
    <d v="2019-05-21T00:00:00"/>
    <d v="2019-05-21T00:00:00"/>
    <m/>
    <n v="1"/>
    <m/>
    <m/>
    <m/>
    <m/>
    <m/>
    <m/>
    <m/>
    <m/>
    <m/>
    <m/>
    <m/>
    <n v="1368649.8"/>
  </r>
  <r>
    <x v="1"/>
    <x v="30"/>
    <n v="1"/>
    <n v="1010"/>
    <s v="MRHRW1850KP082270"/>
    <s v="CRV"/>
    <d v="2019-05-24T00:00:00"/>
    <d v="2019-05-24T00:00:00"/>
    <m/>
    <n v="1"/>
    <m/>
    <m/>
    <m/>
    <m/>
    <m/>
    <m/>
    <m/>
    <m/>
    <m/>
    <m/>
    <m/>
    <n v="1357416"/>
  </r>
  <r>
    <x v="1"/>
    <x v="30"/>
    <n v="1"/>
    <n v="1010"/>
    <s v="RLHGM6667KY832375"/>
    <s v="City"/>
    <d v="2019-05-24T00:00:00"/>
    <d v="2019-05-24T00:00:00"/>
    <m/>
    <n v="1"/>
    <m/>
    <m/>
    <m/>
    <m/>
    <m/>
    <m/>
    <m/>
    <m/>
    <m/>
    <m/>
    <m/>
    <n v="1368650"/>
  </r>
  <r>
    <x v="1"/>
    <x v="30"/>
    <n v="1"/>
    <n v="1010"/>
    <s v="RLHGM6661KY832758"/>
    <s v="City"/>
    <d v="2019-05-24T00:00:00"/>
    <d v="2019-05-24T00:00:00"/>
    <m/>
    <n v="1"/>
    <m/>
    <m/>
    <m/>
    <m/>
    <m/>
    <m/>
    <m/>
    <m/>
    <m/>
    <m/>
    <m/>
    <n v="1368650"/>
  </r>
  <r>
    <x v="1"/>
    <x v="30"/>
    <n v="1"/>
    <n v="1010"/>
    <s v="MRHRW1870KP084852"/>
    <s v="CRV"/>
    <d v="2019-05-28T00:00:00"/>
    <d v="2019-05-28T00:00:00"/>
    <m/>
    <n v="1"/>
    <m/>
    <m/>
    <m/>
    <m/>
    <m/>
    <m/>
    <m/>
    <m/>
    <m/>
    <m/>
    <m/>
    <n v="1357416"/>
  </r>
  <r>
    <x v="1"/>
    <x v="30"/>
    <n v="1"/>
    <n v="1010"/>
    <s v="RLHGM6661KY806788"/>
    <s v="City"/>
    <d v="2019-05-31T00:00:00"/>
    <d v="2019-05-31T00:00:00"/>
    <m/>
    <n v="1"/>
    <m/>
    <m/>
    <m/>
    <m/>
    <m/>
    <m/>
    <m/>
    <m/>
    <m/>
    <m/>
    <m/>
    <n v="1368650"/>
  </r>
  <r>
    <x v="1"/>
    <x v="30"/>
    <n v="1"/>
    <n v="1010"/>
    <s v="RLHGM6669KY832541"/>
    <s v="City"/>
    <d v="2019-05-31T00:00:00"/>
    <d v="2019-05-31T00:00:00"/>
    <m/>
    <n v="1"/>
    <m/>
    <m/>
    <m/>
    <m/>
    <m/>
    <m/>
    <m/>
    <m/>
    <m/>
    <m/>
    <m/>
    <n v="1368650"/>
  </r>
  <r>
    <x v="1"/>
    <x v="30"/>
    <n v="1"/>
    <n v="1010"/>
    <s v="RLHGM6662KY832610"/>
    <s v="city"/>
    <d v="2019-05-31T00:00:00"/>
    <d v="2019-05-31T00:00:00"/>
    <m/>
    <n v="1"/>
    <m/>
    <m/>
    <m/>
    <m/>
    <m/>
    <m/>
    <m/>
    <m/>
    <m/>
    <m/>
    <m/>
    <n v="1368650"/>
  </r>
  <r>
    <x v="2"/>
    <x v="22"/>
    <n v="1"/>
    <n v="2070"/>
    <s v="RLHGM6669KY806456"/>
    <s v="CITY1.5V-CVT"/>
    <d v="2019-06-05T00:00:00"/>
    <d v="2019-05-08T00:00:00"/>
    <n v="1000"/>
    <m/>
    <n v="1"/>
    <n v="1"/>
    <m/>
    <m/>
    <s v="5k"/>
    <s v="10k"/>
    <m/>
    <m/>
    <m/>
    <m/>
    <m/>
    <s v="KM"/>
  </r>
  <r>
    <x v="2"/>
    <x v="22"/>
    <n v="1"/>
    <n v="2070"/>
    <s v="RLHGM6668KY832773"/>
    <s v="CITY1.5V-TOP"/>
    <d v="2019-06-18T00:00:00"/>
    <d v="2019-05-25T00:00:00"/>
    <n v="1000"/>
    <m/>
    <n v="1"/>
    <n v="1"/>
    <m/>
    <m/>
    <s v="5k"/>
    <s v="10k"/>
    <m/>
    <m/>
    <m/>
    <m/>
    <m/>
    <s v="KM"/>
  </r>
  <r>
    <x v="2"/>
    <x v="22"/>
    <n v="1"/>
    <n v="2070"/>
    <s v="RLHGM6665KY832648"/>
    <s v="CITY1.5V-TOP"/>
    <d v="2019-06-18T00:00:00"/>
    <d v="2019-05-25T00:00:00"/>
    <n v="1000"/>
    <m/>
    <n v="1"/>
    <n v="1"/>
    <m/>
    <m/>
    <s v="5k"/>
    <s v="10k"/>
    <m/>
    <m/>
    <m/>
    <m/>
    <m/>
    <s v="KM"/>
  </r>
  <r>
    <x v="2"/>
    <x v="22"/>
    <n v="1"/>
    <n v="2070"/>
    <s v="MRHRW1870KP086160"/>
    <s v="CR-V L"/>
    <d v="2019-06-27T00:00:00"/>
    <d v="2019-06-15T00:00:00"/>
    <n v="1000"/>
    <m/>
    <n v="1"/>
    <n v="1"/>
    <m/>
    <m/>
    <s v="5k"/>
    <s v="10k"/>
    <m/>
    <m/>
    <m/>
    <m/>
    <m/>
    <s v="KM"/>
  </r>
  <r>
    <x v="2"/>
    <x v="22"/>
    <n v="1"/>
    <n v="2070"/>
    <s v="MRHRU5830KP080069"/>
    <s v="HR-V"/>
    <d v="2019-06-27T00:00:00"/>
    <d v="2019-06-22T00:00:00"/>
    <n v="1000"/>
    <m/>
    <n v="1"/>
    <n v="1"/>
    <m/>
    <m/>
    <s v="5k"/>
    <s v="10k"/>
    <m/>
    <m/>
    <m/>
    <m/>
    <m/>
    <s v="KM"/>
  </r>
  <r>
    <x v="2"/>
    <x v="31"/>
    <n v="1"/>
    <n v="2100"/>
    <s v="RLHRM1833FY500356"/>
    <s v="CR-V 2.0L"/>
    <s v="28/6/2019"/>
    <s v="20/1/2015"/>
    <n v="33.665999999999997"/>
    <m/>
    <n v="1"/>
    <n v="1"/>
    <m/>
    <m/>
    <s v="35K"/>
    <s v="40K"/>
    <m/>
    <m/>
    <m/>
    <m/>
    <m/>
    <n v="4806031"/>
  </r>
  <r>
    <x v="2"/>
    <x v="31"/>
    <n v="1"/>
    <n v="2100"/>
    <s v="MRHRW1870KP083682"/>
    <s v="CR-V L"/>
    <s v="28/6/2019"/>
    <n v="43558"/>
    <n v="4.3010000000000002"/>
    <m/>
    <n v="1"/>
    <n v="1"/>
    <m/>
    <m/>
    <s v="5K"/>
    <s v="10K"/>
    <m/>
    <m/>
    <m/>
    <m/>
    <m/>
    <n v="2535111"/>
  </r>
  <r>
    <x v="2"/>
    <x v="31"/>
    <n v="1"/>
    <n v="2100"/>
    <s v="MRHRW1870KP083926"/>
    <s v="CR-V L"/>
    <s v="29/6/2019"/>
    <s v="27/3/2019"/>
    <n v="5.4450000000000003"/>
    <m/>
    <n v="1"/>
    <n v="1"/>
    <m/>
    <m/>
    <s v="10K"/>
    <s v="15K"/>
    <m/>
    <m/>
    <m/>
    <m/>
    <m/>
    <n v="2535111"/>
  </r>
  <r>
    <x v="2"/>
    <x v="23"/>
    <n v="1"/>
    <n v="2040"/>
    <s v="MRHRW1870KP085628"/>
    <s v="CR-V L"/>
    <d v="2019-06-12T00:00:00"/>
    <d v="2019-05-31T00:00:00"/>
    <n v="10"/>
    <n v="1"/>
    <m/>
    <n v="1"/>
    <m/>
    <m/>
    <s v="5k"/>
    <s v="10k"/>
    <m/>
    <m/>
    <m/>
    <m/>
    <m/>
    <n v="1522240"/>
  </r>
  <r>
    <x v="2"/>
    <x v="23"/>
    <n v="1"/>
    <n v="2040"/>
    <s v="MRHRW1850KP081806"/>
    <s v="CR-V G"/>
    <d v="2019-06-12T00:00:00"/>
    <d v="2019-05-31T00:00:00"/>
    <n v="15"/>
    <n v="1"/>
    <m/>
    <n v="1"/>
    <m/>
    <m/>
    <s v="5k"/>
    <s v="10k"/>
    <m/>
    <m/>
    <m/>
    <m/>
    <m/>
    <n v="1522240"/>
  </r>
  <r>
    <x v="2"/>
    <x v="23"/>
    <n v="1"/>
    <n v="2040"/>
    <s v="MRHGK5870KT041524"/>
    <s v="JAZZ RS"/>
    <d v="2019-06-14T00:00:00"/>
    <d v="2019-06-14T00:00:00"/>
    <n v="18"/>
    <n v="1"/>
    <m/>
    <n v="1"/>
    <m/>
    <m/>
    <s v="5k"/>
    <s v="10k"/>
    <m/>
    <m/>
    <m/>
    <m/>
    <m/>
    <n v="1522240"/>
  </r>
  <r>
    <x v="2"/>
    <x v="23"/>
    <n v="1"/>
    <n v="2040"/>
    <s v="RLHGM666XKY832967"/>
    <s v="CITY TOP"/>
    <d v="2019-06-14T00:00:00"/>
    <d v="2019-05-31T00:00:00"/>
    <n v="21"/>
    <n v="1"/>
    <m/>
    <n v="1"/>
    <m/>
    <m/>
    <s v="5k"/>
    <s v="10k"/>
    <m/>
    <m/>
    <m/>
    <m/>
    <m/>
    <n v="1562240"/>
  </r>
  <r>
    <x v="2"/>
    <x v="23"/>
    <n v="1"/>
    <n v="2040"/>
    <s v="MRHRW1850KP082222"/>
    <s v="CR-V G"/>
    <d v="2019-06-17T00:00:00"/>
    <d v="2019-05-31T00:00:00"/>
    <n v="22"/>
    <n v="1"/>
    <m/>
    <n v="1"/>
    <m/>
    <m/>
    <s v="5k"/>
    <s v="10k"/>
    <m/>
    <m/>
    <m/>
    <m/>
    <m/>
    <n v="1522240"/>
  </r>
  <r>
    <x v="2"/>
    <x v="23"/>
    <n v="1"/>
    <n v="2040"/>
    <s v="MRHRW1850KP080850"/>
    <s v="CR-V G"/>
    <d v="2019-06-21T00:00:00"/>
    <d v="2019-04-27T00:00:00"/>
    <n v="19"/>
    <n v="1"/>
    <m/>
    <n v="1"/>
    <m/>
    <m/>
    <s v="5k"/>
    <s v="10k"/>
    <m/>
    <m/>
    <m/>
    <m/>
    <m/>
    <n v="1522240"/>
  </r>
  <r>
    <x v="2"/>
    <x v="23"/>
    <n v="1"/>
    <n v="2040"/>
    <s v="MRHRW1870KP086226"/>
    <s v="CR-V L"/>
    <d v="2019-06-24T00:00:00"/>
    <d v="2019-06-22T00:00:00"/>
    <n v="5"/>
    <n v="1"/>
    <m/>
    <n v="1"/>
    <m/>
    <m/>
    <s v="5k"/>
    <s v="10k"/>
    <m/>
    <m/>
    <m/>
    <m/>
    <m/>
    <n v="1522240"/>
  </r>
  <r>
    <x v="2"/>
    <x v="24"/>
    <n v="1"/>
    <n v="2020"/>
    <s v="RLHGM6669KY806067"/>
    <s v="CITY.1.5CVT"/>
    <d v="2019-06-01T00:00:00"/>
    <d v="2019-06-01T00:00:00"/>
    <n v="1000"/>
    <m/>
    <n v="1"/>
    <n v="1"/>
    <m/>
    <m/>
    <s v="5k"/>
    <s v="10k"/>
    <m/>
    <m/>
    <m/>
    <m/>
    <m/>
    <n v="1384416"/>
  </r>
  <r>
    <x v="2"/>
    <x v="24"/>
    <n v="1"/>
    <n v="2020"/>
    <s v="RLHGM6663KY805903"/>
    <s v="CITY.1.5CVT"/>
    <d v="2019-06-10T00:00:00"/>
    <d v="2019-06-10T00:00:00"/>
    <n v="1000"/>
    <m/>
    <n v="1"/>
    <n v="1"/>
    <m/>
    <m/>
    <s v="5k"/>
    <s v="10k"/>
    <m/>
    <m/>
    <m/>
    <m/>
    <m/>
    <n v="1384416"/>
  </r>
  <r>
    <x v="2"/>
    <x v="24"/>
    <n v="1"/>
    <n v="2020"/>
    <s v="MRHRW1850KP081461"/>
    <s v="CR-V 15TOP"/>
    <d v="2019-06-12T00:00:00"/>
    <d v="2019-06-12T00:00:00"/>
    <n v="1000"/>
    <m/>
    <n v="1"/>
    <n v="1"/>
    <m/>
    <m/>
    <s v="5k"/>
    <s v="10k"/>
    <m/>
    <m/>
    <m/>
    <m/>
    <m/>
    <n v="1456416"/>
  </r>
  <r>
    <x v="2"/>
    <x v="24"/>
    <n v="1"/>
    <n v="2020"/>
    <s v="MRHRW1870KP083448"/>
    <s v="CR-V 15TOP"/>
    <d v="2019-06-15T00:00:00"/>
    <d v="2019-06-15T00:00:00"/>
    <n v="1000"/>
    <m/>
    <n v="1"/>
    <n v="1"/>
    <m/>
    <m/>
    <s v="5k"/>
    <s v="10k"/>
    <m/>
    <m/>
    <m/>
    <m/>
    <m/>
    <n v="1456416"/>
  </r>
  <r>
    <x v="2"/>
    <x v="24"/>
    <n v="1"/>
    <n v="2020"/>
    <s v="RLHGM6660KY831035"/>
    <s v="CITY 1.5V-TOP"/>
    <d v="2019-06-20T00:00:00"/>
    <d v="2019-06-20T00:00:00"/>
    <n v="1000"/>
    <m/>
    <n v="1"/>
    <n v="1"/>
    <m/>
    <m/>
    <s v="5k"/>
    <s v="10k"/>
    <m/>
    <m/>
    <m/>
    <m/>
    <m/>
    <n v="1384416"/>
  </r>
  <r>
    <x v="2"/>
    <x v="24"/>
    <n v="1"/>
    <n v="2020"/>
    <s v="RLHGM6660KY831522"/>
    <s v="CITY 1.5V-TOP"/>
    <d v="2019-06-20T00:00:00"/>
    <d v="2019-06-20T00:00:00"/>
    <n v="1000"/>
    <m/>
    <n v="1"/>
    <n v="1"/>
    <m/>
    <m/>
    <s v="5k"/>
    <s v="10k"/>
    <m/>
    <m/>
    <m/>
    <m/>
    <m/>
    <n v="1384416"/>
  </r>
  <r>
    <x v="2"/>
    <x v="24"/>
    <n v="1"/>
    <n v="2020"/>
    <s v="MRHRW1870KP083509"/>
    <s v="CR-V 15TOP"/>
    <d v="2019-06-25T00:00:00"/>
    <d v="2019-06-25T00:00:00"/>
    <n v="1000"/>
    <m/>
    <n v="1"/>
    <n v="1"/>
    <m/>
    <m/>
    <s v="5k"/>
    <s v="10k"/>
    <m/>
    <m/>
    <m/>
    <m/>
    <m/>
    <n v="1456416"/>
  </r>
  <r>
    <x v="2"/>
    <x v="3"/>
    <n v="1"/>
    <n v="3010"/>
    <s v="RLHGM6662JY804367"/>
    <s v="CITY1.5V-CVT"/>
    <d v="2019-06-03T00:00:00"/>
    <d v="2018-10-29T00:00:00"/>
    <n v="39004"/>
    <m/>
    <n v="1"/>
    <n v="1"/>
    <m/>
    <m/>
    <s v="40K"/>
    <s v="45K"/>
    <m/>
    <m/>
    <m/>
    <m/>
    <m/>
    <n v="4842625"/>
  </r>
  <r>
    <x v="2"/>
    <x v="3"/>
    <n v="1"/>
    <n v="3010"/>
    <s v="RLHGM6666FY402603"/>
    <s v="CITY 1.5CVT"/>
    <d v="2019-06-03T00:00:00"/>
    <d v="2015-06-19T00:00:00"/>
    <n v="80824"/>
    <m/>
    <n v="1"/>
    <n v="1"/>
    <m/>
    <m/>
    <s v="80K"/>
    <s v="85K"/>
    <m/>
    <m/>
    <m/>
    <m/>
    <m/>
    <n v="4842625"/>
  </r>
  <r>
    <x v="2"/>
    <x v="3"/>
    <n v="1"/>
    <n v="3010"/>
    <s v="RLHGM6667KY832439"/>
    <s v="CITY1.5V-TOP"/>
    <d v="2019-06-04T00:00:00"/>
    <d v="2019-05-30T00:00:00"/>
    <n v="5"/>
    <n v="1"/>
    <m/>
    <n v="1"/>
    <m/>
    <m/>
    <s v="20K"/>
    <s v="25K"/>
    <m/>
    <m/>
    <m/>
    <m/>
    <m/>
    <n v="2311254"/>
  </r>
  <r>
    <x v="2"/>
    <x v="3"/>
    <n v="1"/>
    <n v="3010"/>
    <s v="RLHRE3871BY100074"/>
    <s v="CR-V 2.4L AT"/>
    <d v="2019-06-04T00:00:00"/>
    <d v="2011-07-22T00:00:00"/>
    <n v="80135"/>
    <m/>
    <n v="1"/>
    <n v="1"/>
    <m/>
    <m/>
    <s v="80K"/>
    <s v="85K"/>
    <m/>
    <m/>
    <m/>
    <m/>
    <m/>
    <n v="5690037"/>
  </r>
  <r>
    <x v="2"/>
    <x v="3"/>
    <n v="1"/>
    <n v="3010"/>
    <s v="MRHGK5870KT040784"/>
    <s v="JAZZ"/>
    <d v="2019-06-04T00:00:00"/>
    <d v="2019-05-29T00:00:00"/>
    <n v="5"/>
    <n v="1"/>
    <m/>
    <m/>
    <n v="1"/>
    <m/>
    <s v="5k"/>
    <s v="10k"/>
    <s v="15K"/>
    <s v="20K"/>
    <m/>
    <m/>
    <m/>
    <n v="4003318"/>
  </r>
  <r>
    <x v="2"/>
    <x v="3"/>
    <n v="1"/>
    <n v="3010"/>
    <s v="MRHGK5870KT041461"/>
    <s v="JAZZ"/>
    <d v="2019-06-06T00:00:00"/>
    <d v="2019-06-06T00:00:00"/>
    <n v="2"/>
    <n v="1"/>
    <m/>
    <m/>
    <n v="1"/>
    <m/>
    <s v="5k"/>
    <s v="10k"/>
    <s v="15K"/>
    <s v="20K"/>
    <m/>
    <m/>
    <m/>
    <n v="4003318"/>
  </r>
  <r>
    <x v="2"/>
    <x v="3"/>
    <n v="1"/>
    <n v="3010"/>
    <s v="RLHGM6665HY821903"/>
    <s v="CITY1.5V-TOP"/>
    <d v="2019-06-07T00:00:00"/>
    <d v="2017-11-08T00:00:00"/>
    <n v="85262"/>
    <m/>
    <n v="1"/>
    <n v="1"/>
    <m/>
    <m/>
    <s v="90K"/>
    <s v="95K"/>
    <m/>
    <m/>
    <m/>
    <m/>
    <m/>
    <n v="1957666"/>
  </r>
  <r>
    <x v="2"/>
    <x v="3"/>
    <n v="1"/>
    <n v="3010"/>
    <s v="RLHGM666XJY802138"/>
    <s v="CITY1.5V-CVT"/>
    <d v="2019-06-08T00:00:00"/>
    <d v="2018-03-15T00:00:00"/>
    <n v="19394"/>
    <m/>
    <n v="1"/>
    <n v="1"/>
    <m/>
    <m/>
    <s v="20K"/>
    <s v="25k"/>
    <m/>
    <m/>
    <m/>
    <m/>
    <m/>
    <n v="2080129"/>
  </r>
  <r>
    <x v="2"/>
    <x v="3"/>
    <n v="1"/>
    <n v="3010"/>
    <s v="MRHGK5870KT041144"/>
    <s v="JAZZ"/>
    <d v="2019-06-11T00:00:00"/>
    <d v="2019-06-11T00:00:00"/>
    <n v="1"/>
    <n v="1"/>
    <m/>
    <m/>
    <n v="1"/>
    <m/>
    <s v="5k"/>
    <s v="10k"/>
    <s v="15K"/>
    <s v="20K"/>
    <m/>
    <m/>
    <m/>
    <n v="4003318"/>
  </r>
  <r>
    <x v="2"/>
    <x v="3"/>
    <n v="1"/>
    <n v="3010"/>
    <s v="RLHGM6664HY822878"/>
    <s v="CITY1.5V-TOP"/>
    <d v="2019-06-13T00:00:00"/>
    <d v="2017-12-27T00:00:00"/>
    <n v="75032"/>
    <m/>
    <n v="1"/>
    <m/>
    <n v="1"/>
    <m/>
    <s v="80k"/>
    <s v="85k"/>
    <s v="90K"/>
    <s v="95K"/>
    <m/>
    <m/>
    <m/>
    <n v="6422496"/>
  </r>
  <r>
    <x v="2"/>
    <x v="3"/>
    <n v="1"/>
    <n v="3010"/>
    <s v="RLHGM6664HY704927"/>
    <s v="CITY 1.5 CVT"/>
    <d v="2019-06-10T00:00:00"/>
    <d v="2017-04-26T00:00:00"/>
    <n v="55248"/>
    <m/>
    <n v="1"/>
    <m/>
    <m/>
    <m/>
    <s v="60k"/>
    <s v="65k"/>
    <m/>
    <m/>
    <m/>
    <m/>
    <m/>
    <n v="2433857"/>
  </r>
  <r>
    <x v="2"/>
    <x v="3"/>
    <n v="1"/>
    <n v="3010"/>
    <s v="RLHGM6660FY402936"/>
    <s v="CITY 1.5CVT"/>
    <d v="2019-06-14T00:00:00"/>
    <d v="2015-06-30T00:00:00"/>
    <n v="31698"/>
    <m/>
    <n v="1"/>
    <n v="1"/>
    <m/>
    <m/>
    <s v="40K"/>
    <s v="45K"/>
    <m/>
    <m/>
    <m/>
    <m/>
    <m/>
    <n v="4842625"/>
  </r>
  <r>
    <x v="2"/>
    <x v="3"/>
    <n v="1"/>
    <n v="3010"/>
    <s v="MRHGK5870KT041417"/>
    <s v="JAZZ"/>
    <d v="2019-06-19T00:00:00"/>
    <d v="2019-06-11T00:00:00"/>
    <n v="6"/>
    <n v="1"/>
    <m/>
    <m/>
    <n v="1"/>
    <m/>
    <s v="5k"/>
    <s v="10k"/>
    <s v="15K"/>
    <s v="20K"/>
    <m/>
    <m/>
    <m/>
    <n v="4003318"/>
  </r>
  <r>
    <x v="2"/>
    <x v="3"/>
    <n v="1"/>
    <n v="3010"/>
    <s v="MRHGK5870KT041412"/>
    <s v="JAZZ"/>
    <d v="2019-06-19T00:00:00"/>
    <d v="2019-06-18T00:00:00"/>
    <n v="5"/>
    <n v="1"/>
    <m/>
    <m/>
    <n v="1"/>
    <m/>
    <s v="5k"/>
    <s v="10k"/>
    <s v="15K"/>
    <s v="20K"/>
    <m/>
    <m/>
    <m/>
    <n v="4003318"/>
  </r>
  <r>
    <x v="2"/>
    <x v="3"/>
    <n v="1"/>
    <n v="3010"/>
    <s v="RLHGM666XJY801443"/>
    <s v="CITY1.5V-CVT"/>
    <d v="2019-06-20T00:00:00"/>
    <d v="2018-01-25T00:00:00"/>
    <n v="84.141000000000005"/>
    <m/>
    <n v="1"/>
    <n v="1"/>
    <m/>
    <m/>
    <s v="80K"/>
    <s v="85K"/>
    <m/>
    <m/>
    <m/>
    <m/>
    <m/>
    <n v="4842625"/>
  </r>
  <r>
    <x v="2"/>
    <x v="3"/>
    <n v="1"/>
    <n v="3010"/>
    <s v="MRHGK5870KT040807"/>
    <s v="JAZZ"/>
    <d v="2019-06-19T00:00:00"/>
    <d v="2019-06-12T00:00:00"/>
    <n v="5"/>
    <n v="1"/>
    <m/>
    <m/>
    <n v="1"/>
    <m/>
    <s v="5k"/>
    <s v="10k"/>
    <s v="15K"/>
    <s v="20K"/>
    <m/>
    <m/>
    <m/>
    <n v="4003318"/>
  </r>
  <r>
    <x v="2"/>
    <x v="3"/>
    <n v="1"/>
    <n v="3010"/>
    <s v="MRHRW1870KP081515"/>
    <s v="CR-V L"/>
    <d v="2019-06-17T00:00:00"/>
    <d v="2019-01-26T00:00:00"/>
    <n v="10.843999999999999"/>
    <m/>
    <n v="1"/>
    <n v="1"/>
    <m/>
    <m/>
    <s v="20K"/>
    <s v="25K"/>
    <m/>
    <m/>
    <m/>
    <m/>
    <m/>
    <n v="2369308"/>
  </r>
  <r>
    <x v="2"/>
    <x v="3"/>
    <n v="1"/>
    <n v="3010"/>
    <s v="MRHGK5870KT041497"/>
    <s v="JAZZ"/>
    <d v="2019-06-14T00:00:00"/>
    <d v="2019-06-14T00:00:00"/>
    <n v="32"/>
    <n v="1"/>
    <m/>
    <m/>
    <n v="1"/>
    <m/>
    <s v="5k"/>
    <s v="10k"/>
    <s v="15K"/>
    <s v="20K"/>
    <m/>
    <m/>
    <m/>
    <n v="4003318"/>
  </r>
  <r>
    <x v="2"/>
    <x v="3"/>
    <n v="1"/>
    <n v="3010"/>
    <s v="MRHGK5870KT041144"/>
    <s v="JAZZ"/>
    <d v="2019-06-14T00:00:00"/>
    <d v="2019-06-14T00:00:00"/>
    <n v="1"/>
    <n v="1"/>
    <m/>
    <m/>
    <n v="1"/>
    <m/>
    <s v="5k"/>
    <s v="10k"/>
    <s v="15K"/>
    <s v="20K"/>
    <m/>
    <m/>
    <m/>
    <n v="4003318"/>
  </r>
  <r>
    <x v="2"/>
    <x v="3"/>
    <n v="1"/>
    <n v="3010"/>
    <s v="RLHGM6666GY701610"/>
    <s v="CITY 1.5 CVT"/>
    <d v="2019-06-29T00:00:00"/>
    <d v="2016-11-05T00:00:00"/>
    <n v="81112"/>
    <m/>
    <n v="1"/>
    <m/>
    <n v="1"/>
    <m/>
    <s v="80K"/>
    <s v="85k"/>
    <s v="90K"/>
    <s v="95K"/>
    <m/>
    <m/>
    <m/>
    <n v="6422496"/>
  </r>
  <r>
    <x v="2"/>
    <x v="3"/>
    <n v="1"/>
    <n v="3010"/>
    <s v="RLHGM2679DY300534"/>
    <s v="CITY 1.5L AT"/>
    <d v="2019-06-29T00:00:00"/>
    <d v="2013-10-12T00:00:00"/>
    <n v="95505"/>
    <m/>
    <n v="1"/>
    <n v="1"/>
    <m/>
    <m/>
    <s v="100k"/>
    <s v="105k"/>
    <m/>
    <m/>
    <m/>
    <m/>
    <m/>
    <n v="4952515"/>
  </r>
  <r>
    <x v="2"/>
    <x v="3"/>
    <n v="1"/>
    <n v="3010"/>
    <s v="MRHGK5870KT041406"/>
    <s v="JAZZ"/>
    <d v="2019-06-23T00:00:00"/>
    <d v="2019-05-28T00:00:00"/>
    <n v="1"/>
    <n v="1"/>
    <m/>
    <m/>
    <n v="1"/>
    <m/>
    <s v="5k"/>
    <s v="10k"/>
    <s v="15K"/>
    <s v="20K"/>
    <m/>
    <m/>
    <m/>
    <n v="4003318"/>
  </r>
  <r>
    <x v="2"/>
    <x v="3"/>
    <n v="1"/>
    <n v="3010"/>
    <s v="MRHGK5850KT040288"/>
    <s v="JAZZ"/>
    <d v="2019-06-26T00:00:00"/>
    <d v="2019-06-25T00:00:00"/>
    <n v="5"/>
    <n v="1"/>
    <m/>
    <m/>
    <n v="1"/>
    <m/>
    <s v="5k"/>
    <s v="10k"/>
    <s v="15K"/>
    <s v="20K"/>
    <m/>
    <m/>
    <m/>
    <n v="4003318"/>
  </r>
  <r>
    <x v="2"/>
    <x v="3"/>
    <n v="1"/>
    <n v="3010"/>
    <s v="MRHGK5870KT041440"/>
    <s v="JAZZ"/>
    <d v="2019-06-24T00:00:00"/>
    <d v="2019-06-24T00:00:00"/>
    <n v="1"/>
    <n v="1"/>
    <m/>
    <m/>
    <n v="1"/>
    <m/>
    <s v="5k"/>
    <s v="10k"/>
    <s v="15K"/>
    <s v="20K"/>
    <m/>
    <m/>
    <m/>
    <n v="4003318"/>
  </r>
  <r>
    <x v="2"/>
    <x v="3"/>
    <n v="1"/>
    <n v="3010"/>
    <s v="MRHRW1850KP082317"/>
    <s v="CR-V G"/>
    <d v="2019-06-22T00:00:00"/>
    <d v="2019-06-17T00:00:00"/>
    <n v="7"/>
    <n v="1"/>
    <m/>
    <m/>
    <m/>
    <n v="1"/>
    <s v="20K"/>
    <m/>
    <m/>
    <m/>
    <m/>
    <m/>
    <m/>
    <n v="1915232"/>
  </r>
  <r>
    <x v="2"/>
    <x v="0"/>
    <n v="1"/>
    <n v="3020"/>
    <s v="RLHGM6665JY823138"/>
    <s v="CITY.1.5V.TOP"/>
    <d v="2019-03-06T00:00:00"/>
    <s v="18/01/2018"/>
    <n v="70197"/>
    <m/>
    <n v="1"/>
    <n v="1"/>
    <m/>
    <m/>
    <s v="70K"/>
    <s v="75K"/>
    <m/>
    <m/>
    <m/>
    <m/>
    <m/>
    <n v="1522858"/>
  </r>
  <r>
    <x v="2"/>
    <x v="0"/>
    <n v="1"/>
    <n v="3020"/>
    <s v="RLHGM6663HY800516"/>
    <s v="CITY.1.5V.CVT"/>
    <d v="2019-06-06T00:00:00"/>
    <s v="31/07/2017"/>
    <n v="54647"/>
    <m/>
    <n v="1"/>
    <n v="1"/>
    <m/>
    <m/>
    <s v="55K"/>
    <s v="55K"/>
    <m/>
    <m/>
    <m/>
    <m/>
    <m/>
    <n v="2423857"/>
  </r>
  <r>
    <x v="2"/>
    <x v="0"/>
    <n v="1"/>
    <n v="3020"/>
    <s v="RLHGM6667JY826557"/>
    <s v="CITY.1.5V.TOP"/>
    <d v="2019-06-06T00:00:00"/>
    <d v="2018-09-08T00:00:00"/>
    <n v="45282"/>
    <m/>
    <n v="1"/>
    <n v="1"/>
    <m/>
    <m/>
    <s v="45K"/>
    <s v="50K"/>
    <m/>
    <m/>
    <m/>
    <m/>
    <m/>
    <n v="1507018"/>
  </r>
  <r>
    <x v="2"/>
    <x v="0"/>
    <n v="1"/>
    <n v="3020"/>
    <s v="RLHGM6664JY804449"/>
    <s v="CITY.1.5V.CVT"/>
    <d v="2019-10-06T00:00:00"/>
    <s v="31/10/2018"/>
    <n v="35086"/>
    <m/>
    <n v="1"/>
    <n v="1"/>
    <m/>
    <m/>
    <s v="35K"/>
    <s v="40K"/>
    <m/>
    <m/>
    <m/>
    <m/>
    <m/>
    <n v="4842625"/>
  </r>
  <r>
    <x v="2"/>
    <x v="0"/>
    <n v="1"/>
    <n v="3020"/>
    <s v="RLHGM6665HY800226"/>
    <s v="CITY.1.5V.CVT"/>
    <d v="2019-12-06T00:00:00"/>
    <s v="18/7/2017"/>
    <n v="82731"/>
    <m/>
    <n v="1"/>
    <n v="1"/>
    <m/>
    <m/>
    <s v="80K"/>
    <s v="85K"/>
    <m/>
    <m/>
    <m/>
    <m/>
    <m/>
    <n v="4308759"/>
  </r>
  <r>
    <x v="2"/>
    <x v="0"/>
    <n v="1"/>
    <n v="3020"/>
    <s v="RLHGM6565HY705408"/>
    <s v="CITY.1.5MT"/>
    <d v="2019-12-06T00:00:00"/>
    <s v="17/4/2017"/>
    <n v="129671"/>
    <m/>
    <n v="1"/>
    <n v="1"/>
    <m/>
    <m/>
    <s v="130K"/>
    <s v="135K"/>
    <m/>
    <m/>
    <m/>
    <m/>
    <m/>
    <n v="1290789"/>
  </r>
  <r>
    <x v="2"/>
    <x v="0"/>
    <n v="1"/>
    <n v="3020"/>
    <s v="RLHGM6664HY704216"/>
    <s v="CITY.1.5V.CVT"/>
    <s v="14/6/2019"/>
    <s v="17/3/2017"/>
    <n v="145062"/>
    <m/>
    <n v="1"/>
    <n v="1"/>
    <m/>
    <m/>
    <s v="145K"/>
    <s v="150K"/>
    <m/>
    <m/>
    <m/>
    <m/>
    <m/>
    <n v="1755999"/>
  </r>
  <r>
    <x v="2"/>
    <x v="0"/>
    <n v="1"/>
    <n v="3020"/>
    <s v="RLHGM6660JY804089"/>
    <s v="CITY.1.5V.CVT"/>
    <s v="19/6/2019"/>
    <s v="29/9/2018"/>
    <n v="49669"/>
    <m/>
    <n v="1"/>
    <n v="1"/>
    <m/>
    <m/>
    <s v="45K"/>
    <s v="50K"/>
    <m/>
    <m/>
    <m/>
    <m/>
    <m/>
    <n v="1290789"/>
  </r>
  <r>
    <x v="2"/>
    <x v="0"/>
    <n v="1"/>
    <n v="3020"/>
    <s v="RLHGM6660JY826030"/>
    <s v="CITY.1.5V.TOP"/>
    <s v="19/6/2019"/>
    <s v="16/7/2018"/>
    <n v="34224"/>
    <m/>
    <n v="1"/>
    <n v="1"/>
    <m/>
    <m/>
    <s v="30K"/>
    <s v="35K"/>
    <m/>
    <m/>
    <m/>
    <m/>
    <m/>
    <n v="1686069"/>
  </r>
  <r>
    <x v="2"/>
    <x v="0"/>
    <n v="1"/>
    <n v="3020"/>
    <s v="RLHGM6669HY822634"/>
    <s v="CITY.1.5V.TOP"/>
    <s v="21/6/2019"/>
    <s v="21/12/2017"/>
    <n v="64983"/>
    <m/>
    <n v="1"/>
    <n v="1"/>
    <m/>
    <m/>
    <s v="65K"/>
    <s v="70K"/>
    <m/>
    <m/>
    <m/>
    <m/>
    <m/>
    <n v="1290789"/>
  </r>
  <r>
    <x v="2"/>
    <x v="0"/>
    <n v="1"/>
    <n v="3020"/>
    <s v="MRHFC6630JT031417"/>
    <s v="CIVIC"/>
    <s v="25/6/2019"/>
    <s v="31/11/2018"/>
    <n v="9594"/>
    <m/>
    <n v="1"/>
    <n v="1"/>
    <m/>
    <m/>
    <s v="10K"/>
    <s v="15K"/>
    <m/>
    <m/>
    <m/>
    <m/>
    <m/>
    <n v="1309514"/>
  </r>
  <r>
    <x v="2"/>
    <x v="0"/>
    <n v="1"/>
    <n v="3020"/>
    <s v="RLHGM6660HY705217"/>
    <s v="CITY.1.5V.CVT"/>
    <s v="26/6/20019"/>
    <d v="2017-09-06T00:00:00"/>
    <n v="59715"/>
    <m/>
    <n v="1"/>
    <n v="1"/>
    <m/>
    <m/>
    <s v="60K"/>
    <s v="65K"/>
    <m/>
    <m/>
    <m/>
    <m/>
    <m/>
    <n v="2109879"/>
  </r>
  <r>
    <x v="2"/>
    <x v="0"/>
    <n v="1"/>
    <n v="3020"/>
    <s v="MRHGK5870KT040396"/>
    <s v="JAZZ"/>
    <s v="29/6/2019"/>
    <s v="24/09/2018"/>
    <n v="3882"/>
    <m/>
    <n v="1"/>
    <n v="1"/>
    <m/>
    <m/>
    <s v="5K"/>
    <s v="10K"/>
    <m/>
    <m/>
    <m/>
    <m/>
    <m/>
    <n v="1290789"/>
  </r>
  <r>
    <x v="2"/>
    <x v="18"/>
    <n v="1"/>
    <n v="1140"/>
    <s v="MRHRW1870KP082044"/>
    <s v="CR-V L"/>
    <d v="2019-06-10T00:00:00"/>
    <d v="2019-01-26T00:00:00"/>
    <n v="6123"/>
    <m/>
    <n v="1"/>
    <n v="1"/>
    <m/>
    <m/>
    <s v="10K"/>
    <s v="15K"/>
    <m/>
    <m/>
    <m/>
    <m/>
    <m/>
    <n v="1468171"/>
  </r>
  <r>
    <x v="2"/>
    <x v="18"/>
    <n v="1"/>
    <n v="1140"/>
    <s v="MRHRW1870KP084792"/>
    <s v="CR-V L"/>
    <d v="2019-06-10T00:00:00"/>
    <d v="2019-05-28T00:00:00"/>
    <n v="5"/>
    <n v="1"/>
    <m/>
    <n v="1"/>
    <m/>
    <m/>
    <s v="5K"/>
    <s v="10K"/>
    <m/>
    <m/>
    <m/>
    <m/>
    <m/>
    <n v="1710994"/>
  </r>
  <r>
    <x v="2"/>
    <x v="18"/>
    <n v="1"/>
    <n v="1140"/>
    <s v="RLHGM6666KY833484"/>
    <s v="CITY1.5V-TOP"/>
    <d v="2019-06-28T00:00:00"/>
    <d v="2019-06-28T00:00:00"/>
    <n v="3"/>
    <n v="1"/>
    <m/>
    <m/>
    <m/>
    <n v="1"/>
    <s v="5K"/>
    <s v="10K"/>
    <s v="15K"/>
    <m/>
    <m/>
    <m/>
    <m/>
    <m/>
  </r>
  <r>
    <x v="2"/>
    <x v="17"/>
    <n v="1"/>
    <n v="1090"/>
    <s v="MRHRW1870KP882448"/>
    <s v="CRV"/>
    <d v="2019-06-10T00:00:00"/>
    <m/>
    <n v="0"/>
    <n v="1"/>
    <m/>
    <n v="1"/>
    <m/>
    <m/>
    <m/>
    <m/>
    <m/>
    <m/>
    <m/>
    <m/>
    <m/>
    <m/>
  </r>
  <r>
    <x v="2"/>
    <x v="17"/>
    <n v="1"/>
    <n v="1090"/>
    <s v="RLHGM6661KY832517"/>
    <s v="City"/>
    <d v="2019-06-18T00:00:00"/>
    <m/>
    <n v="0"/>
    <n v="1"/>
    <m/>
    <n v="1"/>
    <m/>
    <m/>
    <m/>
    <m/>
    <m/>
    <m/>
    <m/>
    <m/>
    <m/>
    <m/>
  </r>
  <r>
    <x v="2"/>
    <x v="17"/>
    <n v="1"/>
    <n v="1090"/>
    <s v="MRHRW1850KP082249"/>
    <s v="CRV"/>
    <d v="2019-06-18T00:00:00"/>
    <m/>
    <n v="0"/>
    <n v="1"/>
    <m/>
    <n v="1"/>
    <m/>
    <m/>
    <m/>
    <m/>
    <m/>
    <m/>
    <m/>
    <m/>
    <m/>
    <m/>
  </r>
  <r>
    <x v="2"/>
    <x v="17"/>
    <n v="1"/>
    <n v="1090"/>
    <s v="MRHRW1850KP081712"/>
    <s v="CRV"/>
    <d v="2019-06-18T00:00:00"/>
    <m/>
    <n v="0"/>
    <n v="1"/>
    <m/>
    <n v="1"/>
    <m/>
    <m/>
    <m/>
    <m/>
    <m/>
    <m/>
    <m/>
    <m/>
    <m/>
    <m/>
  </r>
  <r>
    <x v="2"/>
    <x v="17"/>
    <n v="1"/>
    <n v="1090"/>
    <s v="RLHGM6667JY804056"/>
    <s v="City"/>
    <d v="2019-06-19T00:00:00"/>
    <m/>
    <n v="0"/>
    <m/>
    <n v="1"/>
    <m/>
    <n v="1"/>
    <m/>
    <m/>
    <m/>
    <m/>
    <m/>
    <m/>
    <m/>
    <m/>
    <m/>
  </r>
  <r>
    <x v="2"/>
    <x v="17"/>
    <n v="1"/>
    <n v="1090"/>
    <s v="RLHGM6666KY830620"/>
    <s v="City"/>
    <d v="2019-06-26T00:00:00"/>
    <m/>
    <n v="0"/>
    <n v="1"/>
    <m/>
    <n v="1"/>
    <m/>
    <m/>
    <m/>
    <m/>
    <m/>
    <m/>
    <m/>
    <m/>
    <m/>
    <m/>
  </r>
  <r>
    <x v="2"/>
    <x v="17"/>
    <n v="1"/>
    <n v="1090"/>
    <s v="MRHRW1870KP085473"/>
    <s v="CRV"/>
    <d v="2019-06-26T00:00:00"/>
    <m/>
    <n v="0"/>
    <n v="1"/>
    <m/>
    <n v="1"/>
    <m/>
    <m/>
    <m/>
    <m/>
    <m/>
    <m/>
    <m/>
    <m/>
    <m/>
    <m/>
  </r>
  <r>
    <x v="2"/>
    <x v="17"/>
    <n v="1"/>
    <n v="1090"/>
    <s v="RLHGM6668KY832563"/>
    <s v="City"/>
    <d v="2019-06-26T00:00:00"/>
    <m/>
    <n v="0"/>
    <n v="1"/>
    <m/>
    <n v="1"/>
    <m/>
    <m/>
    <m/>
    <m/>
    <m/>
    <m/>
    <m/>
    <m/>
    <m/>
    <m/>
  </r>
  <r>
    <x v="2"/>
    <x v="17"/>
    <n v="1"/>
    <n v="1090"/>
    <s v="RLHGM6667HY821904"/>
    <s v="City"/>
    <d v="2019-06-29T00:00:00"/>
    <m/>
    <n v="0"/>
    <m/>
    <n v="1"/>
    <n v="1"/>
    <m/>
    <m/>
    <m/>
    <m/>
    <m/>
    <m/>
    <m/>
    <m/>
    <m/>
    <m/>
  </r>
  <r>
    <x v="2"/>
    <x v="17"/>
    <n v="1"/>
    <n v="1090"/>
    <s v="RLHGM6660HY822036"/>
    <s v="City"/>
    <d v="2019-06-29T00:00:00"/>
    <m/>
    <n v="0"/>
    <m/>
    <n v="1"/>
    <n v="1"/>
    <m/>
    <m/>
    <m/>
    <m/>
    <m/>
    <m/>
    <m/>
    <m/>
    <m/>
    <m/>
  </r>
  <r>
    <x v="2"/>
    <x v="25"/>
    <n v="1"/>
    <n v="1130"/>
    <s v="RLHGM6666KY832352"/>
    <s v="HRV"/>
    <d v="2019-06-01T00:00:00"/>
    <m/>
    <n v="987"/>
    <m/>
    <n v="1"/>
    <n v="1"/>
    <m/>
    <m/>
    <m/>
    <s v="5K"/>
    <s v="10K"/>
    <s v="Tặng"/>
    <m/>
    <m/>
    <m/>
    <m/>
  </r>
  <r>
    <x v="2"/>
    <x v="25"/>
    <n v="1"/>
    <n v="1130"/>
    <s v="MRHRW1870KP080680"/>
    <s v="CRV"/>
    <d v="2019-06-01T00:00:00"/>
    <m/>
    <n v="878"/>
    <m/>
    <n v="1"/>
    <n v="1"/>
    <m/>
    <m/>
    <m/>
    <s v="5K"/>
    <s v="10K"/>
    <s v="Tặng"/>
    <m/>
    <m/>
    <m/>
    <m/>
  </r>
  <r>
    <x v="2"/>
    <x v="33"/>
    <n v="1"/>
    <n v="1100"/>
    <s v="MRHRW1870KP084460"/>
    <s v="CRV-L"/>
    <d v="2019-06-18T00:00:00"/>
    <m/>
    <n v="3026"/>
    <m/>
    <n v="1"/>
    <n v="1"/>
    <m/>
    <m/>
    <s v="5K"/>
    <s v="10K"/>
    <m/>
    <m/>
    <m/>
    <m/>
    <m/>
    <n v="1586218"/>
  </r>
  <r>
    <x v="2"/>
    <x v="33"/>
    <n v="1"/>
    <n v="1100"/>
    <s v="MRHRW1870KP083937"/>
    <s v="CRV-L"/>
    <d v="2019-06-20T00:00:00"/>
    <m/>
    <n v="2845"/>
    <m/>
    <n v="1"/>
    <n v="1"/>
    <m/>
    <m/>
    <s v="5K"/>
    <s v="10K"/>
    <m/>
    <m/>
    <m/>
    <m/>
    <m/>
    <n v="1586218"/>
  </r>
  <r>
    <x v="2"/>
    <x v="33"/>
    <n v="1"/>
    <n v="1100"/>
    <s v="RLHGM6669KY805825"/>
    <s v="CITY1.5V-CVT"/>
    <d v="2019-06-23T00:00:00"/>
    <m/>
    <n v="3239"/>
    <m/>
    <n v="1"/>
    <n v="1"/>
    <m/>
    <m/>
    <s v="5K"/>
    <s v="10K"/>
    <m/>
    <m/>
    <m/>
    <m/>
    <m/>
    <n v="1507018"/>
  </r>
  <r>
    <x v="2"/>
    <x v="26"/>
    <n v="1"/>
    <n v="1110"/>
    <s v="RLHGM6669KY830532"/>
    <s v="CITY 1.5V-TOP"/>
    <d v="2019-06-19T00:00:00"/>
    <d v="2019-01-27T00:00:00"/>
    <m/>
    <m/>
    <n v="1"/>
    <n v="1"/>
    <m/>
    <m/>
    <s v="5K"/>
    <s v="10K"/>
    <m/>
    <m/>
    <m/>
    <m/>
    <m/>
    <n v="1290789"/>
  </r>
  <r>
    <x v="2"/>
    <x v="26"/>
    <n v="1"/>
    <n v="1110"/>
    <s v="RLHGM6664JY804371"/>
    <s v="CITY1.5V-CVT"/>
    <d v="2019-06-20T00:00:00"/>
    <d v="2018-10-30T00:00:00"/>
    <m/>
    <m/>
    <n v="1"/>
    <n v="1"/>
    <m/>
    <m/>
    <s v="5K"/>
    <s v="10K"/>
    <m/>
    <m/>
    <m/>
    <m/>
    <m/>
    <n v="1290789"/>
  </r>
  <r>
    <x v="2"/>
    <x v="28"/>
    <n v="1"/>
    <n v="1070"/>
    <s v="RLHGM6669EY401251"/>
    <s v="CITY 1.5CVT"/>
    <d v="2019-06-01T00:00:00"/>
    <d v="2014-12-18T00:00:00"/>
    <n v="39340"/>
    <m/>
    <n v="1"/>
    <n v="1"/>
    <m/>
    <m/>
    <s v="45K"/>
    <s v="50K"/>
    <m/>
    <m/>
    <m/>
    <m/>
    <m/>
    <s v="tặng"/>
  </r>
  <r>
    <x v="2"/>
    <x v="28"/>
    <n v="1"/>
    <n v="1070"/>
    <s v="MRHRW1870JP082929"/>
    <s v="CR-V 15TOP"/>
    <d v="2019-06-01T00:00:00"/>
    <d v="2018-08-29T00:00:00"/>
    <n v="10231"/>
    <m/>
    <n v="1"/>
    <n v="1"/>
    <m/>
    <m/>
    <s v="15K"/>
    <s v="20K"/>
    <m/>
    <m/>
    <m/>
    <m/>
    <m/>
    <s v="tặng"/>
  </r>
  <r>
    <x v="2"/>
    <x v="28"/>
    <n v="1"/>
    <n v="1070"/>
    <s v="RLHGM6667KY806861"/>
    <s v="CITY1.5V-CVT"/>
    <d v="2019-06-26T00:00:00"/>
    <d v="2019-06-20T00:00:00"/>
    <n v="0"/>
    <n v="1"/>
    <m/>
    <m/>
    <m/>
    <n v="1"/>
    <s v="5K"/>
    <s v="10K"/>
    <s v="15K"/>
    <m/>
    <m/>
    <m/>
    <m/>
    <s v="tặng"/>
  </r>
  <r>
    <x v="2"/>
    <x v="12"/>
    <n v="1"/>
    <n v="2090"/>
    <s v="RLHGM6669JY826320"/>
    <s v="CITY 1.5V-TOP"/>
    <d v="2019-06-12T00:00:00"/>
    <d v="2019-08-25T00:00:00"/>
    <n v="9902"/>
    <m/>
    <n v="1"/>
    <n v="1"/>
    <m/>
    <m/>
    <m/>
    <m/>
    <m/>
    <m/>
    <m/>
    <m/>
    <m/>
    <n v="1419867.9000000001"/>
  </r>
  <r>
    <x v="2"/>
    <x v="12"/>
    <n v="1"/>
    <n v="2090"/>
    <s v="RLHGM6661JY828630"/>
    <s v="CITY 1.5V-TOP"/>
    <d v="2019-06-24T00:00:00"/>
    <d v="2018-11-29T00:00:00"/>
    <n v="12140"/>
    <m/>
    <n v="1"/>
    <n v="1"/>
    <m/>
    <m/>
    <m/>
    <m/>
    <m/>
    <m/>
    <m/>
    <m/>
    <m/>
    <n v="1419868"/>
  </r>
  <r>
    <x v="2"/>
    <x v="12"/>
    <n v="1"/>
    <n v="2090"/>
    <s v="RLHGM6662JY803428"/>
    <s v="CITY 1.5V-CVT"/>
    <d v="2019-06-29T00:00:00"/>
    <d v="2018-08-31T00:00:00"/>
    <n v="9689"/>
    <m/>
    <n v="1"/>
    <n v="1"/>
    <m/>
    <m/>
    <m/>
    <m/>
    <m/>
    <m/>
    <m/>
    <m/>
    <m/>
    <n v="1419868"/>
  </r>
  <r>
    <x v="2"/>
    <x v="12"/>
    <n v="1"/>
    <n v="2090"/>
    <s v="RLHFD26318Y101945"/>
    <s v="CIVIC 2.0L 5AT"/>
    <d v="2019-06-29T00:00:00"/>
    <d v="2008-05-02T00:00:00"/>
    <n v="65655"/>
    <m/>
    <n v="1"/>
    <n v="1"/>
    <m/>
    <m/>
    <m/>
    <m/>
    <m/>
    <m/>
    <m/>
    <m/>
    <m/>
    <n v="1426606"/>
  </r>
  <r>
    <x v="2"/>
    <x v="14"/>
    <n v="1"/>
    <n v="2050"/>
    <s v="RLHGM6660HY820013"/>
    <s v="CITY"/>
    <d v="2019-06-05T00:00:00"/>
    <d v="2019-06-05T00:00:00"/>
    <n v="20122"/>
    <m/>
    <n v="1"/>
    <n v="1"/>
    <m/>
    <m/>
    <s v="25K"/>
    <s v="30K"/>
    <m/>
    <m/>
    <m/>
    <m/>
    <m/>
    <m/>
  </r>
  <r>
    <x v="2"/>
    <x v="14"/>
    <n v="1"/>
    <n v="2050"/>
    <s v="MRHFC1680KT030362"/>
    <s v="CIVIC"/>
    <d v="2019-06-29T00:00:00"/>
    <d v="2019-06-29T00:00:00"/>
    <n v="1120"/>
    <m/>
    <n v="1"/>
    <n v="1"/>
    <m/>
    <m/>
    <s v="5K"/>
    <s v="10K"/>
    <m/>
    <m/>
    <m/>
    <m/>
    <m/>
    <m/>
  </r>
  <r>
    <x v="2"/>
    <x v="14"/>
    <n v="1"/>
    <n v="2050"/>
    <s v="RLHGM6666KY832240"/>
    <s v="CITY"/>
    <d v="2019-06-29T00:00:00"/>
    <d v="2019-06-29T00:00:00"/>
    <n v="1182"/>
    <m/>
    <n v="1"/>
    <n v="1"/>
    <m/>
    <m/>
    <s v="5K"/>
    <s v="10K"/>
    <m/>
    <m/>
    <m/>
    <m/>
    <m/>
    <m/>
  </r>
  <r>
    <x v="2"/>
    <x v="14"/>
    <n v="1"/>
    <n v="2050"/>
    <s v="RLHGM6663KY832308"/>
    <s v="CITY"/>
    <d v="2019-06-20T00:00:00"/>
    <d v="2019-06-20T00:00:00"/>
    <n v="881"/>
    <m/>
    <n v="1"/>
    <n v="1"/>
    <m/>
    <s v=" "/>
    <s v="5K"/>
    <s v="10K"/>
    <m/>
    <m/>
    <m/>
    <m/>
    <m/>
    <m/>
  </r>
  <r>
    <x v="2"/>
    <x v="14"/>
    <n v="1"/>
    <n v="2050"/>
    <s v="MRHRU5850KP080488"/>
    <s v="HRV"/>
    <d v="2019-06-29T00:00:00"/>
    <d v="2019-06-29T00:00:00"/>
    <n v="989"/>
    <m/>
    <n v="1"/>
    <n v="1"/>
    <m/>
    <m/>
    <s v="5K"/>
    <s v="10K"/>
    <m/>
    <m/>
    <m/>
    <m/>
    <m/>
    <m/>
  </r>
  <r>
    <x v="2"/>
    <x v="14"/>
    <n v="1"/>
    <n v="2050"/>
    <s v="MRHRW1850KP081279"/>
    <s v="CRV"/>
    <d v="2019-06-29T00:00:00"/>
    <d v="2019-06-29T00:00:00"/>
    <n v="1056"/>
    <m/>
    <n v="1"/>
    <n v="1"/>
    <m/>
    <m/>
    <s v="5K"/>
    <s v="10K"/>
    <m/>
    <m/>
    <m/>
    <m/>
    <m/>
    <m/>
  </r>
  <r>
    <x v="2"/>
    <x v="13"/>
    <n v="1"/>
    <n v="2030"/>
    <s v="MRHGK5870KT041096 "/>
    <s v="JAZZ"/>
    <d v="2019-06-20T00:00:00"/>
    <d v="2019-05-28T00:00:00"/>
    <n v="1066"/>
    <m/>
    <n v="1"/>
    <n v="1"/>
    <m/>
    <m/>
    <s v="5K"/>
    <s v="10K"/>
    <m/>
    <m/>
    <m/>
    <m/>
    <m/>
    <m/>
  </r>
  <r>
    <x v="2"/>
    <x v="13"/>
    <n v="1"/>
    <n v="2030"/>
    <s v="RLHGM6660HY703919"/>
    <s v="CITY 1.5 CVT"/>
    <d v="2019-06-20T00:00:00"/>
    <d v="2017-02-27T00:00:00"/>
    <n v="32851"/>
    <m/>
    <n v="1"/>
    <n v="1"/>
    <m/>
    <m/>
    <s v="35K"/>
    <s v="40K"/>
    <m/>
    <m/>
    <m/>
    <m/>
    <m/>
    <m/>
  </r>
  <r>
    <x v="2"/>
    <x v="13"/>
    <n v="1"/>
    <n v="2030"/>
    <s v="RLHFD16279Y900003"/>
    <s v="Civic 1.8L 5AT"/>
    <d v="2019-06-20T00:00:00"/>
    <d v="2009-05-26T00:00:00"/>
    <n v="116514"/>
    <m/>
    <n v="1"/>
    <n v="1"/>
    <m/>
    <m/>
    <s v="115K"/>
    <s v="120K"/>
    <m/>
    <m/>
    <m/>
    <m/>
    <m/>
    <m/>
  </r>
  <r>
    <x v="2"/>
    <x v="13"/>
    <n v="1"/>
    <n v="2030"/>
    <s v="RLHGM6664GY702139"/>
    <s v="CITY 1.5 CVT"/>
    <d v="2019-06-20T00:00:00"/>
    <d v="2016-11-27T00:00:00"/>
    <n v="21841"/>
    <m/>
    <n v="1"/>
    <n v="1"/>
    <m/>
    <m/>
    <s v="25K"/>
    <s v="30K"/>
    <m/>
    <m/>
    <m/>
    <m/>
    <m/>
    <m/>
  </r>
  <r>
    <x v="2"/>
    <x v="13"/>
    <n v="1"/>
    <n v="2030"/>
    <s v="MRHCR2630HP080027"/>
    <s v="ACCORD 24SV"/>
    <d v="2019-06-28T00:00:00"/>
    <d v="2017-11-02T00:00:00"/>
    <n v="15803"/>
    <m/>
    <n v="1"/>
    <n v="1"/>
    <m/>
    <m/>
    <s v="20K"/>
    <s v="25K"/>
    <m/>
    <m/>
    <m/>
    <m/>
    <m/>
    <m/>
  </r>
  <r>
    <x v="2"/>
    <x v="13"/>
    <n v="1"/>
    <n v="2030"/>
    <s v="RLHGM6667JY824033"/>
    <s v="CITY1.5V-TOP"/>
    <d v="2019-06-28T00:00:00"/>
    <d v="2018-03-28T00:00:00"/>
    <n v="22255"/>
    <m/>
    <n v="1"/>
    <n v="1"/>
    <m/>
    <m/>
    <s v="25K"/>
    <s v="30K"/>
    <m/>
    <m/>
    <m/>
    <m/>
    <m/>
    <m/>
  </r>
  <r>
    <x v="2"/>
    <x v="13"/>
    <n v="1"/>
    <n v="2030"/>
    <s v="MRHCR2630JP080115"/>
    <s v="ACCORD"/>
    <d v="2019-06-28T00:00:00"/>
    <d v="2018-06-23T00:00:00"/>
    <n v="12427"/>
    <m/>
    <n v="1"/>
    <n v="1"/>
    <m/>
    <m/>
    <s v="15K"/>
    <s v="20K"/>
    <m/>
    <m/>
    <m/>
    <m/>
    <m/>
    <m/>
  </r>
  <r>
    <x v="2"/>
    <x v="13"/>
    <n v="1"/>
    <n v="2030"/>
    <s v="RLHRM385XGY700696"/>
    <s v="CR-V 2.4L"/>
    <d v="2019-06-28T00:00:00"/>
    <d v="2016-07-27T00:00:00"/>
    <n v="63299"/>
    <m/>
    <n v="1"/>
    <n v="1"/>
    <m/>
    <m/>
    <s v="75K"/>
    <s v="80K"/>
    <m/>
    <m/>
    <m/>
    <m/>
    <m/>
    <m/>
  </r>
  <r>
    <x v="2"/>
    <x v="8"/>
    <n v="1"/>
    <n v="3060"/>
    <s v="RLHGM666XKY806465"/>
    <s v="CITY1.5V-CVT"/>
    <d v="2019-06-21T00:00:00"/>
    <d v="2019-06-21T00:00:00"/>
    <n v="1"/>
    <n v="1"/>
    <m/>
    <m/>
    <m/>
    <n v="1"/>
    <s v="5k"/>
    <s v="10k"/>
    <s v="15K"/>
    <m/>
    <m/>
    <m/>
    <m/>
    <s v="Tặng theo HĐ"/>
  </r>
  <r>
    <x v="2"/>
    <x v="8"/>
    <n v="1"/>
    <n v="3060"/>
    <s v="RLHGM6666KY806740"/>
    <s v="CITY1.5V-CVT"/>
    <d v="2019-06-22T00:00:00"/>
    <d v="2019-06-22T00:00:00"/>
    <n v="1"/>
    <n v="1"/>
    <m/>
    <m/>
    <m/>
    <n v="1"/>
    <s v="5k"/>
    <s v="10k"/>
    <s v="15K"/>
    <m/>
    <m/>
    <m/>
    <m/>
    <s v="Tặng theo HĐ"/>
  </r>
  <r>
    <x v="2"/>
    <x v="8"/>
    <n v="1"/>
    <n v="3060"/>
    <s v="MRHRU5850KP080492"/>
    <s v="HR-V"/>
    <d v="2019-06-24T00:00:00"/>
    <d v="2019-06-25T00:00:00"/>
    <n v="1"/>
    <n v="1"/>
    <m/>
    <m/>
    <n v="1"/>
    <m/>
    <s v="5k"/>
    <s v="10k"/>
    <s v="15K"/>
    <s v="20K"/>
    <m/>
    <m/>
    <m/>
    <s v="Tặng theo HĐ"/>
  </r>
  <r>
    <x v="2"/>
    <x v="8"/>
    <n v="1"/>
    <n v="3060"/>
    <s v="RLHGM6667KY832571"/>
    <s v="CITY1.5V-TOP"/>
    <d v="2019-06-24T00:00:00"/>
    <d v="2019-06-24T00:00:00"/>
    <n v="1"/>
    <n v="1"/>
    <m/>
    <m/>
    <m/>
    <n v="1"/>
    <s v="5k"/>
    <s v="10k"/>
    <s v="15K"/>
    <m/>
    <m/>
    <m/>
    <m/>
    <s v="Tặng theo HĐ"/>
  </r>
  <r>
    <x v="2"/>
    <x v="8"/>
    <n v="1"/>
    <n v="3060"/>
    <s v="RLHGM6664KY806896"/>
    <s v="CITY1.5V-CVT"/>
    <d v="2019-06-28T00:00:00"/>
    <d v="2019-06-28T00:00:00"/>
    <n v="1"/>
    <n v="1"/>
    <m/>
    <m/>
    <m/>
    <n v="1"/>
    <s v="5k"/>
    <s v="10k"/>
    <s v="15K"/>
    <m/>
    <m/>
    <m/>
    <m/>
    <s v="Tặng theo HĐ"/>
  </r>
  <r>
    <x v="2"/>
    <x v="8"/>
    <n v="1"/>
    <n v="3060"/>
    <s v="RLHGM6660KY806815"/>
    <s v="CITY1.5V-CVT"/>
    <d v="2019-06-13T00:00:00"/>
    <d v="2019-06-13T00:00:00"/>
    <n v="1"/>
    <n v="1"/>
    <m/>
    <m/>
    <m/>
    <n v="1"/>
    <s v="5k"/>
    <s v="10k"/>
    <s v="15K"/>
    <m/>
    <m/>
    <m/>
    <m/>
    <s v="Tặng theo HĐ"/>
  </r>
  <r>
    <x v="2"/>
    <x v="8"/>
    <n v="1"/>
    <n v="3060"/>
    <s v="RLHGM6663KY832633"/>
    <s v="CITY1.5V-TOP"/>
    <d v="2019-06-12T00:00:00"/>
    <d v="2019-06-12T00:00:00"/>
    <n v="1"/>
    <n v="1"/>
    <m/>
    <m/>
    <m/>
    <n v="1"/>
    <s v="5k"/>
    <s v="10k"/>
    <s v="15K"/>
    <m/>
    <m/>
    <m/>
    <m/>
    <s v="Tặng theo HĐ"/>
  </r>
  <r>
    <x v="2"/>
    <x v="8"/>
    <n v="1"/>
    <n v="3060"/>
    <s v="RLHGM6660KY832556"/>
    <s v="CITY1.5V-TOP"/>
    <d v="2019-06-18T00:00:00"/>
    <d v="2019-06-18T00:00:00"/>
    <n v="1"/>
    <n v="1"/>
    <m/>
    <m/>
    <m/>
    <n v="1"/>
    <s v="5k"/>
    <s v="10k"/>
    <s v="15K"/>
    <m/>
    <m/>
    <m/>
    <m/>
    <s v="Tặng theo HĐ"/>
  </r>
  <r>
    <x v="2"/>
    <x v="8"/>
    <n v="1"/>
    <n v="3060"/>
    <s v="RLHGM6669KY832622"/>
    <s v="CITY1.5V-TOP"/>
    <d v="2019-06-20T00:00:00"/>
    <d v="2019-06-20T00:00:00"/>
    <n v="1"/>
    <n v="1"/>
    <m/>
    <m/>
    <m/>
    <n v="1"/>
    <s v="5k"/>
    <s v="10k"/>
    <s v="15K"/>
    <m/>
    <m/>
    <m/>
    <m/>
    <s v="Tặng theo HĐ"/>
  </r>
  <r>
    <x v="2"/>
    <x v="8"/>
    <n v="1"/>
    <n v="3060"/>
    <s v="MRHFC6610KT030614"/>
    <s v="CIVIC G"/>
    <d v="2019-06-21T00:00:00"/>
    <d v="2019-06-21T00:00:00"/>
    <n v="1"/>
    <n v="1"/>
    <m/>
    <m/>
    <n v="1"/>
    <m/>
    <s v="5k"/>
    <s v="10k"/>
    <s v="15K"/>
    <s v="20K"/>
    <m/>
    <m/>
    <m/>
    <s v="Tặng theo HĐ"/>
  </r>
  <r>
    <x v="2"/>
    <x v="34"/>
    <n v="1"/>
    <n v="3110"/>
    <s v="RLHGM666JY829377"/>
    <s v="CITY"/>
    <d v="2019-06-10T00:00:00"/>
    <d v="2019-06-10T00:00:00"/>
    <n v="12010"/>
    <m/>
    <n v="1"/>
    <m/>
    <n v="1"/>
    <m/>
    <s v="20K"/>
    <s v="25K"/>
    <s v="30k"/>
    <s v="35k"/>
    <m/>
    <m/>
    <m/>
    <n v="3813000"/>
  </r>
  <r>
    <x v="2"/>
    <x v="34"/>
    <n v="1"/>
    <n v="3110"/>
    <s v="RLHGM6669JY824597"/>
    <s v="CITY"/>
    <s v="14/06/2019"/>
    <s v="14/06/2019"/>
    <n v="20261"/>
    <m/>
    <n v="1"/>
    <m/>
    <n v="1"/>
    <m/>
    <s v="25K"/>
    <s v="30K"/>
    <s v="35k"/>
    <s v="40k"/>
    <m/>
    <m/>
    <m/>
    <n v="6422496"/>
  </r>
  <r>
    <x v="2"/>
    <x v="34"/>
    <n v="1"/>
    <n v="3110"/>
    <s v="MRHRW1870KP085955"/>
    <s v="CR-V L"/>
    <s v="17/06/2019"/>
    <s v="19/06/2019"/>
    <n v="0"/>
    <n v="1"/>
    <m/>
    <m/>
    <m/>
    <n v="1"/>
    <s v="5K"/>
    <s v="10K"/>
    <s v="15K"/>
    <m/>
    <m/>
    <m/>
    <m/>
    <n v="2270360"/>
  </r>
  <r>
    <x v="2"/>
    <x v="34"/>
    <n v="1"/>
    <n v="3110"/>
    <s v="RLHGM6663KY832311"/>
    <s v="CITY1.5V-TOP"/>
    <s v="18/06/2019"/>
    <s v="19/06/2019"/>
    <n v="0"/>
    <n v="1"/>
    <m/>
    <m/>
    <m/>
    <n v="1"/>
    <s v="5K"/>
    <s v="10K"/>
    <s v="15K"/>
    <m/>
    <m/>
    <m/>
    <m/>
    <n v="2150360"/>
  </r>
  <r>
    <x v="2"/>
    <x v="34"/>
    <n v="1"/>
    <n v="3110"/>
    <s v="RLHGM6663KY832292"/>
    <s v="CITY1.5V-TOP"/>
    <s v="19/06/2019"/>
    <s v="19/06/2019"/>
    <n v="0"/>
    <n v="1"/>
    <m/>
    <m/>
    <m/>
    <n v="1"/>
    <s v="5K"/>
    <s v="10K"/>
    <s v="15K"/>
    <m/>
    <m/>
    <m/>
    <m/>
    <n v="2150360"/>
  </r>
  <r>
    <x v="2"/>
    <x v="34"/>
    <n v="1"/>
    <n v="3110"/>
    <s v="MRHRW1850KP081384"/>
    <s v="CR-V(G)"/>
    <s v="19/06/2019"/>
    <s v="19/06/2019"/>
    <n v="0"/>
    <n v="1"/>
    <m/>
    <m/>
    <m/>
    <n v="1"/>
    <s v="5K"/>
    <s v="10K"/>
    <s v="15K"/>
    <m/>
    <m/>
    <m/>
    <m/>
    <n v="2270360"/>
  </r>
  <r>
    <x v="2"/>
    <x v="34"/>
    <n v="1"/>
    <n v="3110"/>
    <s v="RLHGM666XKY833164"/>
    <s v="CITY1.5V-TOP"/>
    <s v="20/06/2019"/>
    <s v="20/06/2019"/>
    <n v="0"/>
    <n v="1"/>
    <m/>
    <m/>
    <m/>
    <n v="1"/>
    <s v="5K"/>
    <s v="10K"/>
    <s v="15K"/>
    <m/>
    <m/>
    <m/>
    <m/>
    <n v="2150360"/>
  </r>
  <r>
    <x v="2"/>
    <x v="34"/>
    <n v="1"/>
    <n v="3110"/>
    <s v="MRHRW1870KP086442"/>
    <s v="CR-V L"/>
    <s v="21/062019"/>
    <s v="21/062019"/>
    <n v="0"/>
    <n v="1"/>
    <m/>
    <m/>
    <m/>
    <n v="1"/>
    <s v="5K"/>
    <s v="10K"/>
    <s v="15K"/>
    <m/>
    <m/>
    <m/>
    <m/>
    <n v="2270360"/>
  </r>
  <r>
    <x v="2"/>
    <x v="34"/>
    <n v="1"/>
    <n v="3110"/>
    <s v="MRHRW1850KP082407"/>
    <s v="CR-VG"/>
    <s v="22/06/2019"/>
    <s v="22/06/2019"/>
    <n v="0"/>
    <n v="1"/>
    <m/>
    <m/>
    <m/>
    <n v="1"/>
    <s v="5K"/>
    <s v="10K"/>
    <s v="15K"/>
    <m/>
    <m/>
    <m/>
    <m/>
    <n v="2270360"/>
  </r>
  <r>
    <x v="2"/>
    <x v="34"/>
    <n v="1"/>
    <n v="3110"/>
    <s v="RLHGM6667KY832943"/>
    <s v="CITY1.5V-TOP"/>
    <s v="22/06/2019"/>
    <s v="22/06/2019"/>
    <n v="0"/>
    <n v="1"/>
    <m/>
    <m/>
    <m/>
    <n v="1"/>
    <s v="5K"/>
    <s v="10K"/>
    <s v="15K"/>
    <m/>
    <m/>
    <m/>
    <m/>
    <n v="2150360"/>
  </r>
  <r>
    <x v="2"/>
    <x v="34"/>
    <n v="1"/>
    <n v="3110"/>
    <s v="MRHRW1870KP085615"/>
    <s v="CR-VL"/>
    <s v="22/06/2019"/>
    <s v="22/06/2019"/>
    <n v="0"/>
    <n v="1"/>
    <m/>
    <m/>
    <m/>
    <n v="1"/>
    <s v="5K"/>
    <s v="10K"/>
    <s v="15K"/>
    <m/>
    <m/>
    <m/>
    <m/>
    <n v="2270360"/>
  </r>
  <r>
    <x v="2"/>
    <x v="34"/>
    <n v="1"/>
    <n v="3110"/>
    <s v="MRHRW1870KP086670"/>
    <s v="CR-VL"/>
    <s v="22/06/2019"/>
    <s v="21/06/2019"/>
    <n v="0"/>
    <n v="1"/>
    <m/>
    <m/>
    <m/>
    <n v="1"/>
    <s v="5K"/>
    <s v="10K"/>
    <s v="15K"/>
    <m/>
    <m/>
    <m/>
    <m/>
    <n v="2270360"/>
  </r>
  <r>
    <x v="2"/>
    <x v="34"/>
    <n v="1"/>
    <n v="3110"/>
    <s v="RLHGM6667KY833123"/>
    <s v="CITY1.5V-TOP"/>
    <s v="24/06/2019"/>
    <s v="24/06/2019"/>
    <n v="0"/>
    <n v="1"/>
    <m/>
    <m/>
    <m/>
    <n v="1"/>
    <s v="5K"/>
    <s v="10K"/>
    <s v="15K"/>
    <m/>
    <m/>
    <m/>
    <m/>
    <n v="1983912"/>
  </r>
  <r>
    <x v="2"/>
    <x v="34"/>
    <n v="1"/>
    <n v="3110"/>
    <s v="MRHRU5850JP080646"/>
    <s v="HRV"/>
    <s v="24/06/2019"/>
    <s v="24/06/2019"/>
    <n v="0"/>
    <n v="1"/>
    <m/>
    <m/>
    <n v="1"/>
    <m/>
    <s v="10K"/>
    <s v="15K"/>
    <s v="20K"/>
    <s v="25K"/>
    <m/>
    <m/>
    <m/>
    <n v="3204181"/>
  </r>
  <r>
    <x v="2"/>
    <x v="7"/>
    <n v="1"/>
    <n v="3100"/>
    <s v="RLHGM6666JY829501"/>
    <s v="CITY1.5V-TOP"/>
    <d v="2019-06-05T00:00:00"/>
    <d v="2018-12-24T00:00:00"/>
    <n v="11.163"/>
    <m/>
    <n v="1"/>
    <n v="1"/>
    <m/>
    <m/>
    <s v="15K"/>
    <s v="20K"/>
    <m/>
    <m/>
    <m/>
    <m/>
    <m/>
    <n v="2159329"/>
  </r>
  <r>
    <x v="2"/>
    <x v="7"/>
    <n v="1"/>
    <n v="3100"/>
    <s v="MRHRW1870KP084378"/>
    <s v="CR-V L"/>
    <d v="2019-06-15T00:00:00"/>
    <d v="2019-03-30T00:00:00"/>
    <n v="2224"/>
    <m/>
    <n v="1"/>
    <n v="1"/>
    <m/>
    <m/>
    <s v="10K"/>
    <s v="20K"/>
    <m/>
    <m/>
    <m/>
    <m/>
    <m/>
    <n v="1655931.2"/>
  </r>
  <r>
    <x v="2"/>
    <x v="7"/>
    <n v="1"/>
    <n v="3100"/>
    <s v="MRHFC6610KT030160"/>
    <s v="CIVIC-G"/>
    <d v="2019-06-17T00:00:00"/>
    <d v="2019-05-28T00:00:00"/>
    <n v="1.3879999999999999"/>
    <m/>
    <n v="1"/>
    <n v="1"/>
    <m/>
    <m/>
    <s v="5K"/>
    <s v="10K"/>
    <m/>
    <m/>
    <m/>
    <m/>
    <m/>
    <n v="1602058"/>
  </r>
  <r>
    <x v="2"/>
    <x v="7"/>
    <n v="1"/>
    <n v="3100"/>
    <s v="RLHGM6667HY800292"/>
    <s v="CITY1.5V-CVT"/>
    <d v="2019-06-18T00:00:00"/>
    <d v="2017-08-07T00:00:00"/>
    <n v="41.713000000000001"/>
    <m/>
    <n v="1"/>
    <n v="1"/>
    <m/>
    <m/>
    <s v="40k"/>
    <s v="45k"/>
    <m/>
    <m/>
    <m/>
    <m/>
    <m/>
    <n v="4842624.5999999996"/>
  </r>
  <r>
    <x v="2"/>
    <x v="7"/>
    <n v="1"/>
    <n v="3100"/>
    <s v="RLHGM6560FY401819"/>
    <s v="CITY1.5V-CVT"/>
    <d v="2019-06-21T00:00:00"/>
    <d v="2015-01-22T00:00:00"/>
    <n v="103.449"/>
    <m/>
    <n v="1"/>
    <n v="1"/>
    <m/>
    <m/>
    <s v="100K"/>
    <s v="105K"/>
    <m/>
    <m/>
    <m/>
    <m/>
    <m/>
    <n v="5067157"/>
  </r>
  <r>
    <x v="2"/>
    <x v="7"/>
    <n v="1"/>
    <n v="3100"/>
    <s v="RLHGM6665JY827321"/>
    <s v="CITY1.5V-TOP"/>
    <d v="2019-06-27T00:00:00"/>
    <d v="2018-09-24T00:00:00"/>
    <n v="52294"/>
    <m/>
    <n v="1"/>
    <n v="1"/>
    <m/>
    <m/>
    <s v="50K"/>
    <s v="55K"/>
    <m/>
    <m/>
    <m/>
    <m/>
    <m/>
    <n v="1602058"/>
  </r>
  <r>
    <x v="2"/>
    <x v="7"/>
    <n v="1"/>
    <n v="3100"/>
    <s v="MRHGK5870JT040257"/>
    <s v="JAZZ RS"/>
    <d v="2019-06-29T00:00:00"/>
    <d v="2018-05-31T00:00:00"/>
    <n v="26.876999999999999"/>
    <m/>
    <n v="1"/>
    <n v="1"/>
    <m/>
    <m/>
    <s v="30K"/>
    <s v="35K"/>
    <m/>
    <m/>
    <m/>
    <m/>
    <m/>
    <n v="2036865.6"/>
  </r>
  <r>
    <x v="2"/>
    <x v="7"/>
    <n v="1"/>
    <n v="3100"/>
    <s v="MRHFC1670HT030660"/>
    <s v="CIVIC 15TOP"/>
    <d v="2019-06-29T00:00:00"/>
    <d v="2017-08-31T00:00:00"/>
    <n v="56.161000000000001"/>
    <m/>
    <n v="1"/>
    <n v="1"/>
    <m/>
    <m/>
    <s v="60K"/>
    <s v="65K"/>
    <m/>
    <m/>
    <m/>
    <m/>
    <m/>
    <n v="2856964"/>
  </r>
  <r>
    <x v="2"/>
    <x v="7"/>
    <n v="1"/>
    <n v="3100"/>
    <s v="MRHRW1870JP083012"/>
    <s v="CR-V 15TOP"/>
    <d v="2019-06-29T00:00:00"/>
    <d v="2018-08-26T00:00:00"/>
    <n v="14.651"/>
    <m/>
    <n v="1"/>
    <n v="1"/>
    <m/>
    <m/>
    <s v="20K"/>
    <s v="25K"/>
    <m/>
    <m/>
    <m/>
    <m/>
    <m/>
    <n v="2389314.4"/>
  </r>
  <r>
    <x v="2"/>
    <x v="1"/>
    <n v="1"/>
    <n v="3040"/>
    <s v="MRHRW1870KP086152"/>
    <s v="CR-V L"/>
    <d v="2019-06-05T00:00:00"/>
    <d v="2019-06-05T00:00:00"/>
    <n v="0"/>
    <n v="1"/>
    <m/>
    <m/>
    <m/>
    <n v="1"/>
    <s v="5k"/>
    <s v="10k"/>
    <s v="15K"/>
    <m/>
    <m/>
    <m/>
    <m/>
    <m/>
  </r>
  <r>
    <x v="2"/>
    <x v="1"/>
    <n v="1"/>
    <n v="3040"/>
    <s v="MRHRW1850KP082176"/>
    <s v="CR-V G"/>
    <d v="2019-06-05T00:00:00"/>
    <d v="2019-06-05T00:00:00"/>
    <n v="0"/>
    <n v="1"/>
    <m/>
    <m/>
    <m/>
    <n v="1"/>
    <s v="5k"/>
    <s v="10k"/>
    <s v="15K"/>
    <m/>
    <m/>
    <m/>
    <m/>
    <m/>
  </r>
  <r>
    <x v="2"/>
    <x v="1"/>
    <n v="1"/>
    <n v="3040"/>
    <s v="MRHRW1870KP086136"/>
    <s v="CR-V L"/>
    <d v="2019-06-07T00:00:00"/>
    <d v="2019-06-07T00:00:00"/>
    <n v="0"/>
    <n v="1"/>
    <m/>
    <m/>
    <m/>
    <n v="1"/>
    <s v="5k"/>
    <s v="10k"/>
    <s v="15K"/>
    <m/>
    <m/>
    <m/>
    <m/>
    <m/>
  </r>
  <r>
    <x v="2"/>
    <x v="1"/>
    <n v="1"/>
    <n v="3040"/>
    <s v="MRHRW1870KP086148"/>
    <s v="CR-V L"/>
    <d v="2019-06-07T00:00:00"/>
    <d v="2019-06-07T00:00:00"/>
    <n v="0"/>
    <n v="1"/>
    <m/>
    <m/>
    <m/>
    <n v="1"/>
    <s v="5k"/>
    <s v="10k"/>
    <s v="15K"/>
    <m/>
    <m/>
    <m/>
    <m/>
    <m/>
  </r>
  <r>
    <x v="2"/>
    <x v="1"/>
    <n v="1"/>
    <n v="3040"/>
    <s v="RLHGM666XKY832077"/>
    <s v="CITY1.5V-TOP"/>
    <d v="2019-06-10T00:00:00"/>
    <d v="2019-06-10T00:00:00"/>
    <n v="0"/>
    <n v="1"/>
    <m/>
    <m/>
    <m/>
    <n v="1"/>
    <s v="5k"/>
    <s v="10k"/>
    <s v="15K"/>
    <m/>
    <m/>
    <m/>
    <m/>
    <m/>
  </r>
  <r>
    <x v="2"/>
    <x v="1"/>
    <n v="1"/>
    <n v="3040"/>
    <s v="MRHRW1850KP081084"/>
    <s v="CR-V G"/>
    <d v="2019-06-10T00:00:00"/>
    <d v="2019-06-10T00:00:00"/>
    <n v="0"/>
    <n v="1"/>
    <m/>
    <m/>
    <m/>
    <n v="1"/>
    <s v="5k"/>
    <s v="10k"/>
    <s v="15K"/>
    <m/>
    <m/>
    <m/>
    <m/>
    <m/>
  </r>
  <r>
    <x v="2"/>
    <x v="1"/>
    <n v="1"/>
    <n v="3040"/>
    <s v="MRHRW1870KP086017"/>
    <s v="CR-V L"/>
    <d v="2019-06-10T00:00:00"/>
    <d v="2019-06-10T00:00:00"/>
    <n v="0"/>
    <n v="1"/>
    <m/>
    <m/>
    <m/>
    <n v="1"/>
    <s v="5k"/>
    <s v="10k"/>
    <s v="15K"/>
    <m/>
    <m/>
    <m/>
    <m/>
    <m/>
  </r>
  <r>
    <x v="2"/>
    <x v="1"/>
    <n v="1"/>
    <n v="3040"/>
    <s v="RLHGM6668KY831980"/>
    <s v="CITY1.5V-TOP"/>
    <d v="2019-06-10T00:00:00"/>
    <d v="2019-06-10T00:00:00"/>
    <n v="0"/>
    <n v="1"/>
    <m/>
    <m/>
    <m/>
    <n v="1"/>
    <s v="5k"/>
    <s v="10k"/>
    <s v="15K"/>
    <m/>
    <m/>
    <m/>
    <m/>
    <m/>
  </r>
  <r>
    <x v="2"/>
    <x v="1"/>
    <n v="1"/>
    <n v="3040"/>
    <s v="MRHRW1870KP085891"/>
    <s v="CR-V L"/>
    <d v="2019-06-10T00:00:00"/>
    <d v="2019-06-10T00:00:00"/>
    <n v="0"/>
    <n v="1"/>
    <m/>
    <m/>
    <m/>
    <n v="1"/>
    <s v="5k"/>
    <s v="10k"/>
    <s v="15K"/>
    <m/>
    <m/>
    <m/>
    <m/>
    <m/>
  </r>
  <r>
    <x v="2"/>
    <x v="1"/>
    <n v="1"/>
    <n v="3040"/>
    <s v="RLHGM6665KY832388"/>
    <s v="CITY1.5V-TOP"/>
    <d v="2019-06-11T00:00:00"/>
    <d v="2019-06-11T00:00:00"/>
    <n v="0"/>
    <n v="1"/>
    <m/>
    <m/>
    <m/>
    <n v="1"/>
    <s v="5k"/>
    <s v="10k"/>
    <s v="15K"/>
    <m/>
    <m/>
    <m/>
    <m/>
    <m/>
  </r>
  <r>
    <x v="2"/>
    <x v="1"/>
    <n v="1"/>
    <n v="3040"/>
    <s v="RLHGM6668KY832384"/>
    <s v="CITY1.5V-TOP"/>
    <d v="2019-06-11T00:00:00"/>
    <d v="2019-06-11T00:00:00"/>
    <n v="0"/>
    <n v="1"/>
    <m/>
    <m/>
    <m/>
    <n v="1"/>
    <s v="5k"/>
    <s v="10k"/>
    <s v="15K"/>
    <m/>
    <m/>
    <m/>
    <m/>
    <m/>
  </r>
  <r>
    <x v="2"/>
    <x v="1"/>
    <n v="1"/>
    <n v="3040"/>
    <s v="MRHRW1870KP085890"/>
    <s v="CR-V L"/>
    <d v="2019-06-12T00:00:00"/>
    <d v="2019-06-12T00:00:00"/>
    <n v="0"/>
    <n v="1"/>
    <m/>
    <m/>
    <m/>
    <n v="1"/>
    <s v="5k"/>
    <s v="10k"/>
    <s v="15K"/>
    <m/>
    <m/>
    <m/>
    <m/>
    <m/>
  </r>
  <r>
    <x v="2"/>
    <x v="1"/>
    <n v="1"/>
    <n v="3040"/>
    <s v="RLHGM6661KY832663"/>
    <s v="CITY1.5V-TOP"/>
    <d v="2019-06-13T00:00:00"/>
    <d v="2019-06-13T00:00:00"/>
    <n v="0"/>
    <n v="1"/>
    <m/>
    <m/>
    <m/>
    <n v="1"/>
    <s v="5k"/>
    <s v="10k"/>
    <s v="15K"/>
    <m/>
    <m/>
    <m/>
    <m/>
    <m/>
  </r>
  <r>
    <x v="2"/>
    <x v="1"/>
    <n v="1"/>
    <n v="3040"/>
    <s v="RLHGM6667KY832361"/>
    <s v="CITY1.5V-TOP"/>
    <d v="2019-06-14T00:00:00"/>
    <d v="2019-06-14T00:00:00"/>
    <n v="0"/>
    <n v="1"/>
    <m/>
    <m/>
    <m/>
    <n v="1"/>
    <s v="5k"/>
    <s v="10k"/>
    <s v="15K"/>
    <m/>
    <m/>
    <m/>
    <m/>
    <m/>
  </r>
  <r>
    <x v="2"/>
    <x v="1"/>
    <n v="1"/>
    <n v="3040"/>
    <s v="MRHGK5870KT041420"/>
    <s v="JAZZ"/>
    <d v="2019-06-15T00:00:00"/>
    <d v="2019-06-15T00:00:00"/>
    <n v="0"/>
    <n v="1"/>
    <m/>
    <m/>
    <n v="1"/>
    <m/>
    <s v="5k"/>
    <s v="10k"/>
    <s v="15K"/>
    <s v="20K"/>
    <m/>
    <m/>
    <m/>
    <m/>
  </r>
  <r>
    <x v="2"/>
    <x v="1"/>
    <n v="1"/>
    <n v="3040"/>
    <s v="RLHGM6668HY703831"/>
    <s v="CITY 1.5 CVT"/>
    <d v="2019-06-17T00:00:00"/>
    <d v="2017-02-20T00:00:00"/>
    <n v="28594"/>
    <m/>
    <n v="1"/>
    <n v="1"/>
    <m/>
    <m/>
    <s v="35k"/>
    <s v="40k"/>
    <m/>
    <m/>
    <m/>
    <m/>
    <m/>
    <m/>
  </r>
  <r>
    <x v="2"/>
    <x v="1"/>
    <n v="1"/>
    <n v="3040"/>
    <s v="RLHGM6669KY832636"/>
    <s v="CITY1.5V-TOP"/>
    <d v="2019-06-22T00:00:00"/>
    <d v="2019-06-22T00:00:00"/>
    <n v="0"/>
    <n v="1"/>
    <m/>
    <m/>
    <m/>
    <n v="1"/>
    <s v="5k"/>
    <s v="10k"/>
    <s v="15K"/>
    <m/>
    <m/>
    <m/>
    <m/>
    <m/>
  </r>
  <r>
    <x v="2"/>
    <x v="1"/>
    <n v="1"/>
    <n v="3040"/>
    <s v="MRHRW1870KP087129"/>
    <s v="CR-V L"/>
    <d v="2019-06-25T00:00:00"/>
    <d v="2019-06-25T00:00:00"/>
    <n v="0"/>
    <n v="1"/>
    <m/>
    <m/>
    <m/>
    <n v="1"/>
    <s v="5k"/>
    <s v="10k"/>
    <s v="15K"/>
    <m/>
    <m/>
    <m/>
    <m/>
    <m/>
  </r>
  <r>
    <x v="2"/>
    <x v="1"/>
    <n v="1"/>
    <n v="3040"/>
    <s v="RLHGM6663KY832132"/>
    <s v="CITY1.5V-TOP"/>
    <d v="2019-06-26T00:00:00"/>
    <d v="2019-06-26T00:00:00"/>
    <n v="0"/>
    <n v="1"/>
    <m/>
    <m/>
    <m/>
    <n v="1"/>
    <s v="5k"/>
    <s v="10k"/>
    <s v="15K"/>
    <m/>
    <m/>
    <m/>
    <m/>
    <m/>
  </r>
  <r>
    <x v="2"/>
    <x v="1"/>
    <n v="1"/>
    <n v="3040"/>
    <s v="MRHGK5870KT041116"/>
    <s v="JAZZ"/>
    <d v="2019-06-28T00:00:00"/>
    <d v="2019-06-28T00:00:00"/>
    <n v="0"/>
    <n v="1"/>
    <m/>
    <m/>
    <n v="1"/>
    <m/>
    <s v="5k"/>
    <s v="10k"/>
    <s v="15K"/>
    <s v="20K"/>
    <m/>
    <m/>
    <m/>
    <m/>
  </r>
  <r>
    <x v="2"/>
    <x v="1"/>
    <n v="1"/>
    <n v="3040"/>
    <s v="MRHRW1870KP086349"/>
    <s v="CR-V L"/>
    <d v="2019-06-01T00:00:00"/>
    <d v="2019-06-01T00:00:00"/>
    <n v="0"/>
    <n v="1"/>
    <m/>
    <m/>
    <m/>
    <n v="1"/>
    <s v="5k"/>
    <s v="10k"/>
    <s v="15K"/>
    <m/>
    <m/>
    <m/>
    <m/>
    <m/>
  </r>
  <r>
    <x v="2"/>
    <x v="1"/>
    <n v="1"/>
    <n v="3040"/>
    <s v="RLHGM6666KY831444"/>
    <s v="CITY1.5V-TOP"/>
    <d v="2019-06-01T00:00:00"/>
    <d v="2019-06-01T00:00:00"/>
    <n v="0"/>
    <n v="1"/>
    <m/>
    <m/>
    <m/>
    <n v="1"/>
    <s v="5k"/>
    <s v="10k"/>
    <s v="15K"/>
    <m/>
    <m/>
    <m/>
    <m/>
    <m/>
  </r>
  <r>
    <x v="2"/>
    <x v="1"/>
    <n v="1"/>
    <n v="3040"/>
    <s v="RLHGM6664KY832088"/>
    <s v="CITY1.5V-TOP"/>
    <d v="2019-06-01T00:00:00"/>
    <d v="2019-06-01T00:00:00"/>
    <n v="0"/>
    <n v="1"/>
    <m/>
    <m/>
    <m/>
    <n v="1"/>
    <s v="5k"/>
    <s v="10k"/>
    <s v="15K"/>
    <m/>
    <m/>
    <m/>
    <m/>
    <m/>
  </r>
  <r>
    <x v="2"/>
    <x v="1"/>
    <n v="1"/>
    <n v="3040"/>
    <s v="RLHGM6663KY806551"/>
    <s v="CITY1.5V-CVT"/>
    <d v="2019-06-05T00:00:00"/>
    <d v="2019-06-05T00:00:00"/>
    <n v="0"/>
    <n v="1"/>
    <m/>
    <m/>
    <m/>
    <n v="1"/>
    <s v="5k"/>
    <s v="10k"/>
    <s v="15K"/>
    <m/>
    <m/>
    <m/>
    <m/>
    <m/>
  </r>
  <r>
    <x v="2"/>
    <x v="1"/>
    <n v="1"/>
    <n v="3040"/>
    <s v="MRHGK5830KT040223"/>
    <s v="JAZZ"/>
    <d v="2019-06-05T00:00:00"/>
    <d v="2019-06-05T00:00:00"/>
    <n v="0"/>
    <n v="1"/>
    <m/>
    <m/>
    <n v="1"/>
    <m/>
    <s v="5k"/>
    <s v="10k"/>
    <s v="15K"/>
    <s v="20K"/>
    <m/>
    <m/>
    <m/>
    <m/>
  </r>
  <r>
    <x v="2"/>
    <x v="1"/>
    <n v="1"/>
    <n v="3040"/>
    <s v="MRHGK5870KT040780"/>
    <s v="JAZZ"/>
    <d v="2019-06-10T00:00:00"/>
    <d v="2019-06-10T00:00:00"/>
    <n v="0"/>
    <n v="1"/>
    <m/>
    <m/>
    <n v="1"/>
    <m/>
    <s v="5k"/>
    <s v="10k"/>
    <s v="15K"/>
    <s v="20K"/>
    <m/>
    <m/>
    <m/>
    <m/>
  </r>
  <r>
    <x v="2"/>
    <x v="1"/>
    <n v="1"/>
    <n v="3040"/>
    <s v="MRHRW1850KP081804"/>
    <s v="CR-V G"/>
    <d v="2019-06-11T00:00:00"/>
    <d v="2019-06-11T00:00:00"/>
    <n v="0"/>
    <n v="1"/>
    <m/>
    <m/>
    <m/>
    <n v="1"/>
    <s v="5k"/>
    <s v="10k"/>
    <s v="15K"/>
    <m/>
    <m/>
    <m/>
    <m/>
    <m/>
  </r>
  <r>
    <x v="2"/>
    <x v="1"/>
    <n v="1"/>
    <n v="3040"/>
    <s v="RLHGM6660KY831987"/>
    <s v="CITY1.5V-TOP"/>
    <d v="2019-06-12T00:00:00"/>
    <d v="2019-06-12T00:00:00"/>
    <m/>
    <m/>
    <n v="1"/>
    <m/>
    <m/>
    <m/>
    <m/>
    <m/>
    <m/>
    <m/>
    <m/>
    <m/>
    <m/>
    <m/>
  </r>
  <r>
    <x v="2"/>
    <x v="1"/>
    <n v="1"/>
    <n v="3040"/>
    <s v="MRHRW1870KP086391"/>
    <s v="CR-V L"/>
    <d v="2019-06-13T00:00:00"/>
    <d v="2019-06-13T00:00:00"/>
    <n v="0"/>
    <n v="1"/>
    <m/>
    <m/>
    <m/>
    <n v="1"/>
    <s v="5k"/>
    <s v="10k"/>
    <s v="15K"/>
    <m/>
    <m/>
    <m/>
    <m/>
    <m/>
  </r>
  <r>
    <x v="2"/>
    <x v="1"/>
    <n v="1"/>
    <n v="3040"/>
    <s v="MRHRW1870KP086410"/>
    <s v="CR-V L"/>
    <d v="2019-06-13T00:00:00"/>
    <d v="2019-06-13T00:00:00"/>
    <n v="0"/>
    <n v="1"/>
    <m/>
    <m/>
    <m/>
    <n v="1"/>
    <s v="5k"/>
    <s v="10k"/>
    <s v="15K"/>
    <m/>
    <m/>
    <m/>
    <m/>
    <m/>
  </r>
  <r>
    <x v="2"/>
    <x v="1"/>
    <n v="1"/>
    <n v="3040"/>
    <s v="RLHGM6669KY833141"/>
    <s v="CITY1.5V-TOP"/>
    <d v="2019-06-13T00:00:00"/>
    <d v="2019-06-13T00:00:00"/>
    <n v="0"/>
    <n v="1"/>
    <m/>
    <m/>
    <m/>
    <n v="1"/>
    <s v="5k"/>
    <s v="10k"/>
    <s v="15K"/>
    <m/>
    <m/>
    <m/>
    <m/>
    <m/>
  </r>
  <r>
    <x v="2"/>
    <x v="1"/>
    <n v="1"/>
    <n v="3040"/>
    <s v="MRHRW1870KP085186"/>
    <s v="CR-V L"/>
    <d v="2019-06-13T00:00:00"/>
    <d v="2019-06-13T00:00:00"/>
    <m/>
    <m/>
    <n v="1"/>
    <m/>
    <m/>
    <m/>
    <m/>
    <m/>
    <m/>
    <m/>
    <m/>
    <m/>
    <m/>
    <m/>
  </r>
  <r>
    <x v="2"/>
    <x v="1"/>
    <n v="1"/>
    <n v="3040"/>
    <s v="MRHRW1870KP086319"/>
    <s v="CR-V L"/>
    <d v="2019-06-13T00:00:00"/>
    <d v="2019-06-13T00:00:00"/>
    <m/>
    <m/>
    <n v="1"/>
    <m/>
    <m/>
    <m/>
    <m/>
    <m/>
    <m/>
    <m/>
    <m/>
    <m/>
    <m/>
    <m/>
  </r>
  <r>
    <x v="2"/>
    <x v="1"/>
    <n v="1"/>
    <n v="3040"/>
    <s v="MRHRW1870KP086394"/>
    <s v="CR-V L"/>
    <d v="2019-06-14T00:00:00"/>
    <d v="2019-06-14T00:00:00"/>
    <n v="0"/>
    <n v="1"/>
    <m/>
    <m/>
    <m/>
    <n v="1"/>
    <s v="5k"/>
    <s v="10k"/>
    <s v="15K"/>
    <m/>
    <m/>
    <m/>
    <m/>
    <m/>
  </r>
  <r>
    <x v="2"/>
    <x v="1"/>
    <n v="1"/>
    <n v="3040"/>
    <s v="RLHGM6665KY831595"/>
    <s v="CITY1.5V-TOP"/>
    <d v="2019-06-14T00:00:00"/>
    <d v="2019-06-14T00:00:00"/>
    <n v="0"/>
    <n v="1"/>
    <m/>
    <m/>
    <m/>
    <n v="1"/>
    <s v="5k"/>
    <s v="10k"/>
    <s v="15K"/>
    <m/>
    <m/>
    <m/>
    <m/>
    <m/>
  </r>
  <r>
    <x v="2"/>
    <x v="1"/>
    <n v="1"/>
    <n v="3040"/>
    <s v="RLHGM6661KY832498"/>
    <s v="CITY1.5V-TOP"/>
    <d v="2019-06-14T00:00:00"/>
    <d v="2019-06-14T00:00:00"/>
    <n v="0"/>
    <n v="1"/>
    <m/>
    <m/>
    <m/>
    <n v="1"/>
    <s v="5k"/>
    <s v="10k"/>
    <s v="15K"/>
    <m/>
    <m/>
    <m/>
    <m/>
    <m/>
  </r>
  <r>
    <x v="2"/>
    <x v="1"/>
    <n v="1"/>
    <n v="3040"/>
    <s v="MRHRW1870KP086392"/>
    <s v="CR-V L"/>
    <d v="2019-06-14T00:00:00"/>
    <d v="2019-06-14T00:00:00"/>
    <n v="0"/>
    <n v="1"/>
    <m/>
    <m/>
    <m/>
    <n v="1"/>
    <s v="5k"/>
    <s v="10k"/>
    <s v="15K"/>
    <m/>
    <m/>
    <m/>
    <m/>
    <m/>
  </r>
  <r>
    <x v="2"/>
    <x v="1"/>
    <n v="1"/>
    <n v="3040"/>
    <s v="RLHGM6663KY806548"/>
    <s v="CITY1.5V-CVT"/>
    <d v="2019-06-15T00:00:00"/>
    <d v="2019-06-15T00:00:00"/>
    <n v="0"/>
    <n v="1"/>
    <m/>
    <m/>
    <m/>
    <n v="1"/>
    <s v="5k"/>
    <s v="10k"/>
    <s v="15K"/>
    <m/>
    <m/>
    <m/>
    <m/>
    <m/>
  </r>
  <r>
    <x v="2"/>
    <x v="1"/>
    <n v="1"/>
    <n v="3040"/>
    <s v="RLHGM6669KY832376"/>
    <s v="CITY1.5V-TOP"/>
    <d v="2019-06-15T00:00:00"/>
    <d v="2019-06-15T00:00:00"/>
    <n v="0"/>
    <n v="1"/>
    <m/>
    <m/>
    <m/>
    <n v="1"/>
    <s v="5k"/>
    <s v="10k"/>
    <s v="15K"/>
    <m/>
    <m/>
    <m/>
    <m/>
    <m/>
  </r>
  <r>
    <x v="2"/>
    <x v="1"/>
    <n v="1"/>
    <n v="3040"/>
    <s v="MRHRW1870KP086502"/>
    <s v="CR-V L"/>
    <d v="2019-06-15T00:00:00"/>
    <d v="2019-06-15T00:00:00"/>
    <n v="0"/>
    <n v="1"/>
    <m/>
    <m/>
    <m/>
    <n v="1"/>
    <s v="5k"/>
    <s v="10k"/>
    <s v="15K"/>
    <m/>
    <m/>
    <m/>
    <m/>
    <m/>
  </r>
  <r>
    <x v="2"/>
    <x v="1"/>
    <n v="1"/>
    <n v="3040"/>
    <s v="MRHRW1850KP081741"/>
    <s v="CR-V G"/>
    <d v="2019-06-15T00:00:00"/>
    <d v="2019-06-15T00:00:00"/>
    <n v="0"/>
    <n v="1"/>
    <m/>
    <m/>
    <m/>
    <n v="1"/>
    <s v="5k"/>
    <s v="10k"/>
    <s v="15K"/>
    <m/>
    <m/>
    <m/>
    <m/>
    <m/>
  </r>
  <r>
    <x v="2"/>
    <x v="1"/>
    <n v="1"/>
    <n v="3040"/>
    <s v="MRHRW1870KP086593"/>
    <s v="CR-V L"/>
    <d v="2019-06-15T00:00:00"/>
    <d v="2019-06-15T00:00:00"/>
    <m/>
    <m/>
    <n v="1"/>
    <m/>
    <m/>
    <m/>
    <m/>
    <m/>
    <m/>
    <m/>
    <m/>
    <m/>
    <m/>
    <m/>
  </r>
  <r>
    <x v="2"/>
    <x v="1"/>
    <n v="1"/>
    <n v="3040"/>
    <s v="MRHRW1870KP086403"/>
    <s v="CR-V L"/>
    <d v="2019-06-15T00:00:00"/>
    <d v="2019-06-15T00:00:00"/>
    <m/>
    <m/>
    <n v="1"/>
    <m/>
    <m/>
    <m/>
    <m/>
    <m/>
    <m/>
    <m/>
    <m/>
    <m/>
    <m/>
    <m/>
  </r>
  <r>
    <x v="2"/>
    <x v="1"/>
    <n v="1"/>
    <n v="3040"/>
    <s v="MRHRW1850KP082035"/>
    <s v="CR-V G"/>
    <d v="2019-06-15T00:00:00"/>
    <d v="2019-06-15T00:00:00"/>
    <n v="0"/>
    <n v="1"/>
    <m/>
    <m/>
    <m/>
    <n v="1"/>
    <s v="5k"/>
    <s v="10k"/>
    <s v="15K"/>
    <m/>
    <m/>
    <m/>
    <m/>
    <m/>
  </r>
  <r>
    <x v="2"/>
    <x v="1"/>
    <n v="1"/>
    <n v="3040"/>
    <s v="RLHGM6664KY832463"/>
    <s v="CITY1.5V-TOP"/>
    <d v="2019-06-19T00:00:00"/>
    <d v="2019-06-19T00:00:00"/>
    <n v="0"/>
    <n v="1"/>
    <m/>
    <m/>
    <m/>
    <n v="1"/>
    <s v="5k"/>
    <s v="10k"/>
    <s v="15K"/>
    <m/>
    <m/>
    <m/>
    <m/>
    <m/>
  </r>
  <r>
    <x v="2"/>
    <x v="1"/>
    <n v="1"/>
    <n v="3040"/>
    <s v="MRHRW1870KP087101"/>
    <s v="CR-V L"/>
    <d v="2019-06-19T00:00:00"/>
    <d v="2019-06-19T00:00:00"/>
    <n v="0"/>
    <n v="1"/>
    <m/>
    <m/>
    <m/>
    <n v="1"/>
    <s v="5k"/>
    <s v="10k"/>
    <s v="15K"/>
    <m/>
    <m/>
    <m/>
    <m/>
    <m/>
  </r>
  <r>
    <x v="2"/>
    <x v="1"/>
    <n v="1"/>
    <n v="3040"/>
    <s v="MRHRW1870KP087139"/>
    <s v="CR-V L"/>
    <d v="2019-06-19T00:00:00"/>
    <d v="2019-06-19T00:00:00"/>
    <n v="0"/>
    <n v="1"/>
    <m/>
    <m/>
    <m/>
    <n v="1"/>
    <s v="5k"/>
    <s v="10k"/>
    <s v="15K"/>
    <m/>
    <m/>
    <m/>
    <m/>
    <m/>
  </r>
  <r>
    <x v="2"/>
    <x v="1"/>
    <n v="1"/>
    <n v="3040"/>
    <s v="MRHRW1850KP082039"/>
    <s v="CR-V G"/>
    <d v="2019-06-19T00:00:00"/>
    <d v="2019-06-19T00:00:00"/>
    <n v="0"/>
    <n v="1"/>
    <m/>
    <m/>
    <m/>
    <n v="1"/>
    <s v="5k"/>
    <s v="10k"/>
    <s v="15K"/>
    <m/>
    <m/>
    <m/>
    <m/>
    <m/>
  </r>
  <r>
    <x v="2"/>
    <x v="1"/>
    <n v="1"/>
    <n v="3040"/>
    <s v="RLHGM666XKY831981"/>
    <s v="CITY1.5V-TOP"/>
    <d v="2019-06-20T00:00:00"/>
    <d v="2019-06-20T00:00:00"/>
    <n v="0"/>
    <n v="1"/>
    <m/>
    <m/>
    <m/>
    <n v="1"/>
    <s v="5k"/>
    <s v="10k"/>
    <s v="15K"/>
    <m/>
    <m/>
    <m/>
    <m/>
    <m/>
  </r>
  <r>
    <x v="2"/>
    <x v="1"/>
    <n v="1"/>
    <n v="3040"/>
    <s v="RLHGM6662KY832686"/>
    <s v="CITY1.5V-TOP"/>
    <d v="2019-06-20T00:00:00"/>
    <d v="2019-06-20T00:00:00"/>
    <n v="0"/>
    <n v="1"/>
    <m/>
    <m/>
    <m/>
    <n v="1"/>
    <s v="5k"/>
    <s v="10k"/>
    <s v="15K"/>
    <m/>
    <m/>
    <m/>
    <m/>
    <m/>
  </r>
  <r>
    <x v="2"/>
    <x v="1"/>
    <n v="1"/>
    <n v="3040"/>
    <s v="RLHGM6668KY806481"/>
    <s v="CITY1.5V-CVT"/>
    <d v="2019-06-20T00:00:00"/>
    <d v="2019-06-20T00:00:00"/>
    <n v="0"/>
    <n v="1"/>
    <m/>
    <m/>
    <m/>
    <n v="1"/>
    <s v="5k"/>
    <s v="10k"/>
    <s v="15K"/>
    <m/>
    <m/>
    <m/>
    <m/>
    <m/>
  </r>
  <r>
    <x v="2"/>
    <x v="1"/>
    <n v="1"/>
    <n v="3040"/>
    <s v="RLHGM6664KY806557"/>
    <s v="CITY1.5V-CVT"/>
    <d v="2019-06-20T00:00:00"/>
    <d v="2019-06-20T00:00:00"/>
    <n v="0"/>
    <n v="1"/>
    <m/>
    <m/>
    <m/>
    <n v="1"/>
    <s v="5k"/>
    <s v="10k"/>
    <s v="15K"/>
    <m/>
    <m/>
    <m/>
    <m/>
    <m/>
  </r>
  <r>
    <x v="2"/>
    <x v="1"/>
    <n v="1"/>
    <n v="3040"/>
    <s v="MRHRW1850KP081755"/>
    <s v="CR-V G"/>
    <d v="2019-06-21T00:00:00"/>
    <d v="2019-06-21T00:00:00"/>
    <n v="0"/>
    <n v="1"/>
    <m/>
    <m/>
    <m/>
    <n v="1"/>
    <s v="5k"/>
    <s v="10k"/>
    <s v="15K"/>
    <m/>
    <m/>
    <m/>
    <m/>
    <m/>
  </r>
  <r>
    <x v="2"/>
    <x v="1"/>
    <n v="1"/>
    <n v="3040"/>
    <s v="MRHGK5830KT040238"/>
    <s v="JAZZ"/>
    <d v="2019-06-21T00:00:00"/>
    <d v="2019-06-21T00:00:00"/>
    <n v="0"/>
    <n v="1"/>
    <m/>
    <m/>
    <n v="1"/>
    <m/>
    <s v="5k"/>
    <s v="10k"/>
    <s v="15K"/>
    <s v="20K"/>
    <m/>
    <m/>
    <m/>
    <m/>
  </r>
  <r>
    <x v="2"/>
    <x v="1"/>
    <n v="1"/>
    <n v="3040"/>
    <s v="MRHRW1850KP082052"/>
    <s v="CR-V G"/>
    <d v="2019-06-21T00:00:00"/>
    <d v="2019-06-21T00:00:00"/>
    <n v="0"/>
    <n v="1"/>
    <m/>
    <m/>
    <m/>
    <n v="1"/>
    <s v="5k"/>
    <s v="10k"/>
    <s v="15K"/>
    <m/>
    <m/>
    <m/>
    <m/>
    <m/>
  </r>
  <r>
    <x v="2"/>
    <x v="32"/>
    <n v="1"/>
    <n v="3090"/>
    <s v="RLHGM6667KY832487"/>
    <s v="CITY1.5V-TOP"/>
    <d v="2019-06-29T00:00:00"/>
    <d v="2019-06-29T00:00:00"/>
    <n v="0"/>
    <n v="1"/>
    <m/>
    <m/>
    <m/>
    <n v="1"/>
    <s v="5k"/>
    <s v="10k"/>
    <s v="15K"/>
    <m/>
    <m/>
    <m/>
    <m/>
    <m/>
  </r>
  <r>
    <x v="2"/>
    <x v="32"/>
    <n v="1"/>
    <n v="3090"/>
    <s v="RLHGM6660KY832721"/>
    <s v="CITY1.5V-TOP"/>
    <d v="2019-06-29T00:00:00"/>
    <d v="2019-06-29T00:00:00"/>
    <n v="0"/>
    <n v="1"/>
    <m/>
    <m/>
    <m/>
    <n v="1"/>
    <s v="5k"/>
    <s v="10k"/>
    <s v="15K"/>
    <m/>
    <m/>
    <m/>
    <m/>
    <m/>
  </r>
  <r>
    <x v="2"/>
    <x v="32"/>
    <n v="1"/>
    <n v="3090"/>
    <s v="RLHGM6669KY832667"/>
    <s v="CITY1.5V-TOP"/>
    <d v="2019-06-29T00:00:00"/>
    <d v="2019-06-29T00:00:00"/>
    <n v="0"/>
    <n v="1"/>
    <m/>
    <m/>
    <m/>
    <n v="1"/>
    <s v="5k"/>
    <s v="10k"/>
    <s v="15K"/>
    <m/>
    <m/>
    <m/>
    <m/>
    <m/>
  </r>
  <r>
    <x v="2"/>
    <x v="32"/>
    <n v="1"/>
    <n v="3090"/>
    <s v="RLHGM6669KY832717"/>
    <s v="CITY1.5V-TOP"/>
    <d v="2019-06-29T00:00:00"/>
    <d v="2019-06-29T00:00:00"/>
    <n v="0"/>
    <n v="1"/>
    <m/>
    <m/>
    <m/>
    <n v="1"/>
    <s v="5k"/>
    <s v="10k"/>
    <s v="15K"/>
    <m/>
    <m/>
    <m/>
    <m/>
    <m/>
  </r>
  <r>
    <x v="2"/>
    <x v="32"/>
    <n v="1"/>
    <n v="3090"/>
    <s v="RLHGM6660KY832718"/>
    <s v="CITY1.5V-TOP"/>
    <d v="2019-06-29T00:00:00"/>
    <d v="2019-06-29T00:00:00"/>
    <n v="0"/>
    <n v="1"/>
    <m/>
    <m/>
    <m/>
    <n v="1"/>
    <s v="5k"/>
    <s v="10k"/>
    <s v="15K"/>
    <m/>
    <m/>
    <m/>
    <m/>
    <m/>
  </r>
  <r>
    <x v="2"/>
    <x v="32"/>
    <n v="1"/>
    <n v="3090"/>
    <s v="MRHRW1850KP082182"/>
    <s v="CR-V G"/>
    <d v="2019-06-29T00:00:00"/>
    <d v="2019-06-29T00:00:00"/>
    <n v="0"/>
    <n v="1"/>
    <m/>
    <m/>
    <m/>
    <n v="1"/>
    <s v="5k"/>
    <s v="10k"/>
    <s v="15K"/>
    <m/>
    <m/>
    <m/>
    <m/>
    <m/>
  </r>
  <r>
    <x v="2"/>
    <x v="32"/>
    <n v="1"/>
    <n v="3090"/>
    <s v="MRHRW1870KP087136"/>
    <s v="CR-V L"/>
    <d v="2019-06-29T00:00:00"/>
    <d v="2019-06-29T00:00:00"/>
    <n v="0"/>
    <n v="1"/>
    <m/>
    <m/>
    <m/>
    <n v="1"/>
    <s v="5k"/>
    <s v="10k"/>
    <s v="15K"/>
    <m/>
    <m/>
    <m/>
    <m/>
    <m/>
  </r>
  <r>
    <x v="2"/>
    <x v="32"/>
    <n v="1"/>
    <n v="3090"/>
    <s v="MRHRW1870KP086851"/>
    <s v="CR-V L"/>
    <d v="2019-06-29T00:00:00"/>
    <d v="2019-06-29T00:00:00"/>
    <n v="0"/>
    <n v="1"/>
    <m/>
    <m/>
    <m/>
    <n v="1"/>
    <s v="5k"/>
    <s v="10k"/>
    <s v="15K"/>
    <m/>
    <m/>
    <m/>
    <m/>
    <m/>
  </r>
  <r>
    <x v="2"/>
    <x v="32"/>
    <n v="1"/>
    <n v="3090"/>
    <s v="MRHRW1870KP087126"/>
    <s v="CR-V L"/>
    <d v="2019-06-29T00:00:00"/>
    <d v="2019-06-29T00:00:00"/>
    <n v="0"/>
    <n v="1"/>
    <m/>
    <m/>
    <m/>
    <n v="1"/>
    <s v="5k"/>
    <s v="10k"/>
    <s v="15K"/>
    <m/>
    <m/>
    <m/>
    <m/>
    <m/>
  </r>
  <r>
    <x v="2"/>
    <x v="32"/>
    <n v="1"/>
    <n v="3090"/>
    <s v="MRHRW1870KP086510"/>
    <s v="CR-V L"/>
    <d v="2019-06-29T00:00:00"/>
    <d v="2019-06-29T00:00:00"/>
    <n v="0"/>
    <n v="1"/>
    <m/>
    <m/>
    <m/>
    <n v="1"/>
    <s v="5k"/>
    <s v="10k"/>
    <s v="15K"/>
    <m/>
    <m/>
    <m/>
    <m/>
    <m/>
  </r>
  <r>
    <x v="2"/>
    <x v="32"/>
    <n v="1"/>
    <n v="3090"/>
    <s v="MRHGK5870KT041074"/>
    <s v="JAZZ"/>
    <d v="2019-06-29T00:00:00"/>
    <d v="2019-06-29T00:00:00"/>
    <n v="0"/>
    <n v="1"/>
    <m/>
    <m/>
    <n v="1"/>
    <m/>
    <s v="5k"/>
    <s v="10k"/>
    <s v="15K"/>
    <s v="20K"/>
    <m/>
    <m/>
    <m/>
    <m/>
  </r>
  <r>
    <x v="2"/>
    <x v="32"/>
    <n v="1"/>
    <n v="3090"/>
    <s v="MRHGK5870KT041083"/>
    <s v="JAZZ"/>
    <d v="2019-06-29T00:00:00"/>
    <d v="2019-06-29T00:00:00"/>
    <n v="0"/>
    <n v="1"/>
    <m/>
    <m/>
    <n v="1"/>
    <m/>
    <s v="5k"/>
    <s v="10k"/>
    <s v="15K"/>
    <s v="20K"/>
    <m/>
    <m/>
    <m/>
    <m/>
  </r>
  <r>
    <x v="2"/>
    <x v="32"/>
    <n v="1"/>
    <n v="3090"/>
    <s v="MRHGK5870KT040450"/>
    <s v="JAZZ"/>
    <d v="2019-06-29T00:00:00"/>
    <d v="2019-06-29T00:00:00"/>
    <n v="0"/>
    <n v="1"/>
    <m/>
    <m/>
    <n v="1"/>
    <m/>
    <s v="5k"/>
    <s v="10k"/>
    <s v="15K"/>
    <s v="20K"/>
    <m/>
    <m/>
    <m/>
    <m/>
  </r>
  <r>
    <x v="2"/>
    <x v="32"/>
    <n v="1"/>
    <n v="3090"/>
    <s v="MRHGK5830KT040020"/>
    <s v="JAZZ"/>
    <d v="2019-06-29T00:00:00"/>
    <d v="2019-06-29T00:00:00"/>
    <n v="0"/>
    <n v="1"/>
    <m/>
    <m/>
    <n v="1"/>
    <m/>
    <s v="5k"/>
    <s v="10k"/>
    <s v="15K"/>
    <s v="20K"/>
    <m/>
    <m/>
    <m/>
    <m/>
  </r>
  <r>
    <x v="2"/>
    <x v="32"/>
    <n v="1"/>
    <n v="3090"/>
    <s v="MRHGK5830KT040272"/>
    <s v="JAZZ"/>
    <d v="2019-06-29T00:00:00"/>
    <d v="2019-06-29T00:00:00"/>
    <n v="0"/>
    <n v="1"/>
    <m/>
    <m/>
    <n v="1"/>
    <m/>
    <s v="5k"/>
    <s v="10k"/>
    <s v="15K"/>
    <s v="20K"/>
    <m/>
    <m/>
    <m/>
    <m/>
  </r>
  <r>
    <x v="2"/>
    <x v="32"/>
    <n v="1"/>
    <n v="3090"/>
    <s v="MRHGK5870KT040974"/>
    <s v="JAZZ"/>
    <d v="2019-06-29T00:00:00"/>
    <d v="2019-06-29T00:00:00"/>
    <n v="0"/>
    <n v="1"/>
    <m/>
    <m/>
    <n v="1"/>
    <m/>
    <s v="5k"/>
    <s v="10k"/>
    <s v="15K"/>
    <s v="20K"/>
    <m/>
    <m/>
    <m/>
    <m/>
  </r>
  <r>
    <x v="2"/>
    <x v="32"/>
    <n v="1"/>
    <n v="3090"/>
    <s v="MRHGK5870KT040972"/>
    <s v="JAZZ"/>
    <d v="2019-06-29T00:00:00"/>
    <d v="2019-06-29T00:00:00"/>
    <n v="0"/>
    <n v="1"/>
    <m/>
    <m/>
    <n v="1"/>
    <m/>
    <s v="5k"/>
    <s v="10k"/>
    <s v="15K"/>
    <s v="20K"/>
    <m/>
    <m/>
    <m/>
    <m/>
  </r>
  <r>
    <x v="2"/>
    <x v="32"/>
    <n v="1"/>
    <n v="3090"/>
    <s v="MRHGK5870KT041125"/>
    <s v="JAZZ"/>
    <d v="2019-06-29T00:00:00"/>
    <d v="2019-06-29T00:00:00"/>
    <n v="0"/>
    <n v="1"/>
    <m/>
    <m/>
    <n v="1"/>
    <m/>
    <s v="5k"/>
    <s v="10k"/>
    <s v="15K"/>
    <s v="20K"/>
    <m/>
    <m/>
    <m/>
    <m/>
  </r>
  <r>
    <x v="2"/>
    <x v="2"/>
    <n v="1"/>
    <n v="3080"/>
    <s v="RLHGM6666KY832741"/>
    <s v="CITY"/>
    <d v="2019-06-28T00:00:00"/>
    <d v="2019-05-21T00:00:00"/>
    <n v="3"/>
    <n v="1"/>
    <m/>
    <n v="1"/>
    <m/>
    <m/>
    <n v="5000"/>
    <n v="10000"/>
    <m/>
    <m/>
    <m/>
    <m/>
    <m/>
    <n v="1577631"/>
  </r>
  <r>
    <x v="2"/>
    <x v="2"/>
    <n v="1"/>
    <n v="3080"/>
    <s v="MRHFC6610KT030324"/>
    <s v="CIVIC"/>
    <d v="2019-06-27T00:00:00"/>
    <d v="2019-05-07T00:00:00"/>
    <n v="3"/>
    <n v="1"/>
    <m/>
    <n v="1"/>
    <m/>
    <m/>
    <n v="5000"/>
    <n v="10000"/>
    <m/>
    <m/>
    <m/>
    <m/>
    <m/>
    <n v="1631301"/>
  </r>
  <r>
    <x v="2"/>
    <x v="2"/>
    <n v="1"/>
    <n v="3080"/>
    <s v="RLHGM6667KY832442"/>
    <s v="CITY"/>
    <d v="2019-06-28T00:00:00"/>
    <d v="2019-05-20T00:00:00"/>
    <n v="3"/>
    <n v="1"/>
    <m/>
    <n v="1"/>
    <m/>
    <m/>
    <n v="5000"/>
    <n v="10000"/>
    <m/>
    <m/>
    <m/>
    <m/>
    <m/>
    <n v="1577631"/>
  </r>
  <r>
    <x v="2"/>
    <x v="2"/>
    <n v="1"/>
    <n v="3080"/>
    <s v="RLHGM666XKY832385"/>
    <s v="CITY"/>
    <d v="2019-06-29T00:00:00"/>
    <d v="2019-05-22T00:00:00"/>
    <n v="3"/>
    <n v="1"/>
    <m/>
    <n v="1"/>
    <m/>
    <m/>
    <n v="5000"/>
    <n v="10000"/>
    <m/>
    <m/>
    <m/>
    <m/>
    <m/>
    <n v="1577631"/>
  </r>
  <r>
    <x v="2"/>
    <x v="2"/>
    <n v="1"/>
    <n v="3080"/>
    <s v="RLHGM6663KY806680"/>
    <s v="CITY"/>
    <d v="2019-06-29T00:00:00"/>
    <d v="2019-05-27T00:00:00"/>
    <n v="3"/>
    <n v="1"/>
    <m/>
    <n v="1"/>
    <m/>
    <m/>
    <n v="5000"/>
    <n v="10000"/>
    <m/>
    <m/>
    <m/>
    <m/>
    <m/>
    <n v="1577631"/>
  </r>
  <r>
    <x v="2"/>
    <x v="2"/>
    <n v="1"/>
    <n v="3080"/>
    <s v="MRHRW1870KP085673"/>
    <s v="CR V"/>
    <d v="2019-06-01T00:00:00"/>
    <d v="2019-05-30T00:00:00"/>
    <n v="3"/>
    <n v="1"/>
    <m/>
    <n v="1"/>
    <m/>
    <m/>
    <n v="5000"/>
    <n v="10000"/>
    <m/>
    <m/>
    <m/>
    <m/>
    <m/>
    <n v="1631301"/>
  </r>
  <r>
    <x v="2"/>
    <x v="2"/>
    <n v="1"/>
    <n v="3080"/>
    <s v="MRHRW1870KP081895"/>
    <s v="CR V"/>
    <d v="2019-06-28T00:00:00"/>
    <d v="2019-05-21T00:00:00"/>
    <n v="3"/>
    <n v="1"/>
    <m/>
    <n v="1"/>
    <m/>
    <m/>
    <n v="5000"/>
    <n v="10000"/>
    <m/>
    <m/>
    <m/>
    <m/>
    <m/>
    <n v="1631301"/>
  </r>
  <r>
    <x v="2"/>
    <x v="2"/>
    <n v="1"/>
    <n v="3080"/>
    <s v="RLHGM6669KY832698"/>
    <s v="CITY"/>
    <d v="2019-06-01T00:00:00"/>
    <d v="2019-05-29T00:00:00"/>
    <n v="3"/>
    <n v="1"/>
    <m/>
    <m/>
    <n v="1"/>
    <m/>
    <n v="5000"/>
    <n v="10000"/>
    <n v="15000"/>
    <n v="20000"/>
    <m/>
    <m/>
    <m/>
    <n v="3774452"/>
  </r>
  <r>
    <x v="2"/>
    <x v="2"/>
    <n v="1"/>
    <n v="3080"/>
    <s v="MRHRW1850KP081884"/>
    <s v="CR V"/>
    <d v="2019-06-05T00:00:00"/>
    <d v="2019-05-31T00:00:00"/>
    <n v="3"/>
    <n v="1"/>
    <m/>
    <m/>
    <n v="1"/>
    <m/>
    <n v="5000"/>
    <n v="10000"/>
    <n v="15000"/>
    <n v="20000"/>
    <m/>
    <m/>
    <m/>
    <n v="4115102"/>
  </r>
  <r>
    <x v="2"/>
    <x v="2"/>
    <n v="1"/>
    <n v="3080"/>
    <s v="MRHRW1830KP080235"/>
    <s v="CR V"/>
    <d v="2019-06-07T00:00:00"/>
    <d v="2019-05-31T00:00:00"/>
    <n v="3"/>
    <n v="1"/>
    <m/>
    <m/>
    <n v="1"/>
    <m/>
    <n v="5000"/>
    <n v="10000"/>
    <n v="15000"/>
    <n v="20000"/>
    <m/>
    <m/>
    <m/>
    <n v="4115102"/>
  </r>
  <r>
    <x v="2"/>
    <x v="2"/>
    <n v="1"/>
    <n v="3080"/>
    <s v="RLHGM6666KY806754"/>
    <s v="CITY"/>
    <d v="2019-06-05T00:00:00"/>
    <d v="2019-05-29T00:00:00"/>
    <n v="3"/>
    <n v="1"/>
    <m/>
    <n v="1"/>
    <m/>
    <m/>
    <n v="5000"/>
    <n v="10000"/>
    <m/>
    <m/>
    <m/>
    <m/>
    <m/>
    <n v="1577631"/>
  </r>
  <r>
    <x v="2"/>
    <x v="2"/>
    <n v="1"/>
    <n v="3080"/>
    <s v="RLHGM666XKY806479"/>
    <s v="CITY"/>
    <d v="2019-06-04T00:00:00"/>
    <d v="2019-04-25T00:00:00"/>
    <n v="3"/>
    <n v="1"/>
    <m/>
    <n v="1"/>
    <m/>
    <m/>
    <n v="5000"/>
    <n v="10000"/>
    <m/>
    <m/>
    <m/>
    <m/>
    <m/>
    <n v="1577631"/>
  </r>
  <r>
    <x v="2"/>
    <x v="2"/>
    <n v="1"/>
    <n v="3080"/>
    <s v="MRHGK5870KT041093"/>
    <s v="JAZZ"/>
    <d v="2019-06-04T00:00:00"/>
    <d v="2019-04-25T00:00:00"/>
    <n v="3"/>
    <n v="1"/>
    <m/>
    <n v="1"/>
    <m/>
    <m/>
    <n v="5000"/>
    <n v="10000"/>
    <m/>
    <m/>
    <m/>
    <m/>
    <m/>
    <n v="1577631"/>
  </r>
  <r>
    <x v="2"/>
    <x v="2"/>
    <n v="1"/>
    <n v="3080"/>
    <s v="MRHFC1680KT030016"/>
    <s v="CIVIC"/>
    <d v="2019-06-10T00:00:00"/>
    <d v="2019-04-26T00:00:00"/>
    <n v="3"/>
    <n v="1"/>
    <m/>
    <n v="1"/>
    <m/>
    <m/>
    <n v="5000"/>
    <n v="10000"/>
    <m/>
    <m/>
    <m/>
    <m/>
    <m/>
    <n v="1631301"/>
  </r>
  <r>
    <x v="2"/>
    <x v="2"/>
    <n v="1"/>
    <n v="3080"/>
    <s v="MRHRW1850KP081094"/>
    <s v="CR V"/>
    <d v="2019-06-11T00:00:00"/>
    <d v="2019-04-22T00:00:00"/>
    <n v="3"/>
    <n v="1"/>
    <m/>
    <m/>
    <n v="1"/>
    <m/>
    <n v="5000"/>
    <n v="10000"/>
    <n v="15000"/>
    <n v="20000"/>
    <m/>
    <m/>
    <m/>
    <n v="4115102"/>
  </r>
  <r>
    <x v="2"/>
    <x v="2"/>
    <n v="1"/>
    <n v="3080"/>
    <s v="MRHRW1850KP080896"/>
    <s v="CR V"/>
    <d v="2019-06-12T00:00:00"/>
    <d v="2019-03-31T00:00:00"/>
    <n v="3"/>
    <n v="1"/>
    <m/>
    <n v="1"/>
    <m/>
    <m/>
    <n v="5000"/>
    <n v="10000"/>
    <m/>
    <m/>
    <m/>
    <m/>
    <m/>
    <n v="1631301"/>
  </r>
  <r>
    <x v="2"/>
    <x v="2"/>
    <n v="1"/>
    <n v="3080"/>
    <s v="RLHGM6660KY805891"/>
    <s v="CITY"/>
    <d v="2019-06-14T00:00:00"/>
    <d v="2019-04-27T00:00:00"/>
    <n v="3"/>
    <n v="1"/>
    <m/>
    <n v="1"/>
    <m/>
    <m/>
    <n v="5000"/>
    <n v="10000"/>
    <m/>
    <m/>
    <m/>
    <m/>
    <m/>
    <n v="1577631"/>
  </r>
  <r>
    <x v="2"/>
    <x v="2"/>
    <n v="1"/>
    <n v="3080"/>
    <s v="RLHGM6664KY832138"/>
    <s v="CITY"/>
    <d v="2019-06-21T00:00:00"/>
    <d v="2019-05-06T00:00:00"/>
    <n v="3"/>
    <n v="1"/>
    <m/>
    <n v="1"/>
    <m/>
    <m/>
    <n v="5000"/>
    <n v="10000"/>
    <m/>
    <m/>
    <m/>
    <m/>
    <m/>
    <n v="1577631"/>
  </r>
  <r>
    <x v="2"/>
    <x v="2"/>
    <n v="1"/>
    <n v="3080"/>
    <s v="RLHGM6666KY806463"/>
    <s v="CITY"/>
    <d v="2019-06-02T00:00:00"/>
    <d v="2019-04-27T00:00:00"/>
    <n v="3"/>
    <n v="1"/>
    <m/>
    <n v="1"/>
    <m/>
    <m/>
    <n v="5000"/>
    <n v="10000"/>
    <m/>
    <m/>
    <m/>
    <m/>
    <m/>
    <n v="1577631"/>
  </r>
  <r>
    <x v="2"/>
    <x v="2"/>
    <n v="1"/>
    <n v="3080"/>
    <s v="MRHRU5850KP080263"/>
    <s v="HR V"/>
    <d v="2019-06-24T00:00:00"/>
    <d v="2019-05-08T00:00:00"/>
    <n v="3"/>
    <n v="1"/>
    <m/>
    <m/>
    <n v="1"/>
    <m/>
    <n v="5000"/>
    <n v="10000"/>
    <n v="15000"/>
    <n v="20000"/>
    <m/>
    <m/>
    <m/>
    <n v="3769625"/>
  </r>
  <r>
    <x v="2"/>
    <x v="2"/>
    <n v="1"/>
    <n v="3080"/>
    <s v="MRHRU5850KP080266"/>
    <s v="HR V"/>
    <d v="2019-06-28T00:00:00"/>
    <d v="2019-05-09T00:00:00"/>
    <n v="3"/>
    <n v="1"/>
    <m/>
    <m/>
    <n v="1"/>
    <m/>
    <n v="5000"/>
    <n v="10000"/>
    <n v="15000"/>
    <n v="20000"/>
    <m/>
    <m/>
    <m/>
    <n v="3769625"/>
  </r>
  <r>
    <x v="2"/>
    <x v="2"/>
    <n v="1"/>
    <n v="3080"/>
    <s v="RLHGM666XKY831298"/>
    <s v="CITY"/>
    <d v="2019-06-29T00:00:00"/>
    <d v="2019-03-31T00:00:00"/>
    <n v="3"/>
    <n v="1"/>
    <m/>
    <n v="1"/>
    <m/>
    <m/>
    <n v="5000"/>
    <n v="10000"/>
    <m/>
    <m/>
    <m/>
    <m/>
    <m/>
    <n v="1577631"/>
  </r>
  <r>
    <x v="2"/>
    <x v="2"/>
    <n v="1"/>
    <n v="3080"/>
    <s v="MRHFC6610KT030478"/>
    <s v="CIVIC"/>
    <d v="2019-06-28T00:00:00"/>
    <d v="2019-05-18T00:00:00"/>
    <n v="3"/>
    <n v="1"/>
    <m/>
    <n v="1"/>
    <m/>
    <m/>
    <n v="5000"/>
    <n v="10000"/>
    <m/>
    <m/>
    <m/>
    <m/>
    <m/>
    <n v="1631301"/>
  </r>
  <r>
    <x v="2"/>
    <x v="20"/>
    <n v="1"/>
    <n v="2060"/>
    <s v="RLHGM6662831025"/>
    <s v="CITY"/>
    <s v="02/062019"/>
    <m/>
    <n v="5"/>
    <n v="1"/>
    <m/>
    <m/>
    <m/>
    <m/>
    <s v="5k"/>
    <s v="10k"/>
    <m/>
    <m/>
    <m/>
    <m/>
    <m/>
    <m/>
  </r>
  <r>
    <x v="2"/>
    <x v="20"/>
    <n v="1"/>
    <n v="2060"/>
    <s v="MRHU5850KP080107"/>
    <s v="HRV"/>
    <d v="2019-03-06T00:00:00"/>
    <m/>
    <n v="5"/>
    <n v="1"/>
    <m/>
    <m/>
    <m/>
    <m/>
    <s v="5k"/>
    <s v="10k"/>
    <m/>
    <m/>
    <m/>
    <m/>
    <m/>
    <m/>
  </r>
  <r>
    <x v="2"/>
    <x v="20"/>
    <n v="1"/>
    <n v="2060"/>
    <s v="RLHGM6667KY830366"/>
    <s v="CITY"/>
    <d v="2019-04-06T00:00:00"/>
    <m/>
    <n v="5"/>
    <n v="1"/>
    <m/>
    <m/>
    <m/>
    <m/>
    <s v="5k"/>
    <s v="10k"/>
    <m/>
    <m/>
    <m/>
    <m/>
    <m/>
    <m/>
  </r>
  <r>
    <x v="2"/>
    <x v="20"/>
    <n v="1"/>
    <n v="2060"/>
    <s v="MRHRW1850KP081209"/>
    <s v="CRV"/>
    <d v="2019-05-06T00:00:00"/>
    <m/>
    <n v="5"/>
    <n v="1"/>
    <m/>
    <m/>
    <m/>
    <m/>
    <s v="5k"/>
    <s v="10k"/>
    <m/>
    <m/>
    <m/>
    <m/>
    <m/>
    <m/>
  </r>
  <r>
    <x v="2"/>
    <x v="20"/>
    <n v="1"/>
    <n v="2060"/>
    <s v="RLHGM6661KY830959"/>
    <s v="CITY"/>
    <d v="2019-07-06T00:00:00"/>
    <m/>
    <n v="5"/>
    <n v="1"/>
    <m/>
    <m/>
    <m/>
    <m/>
    <s v="5k"/>
    <s v="10k"/>
    <m/>
    <m/>
    <m/>
    <m/>
    <m/>
    <m/>
  </r>
  <r>
    <x v="2"/>
    <x v="20"/>
    <n v="1"/>
    <n v="2060"/>
    <s v="RLHGM6661KY832226"/>
    <s v="CITY"/>
    <d v="2019-09-06T00:00:00"/>
    <m/>
    <n v="5"/>
    <n v="1"/>
    <m/>
    <m/>
    <m/>
    <m/>
    <s v="5k"/>
    <s v="10k"/>
    <m/>
    <m/>
    <m/>
    <m/>
    <m/>
    <m/>
  </r>
  <r>
    <x v="2"/>
    <x v="20"/>
    <n v="1"/>
    <n v="2060"/>
    <s v="RLHGM6661KY830900"/>
    <s v="CITY"/>
    <d v="2019-12-06T00:00:00"/>
    <m/>
    <n v="9000"/>
    <m/>
    <n v="1"/>
    <m/>
    <m/>
    <m/>
    <s v="10K"/>
    <s v="15K"/>
    <s v="20K"/>
    <s v="25K"/>
    <m/>
    <m/>
    <m/>
    <m/>
  </r>
  <r>
    <x v="2"/>
    <x v="19"/>
    <n v="1"/>
    <n v="2010"/>
    <s v="RLHRM3851GY721078"/>
    <s v="CRV"/>
    <d v="2019-06-11T00:00:00"/>
    <d v="2016-10-29T00:00:00"/>
    <n v="41000"/>
    <m/>
    <n v="1"/>
    <n v="1"/>
    <m/>
    <m/>
    <s v="40k"/>
    <s v="45k"/>
    <m/>
    <m/>
    <m/>
    <m/>
    <m/>
    <n v="4309506"/>
  </r>
  <r>
    <x v="2"/>
    <x v="19"/>
    <n v="1"/>
    <n v="2010"/>
    <s v="RLHFD152X8Y801000"/>
    <s v="CIVIC"/>
    <d v="2019-06-12T00:00:00"/>
    <d v="2008-07-10T00:00:00"/>
    <n v="102000"/>
    <m/>
    <n v="1"/>
    <n v="1"/>
    <m/>
    <m/>
    <s v="100K"/>
    <s v="105K"/>
    <m/>
    <m/>
    <m/>
    <m/>
    <m/>
    <n v="5410992"/>
  </r>
  <r>
    <x v="2"/>
    <x v="19"/>
    <n v="1"/>
    <n v="2010"/>
    <s v="RLHGM6665FY403029"/>
    <s v="CITY"/>
    <d v="2019-06-17T00:00:00"/>
    <d v="2015-07-21T00:00:00"/>
    <n v="64000"/>
    <m/>
    <n v="1"/>
    <n v="1"/>
    <m/>
    <m/>
    <s v="60K"/>
    <s v="65K"/>
    <m/>
    <m/>
    <m/>
    <m/>
    <m/>
    <n v="2106761"/>
  </r>
  <r>
    <x v="2"/>
    <x v="19"/>
    <n v="1"/>
    <n v="2010"/>
    <s v="MRHFC1670HT030803"/>
    <s v="CIVIC"/>
    <d v="2019-06-12T00:00:00"/>
    <d v="2017-11-08T00:00:00"/>
    <n v="32000"/>
    <m/>
    <n v="1"/>
    <n v="1"/>
    <m/>
    <m/>
    <s v="30K"/>
    <s v="35K"/>
    <m/>
    <m/>
    <m/>
    <m/>
    <m/>
    <n v="2863623"/>
  </r>
  <r>
    <x v="2"/>
    <x v="19"/>
    <n v="1"/>
    <n v="2010"/>
    <s v="RLHFD15228Y800052"/>
    <s v="CIVIC"/>
    <d v="2019-06-18T00:00:00"/>
    <d v="2008-05-22T00:00:00"/>
    <n v="99000"/>
    <m/>
    <n v="1"/>
    <n v="1"/>
    <m/>
    <m/>
    <s v="100K"/>
    <s v="105K"/>
    <m/>
    <m/>
    <m/>
    <m/>
    <m/>
    <n v="11436567"/>
  </r>
  <r>
    <x v="2"/>
    <x v="19"/>
    <n v="1"/>
    <n v="2010"/>
    <s v="RLHGM6669HY703515"/>
    <s v="CITY"/>
    <d v="2019-06-28T00:00:00"/>
    <d v="2017-01-14T00:00:00"/>
    <n v="62000"/>
    <m/>
    <n v="1"/>
    <n v="1"/>
    <m/>
    <m/>
    <s v="60K"/>
    <s v="65K"/>
    <m/>
    <m/>
    <m/>
    <m/>
    <m/>
    <n v="6568455"/>
  </r>
  <r>
    <x v="2"/>
    <x v="19"/>
    <n v="1"/>
    <n v="2010"/>
    <s v="RLHGM2678EY301840"/>
    <s v="CITY"/>
    <d v="2019-06-28T00:00:00"/>
    <d v="2014-02-25T00:00:00"/>
    <n v="40000"/>
    <m/>
    <n v="1"/>
    <n v="1"/>
    <m/>
    <m/>
    <s v="40K"/>
    <s v="45K"/>
    <m/>
    <m/>
    <m/>
    <m/>
    <m/>
    <n v="6661597"/>
  </r>
  <r>
    <x v="2"/>
    <x v="19"/>
    <n v="1"/>
    <n v="2010"/>
    <s v="RLHFB2627CY200629"/>
    <s v="CIVIC"/>
    <d v="2019-06-25T00:00:00"/>
    <d v="2013-10-06T00:00:00"/>
    <n v="60000"/>
    <m/>
    <n v="1"/>
    <n v="1"/>
    <m/>
    <m/>
    <s v="60K"/>
    <s v="65K"/>
    <m/>
    <m/>
    <m/>
    <m/>
    <m/>
    <n v="3822830"/>
  </r>
  <r>
    <x v="2"/>
    <x v="19"/>
    <n v="1"/>
    <n v="2010"/>
    <s v="RLHGM666XHY800366"/>
    <s v="CITY"/>
    <d v="2019-06-22T00:00:00"/>
    <d v="2017-07-10T00:00:00"/>
    <n v="30000"/>
    <m/>
    <n v="1"/>
    <n v="1"/>
    <m/>
    <m/>
    <s v="30K"/>
    <s v="35K"/>
    <m/>
    <m/>
    <m/>
    <m/>
    <m/>
    <n v="1972297"/>
  </r>
  <r>
    <x v="2"/>
    <x v="19"/>
    <n v="1"/>
    <n v="2010"/>
    <s v="MRHRW1850JP080097"/>
    <s v="CRV"/>
    <d v="2019-06-22T00:00:00"/>
    <d v="2018-04-10T00:00:00"/>
    <n v="20000"/>
    <m/>
    <n v="1"/>
    <n v="1"/>
    <m/>
    <m/>
    <s v="20K"/>
    <s v="25K"/>
    <m/>
    <m/>
    <m/>
    <m/>
    <m/>
    <n v="2029729"/>
  </r>
  <r>
    <x v="2"/>
    <x v="19"/>
    <n v="1"/>
    <n v="2010"/>
    <s v="RLHGM6663HY821494"/>
    <s v="CITY"/>
    <d v="2019-06-22T00:00:00"/>
    <d v="2017-09-30T00:00:00"/>
    <n v="20000"/>
    <m/>
    <n v="1"/>
    <n v="1"/>
    <m/>
    <m/>
    <s v="20K"/>
    <s v="25K"/>
    <m/>
    <m/>
    <m/>
    <m/>
    <m/>
    <n v="1714963"/>
  </r>
  <r>
    <x v="2"/>
    <x v="19"/>
    <n v="1"/>
    <n v="2010"/>
    <s v="RLHRM1838HY702306"/>
    <s v="CRV"/>
    <d v="2019-06-22T00:00:00"/>
    <d v="2017-09-18T00:00:00"/>
    <n v="40000"/>
    <m/>
    <n v="1"/>
    <n v="1"/>
    <m/>
    <m/>
    <s v="40K"/>
    <s v="45K"/>
    <m/>
    <m/>
    <m/>
    <m/>
    <m/>
    <n v="5670819"/>
  </r>
  <r>
    <x v="2"/>
    <x v="19"/>
    <n v="1"/>
    <n v="2010"/>
    <s v="RLHGM6664HY820631"/>
    <s v="CITY"/>
    <d v="2019-06-22T00:00:00"/>
    <d v="2017-07-25T00:00:00"/>
    <n v="40000"/>
    <m/>
    <n v="1"/>
    <n v="1"/>
    <m/>
    <m/>
    <s v="40K"/>
    <s v="45K"/>
    <m/>
    <m/>
    <m/>
    <m/>
    <m/>
    <n v="4803499"/>
  </r>
  <r>
    <x v="2"/>
    <x v="21"/>
    <n v="1"/>
    <n v="2080"/>
    <s v="MRHGK5870KT041411"/>
    <s v="JAZZ"/>
    <d v="2019-06-29T00:00:00"/>
    <d v="2019-06-29T00:00:00"/>
    <n v="6065"/>
    <n v="1"/>
    <m/>
    <n v="1"/>
    <m/>
    <m/>
    <s v="5k"/>
    <s v="10k"/>
    <m/>
    <m/>
    <m/>
    <m/>
    <m/>
    <s v="Tặng"/>
  </r>
  <r>
    <x v="2"/>
    <x v="21"/>
    <n v="1"/>
    <n v="2080"/>
    <s v="MHRDD1890KJ050046"/>
    <s v="BRIO RS"/>
    <s v="26/06/2019"/>
    <d v="2019-06-26T00:00:00"/>
    <s v="1035"/>
    <n v="1"/>
    <m/>
    <n v="1"/>
    <m/>
    <m/>
    <s v="5k"/>
    <s v="10k"/>
    <m/>
    <m/>
    <m/>
    <m/>
    <m/>
    <s v="Tặng"/>
  </r>
  <r>
    <x v="2"/>
    <x v="21"/>
    <n v="1"/>
    <n v="2080"/>
    <s v="MRHRU5830KP080178"/>
    <s v="HR-V"/>
    <s v="25/06/2019"/>
    <d v="2019-06-25T00:00:00"/>
    <s v="1256"/>
    <n v="1"/>
    <m/>
    <n v="1"/>
    <m/>
    <m/>
    <s v="5k"/>
    <s v="10k"/>
    <m/>
    <m/>
    <m/>
    <m/>
    <m/>
    <s v="Tặng"/>
  </r>
  <r>
    <x v="2"/>
    <x v="21"/>
    <n v="1"/>
    <n v="2080"/>
    <s v="MRHRW1850KP080835"/>
    <s v="CR-V G"/>
    <s v="24/06/2019"/>
    <d v="2019-06-24T00:00:00"/>
    <s v="1463"/>
    <n v="1"/>
    <m/>
    <n v="1"/>
    <m/>
    <m/>
    <s v="5k"/>
    <s v="10k"/>
    <m/>
    <m/>
    <m/>
    <m/>
    <m/>
    <s v="Tặng"/>
  </r>
  <r>
    <x v="2"/>
    <x v="29"/>
    <n v="1"/>
    <n v="1040"/>
    <s v="MRHRW1870KP083010"/>
    <s v="CR-V"/>
    <d v="2019-06-26T00:00:00"/>
    <d v="2019-02-16T00:00:00"/>
    <n v="15055"/>
    <m/>
    <n v="1"/>
    <n v="1"/>
    <m/>
    <m/>
    <m/>
    <m/>
    <m/>
    <m/>
    <m/>
    <m/>
    <m/>
    <m/>
  </r>
  <r>
    <x v="2"/>
    <x v="29"/>
    <n v="1"/>
    <n v="1040"/>
    <s v="MRHRW1870KP083020"/>
    <s v="CR-V"/>
    <d v="2019-06-26T00:00:00"/>
    <d v="2019-01-31T00:00:00"/>
    <n v="9644"/>
    <m/>
    <n v="1"/>
    <n v="1"/>
    <m/>
    <m/>
    <m/>
    <m/>
    <m/>
    <m/>
    <m/>
    <m/>
    <m/>
    <m/>
  </r>
  <r>
    <x v="2"/>
    <x v="29"/>
    <n v="1"/>
    <n v="1040"/>
    <s v="RLHFB3627DY200301"/>
    <s v="CIVIC 2.0L AT"/>
    <d v="2019-06-26T00:00:00"/>
    <d v="2013-07-23T00:00:00"/>
    <n v="81015"/>
    <m/>
    <n v="1"/>
    <n v="1"/>
    <m/>
    <m/>
    <m/>
    <m/>
    <m/>
    <m/>
    <m/>
    <m/>
    <m/>
    <m/>
  </r>
  <r>
    <x v="2"/>
    <x v="29"/>
    <n v="1"/>
    <n v="1040"/>
    <s v="RLHFB3628CY200080"/>
    <s v="CIVIC 2.0L AT"/>
    <d v="2019-06-26T00:00:00"/>
    <d v="2012-10-09T00:00:00"/>
    <n v="76093"/>
    <m/>
    <n v="1"/>
    <n v="1"/>
    <m/>
    <m/>
    <m/>
    <m/>
    <m/>
    <m/>
    <m/>
    <m/>
    <m/>
    <m/>
  </r>
  <r>
    <x v="2"/>
    <x v="29"/>
    <n v="1"/>
    <n v="1040"/>
    <s v="RLHGM6660JY803475"/>
    <s v="CITY1.5V-CVT"/>
    <d v="2019-06-26T00:00:00"/>
    <d v="2018-07-27T00:00:00"/>
    <n v="15110"/>
    <m/>
    <n v="1"/>
    <n v="1"/>
    <m/>
    <m/>
    <m/>
    <m/>
    <m/>
    <m/>
    <m/>
    <m/>
    <m/>
    <m/>
  </r>
  <r>
    <x v="2"/>
    <x v="29"/>
    <n v="1"/>
    <n v="1040"/>
    <s v="RLHGM6660JY823225"/>
    <s v="CITY1.5V-TOP"/>
    <d v="2019-06-26T00:00:00"/>
    <d v="2018-01-19T00:00:00"/>
    <n v="15409"/>
    <m/>
    <n v="1"/>
    <n v="1"/>
    <m/>
    <m/>
    <m/>
    <m/>
    <m/>
    <m/>
    <m/>
    <m/>
    <m/>
    <m/>
  </r>
  <r>
    <x v="2"/>
    <x v="29"/>
    <n v="1"/>
    <n v="1040"/>
    <s v="RLHGM6661HY801020"/>
    <s v="CITY1.5V-CVT"/>
    <d v="2019-06-26T00:00:00"/>
    <d v="2017-10-27T00:00:00"/>
    <n v="72451"/>
    <m/>
    <n v="1"/>
    <n v="1"/>
    <m/>
    <m/>
    <m/>
    <m/>
    <m/>
    <m/>
    <m/>
    <m/>
    <m/>
    <m/>
  </r>
  <r>
    <x v="2"/>
    <x v="29"/>
    <n v="1"/>
    <n v="1040"/>
    <s v="RLHGM6661HY820179"/>
    <s v="CITY1.5V-TOP"/>
    <d v="2019-06-26T00:00:00"/>
    <d v="2017-06-27T00:00:00"/>
    <n v="16226"/>
    <m/>
    <n v="1"/>
    <n v="1"/>
    <m/>
    <m/>
    <m/>
    <m/>
    <m/>
    <m/>
    <m/>
    <m/>
    <m/>
    <m/>
  </r>
  <r>
    <x v="2"/>
    <x v="29"/>
    <n v="1"/>
    <n v="1040"/>
    <s v="MRHFC1670HT030797"/>
    <s v="CIVIC 15TOP"/>
    <d v="2019-06-26T00:00:00"/>
    <d v="2017-12-23T00:00:00"/>
    <n v="28290"/>
    <m/>
    <n v="1"/>
    <n v="1"/>
    <m/>
    <m/>
    <m/>
    <m/>
    <m/>
    <m/>
    <m/>
    <m/>
    <m/>
    <m/>
  </r>
  <r>
    <x v="2"/>
    <x v="29"/>
    <n v="1"/>
    <n v="1040"/>
    <s v="MRHFC1670HT030863"/>
    <s v="CIVIC 15TOP"/>
    <d v="2019-06-26T00:00:00"/>
    <d v="2017-12-25T00:00:00"/>
    <n v="19569"/>
    <m/>
    <n v="1"/>
    <n v="1"/>
    <m/>
    <m/>
    <m/>
    <m/>
    <m/>
    <m/>
    <m/>
    <m/>
    <m/>
    <m/>
  </r>
  <r>
    <x v="2"/>
    <x v="29"/>
    <n v="1"/>
    <n v="1040"/>
    <s v="MRHCR2630JP080146"/>
    <s v="ACCORD"/>
    <d v="2019-06-26T00:00:00"/>
    <d v="2018-07-25T00:00:00"/>
    <n v="16933"/>
    <m/>
    <n v="1"/>
    <n v="1"/>
    <m/>
    <m/>
    <m/>
    <m/>
    <m/>
    <m/>
    <m/>
    <m/>
    <m/>
    <m/>
  </r>
  <r>
    <x v="2"/>
    <x v="29"/>
    <n v="1"/>
    <n v="1040"/>
    <s v="MRHCR2630JP080163"/>
    <s v="ACCORD"/>
    <d v="2019-06-26T00:00:00"/>
    <d v="2018-08-28T00:00:00"/>
    <n v="20076"/>
    <m/>
    <n v="1"/>
    <n v="1"/>
    <m/>
    <m/>
    <m/>
    <m/>
    <m/>
    <m/>
    <m/>
    <m/>
    <m/>
    <m/>
  </r>
  <r>
    <x v="2"/>
    <x v="29"/>
    <n v="1"/>
    <n v="1040"/>
    <s v="MRHGK5830JT040241"/>
    <s v="JAZZ V-CVT"/>
    <d v="2019-06-26T00:00:00"/>
    <d v="2018-06-30T00:00:00"/>
    <n v="17022"/>
    <m/>
    <n v="1"/>
    <n v="1"/>
    <m/>
    <m/>
    <m/>
    <m/>
    <m/>
    <m/>
    <m/>
    <m/>
    <m/>
    <m/>
  </r>
  <r>
    <x v="2"/>
    <x v="29"/>
    <n v="1"/>
    <n v="1040"/>
    <s v="RLHRM3850EY400906"/>
    <s v="CR-V"/>
    <d v="2019-06-26T00:00:00"/>
    <d v="2014-12-31T00:00:00"/>
    <n v="24477"/>
    <m/>
    <n v="1"/>
    <n v="1"/>
    <m/>
    <m/>
    <m/>
    <m/>
    <m/>
    <m/>
    <m/>
    <m/>
    <m/>
    <m/>
  </r>
  <r>
    <x v="2"/>
    <x v="9"/>
    <n v="1"/>
    <n v="1030"/>
    <s v="6661GY703149"/>
    <m/>
    <d v="2019-06-25T00:00:00"/>
    <m/>
    <m/>
    <m/>
    <n v="1"/>
    <n v="1"/>
    <m/>
    <m/>
    <n v="35000"/>
    <n v="40000"/>
    <m/>
    <m/>
    <m/>
    <m/>
    <m/>
    <m/>
  </r>
  <r>
    <x v="2"/>
    <x v="9"/>
    <n v="1"/>
    <n v="1030"/>
    <s v="RLHGM6668JY828849"/>
    <s v="CITY1.5V-TOP"/>
    <d v="2019-06-27T00:00:00"/>
    <d v="2018-11-30T00:00:00"/>
    <n v="6056"/>
    <m/>
    <n v="1"/>
    <n v="1"/>
    <m/>
    <m/>
    <n v="60000"/>
    <n v="65000"/>
    <m/>
    <m/>
    <m/>
    <m/>
    <m/>
    <m/>
  </r>
  <r>
    <x v="2"/>
    <x v="9"/>
    <n v="1"/>
    <n v="1030"/>
    <s v="MRHRW1870KP083819"/>
    <s v="CR-V L"/>
    <d v="2019-06-26T00:00:00"/>
    <d v="2019-02-28T00:00:00"/>
    <n v="5154"/>
    <m/>
    <n v="1"/>
    <n v="1"/>
    <m/>
    <m/>
    <n v="10000"/>
    <n v="15000"/>
    <m/>
    <m/>
    <m/>
    <m/>
    <m/>
    <m/>
  </r>
  <r>
    <x v="2"/>
    <x v="9"/>
    <n v="1"/>
    <n v="1030"/>
    <s v="6663EY400256"/>
    <m/>
    <d v="2019-06-26T00:00:00"/>
    <m/>
    <m/>
    <m/>
    <n v="1"/>
    <n v="1"/>
    <m/>
    <m/>
    <n v="40000"/>
    <n v="45000"/>
    <m/>
    <m/>
    <m/>
    <m/>
    <m/>
    <m/>
  </r>
  <r>
    <x v="2"/>
    <x v="9"/>
    <n v="1"/>
    <n v="1030"/>
    <s v="MRHRW1870JP085107"/>
    <s v="CR-V 15TOP"/>
    <d v="2019-06-25T00:00:00"/>
    <d v="2018-11-28T00:00:00"/>
    <n v="5919"/>
    <m/>
    <n v="1"/>
    <n v="1"/>
    <m/>
    <m/>
    <n v="10000"/>
    <n v="15000"/>
    <m/>
    <m/>
    <m/>
    <m/>
    <m/>
    <m/>
  </r>
  <r>
    <x v="2"/>
    <x v="9"/>
    <n v="1"/>
    <n v="1030"/>
    <s v="RLHGM6667KY830318"/>
    <s v="CITY1.5V-TOP"/>
    <d v="2019-06-24T00:00:00"/>
    <d v="2019-01-28T00:00:00"/>
    <n v="9981"/>
    <m/>
    <n v="1"/>
    <n v="1"/>
    <m/>
    <m/>
    <n v="15000"/>
    <n v="20000"/>
    <m/>
    <m/>
    <m/>
    <m/>
    <m/>
    <m/>
  </r>
  <r>
    <x v="2"/>
    <x v="9"/>
    <n v="1"/>
    <n v="1030"/>
    <s v="MRHRU5850JP081087"/>
    <s v="HR-V"/>
    <d v="2019-06-24T00:00:00"/>
    <d v="2018-12-25T00:00:00"/>
    <n v="10991"/>
    <m/>
    <n v="1"/>
    <n v="1"/>
    <m/>
    <m/>
    <n v="10000"/>
    <n v="15000"/>
    <m/>
    <m/>
    <m/>
    <m/>
    <m/>
    <m/>
  </r>
  <r>
    <x v="2"/>
    <x v="9"/>
    <n v="1"/>
    <n v="1030"/>
    <s v="MRHRW1850KP080462"/>
    <s v="CR-V G"/>
    <d v="2019-06-22T00:00:00"/>
    <d v="2019-01-28T00:00:00"/>
    <n v="6057"/>
    <m/>
    <n v="1"/>
    <n v="1"/>
    <m/>
    <m/>
    <n v="10000"/>
    <n v="15000"/>
    <m/>
    <m/>
    <m/>
    <m/>
    <m/>
    <m/>
  </r>
  <r>
    <x v="2"/>
    <x v="9"/>
    <n v="1"/>
    <n v="1030"/>
    <s v="MRHRW1870JP084735"/>
    <s v="CR-V 15TOP"/>
    <d v="2019-06-22T00:00:00"/>
    <d v="2018-10-31T00:00:00"/>
    <n v="1898"/>
    <m/>
    <n v="1"/>
    <n v="1"/>
    <m/>
    <m/>
    <n v="10000"/>
    <n v="15000"/>
    <m/>
    <m/>
    <m/>
    <m/>
    <m/>
    <m/>
  </r>
  <r>
    <x v="2"/>
    <x v="9"/>
    <n v="1"/>
    <n v="1030"/>
    <s v="MRHRW1870JP081249"/>
    <s v="CR-V 15TOP"/>
    <d v="2019-06-22T00:00:00"/>
    <d v="2018-03-28T00:00:00"/>
    <n v="35125"/>
    <m/>
    <n v="1"/>
    <n v="1"/>
    <m/>
    <m/>
    <n v="35000"/>
    <n v="40000"/>
    <m/>
    <m/>
    <m/>
    <m/>
    <m/>
    <m/>
  </r>
  <r>
    <x v="2"/>
    <x v="9"/>
    <n v="1"/>
    <n v="1030"/>
    <s v="MRHRW1870JP084590"/>
    <s v="CR-V 15TOP"/>
    <d v="2019-06-21T00:00:00"/>
    <d v="2018-10-31T00:00:00"/>
    <n v="5629"/>
    <m/>
    <n v="1"/>
    <n v="1"/>
    <m/>
    <m/>
    <n v="10000"/>
    <n v="15000"/>
    <m/>
    <m/>
    <m/>
    <m/>
    <m/>
    <m/>
  </r>
  <r>
    <x v="2"/>
    <x v="9"/>
    <n v="1"/>
    <n v="1030"/>
    <s v="MRHRU5850JP080253"/>
    <s v="HR-V"/>
    <d v="2019-10-16T00:00:00"/>
    <d v="2018-10-31T00:00:00"/>
    <n v="6505"/>
    <m/>
    <n v="1"/>
    <n v="1"/>
    <m/>
    <m/>
    <n v="10000"/>
    <n v="15000"/>
    <m/>
    <m/>
    <m/>
    <m/>
    <m/>
    <m/>
  </r>
  <r>
    <x v="2"/>
    <x v="9"/>
    <n v="1"/>
    <n v="1030"/>
    <s v="MRHRW1850KP081063"/>
    <s v="CR-V G"/>
    <d v="2019-03-22T00:00:00"/>
    <d v="2019-03-22T00:00:00"/>
    <n v="7076"/>
    <m/>
    <n v="1"/>
    <n v="1"/>
    <m/>
    <m/>
    <n v="10000"/>
    <n v="15000"/>
    <m/>
    <m/>
    <m/>
    <m/>
    <m/>
    <m/>
  </r>
  <r>
    <x v="2"/>
    <x v="9"/>
    <n v="1"/>
    <n v="1030"/>
    <s v="RLHGM6662JY829513"/>
    <s v="CITY1.5V-TOP"/>
    <d v="2019-12-20T00:00:00"/>
    <d v="2018-12-20T00:00:00"/>
    <n v="5000"/>
    <m/>
    <n v="1"/>
    <n v="1"/>
    <m/>
    <m/>
    <n v="5000"/>
    <n v="10000"/>
    <m/>
    <m/>
    <m/>
    <m/>
    <m/>
    <m/>
  </r>
  <r>
    <x v="2"/>
    <x v="9"/>
    <n v="1"/>
    <n v="1030"/>
    <s v="MRHRW1870KP084972"/>
    <s v="CR-V L"/>
    <d v="2019-06-24T00:00:00"/>
    <d v="2019-06-17T00:00:00"/>
    <n v="1109"/>
    <m/>
    <n v="1"/>
    <n v="1"/>
    <m/>
    <m/>
    <n v="5000"/>
    <n v="10000"/>
    <m/>
    <m/>
    <m/>
    <m/>
    <m/>
    <m/>
  </r>
  <r>
    <x v="2"/>
    <x v="10"/>
    <n v="1"/>
    <n v="1060"/>
    <s v="RLHGM6667JY828373"/>
    <s v="CITY"/>
    <d v="2019-06-24T00:00:00"/>
    <d v="2018-10-31T00:00:00"/>
    <n v="1001"/>
    <m/>
    <n v="1"/>
    <n v="1"/>
    <m/>
    <m/>
    <s v="5K"/>
    <s v="10K"/>
    <m/>
    <m/>
    <m/>
    <m/>
    <m/>
    <m/>
  </r>
  <r>
    <x v="2"/>
    <x v="10"/>
    <n v="1"/>
    <n v="1060"/>
    <s v="MRHRW1870KP084410"/>
    <s v="CRV"/>
    <d v="2019-05-20T00:00:00"/>
    <d v="2019-03-31T00:00:00"/>
    <n v="5352"/>
    <m/>
    <n v="1"/>
    <n v="1"/>
    <m/>
    <m/>
    <s v="5K"/>
    <s v="10K"/>
    <m/>
    <m/>
    <m/>
    <m/>
    <m/>
    <m/>
  </r>
  <r>
    <x v="2"/>
    <x v="10"/>
    <n v="1"/>
    <n v="1060"/>
    <s v="MRHRW1870KP085464"/>
    <s v="CRV"/>
    <d v="2019-06-03T00:00:00"/>
    <d v="2019-06-03T00:00:00"/>
    <n v="0"/>
    <n v="1"/>
    <m/>
    <n v="1"/>
    <m/>
    <m/>
    <s v="5K"/>
    <s v="10K"/>
    <m/>
    <m/>
    <m/>
    <m/>
    <m/>
    <m/>
  </r>
  <r>
    <x v="2"/>
    <x v="10"/>
    <n v="1"/>
    <n v="1060"/>
    <s v="MRHRW1870KP085476"/>
    <s v="CRV"/>
    <d v="2019-06-08T00:00:00"/>
    <d v="2019-05-31T00:00:00"/>
    <n v="3"/>
    <n v="1"/>
    <m/>
    <n v="1"/>
    <m/>
    <m/>
    <s v="5K"/>
    <s v="10K"/>
    <m/>
    <m/>
    <m/>
    <m/>
    <m/>
    <m/>
  </r>
  <r>
    <x v="2"/>
    <x v="10"/>
    <n v="1"/>
    <n v="1060"/>
    <s v="MRHFC1680KT030285"/>
    <s v="CIVIC"/>
    <d v="2019-06-06T00:00:00"/>
    <d v="2019-06-06T00:00:00"/>
    <n v="0"/>
    <n v="1"/>
    <m/>
    <n v="1"/>
    <m/>
    <m/>
    <s v="5K"/>
    <s v="10K"/>
    <m/>
    <m/>
    <m/>
    <m/>
    <m/>
    <m/>
  </r>
  <r>
    <x v="2"/>
    <x v="10"/>
    <n v="1"/>
    <n v="1060"/>
    <s v="MRHRW1870KP085923"/>
    <s v="CRV"/>
    <d v="2019-06-08T00:00:00"/>
    <d v="2019-06-08T00:00:00"/>
    <n v="0"/>
    <n v="1"/>
    <m/>
    <n v="1"/>
    <m/>
    <m/>
    <s v="5K"/>
    <s v="10K"/>
    <m/>
    <m/>
    <m/>
    <m/>
    <m/>
    <m/>
  </r>
  <r>
    <x v="2"/>
    <x v="10"/>
    <n v="1"/>
    <n v="1060"/>
    <s v="MRHRW1870KP085970"/>
    <s v="CRV"/>
    <d v="2019-06-08T00:00:00"/>
    <d v="2019-06-08T00:00:00"/>
    <n v="0"/>
    <n v="1"/>
    <m/>
    <n v="1"/>
    <m/>
    <m/>
    <s v="5K"/>
    <s v="10K"/>
    <m/>
    <m/>
    <m/>
    <m/>
    <m/>
    <m/>
  </r>
  <r>
    <x v="2"/>
    <x v="10"/>
    <n v="1"/>
    <n v="1060"/>
    <s v="MRHRW1870KP086008"/>
    <s v="CRV"/>
    <d v="2019-06-08T00:00:00"/>
    <d v="2019-06-08T00:00:00"/>
    <n v="0"/>
    <n v="1"/>
    <m/>
    <n v="1"/>
    <m/>
    <m/>
    <s v="5K"/>
    <s v="10K"/>
    <m/>
    <m/>
    <m/>
    <m/>
    <m/>
    <m/>
  </r>
  <r>
    <x v="2"/>
    <x v="10"/>
    <n v="1"/>
    <n v="1060"/>
    <s v="MRHRW1870KP085964"/>
    <s v="CRV"/>
    <d v="2019-06-21T00:00:00"/>
    <d v="2019-06-08T00:00:00"/>
    <n v="1061"/>
    <m/>
    <n v="1"/>
    <n v="1"/>
    <m/>
    <m/>
    <s v="5K"/>
    <s v="10K"/>
    <m/>
    <m/>
    <m/>
    <m/>
    <m/>
    <m/>
  </r>
  <r>
    <x v="2"/>
    <x v="10"/>
    <n v="1"/>
    <n v="1060"/>
    <s v="MRHRW1870KP085548"/>
    <s v="CRV"/>
    <d v="2019-06-20T00:00:00"/>
    <d v="2019-06-08T00:00:00"/>
    <n v="1185"/>
    <m/>
    <n v="1"/>
    <n v="1"/>
    <m/>
    <m/>
    <s v="5K"/>
    <s v="10K"/>
    <m/>
    <m/>
    <m/>
    <m/>
    <m/>
    <m/>
  </r>
  <r>
    <x v="2"/>
    <x v="10"/>
    <n v="1"/>
    <n v="1060"/>
    <s v="MRHRW1870KP085911"/>
    <s v="CRV"/>
    <d v="2019-06-08T00:00:00"/>
    <d v="2019-06-08T00:00:00"/>
    <n v="0"/>
    <n v="1"/>
    <m/>
    <n v="1"/>
    <m/>
    <m/>
    <s v="5K"/>
    <s v="10K"/>
    <m/>
    <m/>
    <m/>
    <m/>
    <m/>
    <m/>
  </r>
  <r>
    <x v="2"/>
    <x v="10"/>
    <n v="1"/>
    <n v="1060"/>
    <s v="RLHGM6664KY833130"/>
    <s v="CITY"/>
    <d v="2019-06-16T00:00:00"/>
    <d v="2019-06-16T00:00:00"/>
    <n v="0"/>
    <n v="1"/>
    <m/>
    <n v="1"/>
    <m/>
    <m/>
    <s v="5K"/>
    <s v="10K"/>
    <m/>
    <m/>
    <m/>
    <m/>
    <m/>
    <m/>
  </r>
  <r>
    <x v="2"/>
    <x v="11"/>
    <n v="1"/>
    <n v="1120"/>
    <s v="RLHGM666XGY703070"/>
    <s v="CITY"/>
    <d v="2019-06-01T00:00:00"/>
    <d v="2016-12-28T00:00:00"/>
    <n v="40014"/>
    <m/>
    <n v="1"/>
    <n v="1"/>
    <m/>
    <m/>
    <s v="40K"/>
    <s v="45K"/>
    <m/>
    <m/>
    <m/>
    <m/>
    <m/>
    <n v="4419400"/>
  </r>
  <r>
    <x v="2"/>
    <x v="11"/>
    <n v="1"/>
    <n v="1120"/>
    <s v="RLHRM3851GY721694"/>
    <s v="CR-V"/>
    <d v="2019-06-12T00:00:00"/>
    <d v="2016-12-31T00:00:00"/>
    <n v="102144"/>
    <m/>
    <n v="1"/>
    <n v="1"/>
    <m/>
    <m/>
    <s v="100K"/>
    <s v="105K"/>
    <m/>
    <m/>
    <m/>
    <m/>
    <m/>
    <n v="7822083"/>
  </r>
  <r>
    <x v="2"/>
    <x v="11"/>
    <n v="1"/>
    <n v="1120"/>
    <s v="MRHRW1850JP081770"/>
    <s v="CR-V"/>
    <d v="2019-06-25T00:00:00"/>
    <d v="2018-11-30T00:00:00"/>
    <n v="5095"/>
    <m/>
    <n v="1"/>
    <n v="1"/>
    <m/>
    <m/>
    <s v="10K"/>
    <s v="15K"/>
    <m/>
    <m/>
    <m/>
    <m/>
    <m/>
    <n v="1468170"/>
  </r>
  <r>
    <x v="2"/>
    <x v="11"/>
    <n v="1"/>
    <n v="1120"/>
    <s v="MRHRW1870KP086067"/>
    <s v="CR-V"/>
    <d v="2019-06-26T00:00:00"/>
    <d v="2019-06-21T00:00:00"/>
    <n v="935"/>
    <m/>
    <n v="1"/>
    <n v="1"/>
    <m/>
    <m/>
    <s v="5K"/>
    <s v="10K"/>
    <m/>
    <m/>
    <m/>
    <m/>
    <m/>
    <n v="1468170"/>
  </r>
  <r>
    <x v="2"/>
    <x v="11"/>
    <n v="1"/>
    <n v="1120"/>
    <s v="RLHGM6664JY801633"/>
    <s v="CITY"/>
    <d v="2019-06-29T00:00:00"/>
    <d v="2018-01-29T00:00:00"/>
    <n v="27125"/>
    <m/>
    <n v="1"/>
    <n v="1"/>
    <m/>
    <m/>
    <s v="25K"/>
    <s v="30K"/>
    <m/>
    <m/>
    <m/>
    <m/>
    <m/>
    <n v="1854676"/>
  </r>
  <r>
    <x v="2"/>
    <x v="6"/>
    <n v="1"/>
    <n v="3050"/>
    <s v="MRHRW1850KP081915"/>
    <s v="CRV"/>
    <d v="2019-06-01T00:00:00"/>
    <d v="2019-05-14T00:00:00"/>
    <n v="871"/>
    <n v="1"/>
    <m/>
    <n v="1"/>
    <m/>
    <m/>
    <s v="5K"/>
    <s v="10K"/>
    <m/>
    <m/>
    <m/>
    <m/>
    <m/>
    <m/>
  </r>
  <r>
    <x v="2"/>
    <x v="6"/>
    <n v="1"/>
    <n v="3050"/>
    <s v="MRHRU5830KP080227"/>
    <s v="HRV"/>
    <d v="2019-06-01T00:00:00"/>
    <d v="2019-05-17T00:00:00"/>
    <n v="1179"/>
    <n v="1"/>
    <m/>
    <n v="1"/>
    <m/>
    <m/>
    <s v="5K"/>
    <s v="10K"/>
    <m/>
    <m/>
    <m/>
    <m/>
    <m/>
    <m/>
  </r>
  <r>
    <x v="2"/>
    <x v="6"/>
    <n v="1"/>
    <n v="3050"/>
    <s v="MRHGK5830KT040164"/>
    <s v="JAZZ"/>
    <d v="2019-06-01T00:00:00"/>
    <d v="2018-08-30T00:00:00"/>
    <n v="10931"/>
    <m/>
    <n v="1"/>
    <n v="1"/>
    <m/>
    <m/>
    <s v="15K"/>
    <s v="20K"/>
    <m/>
    <m/>
    <m/>
    <m/>
    <m/>
    <m/>
  </r>
  <r>
    <x v="2"/>
    <x v="6"/>
    <n v="1"/>
    <n v="3050"/>
    <s v="MRHRU5850KP080328"/>
    <s v="HRV"/>
    <d v="2019-06-01T00:00:00"/>
    <d v="2019-05-14T00:00:00"/>
    <n v="1353"/>
    <n v="1"/>
    <m/>
    <n v="1"/>
    <m/>
    <m/>
    <s v="5K"/>
    <s v="10K"/>
    <m/>
    <m/>
    <m/>
    <m/>
    <m/>
    <m/>
  </r>
  <r>
    <x v="2"/>
    <x v="6"/>
    <n v="1"/>
    <n v="3050"/>
    <s v="RLHGM6669KY805744"/>
    <s v="CITY"/>
    <d v="2019-06-01T00:00:00"/>
    <d v="2019-02-28T00:00:00"/>
    <n v="987"/>
    <n v="1"/>
    <m/>
    <n v="1"/>
    <m/>
    <m/>
    <s v="5K"/>
    <s v="10K"/>
    <m/>
    <m/>
    <m/>
    <m/>
    <m/>
    <m/>
  </r>
  <r>
    <x v="2"/>
    <x v="6"/>
    <n v="1"/>
    <n v="3050"/>
    <s v="RLHGM6668GY702774"/>
    <s v="CITY"/>
    <d v="2019-06-01T00:00:00"/>
    <d v="2016-12-22T00:00:00"/>
    <n v="51138"/>
    <m/>
    <n v="1"/>
    <n v="1"/>
    <m/>
    <m/>
    <s v="50K"/>
    <s v="55K"/>
    <m/>
    <m/>
    <m/>
    <m/>
    <m/>
    <m/>
  </r>
  <r>
    <x v="2"/>
    <x v="6"/>
    <n v="1"/>
    <n v="3050"/>
    <s v="RLHGM6669KY831597"/>
    <s v="CITY"/>
    <d v="2019-06-01T00:00:00"/>
    <d v="2019-03-30T00:00:00"/>
    <n v="19"/>
    <n v="1"/>
    <m/>
    <m/>
    <m/>
    <n v="1"/>
    <s v="5K"/>
    <s v="10K"/>
    <m/>
    <m/>
    <m/>
    <m/>
    <m/>
    <m/>
  </r>
  <r>
    <x v="2"/>
    <x v="6"/>
    <n v="1"/>
    <n v="3050"/>
    <s v="MRHGK5870KT041007"/>
    <s v="JAZZ"/>
    <d v="2019-06-01T00:00:00"/>
    <d v="2018-11-30T00:00:00"/>
    <n v="369"/>
    <n v="1"/>
    <m/>
    <m/>
    <n v="1"/>
    <m/>
    <s v="5K"/>
    <s v="10K"/>
    <m/>
    <m/>
    <m/>
    <m/>
    <m/>
    <m/>
  </r>
  <r>
    <x v="2"/>
    <x v="6"/>
    <n v="1"/>
    <n v="3050"/>
    <s v="MRHRW1870KP086002"/>
    <s v="CRV"/>
    <d v="2019-06-03T00:00:00"/>
    <d v="2019-05-25T00:00:00"/>
    <n v="11"/>
    <n v="1"/>
    <m/>
    <m/>
    <m/>
    <n v="1"/>
    <s v="5K"/>
    <s v="10K"/>
    <m/>
    <m/>
    <m/>
    <m/>
    <m/>
    <m/>
  </r>
  <r>
    <x v="2"/>
    <x v="6"/>
    <n v="1"/>
    <n v="3050"/>
    <s v="RLHGM6664KY832219"/>
    <s v="JAZZ"/>
    <d v="2019-06-03T00:00:00"/>
    <d v="2019-04-29T00:00:00"/>
    <n v="16"/>
    <n v="1"/>
    <m/>
    <m/>
    <m/>
    <n v="1"/>
    <s v="5K"/>
    <s v="10K"/>
    <m/>
    <m/>
    <m/>
    <m/>
    <m/>
    <m/>
  </r>
  <r>
    <x v="2"/>
    <x v="6"/>
    <n v="1"/>
    <n v="3050"/>
    <s v="RLHGM6668KY806142"/>
    <s v="CITY"/>
    <d v="2019-06-03T00:00:00"/>
    <d v="2019-03-30T00:00:00"/>
    <n v="971"/>
    <n v="1"/>
    <m/>
    <m/>
    <m/>
    <n v="1"/>
    <s v="5K"/>
    <s v="10K"/>
    <m/>
    <m/>
    <m/>
    <m/>
    <m/>
    <m/>
  </r>
  <r>
    <x v="2"/>
    <x v="6"/>
    <n v="1"/>
    <n v="3050"/>
    <s v="MRHRW1850KP081127"/>
    <s v="CRV"/>
    <d v="2019-06-03T00:00:00"/>
    <d v="2019-04-24T00:00:00"/>
    <n v="916"/>
    <n v="1"/>
    <m/>
    <n v="1"/>
    <m/>
    <m/>
    <s v="5K"/>
    <s v="10K"/>
    <m/>
    <m/>
    <m/>
    <m/>
    <m/>
    <m/>
  </r>
  <r>
    <x v="2"/>
    <x v="6"/>
    <n v="1"/>
    <n v="3050"/>
    <s v="MRHRU5850KP080324"/>
    <s v="HRV"/>
    <d v="2019-06-03T00:00:00"/>
    <d v="2019-05-27T00:00:00"/>
    <n v="1006"/>
    <n v="1"/>
    <m/>
    <m/>
    <m/>
    <n v="1"/>
    <s v="5K"/>
    <s v="10K"/>
    <m/>
    <m/>
    <m/>
    <m/>
    <m/>
    <m/>
  </r>
  <r>
    <x v="2"/>
    <x v="6"/>
    <n v="1"/>
    <n v="3050"/>
    <s v="MRHGK5870KT041026"/>
    <s v="JAZZ"/>
    <d v="2019-06-03T00:00:00"/>
    <d v="2018-12-30T00:00:00"/>
    <n v="9"/>
    <n v="1"/>
    <m/>
    <m/>
    <n v="1"/>
    <m/>
    <s v="5K"/>
    <s v="10K"/>
    <m/>
    <m/>
    <m/>
    <m/>
    <m/>
    <m/>
  </r>
  <r>
    <x v="2"/>
    <x v="6"/>
    <n v="1"/>
    <n v="3050"/>
    <s v="MRHFC1670HT030775"/>
    <s v="CIVIC"/>
    <d v="2019-06-04T00:00:00"/>
    <d v="2017-12-27T00:00:00"/>
    <n v="16999"/>
    <m/>
    <n v="1"/>
    <n v="1"/>
    <m/>
    <m/>
    <s v="15K"/>
    <s v="20K"/>
    <m/>
    <m/>
    <m/>
    <m/>
    <m/>
    <m/>
  </r>
  <r>
    <x v="2"/>
    <x v="6"/>
    <n v="1"/>
    <n v="3050"/>
    <s v="MRHRW1850KP082171"/>
    <s v="CRV"/>
    <d v="2019-06-05T00:00:00"/>
    <d v="2019-05-22T00:00:00"/>
    <n v="828"/>
    <n v="1"/>
    <m/>
    <m/>
    <m/>
    <n v="1"/>
    <s v="5K"/>
    <s v="10K"/>
    <m/>
    <m/>
    <m/>
    <m/>
    <m/>
    <m/>
  </r>
  <r>
    <x v="2"/>
    <x v="6"/>
    <n v="1"/>
    <n v="3050"/>
    <s v="RLHGM6669JY801871"/>
    <s v="CITY"/>
    <d v="2019-06-05T00:00:00"/>
    <d v="2018-02-12T00:00:00"/>
    <n v="36432"/>
    <m/>
    <n v="1"/>
    <n v="1"/>
    <m/>
    <m/>
    <s v="40K"/>
    <s v="45K"/>
    <m/>
    <m/>
    <m/>
    <m/>
    <m/>
    <m/>
  </r>
  <r>
    <x v="2"/>
    <x v="6"/>
    <n v="1"/>
    <n v="3050"/>
    <s v="MRHRU5830KP080134"/>
    <s v="HRV"/>
    <d v="2019-06-05T00:00:00"/>
    <d v="2019-06-05T00:00:00"/>
    <n v="11"/>
    <n v="1"/>
    <m/>
    <n v="1"/>
    <m/>
    <m/>
    <s v="5K"/>
    <s v="10K"/>
    <m/>
    <m/>
    <m/>
    <m/>
    <m/>
    <m/>
  </r>
  <r>
    <x v="2"/>
    <x v="6"/>
    <n v="1"/>
    <n v="3050"/>
    <s v="RLHGM6663KY806405"/>
    <s v="CITY"/>
    <d v="2019-06-05T00:00:00"/>
    <d v="2019-05-31T00:00:00"/>
    <n v="11"/>
    <n v="1"/>
    <m/>
    <m/>
    <m/>
    <n v="1"/>
    <s v="5K"/>
    <s v="10K"/>
    <m/>
    <m/>
    <m/>
    <m/>
    <m/>
    <m/>
  </r>
  <r>
    <x v="2"/>
    <x v="6"/>
    <n v="1"/>
    <n v="3050"/>
    <s v="RLHGM6661KY806581"/>
    <s v="CITY"/>
    <d v="2019-06-05T00:00:00"/>
    <d v="2019-05-31T00:00:00"/>
    <n v="11"/>
    <n v="1"/>
    <m/>
    <n v="1"/>
    <m/>
    <m/>
    <s v="5K"/>
    <s v="10K"/>
    <m/>
    <m/>
    <m/>
    <m/>
    <m/>
    <m/>
  </r>
  <r>
    <x v="2"/>
    <x v="6"/>
    <n v="1"/>
    <n v="3050"/>
    <s v="MRHGK5870KT040386"/>
    <s v="JAZZ"/>
    <d v="2019-06-06T00:00:00"/>
    <d v="2018-08-31T00:00:00"/>
    <n v="1000"/>
    <n v="1"/>
    <m/>
    <m/>
    <n v="1"/>
    <m/>
    <s v="5K"/>
    <s v="10K"/>
    <m/>
    <m/>
    <m/>
    <m/>
    <m/>
    <m/>
  </r>
  <r>
    <x v="2"/>
    <x v="6"/>
    <n v="1"/>
    <n v="3050"/>
    <s v="MRHFC6630JT031269"/>
    <s v="CIVIC"/>
    <d v="2019-06-07T00:00:00"/>
    <d v="2018-09-27T00:00:00"/>
    <n v="11415"/>
    <m/>
    <n v="1"/>
    <n v="1"/>
    <m/>
    <m/>
    <s v="15K"/>
    <s v="20K"/>
    <m/>
    <m/>
    <m/>
    <m/>
    <m/>
    <m/>
  </r>
  <r>
    <x v="2"/>
    <x v="6"/>
    <n v="1"/>
    <n v="3050"/>
    <s v="MRHGK5830JT040187"/>
    <s v="JAZZ"/>
    <d v="2019-06-13T00:00:00"/>
    <d v="2018-08-30T00:00:00"/>
    <n v="1082"/>
    <m/>
    <n v="1"/>
    <n v="1"/>
    <m/>
    <m/>
    <s v="5K"/>
    <s v="10K"/>
    <m/>
    <m/>
    <m/>
    <m/>
    <m/>
    <m/>
  </r>
  <r>
    <x v="2"/>
    <x v="6"/>
    <n v="1"/>
    <n v="3050"/>
    <s v="MRHFC6630JT030595"/>
    <s v="CIVIC"/>
    <d v="2019-06-13T00:00:00"/>
    <d v="2018-05-31T00:00:00"/>
    <n v="23232"/>
    <m/>
    <n v="1"/>
    <n v="1"/>
    <m/>
    <m/>
    <s v="30K"/>
    <s v="35K"/>
    <m/>
    <m/>
    <m/>
    <m/>
    <m/>
    <m/>
  </r>
  <r>
    <x v="2"/>
    <x v="6"/>
    <n v="1"/>
    <n v="3050"/>
    <s v="MRHRW1870KP086342"/>
    <s v="CRV"/>
    <d v="2019-06-14T00:00:00"/>
    <d v="2019-06-07T00:00:00"/>
    <n v="11"/>
    <n v="1"/>
    <m/>
    <m/>
    <m/>
    <n v="1"/>
    <s v="5K"/>
    <s v="10K"/>
    <m/>
    <m/>
    <m/>
    <m/>
    <m/>
    <m/>
  </r>
  <r>
    <x v="2"/>
    <x v="6"/>
    <n v="1"/>
    <n v="3050"/>
    <s v="RLHGM6666JY826601"/>
    <s v="CITY"/>
    <d v="2019-06-17T00:00:00"/>
    <d v="2018-08-09T00:00:00"/>
    <n v="5370"/>
    <m/>
    <n v="1"/>
    <n v="1"/>
    <m/>
    <m/>
    <s v="10K"/>
    <s v="15K"/>
    <m/>
    <m/>
    <m/>
    <m/>
    <m/>
    <m/>
  </r>
  <r>
    <x v="2"/>
    <x v="6"/>
    <n v="1"/>
    <n v="3050"/>
    <s v="MRHRU5850KP080715"/>
    <s v="HRV"/>
    <d v="2019-06-17T00:00:00"/>
    <d v="2019-06-17T00:00:00"/>
    <n v="12"/>
    <n v="1"/>
    <m/>
    <n v="1"/>
    <m/>
    <m/>
    <s v="5K"/>
    <s v="10K"/>
    <m/>
    <m/>
    <m/>
    <m/>
    <m/>
    <m/>
  </r>
  <r>
    <x v="2"/>
    <x v="6"/>
    <n v="1"/>
    <n v="3050"/>
    <s v="RLHGM6666KY806480"/>
    <s v="CITY"/>
    <d v="2019-06-18T00:00:00"/>
    <d v="2019-05-23T00:00:00"/>
    <n v="1277"/>
    <n v="1"/>
    <m/>
    <m/>
    <m/>
    <n v="1"/>
    <s v="5K"/>
    <s v="10K"/>
    <m/>
    <m/>
    <m/>
    <m/>
    <m/>
    <m/>
  </r>
  <r>
    <x v="2"/>
    <x v="6"/>
    <n v="1"/>
    <n v="3050"/>
    <s v="RLHGM6660KY807009"/>
    <s v="CITY"/>
    <d v="2019-06-18T00:00:00"/>
    <d v="2019-06-17T00:00:00"/>
    <n v="11"/>
    <n v="1"/>
    <m/>
    <m/>
    <m/>
    <n v="1"/>
    <s v="5K"/>
    <s v="10K"/>
    <m/>
    <m/>
    <m/>
    <m/>
    <m/>
    <m/>
  </r>
  <r>
    <x v="2"/>
    <x v="6"/>
    <n v="1"/>
    <n v="3050"/>
    <s v="RLHGM666XHY822836"/>
    <s v="CITY"/>
    <d v="2019-06-19T00:00:00"/>
    <d v="2017-12-26T00:00:00"/>
    <n v="31411"/>
    <m/>
    <n v="1"/>
    <n v="1"/>
    <m/>
    <m/>
    <s v="35k"/>
    <s v="40k"/>
    <m/>
    <m/>
    <m/>
    <m/>
    <m/>
    <m/>
  </r>
  <r>
    <x v="2"/>
    <x v="6"/>
    <n v="1"/>
    <n v="3050"/>
    <s v="MRHGK5870KT041368"/>
    <s v="JAZZ"/>
    <d v="2019-06-19T00:00:00"/>
    <d v="2019-06-19T00:00:00"/>
    <n v="12"/>
    <n v="1"/>
    <m/>
    <m/>
    <n v="1"/>
    <m/>
    <s v="5K"/>
    <s v="10K"/>
    <m/>
    <m/>
    <m/>
    <m/>
    <m/>
    <m/>
  </r>
  <r>
    <x v="2"/>
    <x v="5"/>
    <n v="1"/>
    <n v="3030"/>
    <s v="RLHGM666XKY806496"/>
    <s v="CITY 1.5V - CRT"/>
    <d v="2019-06-26T00:00:00"/>
    <d v="2019-06-26T00:00:00"/>
    <n v="5654"/>
    <m/>
    <n v="1"/>
    <n v="1"/>
    <m/>
    <m/>
    <s v="5K"/>
    <s v="10K"/>
    <m/>
    <m/>
    <m/>
    <m/>
    <m/>
    <m/>
  </r>
  <r>
    <x v="2"/>
    <x v="5"/>
    <n v="1"/>
    <n v="3030"/>
    <s v="RLHGM6665JY823253"/>
    <s v="CITY 1.5V - TOP"/>
    <d v="2019-06-15T00:00:00"/>
    <d v="2019-06-15T00:00:00"/>
    <n v="39873"/>
    <m/>
    <n v="1"/>
    <n v="1"/>
    <m/>
    <m/>
    <s v="40K"/>
    <s v="45K"/>
    <m/>
    <m/>
    <m/>
    <m/>
    <m/>
    <m/>
  </r>
  <r>
    <x v="2"/>
    <x v="5"/>
    <n v="1"/>
    <n v="3030"/>
    <s v="RLHFB2622FY500177"/>
    <s v="CIVIC 1.8L AT"/>
    <d v="2019-06-13T00:00:00"/>
    <d v="2019-06-13T00:00:00"/>
    <n v="41549"/>
    <m/>
    <n v="1"/>
    <n v="1"/>
    <m/>
    <m/>
    <s v="40K"/>
    <s v="45K"/>
    <m/>
    <m/>
    <m/>
    <m/>
    <m/>
    <m/>
  </r>
  <r>
    <x v="2"/>
    <x v="5"/>
    <n v="1"/>
    <n v="3030"/>
    <s v="MRHGK5870JT040164"/>
    <s v="JAZZ RS"/>
    <d v="2019-06-06T00:00:00"/>
    <d v="2019-06-06T00:00:00"/>
    <n v="20312"/>
    <m/>
    <n v="1"/>
    <n v="1"/>
    <m/>
    <m/>
    <s v="20K"/>
    <s v="25K"/>
    <m/>
    <m/>
    <m/>
    <m/>
    <m/>
    <m/>
  </r>
  <r>
    <x v="2"/>
    <x v="5"/>
    <n v="1"/>
    <n v="3030"/>
    <s v="MRHRU5850KP080613"/>
    <s v="HR-V"/>
    <d v="2019-06-03T00:00:00"/>
    <d v="2019-06-03T00:00:00"/>
    <n v="2"/>
    <n v="1"/>
    <m/>
    <n v="1"/>
    <m/>
    <m/>
    <s v="5K"/>
    <s v="10K"/>
    <m/>
    <m/>
    <m/>
    <m/>
    <m/>
    <m/>
  </r>
  <r>
    <x v="2"/>
    <x v="5"/>
    <n v="1"/>
    <n v="3030"/>
    <s v="MRHRU5850KP080613"/>
    <s v="HR-V"/>
    <d v="2019-06-03T00:00:00"/>
    <d v="2019-06-03T00:00:00"/>
    <n v="3"/>
    <n v="1"/>
    <m/>
    <n v="1"/>
    <m/>
    <m/>
    <s v="15K"/>
    <s v="20K"/>
    <m/>
    <m/>
    <m/>
    <m/>
    <m/>
    <m/>
  </r>
  <r>
    <x v="2"/>
    <x v="5"/>
    <n v="1"/>
    <n v="3030"/>
    <s v="RLHGM6665GY601742"/>
    <s v="CITY 1.5 CVT"/>
    <d v="2019-06-01T00:00:00"/>
    <d v="2019-06-01T00:00:00"/>
    <n v="102201"/>
    <m/>
    <n v="1"/>
    <n v="1"/>
    <m/>
    <m/>
    <s v="100K"/>
    <s v="105K"/>
    <m/>
    <m/>
    <m/>
    <m/>
    <m/>
    <m/>
  </r>
  <r>
    <x v="2"/>
    <x v="5"/>
    <n v="1"/>
    <n v="3030"/>
    <s v="RLHGM2678EY301787"/>
    <s v="CITY 1.5L AT"/>
    <d v="2019-06-18T00:00:00"/>
    <d v="2019-06-18T00:00:00"/>
    <n v="80123"/>
    <m/>
    <n v="1"/>
    <n v="1"/>
    <m/>
    <m/>
    <s v="80K"/>
    <s v="85K"/>
    <m/>
    <m/>
    <m/>
    <m/>
    <m/>
    <m/>
  </r>
  <r>
    <x v="2"/>
    <x v="5"/>
    <n v="1"/>
    <n v="3030"/>
    <s v="RLHGM6669HY703983"/>
    <s v="CITY 1.5 CVT"/>
    <d v="2019-06-18T00:00:00"/>
    <d v="2019-06-18T00:00:00"/>
    <n v="42853"/>
    <m/>
    <n v="1"/>
    <n v="1"/>
    <m/>
    <m/>
    <s v="40K"/>
    <s v="45K"/>
    <m/>
    <m/>
    <m/>
    <m/>
    <m/>
    <m/>
  </r>
  <r>
    <x v="2"/>
    <x v="5"/>
    <n v="1"/>
    <n v="3030"/>
    <s v="RLHGM6666KY830861"/>
    <s v="CITY 1.5V-TOP"/>
    <d v="2019-06-01T00:00:00"/>
    <d v="2019-06-01T00:00:00"/>
    <n v="5952"/>
    <m/>
    <n v="1"/>
    <n v="1"/>
    <m/>
    <m/>
    <s v="10K"/>
    <s v="25K"/>
    <m/>
    <m/>
    <m/>
    <m/>
    <m/>
    <m/>
  </r>
  <r>
    <x v="2"/>
    <x v="5"/>
    <n v="1"/>
    <n v="3030"/>
    <s v="RLHGM6662FY601079"/>
    <s v="CITY 1.5 CVT"/>
    <d v="2019-06-01T00:00:00"/>
    <d v="2019-06-01T00:00:00"/>
    <n v="39313"/>
    <m/>
    <n v="1"/>
    <n v="1"/>
    <m/>
    <m/>
    <s v="40K"/>
    <s v="45K"/>
    <m/>
    <m/>
    <m/>
    <m/>
    <m/>
    <m/>
  </r>
  <r>
    <x v="2"/>
    <x v="5"/>
    <n v="1"/>
    <n v="3030"/>
    <s v="RLHRM3857GY720596"/>
    <s v="CR-V 2.4L"/>
    <d v="2019-06-19T00:00:00"/>
    <d v="2019-06-19T00:00:00"/>
    <n v="76555"/>
    <m/>
    <n v="1"/>
    <n v="1"/>
    <m/>
    <m/>
    <s v="80K"/>
    <s v="85K"/>
    <m/>
    <m/>
    <m/>
    <m/>
    <m/>
    <m/>
  </r>
  <r>
    <x v="2"/>
    <x v="5"/>
    <n v="1"/>
    <n v="3030"/>
    <s v="RLHGM6663HY801326"/>
    <s v="CITY 1.5-CVT"/>
    <d v="2019-06-26T00:00:00"/>
    <d v="2019-06-26T00:00:00"/>
    <n v="40125"/>
    <m/>
    <n v="1"/>
    <n v="1"/>
    <m/>
    <m/>
    <s v="40K"/>
    <s v="45K"/>
    <m/>
    <m/>
    <m/>
    <m/>
    <m/>
    <m/>
  </r>
  <r>
    <x v="2"/>
    <x v="5"/>
    <n v="1"/>
    <n v="3030"/>
    <s v="RLHGM666XFY402362"/>
    <s v="CITY 1.5-CVT"/>
    <d v="2019-06-14T00:00:00"/>
    <d v="2019-06-14T00:00:00"/>
    <n v="91010"/>
    <m/>
    <n v="1"/>
    <n v="1"/>
    <m/>
    <m/>
    <s v="100K"/>
    <s v="105K"/>
    <m/>
    <m/>
    <m/>
    <m/>
    <m/>
    <m/>
  </r>
  <r>
    <x v="2"/>
    <x v="5"/>
    <n v="1"/>
    <n v="3030"/>
    <s v="RLHGM6661GY602323"/>
    <s v="CITY 1.5-CVT"/>
    <d v="2019-06-20T00:00:00"/>
    <d v="2019-06-20T00:00:00"/>
    <n v="91011"/>
    <m/>
    <n v="1"/>
    <n v="1"/>
    <m/>
    <m/>
    <s v="95k"/>
    <s v="100k"/>
    <m/>
    <m/>
    <m/>
    <m/>
    <m/>
    <m/>
  </r>
  <r>
    <x v="2"/>
    <x v="5"/>
    <n v="1"/>
    <n v="3030"/>
    <s v="RLHGM6664HY822668"/>
    <s v="CITY 1.5V-TOP"/>
    <d v="2019-06-25T00:00:00"/>
    <d v="2019-06-25T00:00:00"/>
    <n v="40122"/>
    <m/>
    <n v="1"/>
    <n v="1"/>
    <m/>
    <m/>
    <s v="40K"/>
    <s v="45K"/>
    <m/>
    <m/>
    <m/>
    <m/>
    <m/>
    <m/>
  </r>
  <r>
    <x v="2"/>
    <x v="5"/>
    <n v="1"/>
    <n v="3030"/>
    <s v="MRHRW1870JP084025"/>
    <s v="CR-V 1.5TOP"/>
    <d v="2019-06-26T00:00:00"/>
    <d v="2019-06-26T00:00:00"/>
    <n v="10215"/>
    <m/>
    <n v="1"/>
    <n v="1"/>
    <m/>
    <m/>
    <s v="10K"/>
    <s v="15K"/>
    <m/>
    <m/>
    <m/>
    <m/>
    <m/>
    <m/>
  </r>
  <r>
    <x v="2"/>
    <x v="5"/>
    <n v="1"/>
    <n v="3030"/>
    <s v="RLHGM6661JY829714"/>
    <s v="CITY 1.5V-TOP"/>
    <d v="2019-06-26T00:00:00"/>
    <d v="2019-06-26T00:00:00"/>
    <n v="44010"/>
    <m/>
    <n v="1"/>
    <n v="1"/>
    <m/>
    <m/>
    <s v="40K"/>
    <s v="45K"/>
    <m/>
    <m/>
    <m/>
    <m/>
    <m/>
    <m/>
  </r>
  <r>
    <x v="2"/>
    <x v="5"/>
    <n v="1"/>
    <n v="3030"/>
    <s v="RLHGM6664GY602932"/>
    <s v="CITY 1.5 CVT"/>
    <d v="2019-06-27T00:00:00"/>
    <d v="2019-06-26T00:00:00"/>
    <n v="59838"/>
    <m/>
    <n v="1"/>
    <n v="1"/>
    <m/>
    <m/>
    <s v="60K"/>
    <s v="65K"/>
    <m/>
    <m/>
    <m/>
    <m/>
    <m/>
    <m/>
  </r>
  <r>
    <x v="2"/>
    <x v="5"/>
    <n v="1"/>
    <n v="3030"/>
    <s v="MRHRW1870JP081390"/>
    <s v="CR-V 1.5TOP"/>
    <d v="2019-06-01T00:00:00"/>
    <d v="2019-06-01T00:00:00"/>
    <n v="30000"/>
    <m/>
    <n v="1"/>
    <n v="1"/>
    <m/>
    <m/>
    <s v="30K"/>
    <s v="35K"/>
    <m/>
    <m/>
    <m/>
    <m/>
    <m/>
    <m/>
  </r>
  <r>
    <x v="2"/>
    <x v="5"/>
    <n v="1"/>
    <n v="3030"/>
    <s v="RLHGM6666KY830472"/>
    <s v="CITY 1.5V-TOP"/>
    <d v="2019-06-10T00:00:00"/>
    <d v="2019-06-10T00:00:00"/>
    <n v="6002"/>
    <m/>
    <n v="1"/>
    <n v="1"/>
    <m/>
    <m/>
    <s v="5K"/>
    <s v="10K"/>
    <m/>
    <m/>
    <m/>
    <m/>
    <m/>
    <m/>
  </r>
  <r>
    <x v="2"/>
    <x v="5"/>
    <n v="1"/>
    <n v="3030"/>
    <s v="RLHGM6665JY829599"/>
    <s v="CITY 1.5V-TOP"/>
    <d v="2019-06-14T00:00:00"/>
    <d v="2019-06-14T00:00:00"/>
    <n v="2500"/>
    <m/>
    <n v="1"/>
    <n v="1"/>
    <m/>
    <m/>
    <s v="5K"/>
    <s v="10K"/>
    <m/>
    <m/>
    <m/>
    <m/>
    <m/>
    <m/>
  </r>
  <r>
    <x v="2"/>
    <x v="5"/>
    <n v="1"/>
    <n v="3030"/>
    <s v="MRHRW1870JP081801"/>
    <s v="CR-V 1.5TOP"/>
    <d v="2019-06-21T00:00:00"/>
    <d v="2019-06-21T00:00:00"/>
    <n v="40185"/>
    <m/>
    <n v="1"/>
    <n v="1"/>
    <m/>
    <m/>
    <s v="40K"/>
    <s v="45K"/>
    <m/>
    <m/>
    <m/>
    <m/>
    <m/>
    <m/>
  </r>
  <r>
    <x v="2"/>
    <x v="5"/>
    <n v="1"/>
    <n v="3030"/>
    <s v="RLHGM2673EY301776"/>
    <s v="CITY 1.5L AT"/>
    <d v="2019-06-25T00:00:00"/>
    <d v="2019-06-25T00:00:00"/>
    <n v="39861"/>
    <m/>
    <n v="1"/>
    <n v="1"/>
    <m/>
    <m/>
    <s v="40K"/>
    <s v="45K"/>
    <m/>
    <m/>
    <m/>
    <m/>
    <m/>
    <m/>
  </r>
  <r>
    <x v="2"/>
    <x v="5"/>
    <n v="1"/>
    <n v="3030"/>
    <s v="RLHGM6664JY825155"/>
    <s v="CITY 1.5V-TOP"/>
    <d v="2019-06-28T00:00:00"/>
    <d v="2019-06-28T00:00:00"/>
    <n v="25123"/>
    <m/>
    <n v="1"/>
    <n v="1"/>
    <m/>
    <m/>
    <s v="25K"/>
    <s v="30K"/>
    <m/>
    <m/>
    <m/>
    <m/>
    <m/>
    <m/>
  </r>
  <r>
    <x v="2"/>
    <x v="4"/>
    <n v="1"/>
    <n v="3070"/>
    <s v="MRHRU5850KP080475"/>
    <s v="HR-V"/>
    <d v="2019-06-07T00:00:00"/>
    <d v="2019-06-06T00:00:00"/>
    <n v="1"/>
    <n v="1"/>
    <m/>
    <n v="1"/>
    <m/>
    <m/>
    <s v="5K"/>
    <s v="10K"/>
    <m/>
    <m/>
    <m/>
    <m/>
    <m/>
    <m/>
  </r>
  <r>
    <x v="2"/>
    <x v="4"/>
    <n v="1"/>
    <n v="3070"/>
    <s v="MRHGK5870KT041433"/>
    <s v="JAZZ"/>
    <d v="2019-06-12T00:00:00"/>
    <d v="2019-06-17T00:00:00"/>
    <n v="1"/>
    <n v="1"/>
    <m/>
    <n v="1"/>
    <m/>
    <m/>
    <s v="5K"/>
    <s v="10K"/>
    <m/>
    <m/>
    <m/>
    <m/>
    <m/>
    <m/>
  </r>
  <r>
    <x v="2"/>
    <x v="4"/>
    <n v="1"/>
    <n v="3070"/>
    <s v="RLHGM6669KY832930"/>
    <s v="CITY"/>
    <d v="2019-06-22T00:00:00"/>
    <d v="2019-06-20T00:00:00"/>
    <n v="1"/>
    <n v="1"/>
    <m/>
    <n v="1"/>
    <m/>
    <m/>
    <s v="5K"/>
    <s v="10K"/>
    <m/>
    <m/>
    <m/>
    <m/>
    <m/>
    <m/>
  </r>
  <r>
    <x v="2"/>
    <x v="4"/>
    <n v="1"/>
    <n v="3070"/>
    <s v="RLHGM6663KY833183"/>
    <s v="CITY"/>
    <d v="2019-06-26T00:00:00"/>
    <d v="2019-06-24T00:00:00"/>
    <n v="1"/>
    <n v="1"/>
    <m/>
    <n v="1"/>
    <m/>
    <m/>
    <s v="5K"/>
    <s v="10K"/>
    <m/>
    <m/>
    <m/>
    <m/>
    <m/>
    <m/>
  </r>
  <r>
    <x v="2"/>
    <x v="4"/>
    <n v="1"/>
    <n v="3070"/>
    <s v="MRHRU5830KP080241"/>
    <s v="HR-V"/>
    <d v="2019-06-25T00:00:00"/>
    <d v="2019-06-24T00:00:00"/>
    <n v="1"/>
    <n v="1"/>
    <m/>
    <n v="1"/>
    <m/>
    <m/>
    <s v="5K"/>
    <s v="10K"/>
    <m/>
    <m/>
    <m/>
    <m/>
    <m/>
    <m/>
  </r>
  <r>
    <x v="2"/>
    <x v="4"/>
    <n v="1"/>
    <n v="3070"/>
    <s v="MRHRW1870KP087137"/>
    <s v="CRV"/>
    <d v="2019-06-26T00:00:00"/>
    <d v="2019-06-24T00:00:00"/>
    <n v="1"/>
    <n v="1"/>
    <m/>
    <n v="1"/>
    <m/>
    <m/>
    <s v="5K"/>
    <s v="10K"/>
    <m/>
    <m/>
    <m/>
    <m/>
    <m/>
    <m/>
  </r>
  <r>
    <x v="2"/>
    <x v="4"/>
    <n v="1"/>
    <n v="3070"/>
    <s v="MRHGK5870KT041498"/>
    <s v="JAZZ"/>
    <d v="2019-06-21T00:00:00"/>
    <d v="2019-06-19T00:00:00"/>
    <n v="1"/>
    <n v="1"/>
    <m/>
    <n v="1"/>
    <m/>
    <m/>
    <s v="5K"/>
    <s v="10K"/>
    <m/>
    <m/>
    <m/>
    <m/>
    <m/>
    <m/>
  </r>
  <r>
    <x v="2"/>
    <x v="4"/>
    <n v="1"/>
    <n v="3070"/>
    <s v="MRHRW1850KP082010"/>
    <s v="CRV"/>
    <d v="2019-06-14T00:00:00"/>
    <d v="2019-06-12T00:00:00"/>
    <n v="1"/>
    <n v="1"/>
    <m/>
    <n v="1"/>
    <m/>
    <m/>
    <s v="5K"/>
    <s v="10K"/>
    <m/>
    <m/>
    <m/>
    <m/>
    <m/>
    <m/>
  </r>
  <r>
    <x v="2"/>
    <x v="4"/>
    <n v="1"/>
    <n v="3070"/>
    <s v="MRHRW1850KP082134"/>
    <s v="CRV"/>
    <d v="2019-06-14T00:00:00"/>
    <d v="2019-06-13T00:00:00"/>
    <n v="1"/>
    <n v="1"/>
    <m/>
    <n v="1"/>
    <m/>
    <m/>
    <s v="5K"/>
    <s v="10K"/>
    <m/>
    <m/>
    <m/>
    <m/>
    <m/>
    <m/>
  </r>
  <r>
    <x v="2"/>
    <x v="4"/>
    <n v="1"/>
    <n v="3070"/>
    <s v="MRHGK5870KT041429"/>
    <s v="CRV"/>
    <d v="2019-06-08T00:00:00"/>
    <d v="2019-06-06T00:00:00"/>
    <n v="1"/>
    <n v="1"/>
    <m/>
    <n v="1"/>
    <m/>
    <m/>
    <s v="5K"/>
    <s v="10K"/>
    <m/>
    <m/>
    <m/>
    <m/>
    <m/>
    <m/>
  </r>
  <r>
    <x v="2"/>
    <x v="4"/>
    <n v="1"/>
    <n v="3070"/>
    <s v="MRHRU5830KP080268"/>
    <s v="HRV"/>
    <d v="2019-06-05T00:00:00"/>
    <d v="2019-06-04T00:00:00"/>
    <n v="1"/>
    <n v="1"/>
    <m/>
    <n v="1"/>
    <m/>
    <m/>
    <s v="5K"/>
    <s v="10K"/>
    <m/>
    <m/>
    <m/>
    <m/>
    <m/>
    <m/>
  </r>
  <r>
    <x v="2"/>
    <x v="4"/>
    <n v="1"/>
    <n v="3070"/>
    <s v="MRHRW1870KP086599"/>
    <s v="CRV"/>
    <d v="2019-06-19T00:00:00"/>
    <d v="2019-06-17T00:00:00"/>
    <n v="1"/>
    <n v="1"/>
    <m/>
    <n v="1"/>
    <m/>
    <m/>
    <s v="5K"/>
    <s v="10K"/>
    <m/>
    <m/>
    <m/>
    <m/>
    <m/>
    <m/>
  </r>
  <r>
    <x v="2"/>
    <x v="4"/>
    <n v="1"/>
    <n v="3070"/>
    <s v="MRHFC6610KT030300"/>
    <s v="CIVIC"/>
    <d v="2019-06-19T00:00:00"/>
    <d v="2019-06-17T00:00:00"/>
    <n v="1"/>
    <n v="1"/>
    <m/>
    <n v="1"/>
    <m/>
    <m/>
    <s v="5K"/>
    <s v="10K"/>
    <m/>
    <m/>
    <m/>
    <m/>
    <m/>
    <m/>
  </r>
  <r>
    <x v="2"/>
    <x v="4"/>
    <n v="1"/>
    <n v="3070"/>
    <s v="MRHRW1870KP086455"/>
    <s v="CRV"/>
    <d v="2019-06-19T00:00:00"/>
    <d v="2019-06-17T00:00:00"/>
    <n v="1"/>
    <n v="1"/>
    <m/>
    <n v="1"/>
    <m/>
    <m/>
    <s v="5K"/>
    <s v="10K"/>
    <m/>
    <m/>
    <m/>
    <m/>
    <m/>
    <m/>
  </r>
  <r>
    <x v="2"/>
    <x v="30"/>
    <n v="1"/>
    <n v="1010"/>
    <s v="MRHRW1870KP086056"/>
    <s v="CRV"/>
    <d v="2019-06-21T00:00:00"/>
    <d v="2019-06-21T00:00:00"/>
    <n v="1"/>
    <n v="1"/>
    <m/>
    <n v="1"/>
    <m/>
    <m/>
    <s v="5K"/>
    <s v="10K"/>
    <m/>
    <m/>
    <m/>
    <m/>
    <m/>
    <m/>
  </r>
  <r>
    <x v="2"/>
    <x v="30"/>
    <n v="1"/>
    <n v="1010"/>
    <s v="RLHGM6661KY807052"/>
    <s v="City"/>
    <d v="2019-06-24T00:00:00"/>
    <d v="2019-06-24T00:00:00"/>
    <n v="1"/>
    <n v="1"/>
    <m/>
    <n v="1"/>
    <m/>
    <m/>
    <s v="5K"/>
    <s v="10K"/>
    <m/>
    <m/>
    <m/>
    <m/>
    <m/>
    <m/>
  </r>
  <r>
    <x v="2"/>
    <x v="30"/>
    <n v="1"/>
    <n v="1010"/>
    <s v="RLHGM6669KY806702"/>
    <s v="City"/>
    <d v="2019-06-24T00:00:00"/>
    <d v="2019-06-24T00:00:00"/>
    <n v="1"/>
    <n v="1"/>
    <m/>
    <n v="1"/>
    <m/>
    <m/>
    <s v="5K"/>
    <s v="10K"/>
    <m/>
    <m/>
    <m/>
    <m/>
    <m/>
    <m/>
  </r>
  <r>
    <x v="2"/>
    <x v="30"/>
    <n v="1"/>
    <n v="1010"/>
    <s v="RLHGM6662KY833370"/>
    <s v="City"/>
    <d v="2019-06-27T00:00:00"/>
    <d v="2019-06-27T00:00:00"/>
    <n v="1"/>
    <n v="1"/>
    <m/>
    <n v="1"/>
    <m/>
    <m/>
    <s v="5K"/>
    <s v="10K"/>
    <m/>
    <m/>
    <m/>
    <m/>
    <m/>
    <m/>
  </r>
  <r>
    <x v="2"/>
    <x v="30"/>
    <n v="1"/>
    <n v="1010"/>
    <s v="MRHRW1870KP086080"/>
    <s v="CRV"/>
    <d v="2019-06-10T00:00:00"/>
    <d v="2019-06-10T00:00:00"/>
    <n v="1"/>
    <n v="1"/>
    <m/>
    <n v="1"/>
    <m/>
    <m/>
    <s v="5K"/>
    <s v="10K"/>
    <m/>
    <m/>
    <m/>
    <m/>
    <m/>
    <m/>
  </r>
  <r>
    <x v="2"/>
    <x v="30"/>
    <n v="1"/>
    <n v="1010"/>
    <s v="RLHGM6669KY833561"/>
    <s v="City"/>
    <d v="2019-06-29T00:00:00"/>
    <d v="2019-06-29T00:00:00"/>
    <n v="1"/>
    <n v="1"/>
    <m/>
    <n v="1"/>
    <m/>
    <m/>
    <s v="5K"/>
    <s v="10K"/>
    <m/>
    <m/>
    <m/>
    <m/>
    <m/>
    <m/>
  </r>
  <r>
    <x v="2"/>
    <x v="30"/>
    <n v="1"/>
    <n v="1010"/>
    <s v="RLHGM6663KY833636"/>
    <s v="City"/>
    <d v="2019-06-29T00:00:00"/>
    <d v="2019-06-29T00:00:00"/>
    <n v="1"/>
    <n v="1"/>
    <m/>
    <n v="1"/>
    <m/>
    <m/>
    <s v="5K"/>
    <s v="10K"/>
    <m/>
    <m/>
    <m/>
    <m/>
    <m/>
    <m/>
  </r>
  <r>
    <x v="2"/>
    <x v="30"/>
    <n v="1"/>
    <n v="1010"/>
    <s v="RLHGM6669KY806926"/>
    <s v="City"/>
    <d v="2019-06-29T00:00:00"/>
    <d v="2019-06-29T00:00:00"/>
    <n v="1"/>
    <n v="1"/>
    <m/>
    <n v="1"/>
    <m/>
    <m/>
    <s v="5K"/>
    <s v="10K"/>
    <m/>
    <m/>
    <m/>
    <m/>
    <m/>
    <m/>
  </r>
  <r>
    <x v="2"/>
    <x v="30"/>
    <n v="1"/>
    <n v="1010"/>
    <s v="MRHRW1850KP082032"/>
    <s v="CRV"/>
    <d v="2019-06-27T00:00:00"/>
    <d v="2019-06-27T00:00:00"/>
    <n v="1"/>
    <n v="1"/>
    <m/>
    <n v="1"/>
    <m/>
    <m/>
    <s v="5K"/>
    <s v="10K"/>
    <m/>
    <m/>
    <m/>
    <m/>
    <m/>
    <m/>
  </r>
  <r>
    <x v="2"/>
    <x v="30"/>
    <n v="1"/>
    <n v="1010"/>
    <s v="MRHRW1850KP082245"/>
    <s v="CRV"/>
    <d v="2019-06-27T00:00:00"/>
    <d v="2019-06-27T00:00:00"/>
    <n v="1"/>
    <n v="1"/>
    <m/>
    <n v="1"/>
    <m/>
    <m/>
    <s v="5K"/>
    <s v="10K"/>
    <m/>
    <m/>
    <m/>
    <m/>
    <m/>
    <m/>
  </r>
  <r>
    <x v="2"/>
    <x v="30"/>
    <n v="1"/>
    <n v="1010"/>
    <s v="MRHRW1870KP085520"/>
    <s v="CRV"/>
    <d v="2019-06-10T00:00:00"/>
    <d v="2019-06-10T00:00:00"/>
    <n v="1"/>
    <n v="1"/>
    <m/>
    <n v="1"/>
    <m/>
    <m/>
    <s v="5K"/>
    <s v="10K"/>
    <m/>
    <m/>
    <m/>
    <m/>
    <m/>
    <m/>
  </r>
  <r>
    <x v="2"/>
    <x v="30"/>
    <n v="1"/>
    <n v="1010"/>
    <s v="MRHRW1870KP086096"/>
    <s v="CRV"/>
    <d v="2019-06-21T00:00:00"/>
    <d v="2019-06-21T00:00:00"/>
    <n v="1"/>
    <n v="1"/>
    <m/>
    <n v="1"/>
    <m/>
    <m/>
    <s v="5K"/>
    <s v="10K"/>
    <m/>
    <m/>
    <m/>
    <m/>
    <m/>
    <m/>
  </r>
  <r>
    <x v="2"/>
    <x v="30"/>
    <n v="1"/>
    <n v="1010"/>
    <s v="MRHRW1870KP086077"/>
    <s v="CRV"/>
    <d v="2019-06-21T00:00:00"/>
    <d v="2019-06-21T00:00:00"/>
    <n v="1"/>
    <n v="1"/>
    <m/>
    <n v="1"/>
    <m/>
    <m/>
    <s v="5K"/>
    <s v="10K"/>
    <m/>
    <m/>
    <m/>
    <m/>
    <m/>
    <m/>
  </r>
  <r>
    <x v="2"/>
    <x v="15"/>
    <n v="1"/>
    <n v="1050"/>
    <s v="MRHRW1870KP085006"/>
    <s v="CRV"/>
    <d v="2019-05-10T00:00:00"/>
    <d v="2019-05-28T00:00:00"/>
    <m/>
    <n v="1"/>
    <m/>
    <n v="1"/>
    <m/>
    <m/>
    <m/>
    <m/>
    <m/>
    <m/>
    <m/>
    <m/>
    <m/>
    <m/>
  </r>
  <r>
    <x v="2"/>
    <x v="15"/>
    <n v="1"/>
    <n v="1050"/>
    <s v="MRHRW1870KP084888"/>
    <s v="CRV"/>
    <d v="2019-05-10T00:00:00"/>
    <d v="2019-05-30T00:00:00"/>
    <m/>
    <n v="1"/>
    <m/>
    <n v="1"/>
    <m/>
    <m/>
    <m/>
    <m/>
    <m/>
    <m/>
    <m/>
    <m/>
    <m/>
    <m/>
  </r>
  <r>
    <x v="2"/>
    <x v="15"/>
    <n v="1"/>
    <n v="1050"/>
    <s v="MRHRW1870KP084964"/>
    <s v="CRV"/>
    <d v="2019-05-10T00:00:00"/>
    <d v="2019-05-27T00:00:00"/>
    <m/>
    <n v="1"/>
    <m/>
    <n v="1"/>
    <m/>
    <m/>
    <m/>
    <m/>
    <m/>
    <m/>
    <m/>
    <m/>
    <m/>
    <m/>
  </r>
  <r>
    <x v="2"/>
    <x v="15"/>
    <n v="1"/>
    <n v="1050"/>
    <s v="MRHRW1870KP085055"/>
    <s v="CRV"/>
    <d v="2019-05-10T00:00:00"/>
    <d v="2019-05-08T00:00:00"/>
    <m/>
    <n v="1"/>
    <m/>
    <n v="1"/>
    <m/>
    <m/>
    <m/>
    <m/>
    <m/>
    <m/>
    <m/>
    <m/>
    <m/>
    <m/>
  </r>
  <r>
    <x v="2"/>
    <x v="15"/>
    <n v="1"/>
    <n v="1050"/>
    <s v="MRHRU5850KP080219"/>
    <s v="HRV"/>
    <d v="2019-05-13T00:00:00"/>
    <d v="2019-04-27T00:00:00"/>
    <m/>
    <n v="1"/>
    <m/>
    <n v="1"/>
    <m/>
    <m/>
    <m/>
    <m/>
    <m/>
    <m/>
    <m/>
    <m/>
    <m/>
    <m/>
  </r>
  <r>
    <x v="2"/>
    <x v="15"/>
    <n v="1"/>
    <n v="1050"/>
    <s v="RLHGM6668KY830571"/>
    <s v="CITY1.5V-TOP"/>
    <d v="2019-05-13T00:00:00"/>
    <d v="2019-05-08T00:00:00"/>
    <m/>
    <n v="1"/>
    <m/>
    <n v="1"/>
    <m/>
    <m/>
    <m/>
    <m/>
    <m/>
    <m/>
    <m/>
    <m/>
    <m/>
    <m/>
  </r>
  <r>
    <x v="2"/>
    <x v="15"/>
    <n v="1"/>
    <n v="1050"/>
    <s v="MRHRW1850KP081474"/>
    <s v="CRV"/>
    <d v="2019-05-13T00:00:00"/>
    <d v="2019-05-11T00:00:00"/>
    <m/>
    <n v="1"/>
    <m/>
    <n v="1"/>
    <m/>
    <m/>
    <m/>
    <m/>
    <m/>
    <m/>
    <m/>
    <m/>
    <m/>
    <m/>
  </r>
  <r>
    <x v="2"/>
    <x v="15"/>
    <n v="1"/>
    <n v="1050"/>
    <s v="MRHRU5830KP080087"/>
    <s v="HRV"/>
    <d v="2019-05-14T00:00:00"/>
    <d v="2019-05-14T00:00:00"/>
    <m/>
    <n v="1"/>
    <m/>
    <n v="1"/>
    <m/>
    <m/>
    <m/>
    <m/>
    <m/>
    <m/>
    <m/>
    <m/>
    <m/>
    <m/>
  </r>
  <r>
    <x v="2"/>
    <x v="16"/>
    <n v="1"/>
    <n v="1080"/>
    <s v="RLHGM6661KY833084"/>
    <s v="CITY1.5V-TOP"/>
    <d v="2019-06-28T00:00:00"/>
    <d v="2019-06-28T00:00:00"/>
    <n v="3"/>
    <n v="1"/>
    <m/>
    <n v="1"/>
    <m/>
    <m/>
    <s v="5k"/>
    <s v="10k"/>
    <m/>
    <m/>
    <m/>
    <m/>
    <m/>
    <n v="1674464.0000000002"/>
  </r>
  <r>
    <x v="2"/>
    <x v="16"/>
    <n v="1"/>
    <n v="1080"/>
    <s v="RLHGM6662KY833157"/>
    <s v="CITY1.5V-TOP"/>
    <d v="2019-06-15T00:00:00"/>
    <d v="2019-06-15T00:00:00"/>
    <n v="3"/>
    <n v="1"/>
    <m/>
    <n v="1"/>
    <m/>
    <m/>
    <s v="5k"/>
    <s v="10k"/>
    <m/>
    <m/>
    <m/>
    <m/>
    <m/>
    <n v="1674464.0000000002"/>
  </r>
  <r>
    <x v="2"/>
    <x v="16"/>
    <n v="1"/>
    <n v="1080"/>
    <s v="RLHGM6664KY833063"/>
    <s v="CITY1.5V-TOP"/>
    <d v="2019-06-21T00:00:00"/>
    <d v="2019-06-21T00:00:00"/>
    <n v="3"/>
    <n v="1"/>
    <m/>
    <n v="1"/>
    <m/>
    <m/>
    <s v="5k"/>
    <s v="10k"/>
    <m/>
    <m/>
    <m/>
    <m/>
    <m/>
    <n v="1674464.0000000002"/>
  </r>
  <r>
    <x v="2"/>
    <x v="16"/>
    <n v="1"/>
    <n v="1080"/>
    <s v="RLHGM6667KY833090"/>
    <s v="CITY1.5V-TOP"/>
    <d v="2019-06-21T00:00:00"/>
    <d v="2019-06-21T00:00:00"/>
    <n v="3"/>
    <n v="1"/>
    <m/>
    <n v="1"/>
    <m/>
    <m/>
    <s v="5k"/>
    <s v="10k"/>
    <m/>
    <m/>
    <m/>
    <m/>
    <m/>
    <n v="1674464.0000000002"/>
  </r>
  <r>
    <x v="3"/>
    <x v="22"/>
    <n v="1"/>
    <n v="2070"/>
    <s v="MHRDD1890KJ050045"/>
    <s v="BRIO RS"/>
    <d v="2019-07-20T00:00:00"/>
    <d v="2019-06-29T00:00:00"/>
    <n v="1000"/>
    <m/>
    <n v="1"/>
    <n v="1"/>
    <m/>
    <m/>
    <s v="5k"/>
    <s v="10k"/>
    <m/>
    <m/>
    <m/>
    <m/>
    <m/>
    <s v="KM"/>
  </r>
  <r>
    <x v="3"/>
    <x v="22"/>
    <n v="1"/>
    <n v="2070"/>
    <s v="RLHGM666XKY833424"/>
    <s v="CITY1.5V-TOP"/>
    <d v="2019-07-20T00:00:00"/>
    <d v="2019-06-27T00:00:00"/>
    <n v="1000"/>
    <m/>
    <n v="1"/>
    <n v="1"/>
    <m/>
    <m/>
    <s v="5k"/>
    <s v="10k"/>
    <m/>
    <m/>
    <m/>
    <m/>
    <m/>
    <s v="KM"/>
  </r>
  <r>
    <x v="3"/>
    <x v="22"/>
    <n v="1"/>
    <n v="2070"/>
    <s v="RLHGM6668KY833633"/>
    <s v="CITY1.5V-TOP"/>
    <d v="2019-07-29T00:00:00"/>
    <d v="2019-06-29T00:00:00"/>
    <n v="1000"/>
    <m/>
    <n v="1"/>
    <n v="1"/>
    <m/>
    <m/>
    <s v="5k"/>
    <s v="10k"/>
    <m/>
    <m/>
    <m/>
    <m/>
    <m/>
    <s v="KM"/>
  </r>
  <r>
    <x v="3"/>
    <x v="22"/>
    <n v="1"/>
    <n v="2070"/>
    <s v="MHRDD1870KJ050284"/>
    <s v="BRIO RS OP1"/>
    <d v="2019-07-29T00:00:00"/>
    <d v="2019-06-29T00:00:00"/>
    <n v="1000"/>
    <m/>
    <n v="1"/>
    <n v="1"/>
    <m/>
    <m/>
    <s v="5k"/>
    <s v="10k"/>
    <m/>
    <m/>
    <m/>
    <m/>
    <m/>
    <s v="KM"/>
  </r>
  <r>
    <x v="3"/>
    <x v="22"/>
    <n v="1"/>
    <n v="2070"/>
    <s v="MHRDD1870KJ050081"/>
    <s v="BRIO RS OP1"/>
    <d v="2019-07-31T00:00:00"/>
    <d v="2019-06-29T00:00:00"/>
    <n v="1000"/>
    <m/>
    <n v="1"/>
    <n v="1"/>
    <m/>
    <m/>
    <s v="5k"/>
    <s v="10k"/>
    <m/>
    <m/>
    <m/>
    <m/>
    <m/>
    <s v="KM"/>
  </r>
  <r>
    <x v="3"/>
    <x v="22"/>
    <n v="1"/>
    <n v="2070"/>
    <s v="MHRDD1860KJ050151"/>
    <s v="BRIO V"/>
    <d v="2019-07-31T00:00:00"/>
    <d v="2019-06-29T00:00:00"/>
    <n v="1000"/>
    <m/>
    <n v="1"/>
    <n v="1"/>
    <m/>
    <m/>
    <s v="5k"/>
    <s v="10k"/>
    <m/>
    <m/>
    <m/>
    <m/>
    <m/>
    <s v="KM"/>
  </r>
  <r>
    <x v="3"/>
    <x v="31"/>
    <n v="1"/>
    <n v="2100"/>
    <s v="RLHGM6667JY826171"/>
    <s v="City 1.5 v top"/>
    <s v="24/7/2019"/>
    <s v="26.07.2018"/>
    <m/>
    <m/>
    <n v="1"/>
    <n v="1"/>
    <m/>
    <m/>
    <s v="10k"/>
    <s v="15k"/>
    <m/>
    <m/>
    <m/>
    <m/>
    <m/>
    <n v="2024540"/>
  </r>
  <r>
    <x v="3"/>
    <x v="31"/>
    <n v="1"/>
    <n v="2100"/>
    <s v="MRHRW1870JP084204"/>
    <s v="CR-V 15 TOP"/>
    <s v="31/7/2019"/>
    <s v="30.10.2018"/>
    <m/>
    <m/>
    <n v="1"/>
    <n v="1"/>
    <m/>
    <m/>
    <s v="15k"/>
    <s v="20k"/>
    <m/>
    <m/>
    <m/>
    <m/>
    <m/>
    <n v="4470841"/>
  </r>
  <r>
    <x v="3"/>
    <x v="31"/>
    <n v="1"/>
    <n v="2100"/>
    <s v="RLHGM6661JP828563"/>
    <s v="City 1.5 V Top"/>
    <s v="31/7/2019"/>
    <s v="21.11.2018"/>
    <m/>
    <m/>
    <n v="1"/>
    <n v="1"/>
    <m/>
    <m/>
    <s v="10k"/>
    <s v="15k"/>
    <m/>
    <m/>
    <m/>
    <m/>
    <m/>
    <n v="2839736"/>
  </r>
  <r>
    <x v="3"/>
    <x v="31"/>
    <n v="1"/>
    <n v="2100"/>
    <s v="RLHGM6669JP801725"/>
    <s v="City 1.5 V Top"/>
    <s v="31/7/2019"/>
    <s v="31.01.2018"/>
    <m/>
    <m/>
    <n v="1"/>
    <n v="1"/>
    <m/>
    <m/>
    <s v="5k"/>
    <s v="10k"/>
    <m/>
    <m/>
    <m/>
    <m/>
    <m/>
    <n v="3093473"/>
  </r>
  <r>
    <x v="3"/>
    <x v="31"/>
    <n v="1"/>
    <n v="2100"/>
    <s v="MRHFC1680KT030106"/>
    <s v="Civic RS"/>
    <s v="31/7/2019"/>
    <s v="03.07.2019"/>
    <m/>
    <m/>
    <n v="1"/>
    <n v="1"/>
    <m/>
    <m/>
    <s v="5k"/>
    <s v="10k"/>
    <m/>
    <m/>
    <m/>
    <m/>
    <m/>
    <n v="2936341"/>
  </r>
  <r>
    <x v="3"/>
    <x v="23"/>
    <n v="1"/>
    <n v="2040"/>
    <s v="MHRDD1870KJ050234"/>
    <s v="BRIO RS OP1"/>
    <s v="20.07.2019"/>
    <s v="19.07.2019"/>
    <n v="15"/>
    <n v="1"/>
    <m/>
    <n v="1"/>
    <m/>
    <m/>
    <s v="5k"/>
    <s v="10k"/>
    <m/>
    <m/>
    <m/>
    <m/>
    <m/>
    <n v="1239287"/>
  </r>
  <r>
    <x v="3"/>
    <x v="23"/>
    <n v="1"/>
    <n v="2040"/>
    <s v="MHRDD1890KJ050267"/>
    <s v="BRIO RS"/>
    <s v="22.07.2019"/>
    <s v="19.07.2019"/>
    <n v="30"/>
    <n v="1"/>
    <m/>
    <n v="1"/>
    <m/>
    <m/>
    <s v="5k"/>
    <s v="10k"/>
    <m/>
    <m/>
    <m/>
    <m/>
    <m/>
    <n v="1239287"/>
  </r>
  <r>
    <x v="3"/>
    <x v="23"/>
    <n v="1"/>
    <n v="2040"/>
    <s v="MRHRW1850KP081811"/>
    <s v="CR-V G"/>
    <s v="17.07.2019"/>
    <s v="16.07.2019"/>
    <n v="12"/>
    <n v="1"/>
    <m/>
    <n v="1"/>
    <m/>
    <m/>
    <s v="5k"/>
    <s v="10k"/>
    <m/>
    <m/>
    <m/>
    <m/>
    <m/>
    <n v="1334700"/>
  </r>
  <r>
    <x v="3"/>
    <x v="23"/>
    <n v="1"/>
    <n v="2040"/>
    <s v="RLHGM6660KY807110"/>
    <s v="CITY1.5V-CVT"/>
    <s v="21.07.2019"/>
    <s v="16.07.2019"/>
    <n v="35"/>
    <n v="1"/>
    <m/>
    <n v="1"/>
    <m/>
    <m/>
    <s v="5k"/>
    <s v="10k"/>
    <m/>
    <m/>
    <m/>
    <m/>
    <m/>
    <n v="1290786.3"/>
  </r>
  <r>
    <x v="3"/>
    <x v="23"/>
    <n v="1"/>
    <n v="2040"/>
    <s v="RLHGM6666KY833551"/>
    <s v="CITY1.5V-TOP"/>
    <s v="16.07.2019"/>
    <s v="13.07.2019"/>
    <n v="16"/>
    <n v="1"/>
    <m/>
    <n v="1"/>
    <m/>
    <m/>
    <s v="5k"/>
    <s v="10k"/>
    <m/>
    <m/>
    <m/>
    <m/>
    <m/>
    <n v="1290786.3"/>
  </r>
  <r>
    <x v="3"/>
    <x v="23"/>
    <n v="1"/>
    <n v="2040"/>
    <s v="RLHGM6660KY833531"/>
    <s v="CITY1.5V-TOP"/>
    <s v="23.07.2019"/>
    <s v="22.07.2019"/>
    <n v="11"/>
    <n v="1"/>
    <m/>
    <n v="1"/>
    <m/>
    <m/>
    <s v="5k"/>
    <s v="10k"/>
    <m/>
    <m/>
    <m/>
    <m/>
    <m/>
    <n v="1290786.3"/>
  </r>
  <r>
    <x v="3"/>
    <x v="23"/>
    <n v="1"/>
    <n v="2040"/>
    <s v="MRHRW1870KP086922"/>
    <s v="CR-V L"/>
    <s v="30.07.2019"/>
    <s v="30.07.2019"/>
    <n v="10"/>
    <n v="1"/>
    <m/>
    <n v="1"/>
    <m/>
    <m/>
    <s v="5k"/>
    <s v="10k"/>
    <m/>
    <m/>
    <m/>
    <m/>
    <m/>
    <n v="1334700"/>
  </r>
  <r>
    <x v="3"/>
    <x v="23"/>
    <n v="1"/>
    <n v="2040"/>
    <s v="MHRDD1870KJ050277"/>
    <s v="BRIO RS OP1"/>
    <s v="30.07.2019"/>
    <s v="29.07.2019"/>
    <n v="15"/>
    <n v="1"/>
    <m/>
    <n v="1"/>
    <m/>
    <m/>
    <s v="5k"/>
    <s v="10k"/>
    <m/>
    <m/>
    <m/>
    <m/>
    <m/>
    <n v="1239287"/>
  </r>
  <r>
    <x v="3"/>
    <x v="24"/>
    <n v="1"/>
    <n v="2020"/>
    <s v="RLHGM6661KY806385"/>
    <s v="CITY.1.5CVT"/>
    <d v="2019-07-01T00:00:00"/>
    <d v="2019-07-01T00:00:00"/>
    <n v="1000"/>
    <n v="1"/>
    <m/>
    <n v="1"/>
    <m/>
    <m/>
    <m/>
    <m/>
    <m/>
    <m/>
    <m/>
    <m/>
    <m/>
    <n v="1384416"/>
  </r>
  <r>
    <x v="3"/>
    <x v="24"/>
    <n v="1"/>
    <n v="2020"/>
    <s v="RLHGM6663KY806324"/>
    <s v="CITY.1.5CVT"/>
    <d v="2019-07-03T00:00:00"/>
    <d v="2019-07-03T00:00:00"/>
    <n v="1000"/>
    <n v="1"/>
    <m/>
    <n v="1"/>
    <m/>
    <m/>
    <m/>
    <m/>
    <m/>
    <m/>
    <m/>
    <m/>
    <m/>
    <n v="1384416"/>
  </r>
  <r>
    <x v="3"/>
    <x v="24"/>
    <n v="1"/>
    <n v="2020"/>
    <s v="MRHRW1870KP084950"/>
    <s v="CR-V 15TOP"/>
    <d v="2019-07-05T00:00:00"/>
    <d v="2019-07-05T00:00:00"/>
    <n v="1000"/>
    <n v="1"/>
    <m/>
    <n v="1"/>
    <m/>
    <m/>
    <m/>
    <m/>
    <m/>
    <m/>
    <m/>
    <m/>
    <m/>
    <n v="1456416"/>
  </r>
  <r>
    <x v="3"/>
    <x v="24"/>
    <n v="1"/>
    <n v="2020"/>
    <s v="MRHRW1870KP085022"/>
    <s v="CR-V 15TOP"/>
    <d v="2019-07-05T00:00:00"/>
    <d v="2019-07-05T00:00:00"/>
    <n v="1000"/>
    <n v="1"/>
    <m/>
    <n v="1"/>
    <m/>
    <m/>
    <m/>
    <m/>
    <m/>
    <m/>
    <m/>
    <m/>
    <m/>
    <n v="1456416"/>
  </r>
  <r>
    <x v="3"/>
    <x v="24"/>
    <n v="1"/>
    <n v="2020"/>
    <s v="RLHGM6667KY832957"/>
    <s v="CITY 1.5V-TOP"/>
    <d v="2019-07-05T00:00:00"/>
    <d v="2019-07-05T00:00:00"/>
    <n v="1000"/>
    <n v="1"/>
    <m/>
    <n v="1"/>
    <m/>
    <m/>
    <m/>
    <m/>
    <m/>
    <m/>
    <m/>
    <m/>
    <m/>
    <n v="1384416"/>
  </r>
  <r>
    <x v="3"/>
    <x v="24"/>
    <n v="1"/>
    <n v="2020"/>
    <s v="RLHGM6662KY831411"/>
    <s v="CITY 1.5V-TOP"/>
    <d v="2019-07-15T00:00:00"/>
    <d v="2019-07-15T00:00:00"/>
    <n v="1000"/>
    <n v="1"/>
    <m/>
    <n v="1"/>
    <m/>
    <m/>
    <m/>
    <m/>
    <m/>
    <m/>
    <m/>
    <m/>
    <m/>
    <n v="1384416"/>
  </r>
  <r>
    <x v="3"/>
    <x v="24"/>
    <n v="1"/>
    <n v="2020"/>
    <s v="MRHRW1870KP084951"/>
    <s v="CR-V 15TOP"/>
    <d v="2019-07-20T00:00:00"/>
    <d v="2019-07-20T00:00:00"/>
    <n v="1000"/>
    <n v="1"/>
    <m/>
    <n v="1"/>
    <m/>
    <m/>
    <m/>
    <m/>
    <m/>
    <m/>
    <m/>
    <m/>
    <m/>
    <n v="1456416"/>
  </r>
  <r>
    <x v="3"/>
    <x v="24"/>
    <n v="1"/>
    <n v="2020"/>
    <s v="RLHGM6668KY806268"/>
    <s v="CITY.1.5CVT"/>
    <d v="2019-07-22T00:00:00"/>
    <d v="2019-07-22T00:00:00"/>
    <n v="1000"/>
    <n v="1"/>
    <m/>
    <n v="1"/>
    <m/>
    <m/>
    <m/>
    <m/>
    <m/>
    <m/>
    <m/>
    <m/>
    <m/>
    <n v="1384416"/>
  </r>
  <r>
    <x v="3"/>
    <x v="24"/>
    <n v="1"/>
    <n v="2020"/>
    <s v="RLHGM6667KY806228"/>
    <s v="CITY.1.5CVT"/>
    <d v="2019-07-25T00:00:00"/>
    <d v="2019-07-25T00:00:00"/>
    <n v="1000"/>
    <n v="1"/>
    <m/>
    <n v="1"/>
    <m/>
    <m/>
    <m/>
    <m/>
    <m/>
    <m/>
    <m/>
    <m/>
    <m/>
    <n v="1384416"/>
  </r>
  <r>
    <x v="3"/>
    <x v="24"/>
    <n v="1"/>
    <n v="2020"/>
    <s v="MRHRW1870KP086122"/>
    <s v="CR-V 15TOP"/>
    <d v="2019-07-30T00:00:00"/>
    <d v="2019-07-30T00:00:00"/>
    <n v="1000"/>
    <n v="1"/>
    <m/>
    <n v="1"/>
    <m/>
    <m/>
    <m/>
    <m/>
    <m/>
    <m/>
    <m/>
    <m/>
    <m/>
    <n v="1456416"/>
  </r>
  <r>
    <x v="3"/>
    <x v="24"/>
    <n v="1"/>
    <n v="2020"/>
    <s v="MRHRW1870KP086029"/>
    <s v="CR-V 15TOP"/>
    <d v="2019-07-30T00:00:00"/>
    <d v="2019-07-30T00:00:00"/>
    <n v="1000"/>
    <n v="1"/>
    <m/>
    <n v="1"/>
    <m/>
    <m/>
    <m/>
    <m/>
    <m/>
    <m/>
    <m/>
    <m/>
    <m/>
    <n v="1456416"/>
  </r>
  <r>
    <x v="3"/>
    <x v="35"/>
    <n v="1"/>
    <n v="1150"/>
    <s v="MRHRW1870KP086083"/>
    <s v="CR-V L"/>
    <d v="2019-07-12T00:00:00"/>
    <d v="2019-07-12T00:00:00"/>
    <n v="5"/>
    <n v="1"/>
    <m/>
    <n v="1"/>
    <m/>
    <m/>
    <s v="5K"/>
    <s v="10K"/>
    <m/>
    <m/>
    <m/>
    <m/>
    <m/>
    <s v="tặng"/>
  </r>
  <r>
    <x v="3"/>
    <x v="35"/>
    <n v="1"/>
    <n v="1150"/>
    <s v="RKHGM6668KY806254"/>
    <s v="CITY CVT"/>
    <d v="2019-07-16T00:00:00"/>
    <d v="2019-07-16T00:00:00"/>
    <n v="5"/>
    <n v="1"/>
    <m/>
    <n v="1"/>
    <m/>
    <m/>
    <s v="5K"/>
    <s v="10K"/>
    <m/>
    <m/>
    <m/>
    <m/>
    <m/>
    <s v="tặng"/>
  </r>
  <r>
    <x v="3"/>
    <x v="35"/>
    <n v="1"/>
    <n v="1150"/>
    <s v="RLHGM6668KY832274"/>
    <s v="CITY TOP"/>
    <d v="2019-07-19T00:00:00"/>
    <d v="2019-07-15T00:00:00"/>
    <n v="5"/>
    <n v="1"/>
    <m/>
    <n v="1"/>
    <m/>
    <m/>
    <s v="5K"/>
    <s v="10K"/>
    <m/>
    <m/>
    <m/>
    <m/>
    <m/>
    <s v="tặng"/>
  </r>
  <r>
    <x v="3"/>
    <x v="35"/>
    <n v="1"/>
    <n v="1150"/>
    <s v="MRHRW1850KP081728"/>
    <s v="CR-V G"/>
    <d v="2019-07-20T00:00:00"/>
    <d v="2019-07-20T00:00:00"/>
    <n v="5"/>
    <n v="1"/>
    <m/>
    <n v="1"/>
    <m/>
    <m/>
    <s v="5K"/>
    <s v="10K"/>
    <m/>
    <m/>
    <m/>
    <m/>
    <m/>
    <s v="tặng"/>
  </r>
  <r>
    <x v="3"/>
    <x v="35"/>
    <n v="1"/>
    <n v="1150"/>
    <s v="RLHGM6667KY805838"/>
    <s v="CITY CVT"/>
    <d v="2019-07-22T00:00:00"/>
    <d v="2019-07-22T00:00:00"/>
    <n v="5"/>
    <n v="1"/>
    <m/>
    <n v="1"/>
    <m/>
    <m/>
    <s v="5K"/>
    <s v="10K"/>
    <m/>
    <m/>
    <m/>
    <m/>
    <m/>
    <s v="tặng"/>
  </r>
  <r>
    <x v="3"/>
    <x v="35"/>
    <n v="1"/>
    <n v="1150"/>
    <s v="RLHGM6662KY831991"/>
    <s v="CITY TOP"/>
    <d v="2019-07-25T00:00:00"/>
    <d v="2019-07-22T00:00:00"/>
    <n v="5"/>
    <n v="1"/>
    <m/>
    <n v="1"/>
    <m/>
    <m/>
    <s v="5K"/>
    <s v="10K"/>
    <m/>
    <m/>
    <m/>
    <m/>
    <m/>
    <s v="tặng"/>
  </r>
  <r>
    <x v="3"/>
    <x v="18"/>
    <n v="1"/>
    <n v="1140"/>
    <s v="MRHRW1870KP083058"/>
    <s v="CR-V L"/>
    <d v="2019-07-09T00:00:00"/>
    <d v="2019-01-31T00:00:00"/>
    <n v="4910"/>
    <m/>
    <n v="1"/>
    <n v="1"/>
    <m/>
    <m/>
    <s v="10K"/>
    <s v="15K"/>
    <m/>
    <m/>
    <m/>
    <m/>
    <m/>
    <n v="1468171"/>
  </r>
  <r>
    <x v="3"/>
    <x v="18"/>
    <n v="1"/>
    <n v="1140"/>
    <s v="MRHRW1870KP080849"/>
    <s v="CR-V L"/>
    <d v="2019-07-12T00:00:00"/>
    <d v="2019-01-16T00:00:00"/>
    <n v="5726"/>
    <m/>
    <n v="1"/>
    <n v="1"/>
    <m/>
    <m/>
    <s v="10K"/>
    <s v="15K"/>
    <m/>
    <m/>
    <m/>
    <m/>
    <m/>
    <n v="1468171"/>
  </r>
  <r>
    <x v="3"/>
    <x v="18"/>
    <n v="1"/>
    <n v="1140"/>
    <s v="MRHRW1870KP086567"/>
    <s v="CR-V L"/>
    <d v="2019-07-27T00:00:00"/>
    <d v="2019-06-27T00:00:00"/>
    <n v="652"/>
    <n v="1"/>
    <m/>
    <m/>
    <m/>
    <n v="1"/>
    <s v="5K"/>
    <s v="10K"/>
    <s v="15K"/>
    <m/>
    <m/>
    <m/>
    <m/>
    <m/>
  </r>
  <r>
    <x v="3"/>
    <x v="17"/>
    <n v="1"/>
    <n v="1090"/>
    <s v="MRHRW1870KP085837"/>
    <s v="CRV"/>
    <d v="2019-07-10T00:00:00"/>
    <m/>
    <n v="0"/>
    <n v="1"/>
    <m/>
    <n v="1"/>
    <m/>
    <m/>
    <m/>
    <m/>
    <m/>
    <m/>
    <m/>
    <m/>
    <m/>
    <m/>
  </r>
  <r>
    <x v="3"/>
    <x v="17"/>
    <n v="1"/>
    <n v="1090"/>
    <s v="MRHRW1870KP085565"/>
    <s v="CRV"/>
    <d v="2019-07-12T00:00:00"/>
    <m/>
    <n v="0"/>
    <n v="1"/>
    <m/>
    <n v="1"/>
    <m/>
    <m/>
    <m/>
    <m/>
    <m/>
    <m/>
    <m/>
    <m/>
    <m/>
    <m/>
  </r>
  <r>
    <x v="3"/>
    <x v="17"/>
    <n v="1"/>
    <n v="1090"/>
    <s v="MRHRW1870KP085652"/>
    <s v="CRV"/>
    <d v="2019-07-20T00:00:00"/>
    <m/>
    <n v="0"/>
    <n v="1"/>
    <m/>
    <n v="1"/>
    <m/>
    <m/>
    <m/>
    <m/>
    <m/>
    <m/>
    <m/>
    <m/>
    <m/>
    <m/>
  </r>
  <r>
    <x v="3"/>
    <x v="17"/>
    <n v="1"/>
    <n v="1090"/>
    <s v="MRHRW1870KP085529"/>
    <s v="CRV"/>
    <d v="2019-07-20T00:00:00"/>
    <m/>
    <n v="0"/>
    <n v="1"/>
    <m/>
    <n v="1"/>
    <m/>
    <m/>
    <m/>
    <m/>
    <m/>
    <m/>
    <m/>
    <m/>
    <m/>
    <m/>
  </r>
  <r>
    <x v="3"/>
    <x v="17"/>
    <n v="1"/>
    <n v="1090"/>
    <s v="MRHRW1870KP085518"/>
    <s v="CRV"/>
    <d v="2019-07-29T00:00:00"/>
    <m/>
    <n v="0"/>
    <n v="1"/>
    <m/>
    <n v="1"/>
    <m/>
    <m/>
    <m/>
    <m/>
    <m/>
    <m/>
    <m/>
    <m/>
    <m/>
    <m/>
  </r>
  <r>
    <x v="3"/>
    <x v="17"/>
    <n v="1"/>
    <n v="1090"/>
    <s v="RLHGM6665KY832827"/>
    <s v="City"/>
    <d v="2019-07-29T00:00:00"/>
    <m/>
    <n v="0"/>
    <n v="1"/>
    <m/>
    <n v="1"/>
    <m/>
    <m/>
    <m/>
    <m/>
    <m/>
    <m/>
    <m/>
    <m/>
    <m/>
    <m/>
  </r>
  <r>
    <x v="3"/>
    <x v="17"/>
    <n v="1"/>
    <n v="1090"/>
    <s v="RLHGM6660KY806801"/>
    <s v="City"/>
    <d v="2019-07-31T00:00:00"/>
    <m/>
    <n v="0"/>
    <n v="1"/>
    <m/>
    <n v="1"/>
    <m/>
    <m/>
    <m/>
    <m/>
    <m/>
    <m/>
    <m/>
    <m/>
    <m/>
    <m/>
  </r>
  <r>
    <x v="3"/>
    <x v="13"/>
    <n v="1"/>
    <n v="2030"/>
    <s v="RLHGM6661JY828904"/>
    <s v="City"/>
    <d v="2021-01-16T00:00:00"/>
    <d v="2019-07-26T00:00:00"/>
    <n v="5051"/>
    <m/>
    <n v="1"/>
    <n v="1"/>
    <m/>
    <m/>
    <m/>
    <s v="10K"/>
    <s v="15K"/>
    <m/>
    <m/>
    <m/>
    <m/>
    <m/>
  </r>
  <r>
    <x v="3"/>
    <x v="13"/>
    <n v="1"/>
    <n v="2030"/>
    <s v="MRHFC6630JT031563"/>
    <s v="Civic"/>
    <d v="2021-01-16T00:00:00"/>
    <d v="2019-07-26T00:00:00"/>
    <n v="4951"/>
    <m/>
    <n v="1"/>
    <n v="1"/>
    <m/>
    <m/>
    <m/>
    <s v="10K"/>
    <s v="15K"/>
    <m/>
    <m/>
    <m/>
    <m/>
    <m/>
  </r>
  <r>
    <x v="3"/>
    <x v="13"/>
    <n v="1"/>
    <n v="2030"/>
    <s v="RLHRE3876AY000339"/>
    <s v="CRV"/>
    <d v="2021-01-16T00:00:00"/>
    <d v="2019-07-26T00:00:00"/>
    <n v="128000"/>
    <m/>
    <n v="1"/>
    <n v="1"/>
    <m/>
    <m/>
    <m/>
    <s v="135K"/>
    <s v="140K"/>
    <m/>
    <m/>
    <m/>
    <m/>
    <m/>
  </r>
  <r>
    <x v="3"/>
    <x v="13"/>
    <n v="1"/>
    <n v="2030"/>
    <s v="MRHFC6630JT031368"/>
    <s v="Civic"/>
    <d v="2021-01-16T00:00:00"/>
    <d v="2019-07-26T00:00:00"/>
    <n v="27422"/>
    <m/>
    <n v="1"/>
    <n v="1"/>
    <m/>
    <m/>
    <s v="30K"/>
    <s v="35K"/>
    <m/>
    <m/>
    <m/>
    <m/>
    <m/>
    <m/>
  </r>
  <r>
    <x v="3"/>
    <x v="13"/>
    <n v="1"/>
    <n v="2030"/>
    <s v="MRHFC1670HT030566"/>
    <s v="Civic"/>
    <d v="2021-01-16T00:00:00"/>
    <d v="2019-07-26T00:00:00"/>
    <n v="50473"/>
    <m/>
    <n v="1"/>
    <n v="1"/>
    <m/>
    <m/>
    <s v="55K"/>
    <s v="60K"/>
    <m/>
    <m/>
    <m/>
    <m/>
    <m/>
    <m/>
  </r>
  <r>
    <x v="3"/>
    <x v="13"/>
    <n v="1"/>
    <n v="2030"/>
    <s v="RLHGM6666FY402195"/>
    <s v="City"/>
    <d v="2021-01-20T00:00:00"/>
    <d v="2019-07-30T00:00:00"/>
    <n v="108000"/>
    <m/>
    <n v="1"/>
    <n v="1"/>
    <m/>
    <m/>
    <s v="110K"/>
    <s v="115K"/>
    <m/>
    <m/>
    <m/>
    <m/>
    <m/>
    <m/>
  </r>
  <r>
    <x v="3"/>
    <x v="13"/>
    <n v="1"/>
    <n v="2030"/>
    <s v="RLHGM666XGY700749"/>
    <s v="City"/>
    <d v="2021-01-20T00:00:00"/>
    <d v="2019-07-30T00:00:00"/>
    <n v="112500"/>
    <m/>
    <n v="1"/>
    <n v="1"/>
    <m/>
    <m/>
    <s v="115K"/>
    <s v="120K"/>
    <m/>
    <m/>
    <m/>
    <m/>
    <m/>
    <m/>
  </r>
  <r>
    <x v="3"/>
    <x v="13"/>
    <n v="1"/>
    <n v="2030"/>
    <s v="RLHFD1524AY902104"/>
    <s v="Civic"/>
    <d v="2021-01-20T00:00:00"/>
    <d v="2019-07-30T00:00:00"/>
    <n v="96799"/>
    <m/>
    <n v="1"/>
    <n v="1"/>
    <m/>
    <m/>
    <s v="100K"/>
    <s v="105K"/>
    <m/>
    <m/>
    <m/>
    <m/>
    <m/>
    <m/>
  </r>
  <r>
    <x v="3"/>
    <x v="13"/>
    <n v="1"/>
    <n v="2030"/>
    <s v="MHRDD1870KJ050378"/>
    <s v="Brio"/>
    <d v="2021-01-20T00:00:00"/>
    <d v="2019-07-30T00:00:00"/>
    <n v="5"/>
    <n v="1"/>
    <m/>
    <m/>
    <n v="1"/>
    <m/>
    <s v="5K"/>
    <s v="10K"/>
    <s v="15K"/>
    <s v="20K"/>
    <m/>
    <m/>
    <m/>
    <m/>
  </r>
  <r>
    <x v="3"/>
    <x v="14"/>
    <n v="1"/>
    <n v="2050"/>
    <s v="MHRDD1870KJ050379"/>
    <s v="BRIO"/>
    <d v="2019-07-22T00:00:00"/>
    <d v="2019-07-22T00:00:00"/>
    <n v="10"/>
    <n v="1"/>
    <m/>
    <m/>
    <n v="1"/>
    <m/>
    <s v="5K"/>
    <s v="10K"/>
    <s v="15K"/>
    <s v="20K"/>
    <m/>
    <m/>
    <m/>
    <m/>
  </r>
  <r>
    <x v="3"/>
    <x v="14"/>
    <n v="1"/>
    <n v="2050"/>
    <s v="RLHGM6666HY800798"/>
    <s v="CITY"/>
    <d v="2019-07-31T00:00:00"/>
    <d v="2019-07-31T00:00:00"/>
    <n v="35000"/>
    <m/>
    <n v="1"/>
    <n v="1"/>
    <m/>
    <m/>
    <s v="40k"/>
    <s v="45K"/>
    <m/>
    <m/>
    <m/>
    <m/>
    <m/>
    <m/>
  </r>
  <r>
    <x v="3"/>
    <x v="14"/>
    <n v="1"/>
    <n v="2050"/>
    <s v="MRHRU5830KP080242"/>
    <s v="HRV"/>
    <d v="2019-07-31T00:00:00"/>
    <d v="2019-07-31T00:00:00"/>
    <n v="1000"/>
    <m/>
    <n v="1"/>
    <n v="1"/>
    <m/>
    <m/>
    <s v="5K"/>
    <s v="10K"/>
    <m/>
    <m/>
    <m/>
    <m/>
    <m/>
    <m/>
  </r>
  <r>
    <x v="3"/>
    <x v="14"/>
    <n v="1"/>
    <n v="2050"/>
    <s v="MRHRW1850KP081341"/>
    <s v="CRV"/>
    <d v="2019-07-31T00:00:00"/>
    <d v="2019-07-31T00:00:00"/>
    <n v="1200"/>
    <m/>
    <n v="1"/>
    <n v="1"/>
    <m/>
    <m/>
    <s v="5K"/>
    <s v="10K"/>
    <m/>
    <m/>
    <m/>
    <m/>
    <m/>
    <m/>
  </r>
  <r>
    <x v="3"/>
    <x v="14"/>
    <n v="1"/>
    <n v="2050"/>
    <s v="MRHFC1680KT030395"/>
    <s v="CIVIC"/>
    <d v="2019-07-31T00:00:00"/>
    <d v="2019-07-31T00:00:00"/>
    <n v="2000"/>
    <m/>
    <n v="1"/>
    <n v="1"/>
    <m/>
    <m/>
    <s v="5K"/>
    <s v="10K"/>
    <m/>
    <m/>
    <m/>
    <m/>
    <m/>
    <m/>
  </r>
  <r>
    <x v="3"/>
    <x v="12"/>
    <n v="1"/>
    <n v="2090"/>
    <s v="MRHGK5870KT040457"/>
    <s v="JAZZ"/>
    <d v="2019-07-01T00:00:00"/>
    <d v="2018-09-29T00:00:00"/>
    <n v="12055"/>
    <m/>
    <n v="1"/>
    <n v="1"/>
    <m/>
    <m/>
    <s v="15K"/>
    <s v="20K"/>
    <m/>
    <m/>
    <m/>
    <m/>
    <m/>
    <m/>
  </r>
  <r>
    <x v="3"/>
    <x v="12"/>
    <n v="1"/>
    <n v="2090"/>
    <s v="MRHGK5830KT040186"/>
    <s v="JAZZ"/>
    <d v="2019-07-06T00:00:00"/>
    <d v="2018-09-29T00:00:00"/>
    <n v="5012"/>
    <m/>
    <n v="1"/>
    <n v="1"/>
    <m/>
    <m/>
    <s v="5K"/>
    <s v="10K"/>
    <m/>
    <m/>
    <m/>
    <m/>
    <m/>
    <m/>
  </r>
  <r>
    <x v="3"/>
    <x v="12"/>
    <n v="1"/>
    <n v="2090"/>
    <s v="MRHRW1830JP080439"/>
    <s v="CR-V 15 BASE"/>
    <d v="2019-07-11T00:00:00"/>
    <d v="2018-08-31T00:00:00"/>
    <n v="5696"/>
    <m/>
    <n v="1"/>
    <n v="1"/>
    <m/>
    <m/>
    <s v="5K"/>
    <s v="10K"/>
    <m/>
    <m/>
    <m/>
    <m/>
    <m/>
    <m/>
  </r>
  <r>
    <x v="3"/>
    <x v="12"/>
    <n v="1"/>
    <n v="2090"/>
    <s v="MRHRW1870KP084171"/>
    <s v="CR-V L"/>
    <d v="2019-07-11T00:00:00"/>
    <d v="2019-03-30T00:00:00"/>
    <n v="5002"/>
    <m/>
    <n v="1"/>
    <n v="1"/>
    <m/>
    <m/>
    <s v="5K"/>
    <s v="10K"/>
    <m/>
    <m/>
    <m/>
    <m/>
    <m/>
    <m/>
  </r>
  <r>
    <x v="3"/>
    <x v="25"/>
    <n v="1"/>
    <n v="1130"/>
    <s v="RLHGM6665JY827836"/>
    <s v="City"/>
    <d v="2019-07-03T00:00:00"/>
    <m/>
    <n v="5101"/>
    <m/>
    <n v="1"/>
    <n v="1"/>
    <m/>
    <m/>
    <m/>
    <s v="10k"/>
    <s v="15K"/>
    <m/>
    <m/>
    <m/>
    <m/>
    <s v="Tặng"/>
  </r>
  <r>
    <x v="3"/>
    <x v="25"/>
    <n v="1"/>
    <n v="1130"/>
    <s v="MRHRW1850KP080190"/>
    <s v="CRV"/>
    <d v="2019-07-03T00:00:00"/>
    <m/>
    <n v="5335"/>
    <m/>
    <n v="1"/>
    <n v="1"/>
    <m/>
    <m/>
    <m/>
    <s v="10k"/>
    <s v="15K"/>
    <m/>
    <m/>
    <m/>
    <m/>
    <s v="Tặng"/>
  </r>
  <r>
    <x v="3"/>
    <x v="25"/>
    <n v="1"/>
    <n v="1130"/>
    <s v="MRHRW1850JP080478"/>
    <s v="CRV"/>
    <d v="2019-07-28T00:00:00"/>
    <m/>
    <n v="5125"/>
    <m/>
    <n v="1"/>
    <n v="1"/>
    <m/>
    <m/>
    <m/>
    <s v="10k"/>
    <s v="15K"/>
    <m/>
    <m/>
    <m/>
    <m/>
    <s v="Tặng"/>
  </r>
  <r>
    <x v="3"/>
    <x v="27"/>
    <n v="1"/>
    <n v="1100"/>
    <s v="RLHRM1837HY702135"/>
    <s v="CRV 2.0 AT"/>
    <d v="2019-07-07T00:00:00"/>
    <m/>
    <n v="53128"/>
    <m/>
    <n v="1"/>
    <n v="1"/>
    <m/>
    <m/>
    <s v="45K"/>
    <s v="50K"/>
    <m/>
    <m/>
    <m/>
    <m/>
    <m/>
    <n v="1493158"/>
  </r>
  <r>
    <x v="3"/>
    <x v="27"/>
    <n v="1"/>
    <n v="1100"/>
    <s v="MRHRW1850JP081253"/>
    <s v="CRV 1.5TURBO"/>
    <d v="2019-07-20T00:00:00"/>
    <m/>
    <n v="24589"/>
    <m/>
    <n v="1"/>
    <n v="1"/>
    <m/>
    <m/>
    <s v="25K"/>
    <s v="30K"/>
    <m/>
    <m/>
    <m/>
    <m/>
    <m/>
    <n v="1586218"/>
  </r>
  <r>
    <x v="3"/>
    <x v="27"/>
    <n v="1"/>
    <n v="1100"/>
    <s v="RLHRM3857HY722995"/>
    <s v="CRV 2.4 AT"/>
    <d v="2019-07-24T00:00:00"/>
    <m/>
    <n v="34251"/>
    <m/>
    <n v="1"/>
    <n v="1"/>
    <m/>
    <m/>
    <s v="35K"/>
    <s v="40K"/>
    <m/>
    <m/>
    <m/>
    <m/>
    <m/>
    <n v="1493158"/>
  </r>
  <r>
    <x v="3"/>
    <x v="26"/>
    <n v="1"/>
    <n v="1110"/>
    <s v="RLHGM666XJY827508"/>
    <s v="CITY 1.5V-TOP"/>
    <d v="2019-07-22T00:00:00"/>
    <d v="2018-09-29T00:00:00"/>
    <m/>
    <m/>
    <n v="1"/>
    <n v="1"/>
    <m/>
    <m/>
    <s v="10K"/>
    <s v="15K"/>
    <m/>
    <m/>
    <m/>
    <m/>
    <m/>
    <n v="1419868"/>
  </r>
  <r>
    <x v="3"/>
    <x v="26"/>
    <n v="1"/>
    <n v="1110"/>
    <s v="MRHGK5870KT041666"/>
    <s v="CITY1.5V-CVT"/>
    <d v="2019-07-22T00:00:00"/>
    <d v="2019-06-21T00:00:00"/>
    <m/>
    <m/>
    <n v="1"/>
    <n v="1"/>
    <m/>
    <m/>
    <s v="5K"/>
    <s v="10K"/>
    <m/>
    <m/>
    <m/>
    <m/>
    <m/>
    <n v="1419868"/>
  </r>
  <r>
    <x v="3"/>
    <x v="26"/>
    <n v="1"/>
    <n v="1110"/>
    <s v="RLHGM6664KY806610"/>
    <s v="CITY1.5V-CVT"/>
    <d v="2019-07-23T00:00:00"/>
    <d v="2019-07-18T00:00:00"/>
    <m/>
    <m/>
    <n v="1"/>
    <n v="1"/>
    <m/>
    <m/>
    <s v="5K"/>
    <s v="10K"/>
    <m/>
    <m/>
    <m/>
    <m/>
    <m/>
    <n v="1419868"/>
  </r>
  <r>
    <x v="3"/>
    <x v="26"/>
    <n v="1"/>
    <n v="1110"/>
    <s v="MRHGK5870KT041606"/>
    <s v="JAZZ"/>
    <d v="2019-07-23T00:00:00"/>
    <d v="2019-06-13T00:00:00"/>
    <m/>
    <m/>
    <n v="1"/>
    <n v="1"/>
    <m/>
    <m/>
    <s v="5K"/>
    <s v="10K"/>
    <m/>
    <m/>
    <m/>
    <m/>
    <m/>
    <n v="1419868"/>
  </r>
  <r>
    <x v="3"/>
    <x v="26"/>
    <n v="1"/>
    <n v="1110"/>
    <s v="MRHGK5870KT041595"/>
    <s v="JAZZ"/>
    <d v="2019-07-23T00:00:00"/>
    <d v="2019-02-26T00:00:00"/>
    <m/>
    <m/>
    <n v="1"/>
    <n v="1"/>
    <m/>
    <m/>
    <s v="5K"/>
    <s v="10K"/>
    <m/>
    <m/>
    <m/>
    <m/>
    <m/>
    <n v="1419868"/>
  </r>
  <r>
    <x v="3"/>
    <x v="28"/>
    <n v="1"/>
    <n v="1070"/>
    <s v="MRHRW1870JP081330"/>
    <s v="CR-V 15TOP"/>
    <d v="2019-07-29T00:00:00"/>
    <d v="2018-04-18T00:00:00"/>
    <n v="9781"/>
    <m/>
    <n v="1"/>
    <n v="1"/>
    <m/>
    <m/>
    <s v="15K"/>
    <s v="20K"/>
    <m/>
    <m/>
    <m/>
    <m/>
    <m/>
    <n v="0"/>
  </r>
  <r>
    <x v="3"/>
    <x v="28"/>
    <n v="1"/>
    <n v="1070"/>
    <s v="RLHGM6664JY827455"/>
    <s v="CITY1.5V-TOP"/>
    <d v="2019-07-29T00:00:00"/>
    <d v="2018-09-26T00:00:00"/>
    <n v="7490"/>
    <m/>
    <n v="1"/>
    <n v="1"/>
    <m/>
    <m/>
    <s v="10k"/>
    <s v="15K"/>
    <m/>
    <m/>
    <m/>
    <m/>
    <m/>
    <n v="0"/>
  </r>
  <r>
    <x v="3"/>
    <x v="28"/>
    <n v="1"/>
    <n v="1070"/>
    <s v="RLHRM385XHY723364"/>
    <s v="CR-V2.4L"/>
    <d v="2019-07-29T00:00:00"/>
    <d v="2017-09-30T00:00:00"/>
    <n v="64132"/>
    <m/>
    <n v="1"/>
    <n v="1"/>
    <m/>
    <m/>
    <s v="70K"/>
    <s v="75K"/>
    <m/>
    <m/>
    <m/>
    <m/>
    <m/>
    <n v="0"/>
  </r>
  <r>
    <x v="3"/>
    <x v="28"/>
    <n v="1"/>
    <n v="1070"/>
    <s v="RLHGM6660JY829879"/>
    <s v="CITY1.5V-TOP"/>
    <d v="2019-07-29T00:00:00"/>
    <d v="2018-12-29T00:00:00"/>
    <n v="10570"/>
    <m/>
    <n v="1"/>
    <n v="1"/>
    <m/>
    <m/>
    <s v="15K"/>
    <s v="20K"/>
    <m/>
    <m/>
    <m/>
    <m/>
    <m/>
    <n v="0"/>
  </r>
  <r>
    <x v="3"/>
    <x v="29"/>
    <n v="1"/>
    <n v="1040"/>
    <s v="RLHGM6661KY832842"/>
    <s v="CITY1.5V-TOP"/>
    <d v="2019-07-31T00:00:00"/>
    <d v="2019-05-31T00:00:00"/>
    <n v="5"/>
    <n v="1"/>
    <m/>
    <n v="1"/>
    <m/>
    <m/>
    <m/>
    <m/>
    <m/>
    <m/>
    <m/>
    <m/>
    <m/>
    <m/>
  </r>
  <r>
    <x v="3"/>
    <x v="29"/>
    <n v="1"/>
    <n v="1040"/>
    <s v="RLHGM6668KY833048"/>
    <s v="CITY1.5V-TOP"/>
    <d v="2019-07-31T00:00:00"/>
    <d v="2019-05-31T00:00:00"/>
    <n v="5"/>
    <n v="1"/>
    <m/>
    <n v="1"/>
    <m/>
    <m/>
    <m/>
    <m/>
    <m/>
    <m/>
    <m/>
    <m/>
    <m/>
    <m/>
  </r>
  <r>
    <x v="3"/>
    <x v="29"/>
    <n v="1"/>
    <n v="1040"/>
    <s v="RLHGM6661KY832839"/>
    <s v="CITY1.5V-TOP"/>
    <d v="2019-07-31T00:00:00"/>
    <d v="2019-05-31T00:00:00"/>
    <n v="5"/>
    <n v="1"/>
    <m/>
    <n v="1"/>
    <m/>
    <m/>
    <m/>
    <m/>
    <m/>
    <m/>
    <m/>
    <m/>
    <m/>
    <m/>
  </r>
  <r>
    <x v="3"/>
    <x v="29"/>
    <n v="1"/>
    <n v="1040"/>
    <s v="RLHGM6669KY832863"/>
    <s v="CITY1.5V-TOP"/>
    <d v="2019-07-31T00:00:00"/>
    <d v="2019-05-31T00:00:00"/>
    <n v="5"/>
    <n v="1"/>
    <m/>
    <n v="1"/>
    <m/>
    <m/>
    <m/>
    <m/>
    <m/>
    <m/>
    <m/>
    <m/>
    <m/>
    <m/>
  </r>
  <r>
    <x v="3"/>
    <x v="29"/>
    <n v="1"/>
    <n v="1040"/>
    <s v="RLHGM6660KY833044"/>
    <s v="CITY1.5V-TOP"/>
    <d v="2019-07-31T00:00:00"/>
    <d v="2019-05-31T00:00:00"/>
    <n v="5"/>
    <n v="1"/>
    <m/>
    <n v="1"/>
    <m/>
    <m/>
    <m/>
    <m/>
    <m/>
    <m/>
    <m/>
    <m/>
    <m/>
    <m/>
  </r>
  <r>
    <x v="3"/>
    <x v="29"/>
    <n v="1"/>
    <n v="1040"/>
    <s v="RLHGM6660KY832914"/>
    <s v="CITY1.5V-TOP"/>
    <d v="2019-07-31T00:00:00"/>
    <d v="2019-05-31T00:00:00"/>
    <n v="5"/>
    <n v="1"/>
    <m/>
    <n v="1"/>
    <m/>
    <m/>
    <m/>
    <m/>
    <m/>
    <m/>
    <m/>
    <m/>
    <m/>
    <m/>
  </r>
  <r>
    <x v="3"/>
    <x v="29"/>
    <n v="1"/>
    <n v="1040"/>
    <s v="MRHRW1870KP080887"/>
    <s v="CR-V L"/>
    <d v="2019-07-31T00:00:00"/>
    <d v="2019-01-31T00:00:00"/>
    <n v="5"/>
    <n v="1"/>
    <m/>
    <n v="1"/>
    <m/>
    <m/>
    <m/>
    <m/>
    <m/>
    <m/>
    <m/>
    <m/>
    <m/>
    <m/>
  </r>
  <r>
    <x v="3"/>
    <x v="29"/>
    <n v="1"/>
    <n v="1040"/>
    <s v="RLHGM6663KY830929"/>
    <s v="CITY1.5V-TOP"/>
    <d v="2019-07-31T00:00:00"/>
    <d v="2019-02-23T00:00:00"/>
    <n v="854"/>
    <m/>
    <n v="1"/>
    <n v="1"/>
    <m/>
    <m/>
    <m/>
    <m/>
    <m/>
    <m/>
    <m/>
    <m/>
    <m/>
    <m/>
  </r>
  <r>
    <x v="3"/>
    <x v="29"/>
    <n v="1"/>
    <n v="1040"/>
    <s v="RLHGM6663KY830977"/>
    <s v="CITY1.5V-TOP"/>
    <d v="2019-07-31T00:00:00"/>
    <d v="2019-02-27T00:00:00"/>
    <n v="1025"/>
    <m/>
    <n v="1"/>
    <n v="1"/>
    <m/>
    <m/>
    <m/>
    <m/>
    <m/>
    <m/>
    <m/>
    <m/>
    <m/>
    <m/>
  </r>
  <r>
    <x v="3"/>
    <x v="29"/>
    <n v="1"/>
    <n v="1040"/>
    <s v="RLHRM1837EY400128"/>
    <s v="CR-V2.0L AT"/>
    <d v="2019-07-31T00:00:00"/>
    <d v="2014-04-11T00:00:00"/>
    <n v="37639"/>
    <m/>
    <n v="1"/>
    <n v="1"/>
    <m/>
    <m/>
    <m/>
    <m/>
    <m/>
    <m/>
    <m/>
    <m/>
    <m/>
    <m/>
  </r>
  <r>
    <x v="3"/>
    <x v="10"/>
    <n v="1"/>
    <n v="1060"/>
    <s v="RLHGM6667JY828373"/>
    <s v="CITY"/>
    <d v="2019-06-24T00:00:00"/>
    <d v="2018-10-31T00:00:00"/>
    <n v="1001"/>
    <m/>
    <n v="1"/>
    <n v="1"/>
    <m/>
    <m/>
    <s v="5K"/>
    <s v="10K"/>
    <m/>
    <m/>
    <m/>
    <m/>
    <m/>
    <m/>
  </r>
  <r>
    <x v="3"/>
    <x v="10"/>
    <n v="1"/>
    <n v="1060"/>
    <s v="MRHRW1870KP084410"/>
    <s v="CRV"/>
    <d v="2019-05-20T00:00:00"/>
    <d v="2019-03-31T00:00:00"/>
    <n v="5352"/>
    <m/>
    <n v="1"/>
    <n v="1"/>
    <m/>
    <m/>
    <s v="5K"/>
    <s v="10K"/>
    <m/>
    <m/>
    <m/>
    <m/>
    <m/>
    <m/>
  </r>
  <r>
    <x v="3"/>
    <x v="10"/>
    <n v="1"/>
    <n v="1060"/>
    <s v="MRHRW1870KP085464"/>
    <s v="CRV"/>
    <d v="2019-06-03T00:00:00"/>
    <d v="2019-06-03T00:00:00"/>
    <n v="0"/>
    <n v="1"/>
    <m/>
    <n v="1"/>
    <m/>
    <m/>
    <s v="5K"/>
    <s v="10K"/>
    <m/>
    <m/>
    <m/>
    <m/>
    <m/>
    <m/>
  </r>
  <r>
    <x v="3"/>
    <x v="10"/>
    <n v="1"/>
    <n v="1060"/>
    <s v="MRHRW1870KP085476"/>
    <s v="CRV"/>
    <d v="2019-06-08T00:00:00"/>
    <d v="2019-05-31T00:00:00"/>
    <n v="3"/>
    <n v="1"/>
    <m/>
    <n v="1"/>
    <m/>
    <m/>
    <s v="5K"/>
    <s v="10K"/>
    <m/>
    <m/>
    <m/>
    <m/>
    <m/>
    <m/>
  </r>
  <r>
    <x v="3"/>
    <x v="10"/>
    <n v="1"/>
    <n v="1060"/>
    <s v="MRHFC1680KT030285"/>
    <s v="CIVIC"/>
    <d v="2019-06-06T00:00:00"/>
    <d v="2019-06-06T00:00:00"/>
    <n v="0"/>
    <n v="1"/>
    <m/>
    <n v="1"/>
    <m/>
    <m/>
    <s v="5K"/>
    <s v="10K"/>
    <m/>
    <m/>
    <m/>
    <m/>
    <m/>
    <m/>
  </r>
  <r>
    <x v="3"/>
    <x v="10"/>
    <n v="1"/>
    <n v="1060"/>
    <s v="MRHRW1870KP085923"/>
    <s v="CRV"/>
    <d v="2019-06-08T00:00:00"/>
    <d v="2019-06-08T00:00:00"/>
    <n v="0"/>
    <n v="1"/>
    <m/>
    <n v="1"/>
    <m/>
    <m/>
    <s v="5K"/>
    <s v="10K"/>
    <m/>
    <m/>
    <m/>
    <m/>
    <m/>
    <m/>
  </r>
  <r>
    <x v="3"/>
    <x v="10"/>
    <n v="1"/>
    <n v="1060"/>
    <s v="MRHRW1870KP085970"/>
    <s v="CRV"/>
    <d v="2019-06-08T00:00:00"/>
    <d v="2019-06-08T00:00:00"/>
    <n v="0"/>
    <n v="1"/>
    <m/>
    <n v="1"/>
    <m/>
    <m/>
    <s v="5K"/>
    <s v="10K"/>
    <m/>
    <m/>
    <m/>
    <m/>
    <m/>
    <m/>
  </r>
  <r>
    <x v="3"/>
    <x v="10"/>
    <n v="1"/>
    <n v="1060"/>
    <s v="MRHRW1870KP086008"/>
    <s v="CRV"/>
    <d v="2019-06-08T00:00:00"/>
    <d v="2019-06-08T00:00:00"/>
    <n v="0"/>
    <n v="1"/>
    <m/>
    <n v="1"/>
    <m/>
    <m/>
    <s v="5K"/>
    <s v="10K"/>
    <m/>
    <m/>
    <m/>
    <m/>
    <m/>
    <m/>
  </r>
  <r>
    <x v="3"/>
    <x v="10"/>
    <n v="1"/>
    <n v="1060"/>
    <s v="MRHRW1870KP085964"/>
    <s v="CRV"/>
    <d v="2019-06-21T00:00:00"/>
    <d v="2019-06-08T00:00:00"/>
    <n v="1061"/>
    <m/>
    <n v="1"/>
    <n v="1"/>
    <m/>
    <m/>
    <s v="5K"/>
    <s v="10K"/>
    <m/>
    <m/>
    <m/>
    <m/>
    <m/>
    <m/>
  </r>
  <r>
    <x v="3"/>
    <x v="10"/>
    <n v="1"/>
    <n v="1060"/>
    <s v="MRHRW1870KP085548"/>
    <s v="CRV"/>
    <d v="2019-06-20T00:00:00"/>
    <d v="2019-06-08T00:00:00"/>
    <n v="1185"/>
    <m/>
    <n v="1"/>
    <n v="1"/>
    <m/>
    <m/>
    <s v="5K"/>
    <s v="10K"/>
    <m/>
    <m/>
    <m/>
    <m/>
    <m/>
    <m/>
  </r>
  <r>
    <x v="3"/>
    <x v="10"/>
    <n v="1"/>
    <n v="1060"/>
    <s v="MRHRW1870KP085911"/>
    <s v="CRV"/>
    <d v="2019-06-08T00:00:00"/>
    <d v="2019-06-08T00:00:00"/>
    <n v="0"/>
    <n v="1"/>
    <m/>
    <n v="1"/>
    <m/>
    <m/>
    <s v="5K"/>
    <s v="10K"/>
    <m/>
    <m/>
    <m/>
    <m/>
    <m/>
    <m/>
  </r>
  <r>
    <x v="3"/>
    <x v="10"/>
    <n v="1"/>
    <n v="1060"/>
    <s v="RLHGM6664KY833130"/>
    <s v="CITY"/>
    <d v="2019-06-16T00:00:00"/>
    <d v="2019-06-16T00:00:00"/>
    <n v="0"/>
    <n v="1"/>
    <m/>
    <n v="1"/>
    <m/>
    <m/>
    <s v="5K"/>
    <s v="10K"/>
    <m/>
    <m/>
    <m/>
    <m/>
    <m/>
    <m/>
  </r>
  <r>
    <x v="3"/>
    <x v="11"/>
    <n v="1"/>
    <n v="1120"/>
    <s v="RLHGM6664KY805537"/>
    <s v="CITY"/>
    <d v="2019-07-17T00:00:00"/>
    <d v="2019-01-30T00:00:00"/>
    <n v="9124"/>
    <m/>
    <n v="1"/>
    <n v="1"/>
    <m/>
    <m/>
    <s v="15K"/>
    <s v="20K"/>
    <m/>
    <m/>
    <m/>
    <m/>
    <m/>
    <n v="1977139"/>
  </r>
  <r>
    <x v="3"/>
    <x v="11"/>
    <n v="1"/>
    <n v="1120"/>
    <s v="RLHGM666XJY829372"/>
    <s v="CITY"/>
    <d v="2019-07-26T00:00:00"/>
    <d v="2018-12-14T00:00:00"/>
    <n v="5956"/>
    <m/>
    <n v="1"/>
    <n v="1"/>
    <m/>
    <m/>
    <s v="10K"/>
    <s v="15K"/>
    <m/>
    <m/>
    <m/>
    <m/>
    <m/>
    <n v="1419868"/>
  </r>
  <r>
    <x v="3"/>
    <x v="11"/>
    <n v="1"/>
    <n v="1120"/>
    <s v="MRHFC6630JT030962"/>
    <s v="CIVIC"/>
    <d v="2019-07-27T00:00:00"/>
    <d v="2018-08-25T00:00:00"/>
    <n v="10193"/>
    <m/>
    <n v="1"/>
    <n v="1"/>
    <m/>
    <m/>
    <s v="15K"/>
    <s v="20K"/>
    <m/>
    <m/>
    <m/>
    <m/>
    <m/>
    <n v="1980015"/>
  </r>
  <r>
    <x v="3"/>
    <x v="11"/>
    <n v="1"/>
    <n v="1120"/>
    <s v="MRHRW1870KP085468"/>
    <s v="CR-V"/>
    <d v="2019-07-29T00:00:00"/>
    <d v="2019-06-19T00:00:00"/>
    <n v="2434"/>
    <m/>
    <n v="1"/>
    <n v="1"/>
    <m/>
    <m/>
    <s v="5K"/>
    <s v="10K"/>
    <m/>
    <m/>
    <m/>
    <m/>
    <m/>
    <n v="1468170"/>
  </r>
  <r>
    <x v="3"/>
    <x v="11"/>
    <n v="1"/>
    <n v="1120"/>
    <s v="MRHRW1870KP084821"/>
    <s v="CR-V"/>
    <d v="2019-07-31T00:00:00"/>
    <d v="2019-06-22T00:00:00"/>
    <n v="3212"/>
    <m/>
    <n v="1"/>
    <n v="1"/>
    <m/>
    <m/>
    <s v="5K"/>
    <s v="10K"/>
    <m/>
    <m/>
    <m/>
    <m/>
    <m/>
    <n v="1468170"/>
  </r>
  <r>
    <x v="3"/>
    <x v="9"/>
    <n v="1"/>
    <n v="1030"/>
    <s v="MRHCR2630JP080043"/>
    <s v="ACCORD"/>
    <d v="2019-07-20T00:00:00"/>
    <d v="2018-05-31T00:00:00"/>
    <n v="11852"/>
    <m/>
    <n v="1"/>
    <n v="1"/>
    <m/>
    <m/>
    <n v="15000"/>
    <n v="20000"/>
    <m/>
    <m/>
    <m/>
    <m/>
    <m/>
    <m/>
  </r>
  <r>
    <x v="3"/>
    <x v="9"/>
    <n v="1"/>
    <n v="1030"/>
    <s v="MRHGK5870KT040356"/>
    <s v="JAZZ"/>
    <d v="2019-07-27T00:00:00"/>
    <d v="2018-11-07T00:00:00"/>
    <n v="10000"/>
    <m/>
    <n v="1"/>
    <n v="1"/>
    <m/>
    <m/>
    <n v="10000"/>
    <n v="15000"/>
    <m/>
    <m/>
    <m/>
    <m/>
    <m/>
    <m/>
  </r>
  <r>
    <x v="3"/>
    <x v="9"/>
    <n v="1"/>
    <n v="1030"/>
    <s v="MRHRW1870KP083504"/>
    <s v="CR-V L"/>
    <d v="2019-07-24T00:00:00"/>
    <d v="2019-02-18T00:00:00"/>
    <n v="2515"/>
    <m/>
    <n v="1"/>
    <n v="1"/>
    <m/>
    <m/>
    <n v="5000"/>
    <n v="10000"/>
    <m/>
    <m/>
    <m/>
    <m/>
    <m/>
    <m/>
  </r>
  <r>
    <x v="3"/>
    <x v="9"/>
    <n v="1"/>
    <n v="1030"/>
    <s v="MRHRW1850KP081552"/>
    <s v="CR-V G"/>
    <d v="2019-07-25T00:00:00"/>
    <d v="2019-03-30T00:00:00"/>
    <n v="2843"/>
    <m/>
    <n v="1"/>
    <n v="1"/>
    <m/>
    <m/>
    <n v="5000"/>
    <n v="10000"/>
    <m/>
    <m/>
    <m/>
    <m/>
    <m/>
    <m/>
  </r>
  <r>
    <x v="3"/>
    <x v="9"/>
    <n v="1"/>
    <n v="1030"/>
    <s v="MRHRW1850KP082178"/>
    <s v="CR-V G"/>
    <d v="2019-07-25T00:00:00"/>
    <d v="2019-06-28T00:00:00"/>
    <n v="500"/>
    <n v="1"/>
    <m/>
    <n v="1"/>
    <m/>
    <m/>
    <n v="5000"/>
    <n v="10000"/>
    <m/>
    <m/>
    <m/>
    <m/>
    <m/>
    <m/>
  </r>
  <r>
    <x v="3"/>
    <x v="9"/>
    <n v="1"/>
    <n v="1030"/>
    <s v="MRHRW1850KP082262"/>
    <s v="CR-V G"/>
    <d v="2019-07-22T00:00:00"/>
    <d v="2019-06-29T00:00:00"/>
    <n v="1146"/>
    <m/>
    <n v="1"/>
    <n v="1"/>
    <m/>
    <m/>
    <n v="5000"/>
    <n v="10000"/>
    <m/>
    <m/>
    <m/>
    <m/>
    <m/>
    <m/>
  </r>
  <r>
    <x v="3"/>
    <x v="9"/>
    <n v="1"/>
    <n v="1030"/>
    <s v="MRHRW1870JP085175"/>
    <s v="CR-V 15TOP"/>
    <d v="2019-07-20T00:00:00"/>
    <d v="2018-11-20T00:00:00"/>
    <n v="15463"/>
    <m/>
    <n v="1"/>
    <n v="1"/>
    <m/>
    <m/>
    <n v="20000"/>
    <n v="25000"/>
    <m/>
    <m/>
    <m/>
    <m/>
    <m/>
    <m/>
  </r>
  <r>
    <x v="3"/>
    <x v="9"/>
    <n v="1"/>
    <n v="1030"/>
    <s v="MRHRW1870KP083270"/>
    <s v="CR-V L"/>
    <d v="2019-07-20T00:00:00"/>
    <d v="2019-02-25T00:00:00"/>
    <n v="10150"/>
    <m/>
    <n v="1"/>
    <n v="1"/>
    <m/>
    <m/>
    <n v="15000"/>
    <n v="20000"/>
    <m/>
    <m/>
    <m/>
    <m/>
    <m/>
    <m/>
  </r>
  <r>
    <x v="3"/>
    <x v="9"/>
    <n v="1"/>
    <n v="1030"/>
    <s v="MRHRW1870KP083358"/>
    <s v="CR-V L"/>
    <d v="2019-07-23T00:00:00"/>
    <d v="2019-02-26T00:00:00"/>
    <n v="9753"/>
    <m/>
    <n v="1"/>
    <n v="1"/>
    <m/>
    <m/>
    <n v="15000"/>
    <n v="20000"/>
    <m/>
    <m/>
    <m/>
    <m/>
    <m/>
    <m/>
  </r>
  <r>
    <x v="3"/>
    <x v="9"/>
    <n v="1"/>
    <n v="1030"/>
    <s v="MRHRW1870KP084945"/>
    <s v="CR-V L"/>
    <d v="2019-07-26T00:00:00"/>
    <d v="2019-05-10T00:00:00"/>
    <n v="923"/>
    <m/>
    <n v="1"/>
    <n v="1"/>
    <m/>
    <m/>
    <n v="10000"/>
    <n v="15000"/>
    <m/>
    <m/>
    <m/>
    <m/>
    <m/>
    <m/>
  </r>
  <r>
    <x v="3"/>
    <x v="9"/>
    <n v="1"/>
    <n v="1030"/>
    <s v="MRHRW1870KP086212"/>
    <s v="CR-V L"/>
    <d v="2019-07-22T00:00:00"/>
    <d v="2019-06-21T00:00:00"/>
    <n v="1993"/>
    <m/>
    <n v="1"/>
    <n v="1"/>
    <m/>
    <m/>
    <n v="5000"/>
    <n v="10000"/>
    <m/>
    <m/>
    <m/>
    <m/>
    <m/>
    <m/>
  </r>
  <r>
    <x v="3"/>
    <x v="9"/>
    <n v="1"/>
    <n v="1030"/>
    <s v="MRHRW1870KP085051"/>
    <s v="CR-V L"/>
    <d v="2019-07-25T00:00:00"/>
    <d v="2018-05-31T00:00:00"/>
    <n v="1017"/>
    <m/>
    <n v="1"/>
    <n v="1"/>
    <m/>
    <m/>
    <n v="5000"/>
    <n v="10000"/>
    <m/>
    <m/>
    <m/>
    <m/>
    <m/>
    <m/>
  </r>
  <r>
    <x v="3"/>
    <x v="9"/>
    <n v="1"/>
    <n v="1030"/>
    <s v="MRHRW1870KP086492"/>
    <s v="CR-V L"/>
    <d v="2019-07-27T00:00:00"/>
    <d v="2019-06-29T00:00:00"/>
    <n v="1222"/>
    <m/>
    <n v="1"/>
    <n v="1"/>
    <m/>
    <m/>
    <n v="5000"/>
    <n v="10000"/>
    <m/>
    <m/>
    <m/>
    <m/>
    <m/>
    <m/>
  </r>
  <r>
    <x v="3"/>
    <x v="9"/>
    <n v="1"/>
    <n v="1030"/>
    <s v="RLHGM6662KY832476"/>
    <s v="CITY1.5V-TOP"/>
    <d v="2019-07-23T00:00:00"/>
    <d v="2019-05-27T00:00:00"/>
    <n v="5915"/>
    <m/>
    <n v="1"/>
    <n v="1"/>
    <m/>
    <m/>
    <n v="10000"/>
    <n v="15000"/>
    <m/>
    <m/>
    <m/>
    <m/>
    <m/>
    <m/>
  </r>
  <r>
    <x v="3"/>
    <x v="9"/>
    <n v="1"/>
    <n v="1030"/>
    <s v="RLHGM6669KY806411"/>
    <s v="CITY1.5V-CVT"/>
    <d v="2019-07-27T00:00:00"/>
    <d v="2019-04-25T00:00:00"/>
    <n v="1062"/>
    <m/>
    <n v="1"/>
    <n v="1"/>
    <m/>
    <m/>
    <n v="5000"/>
    <n v="10000"/>
    <m/>
    <m/>
    <m/>
    <m/>
    <m/>
    <m/>
  </r>
  <r>
    <x v="3"/>
    <x v="9"/>
    <n v="1"/>
    <n v="1030"/>
    <s v="RLHGM6666JY826467"/>
    <s v="CITY1.5V-TOP"/>
    <d v="2019-07-24T00:00:00"/>
    <d v="2018-07-31T00:00:00"/>
    <n v="15211"/>
    <m/>
    <n v="1"/>
    <n v="1"/>
    <m/>
    <m/>
    <n v="20000"/>
    <n v="25000"/>
    <m/>
    <m/>
    <m/>
    <m/>
    <m/>
    <m/>
  </r>
  <r>
    <x v="3"/>
    <x v="9"/>
    <n v="1"/>
    <n v="1030"/>
    <s v="RLHGM6665JY829795"/>
    <s v="CITY1.5V-TOP"/>
    <d v="2019-07-31T00:00:00"/>
    <d v="2018-12-29T00:00:00"/>
    <n v="5025"/>
    <m/>
    <n v="1"/>
    <n v="1"/>
    <m/>
    <m/>
    <n v="10000"/>
    <n v="15000"/>
    <m/>
    <m/>
    <m/>
    <m/>
    <m/>
    <m/>
  </r>
  <r>
    <x v="3"/>
    <x v="15"/>
    <n v="1"/>
    <n v="1050"/>
    <s v="MRHRW1870KP084822"/>
    <s v="CRV"/>
    <d v="2019-05-20T00:00:00"/>
    <d v="2019-05-23T00:00:00"/>
    <n v="1"/>
    <n v="1"/>
    <m/>
    <n v="1"/>
    <m/>
    <m/>
    <m/>
    <m/>
    <m/>
    <m/>
    <m/>
    <m/>
    <m/>
    <m/>
  </r>
  <r>
    <x v="3"/>
    <x v="15"/>
    <n v="1"/>
    <n v="1050"/>
    <s v="MRHRW1850KP081715"/>
    <s v="CRV"/>
    <d v="2019-05-20T00:00:00"/>
    <d v="2019-05-27T00:00:00"/>
    <n v="1"/>
    <n v="1"/>
    <m/>
    <n v="1"/>
    <m/>
    <m/>
    <m/>
    <m/>
    <m/>
    <m/>
    <m/>
    <m/>
    <m/>
    <m/>
  </r>
  <r>
    <x v="3"/>
    <x v="15"/>
    <n v="1"/>
    <n v="1050"/>
    <s v="MRHRW1870KP085683"/>
    <s v="CRV"/>
    <d v="2019-05-25T00:00:00"/>
    <d v="2019-05-31T00:00:00"/>
    <n v="0"/>
    <n v="1"/>
    <m/>
    <n v="1"/>
    <m/>
    <m/>
    <m/>
    <m/>
    <m/>
    <m/>
    <m/>
    <m/>
    <m/>
    <m/>
  </r>
  <r>
    <x v="3"/>
    <x v="15"/>
    <n v="1"/>
    <n v="1050"/>
    <s v="RLHGM6665KY831788"/>
    <s v="City"/>
    <d v="2019-05-25T00:00:00"/>
    <d v="2019-03-30T00:00:00"/>
    <n v="7"/>
    <n v="1"/>
    <m/>
    <n v="1"/>
    <m/>
    <m/>
    <m/>
    <m/>
    <m/>
    <m/>
    <m/>
    <m/>
    <m/>
    <m/>
  </r>
  <r>
    <x v="3"/>
    <x v="15"/>
    <n v="1"/>
    <n v="1050"/>
    <s v="MRHRW1870KP085703"/>
    <s v="CRV"/>
    <d v="2019-06-06T00:00:00"/>
    <d v="2019-06-17T00:00:00"/>
    <n v="2"/>
    <n v="1"/>
    <m/>
    <n v="1"/>
    <m/>
    <m/>
    <m/>
    <m/>
    <m/>
    <m/>
    <m/>
    <m/>
    <m/>
    <m/>
  </r>
  <r>
    <x v="3"/>
    <x v="15"/>
    <n v="1"/>
    <n v="1050"/>
    <s v="RLHGM6663KY831708"/>
    <s v="City"/>
    <d v="2019-06-08T00:00:00"/>
    <d v="2019-03-29T00:00:00"/>
    <n v="1"/>
    <n v="1"/>
    <m/>
    <n v="1"/>
    <m/>
    <m/>
    <m/>
    <m/>
    <m/>
    <m/>
    <m/>
    <m/>
    <m/>
    <m/>
  </r>
  <r>
    <x v="3"/>
    <x v="15"/>
    <n v="1"/>
    <n v="1050"/>
    <s v="MRHRW1870KP085629"/>
    <s v="CRV"/>
    <d v="2019-06-11T00:00:00"/>
    <d v="2019-06-08T00:00:00"/>
    <n v="1"/>
    <n v="1"/>
    <m/>
    <n v="1"/>
    <m/>
    <m/>
    <m/>
    <m/>
    <m/>
    <m/>
    <m/>
    <m/>
    <m/>
    <m/>
  </r>
  <r>
    <x v="3"/>
    <x v="15"/>
    <n v="1"/>
    <n v="1050"/>
    <s v="RLHGM666XKY831771"/>
    <s v="City"/>
    <d v="2019-06-11T00:00:00"/>
    <d v="2019-03-30T00:00:00"/>
    <n v="300"/>
    <n v="1"/>
    <m/>
    <n v="1"/>
    <m/>
    <m/>
    <m/>
    <m/>
    <m/>
    <m/>
    <m/>
    <m/>
    <m/>
    <m/>
  </r>
  <r>
    <x v="3"/>
    <x v="15"/>
    <n v="1"/>
    <n v="1050"/>
    <s v="MRHRW1850KP081810"/>
    <s v="CRV"/>
    <d v="2019-06-14T00:00:00"/>
    <d v="2019-06-13T00:00:00"/>
    <n v="1"/>
    <n v="1"/>
    <m/>
    <n v="1"/>
    <m/>
    <m/>
    <m/>
    <m/>
    <m/>
    <m/>
    <m/>
    <m/>
    <m/>
    <m/>
  </r>
  <r>
    <x v="3"/>
    <x v="15"/>
    <n v="1"/>
    <n v="1050"/>
    <s v="RLHGM6662KY831781"/>
    <s v="City"/>
    <d v="2019-06-19T00:00:00"/>
    <d v="2019-03-30T00:00:00"/>
    <n v="5"/>
    <n v="1"/>
    <m/>
    <n v="1"/>
    <m/>
    <m/>
    <m/>
    <m/>
    <m/>
    <m/>
    <m/>
    <m/>
    <m/>
    <m/>
  </r>
  <r>
    <x v="3"/>
    <x v="16"/>
    <n v="1"/>
    <n v="1080"/>
    <s v="RLHGM6663KY833541"/>
    <s v="CITY1.5V-TOP"/>
    <d v="2019-07-31T00:00:00"/>
    <d v="2019-07-31T00:00:00"/>
    <n v="3"/>
    <n v="1"/>
    <m/>
    <n v="1"/>
    <m/>
    <m/>
    <s v="5k"/>
    <s v="10k"/>
    <m/>
    <m/>
    <m/>
    <m/>
    <m/>
    <n v="1674464.0000000002"/>
  </r>
  <r>
    <x v="3"/>
    <x v="16"/>
    <n v="1"/>
    <n v="1080"/>
    <s v="RLHGM6661KY834008"/>
    <s v="CITY1.5V-TOP"/>
    <d v="2019-07-31T00:00:00"/>
    <d v="2019-07-31T00:00:00"/>
    <n v="3"/>
    <n v="1"/>
    <m/>
    <n v="1"/>
    <m/>
    <m/>
    <s v="5k"/>
    <s v="10k"/>
    <m/>
    <m/>
    <m/>
    <m/>
    <m/>
    <n v="1674464.0000000002"/>
  </r>
  <r>
    <x v="3"/>
    <x v="16"/>
    <n v="1"/>
    <n v="1080"/>
    <s v="RLHGM6667KY833493"/>
    <s v="CITY1.5V-TOP"/>
    <d v="2019-07-31T00:00:00"/>
    <d v="2019-07-31T00:00:00"/>
    <n v="3"/>
    <n v="1"/>
    <m/>
    <n v="1"/>
    <m/>
    <m/>
    <s v="5k"/>
    <s v="10k"/>
    <m/>
    <m/>
    <m/>
    <m/>
    <m/>
    <n v="1674464.0000000002"/>
  </r>
  <r>
    <x v="3"/>
    <x v="16"/>
    <n v="1"/>
    <n v="1080"/>
    <s v="RLHGM6667KY833655"/>
    <s v="CITY1.5V-TOP"/>
    <d v="2019-07-31T00:00:00"/>
    <d v="2019-07-31T00:00:00"/>
    <n v="3"/>
    <n v="1"/>
    <m/>
    <n v="1"/>
    <m/>
    <m/>
    <s v="5k"/>
    <s v="10k"/>
    <m/>
    <m/>
    <m/>
    <m/>
    <m/>
    <n v="1674464.0000000002"/>
  </r>
  <r>
    <x v="3"/>
    <x v="16"/>
    <n v="1"/>
    <n v="1080"/>
    <s v="RLHGM6662KY833630"/>
    <s v="CITY1.5V-TOP"/>
    <d v="2019-07-31T00:00:00"/>
    <d v="2019-07-31T00:00:00"/>
    <n v="3"/>
    <n v="1"/>
    <m/>
    <n v="1"/>
    <m/>
    <m/>
    <s v="5k"/>
    <s v="10k"/>
    <m/>
    <m/>
    <m/>
    <m/>
    <m/>
    <n v="1674464.0000000002"/>
  </r>
  <r>
    <x v="3"/>
    <x v="16"/>
    <n v="1"/>
    <n v="1080"/>
    <s v="RLHGM6664KY807112"/>
    <s v="CITY1.5V-CVT"/>
    <d v="2019-07-31T00:00:00"/>
    <d v="2019-07-31T00:00:00"/>
    <n v="3"/>
    <n v="1"/>
    <m/>
    <n v="1"/>
    <m/>
    <m/>
    <s v="5k"/>
    <s v="10k"/>
    <m/>
    <m/>
    <m/>
    <m/>
    <m/>
    <n v="1674464.0000000002"/>
  </r>
  <r>
    <x v="3"/>
    <x v="20"/>
    <n v="1"/>
    <n v="2060"/>
    <s v="RLHGM6665KY805757"/>
    <s v="CITY"/>
    <m/>
    <m/>
    <n v="5"/>
    <n v="1"/>
    <m/>
    <m/>
    <m/>
    <m/>
    <s v="5k"/>
    <s v="10k"/>
    <m/>
    <m/>
    <m/>
    <m/>
    <m/>
    <s v="Tặng KH"/>
  </r>
  <r>
    <x v="3"/>
    <x v="20"/>
    <n v="1"/>
    <n v="2060"/>
    <s v="RLHGM6667HY821899"/>
    <s v="CITY"/>
    <m/>
    <m/>
    <n v="75044"/>
    <m/>
    <n v="1"/>
    <n v="1"/>
    <m/>
    <m/>
    <s v="75k"/>
    <s v="80k"/>
    <m/>
    <m/>
    <m/>
    <m/>
    <m/>
    <n v="4492386"/>
  </r>
  <r>
    <x v="3"/>
    <x v="20"/>
    <n v="1"/>
    <n v="2060"/>
    <s v="RLHGM6666KY830911"/>
    <s v="CITY"/>
    <m/>
    <m/>
    <n v="5"/>
    <n v="1"/>
    <m/>
    <n v="1"/>
    <m/>
    <m/>
    <s v="5K"/>
    <s v="10K"/>
    <m/>
    <m/>
    <m/>
    <m/>
    <m/>
    <s v="Tặng KH"/>
  </r>
  <r>
    <x v="3"/>
    <x v="20"/>
    <n v="1"/>
    <n v="2060"/>
    <s v="RLHGM6667KY829976"/>
    <s v="CITY"/>
    <m/>
    <m/>
    <n v="5"/>
    <n v="1"/>
    <m/>
    <n v="1"/>
    <m/>
    <m/>
    <s v="5K"/>
    <s v="10K"/>
    <m/>
    <m/>
    <m/>
    <m/>
    <m/>
    <s v="Tặng KH"/>
  </r>
  <r>
    <x v="3"/>
    <x v="20"/>
    <n v="1"/>
    <n v="2060"/>
    <s v="RLHGM6667KY831209"/>
    <s v="CITY"/>
    <m/>
    <m/>
    <n v="5"/>
    <n v="1"/>
    <m/>
    <n v="1"/>
    <m/>
    <m/>
    <s v="5K"/>
    <s v="10K"/>
    <m/>
    <m/>
    <m/>
    <m/>
    <m/>
    <s v="Tặng KH"/>
  </r>
  <r>
    <x v="3"/>
    <x v="20"/>
    <n v="1"/>
    <n v="2060"/>
    <s v="RLHGM6668KY806657"/>
    <s v="CITY"/>
    <m/>
    <m/>
    <n v="5"/>
    <n v="1"/>
    <m/>
    <n v="1"/>
    <m/>
    <m/>
    <s v="5K"/>
    <s v="10K"/>
    <m/>
    <m/>
    <m/>
    <m/>
    <m/>
    <s v="Tặng KH"/>
  </r>
  <r>
    <x v="3"/>
    <x v="20"/>
    <n v="1"/>
    <n v="2060"/>
    <s v="RLHGM6668JY824607"/>
    <s v="CITY"/>
    <m/>
    <m/>
    <n v="5"/>
    <n v="1"/>
    <m/>
    <n v="1"/>
    <m/>
    <m/>
    <s v="5K"/>
    <s v="10K"/>
    <m/>
    <m/>
    <m/>
    <m/>
    <m/>
    <s v="Tặng KH"/>
  </r>
  <r>
    <x v="3"/>
    <x v="20"/>
    <n v="1"/>
    <n v="2060"/>
    <s v="MRHRW1850KP080847"/>
    <s v="CRV"/>
    <m/>
    <m/>
    <n v="5"/>
    <n v="1"/>
    <m/>
    <n v="1"/>
    <m/>
    <m/>
    <s v="5K"/>
    <s v="10K"/>
    <m/>
    <m/>
    <m/>
    <m/>
    <m/>
    <s v="Tặng KH"/>
  </r>
  <r>
    <x v="3"/>
    <x v="19"/>
    <n v="1"/>
    <n v="2010"/>
    <s v="RLHRM385XDY200923"/>
    <s v="CR-V 2.4L AT"/>
    <d v="2019-05-07T00:00:00"/>
    <d v="2013-10-12T00:00:00"/>
    <n v="120000"/>
    <m/>
    <n v="1"/>
    <n v="1"/>
    <m/>
    <m/>
    <s v="120K"/>
    <s v="125K"/>
    <m/>
    <m/>
    <m/>
    <m/>
    <m/>
    <n v="6330135"/>
  </r>
  <r>
    <x v="3"/>
    <x v="19"/>
    <n v="1"/>
    <n v="2010"/>
    <s v="RLHRM1836EY400329"/>
    <s v="CR-V2.0L AT"/>
    <s v="15/07/2019"/>
    <s v="21/06/2014"/>
    <n v="100000"/>
    <m/>
    <n v="1"/>
    <n v="1"/>
    <m/>
    <m/>
    <s v="100K"/>
    <s v="105K"/>
    <m/>
    <m/>
    <m/>
    <m/>
    <m/>
    <n v="3078689"/>
  </r>
  <r>
    <x v="3"/>
    <x v="19"/>
    <n v="1"/>
    <n v="2010"/>
    <s v="MRHRW1870JP080633"/>
    <s v="CR-V 15TOP"/>
    <s v="19/07/2019"/>
    <s v="31/01/2018"/>
    <n v="30000"/>
    <m/>
    <n v="1"/>
    <n v="1"/>
    <m/>
    <m/>
    <s v="30K"/>
    <s v="35K"/>
    <m/>
    <m/>
    <m/>
    <m/>
    <m/>
    <n v="6059205"/>
  </r>
  <r>
    <x v="3"/>
    <x v="19"/>
    <n v="1"/>
    <n v="2010"/>
    <s v="RLHFD2630AY900928"/>
    <s v="Civic 2.0L 5AT"/>
    <s v="19/07/2019"/>
    <s v="31/07/2010"/>
    <n v="70000"/>
    <m/>
    <n v="1"/>
    <n v="1"/>
    <m/>
    <m/>
    <s v="70K"/>
    <s v="75K"/>
    <m/>
    <m/>
    <m/>
    <m/>
    <m/>
    <n v="6546725"/>
  </r>
  <r>
    <x v="3"/>
    <x v="19"/>
    <n v="1"/>
    <n v="2010"/>
    <s v="RLHGM6669GY601453"/>
    <s v="CITY 1.5 CVT"/>
    <s v="18/07/2019"/>
    <s v="20/01/2016"/>
    <n v="50000"/>
    <m/>
    <n v="1"/>
    <n v="1"/>
    <m/>
    <m/>
    <s v="40K"/>
    <s v="45K"/>
    <m/>
    <m/>
    <m/>
    <m/>
    <m/>
    <n v="5611725"/>
  </r>
  <r>
    <x v="3"/>
    <x v="19"/>
    <n v="1"/>
    <n v="2010"/>
    <s v="RLHRM3857DY201169"/>
    <s v="CR-V 2.4L AT"/>
    <s v="23/07/2019"/>
    <d v="2014-08-01T00:00:00"/>
    <n v="45000"/>
    <m/>
    <n v="1"/>
    <n v="1"/>
    <m/>
    <m/>
    <s v="40K"/>
    <s v="45K"/>
    <m/>
    <m/>
    <m/>
    <m/>
    <m/>
    <n v="6067763"/>
  </r>
  <r>
    <x v="3"/>
    <x v="19"/>
    <n v="1"/>
    <n v="2010"/>
    <s v="RLHGM6669FY600625"/>
    <s v="CITY 1.5 CVT"/>
    <s v="22/7/2019"/>
    <s v="22/10/2015"/>
    <n v="40000"/>
    <m/>
    <n v="1"/>
    <n v="1"/>
    <m/>
    <m/>
    <s v="40K"/>
    <s v="45K"/>
    <m/>
    <m/>
    <m/>
    <m/>
    <m/>
    <n v="7359418"/>
  </r>
  <r>
    <x v="3"/>
    <x v="19"/>
    <n v="1"/>
    <n v="2010"/>
    <s v="RLHFD16206Y000748"/>
    <s v="Civic 1.8L 5AT"/>
    <s v="24/07/2019"/>
    <d v="2007-03-01T00:00:00"/>
    <n v="40000"/>
    <m/>
    <n v="1"/>
    <n v="1"/>
    <m/>
    <m/>
    <s v="40K"/>
    <s v="45K"/>
    <m/>
    <m/>
    <m/>
    <m/>
    <m/>
    <m/>
  </r>
  <r>
    <x v="3"/>
    <x v="19"/>
    <n v="1"/>
    <n v="2010"/>
    <s v="RLHGM6664HY822864"/>
    <s v="CITY1.5V-TOP"/>
    <s v="25/07/2019"/>
    <s v="29/12/2017"/>
    <n v="50000"/>
    <m/>
    <n v="1"/>
    <n v="1"/>
    <m/>
    <m/>
    <s v="40K"/>
    <s v="55K"/>
    <m/>
    <m/>
    <m/>
    <m/>
    <m/>
    <m/>
  </r>
  <r>
    <x v="3"/>
    <x v="21"/>
    <n v="1"/>
    <n v="2080"/>
    <s v="MRHRW1870KP086473"/>
    <s v="CR-V L"/>
    <d v="2019-06-24T00:00:00"/>
    <d v="2019-06-24T00:00:00"/>
    <n v="3475"/>
    <m/>
    <n v="1"/>
    <n v="1"/>
    <m/>
    <m/>
    <s v="5k"/>
    <s v="10k"/>
    <m/>
    <m/>
    <m/>
    <m/>
    <m/>
    <s v="Tặng"/>
  </r>
  <r>
    <x v="3"/>
    <x v="21"/>
    <n v="1"/>
    <n v="2080"/>
    <s v="MRHRU5850KP080373 "/>
    <s v="HR-V L"/>
    <d v="2019-07-06T00:00:00"/>
    <d v="2019-07-06T00:00:00"/>
    <s v="1795"/>
    <m/>
    <n v="1"/>
    <n v="1"/>
    <m/>
    <m/>
    <s v="5k"/>
    <s v="10k"/>
    <m/>
    <m/>
    <m/>
    <m/>
    <m/>
    <s v="Tặng"/>
  </r>
  <r>
    <x v="3"/>
    <x v="21"/>
    <n v="1"/>
    <n v="2080"/>
    <s v="RLHGM6669KY831423"/>
    <s v="CITY 1.5V-TOP"/>
    <d v="2019-07-09T00:00:00"/>
    <d v="2019-07-09T00:00:00"/>
    <s v="1010"/>
    <m/>
    <n v="1"/>
    <n v="1"/>
    <m/>
    <m/>
    <s v="5k"/>
    <s v="10k"/>
    <m/>
    <m/>
    <m/>
    <m/>
    <m/>
    <s v="Tặng"/>
  </r>
  <r>
    <x v="3"/>
    <x v="21"/>
    <n v="1"/>
    <n v="2080"/>
    <s v="MRHGK5870KT041411"/>
    <s v="JAZZ RS "/>
    <d v="2019-06-23T00:00:00"/>
    <d v="2019-06-23T00:00:00"/>
    <s v="4420"/>
    <m/>
    <n v="1"/>
    <n v="1"/>
    <m/>
    <m/>
    <s v="5k"/>
    <s v="10k"/>
    <m/>
    <m/>
    <m/>
    <m/>
    <m/>
    <s v="Tặng"/>
  </r>
  <r>
    <x v="3"/>
    <x v="36"/>
    <n v="1"/>
    <n v="2110"/>
    <s v="RLHFB2623CY200434"/>
    <s v="CIVIC 1.8L AT"/>
    <s v="29/07/2019"/>
    <d v="2013-08-07T00:00:00"/>
    <n v="50001"/>
    <m/>
    <n v="1"/>
    <n v="1"/>
    <m/>
    <m/>
    <s v="55K"/>
    <s v="60K"/>
    <m/>
    <m/>
    <m/>
    <m/>
    <m/>
    <n v="3101899"/>
  </r>
  <r>
    <x v="3"/>
    <x v="30"/>
    <n v="1"/>
    <n v="1010"/>
    <s v="RLHRM3852GY720070"/>
    <s v="CRV"/>
    <d v="2019-07-09T00:00:00"/>
    <d v="2016-06-10T00:00:00"/>
    <n v="49126"/>
    <m/>
    <n v="1"/>
    <n v="1"/>
    <m/>
    <m/>
    <m/>
    <m/>
    <m/>
    <m/>
    <m/>
    <m/>
    <m/>
    <n v="1357416"/>
  </r>
  <r>
    <x v="3"/>
    <x v="30"/>
    <n v="1"/>
    <n v="1010"/>
    <s v="RLHGM6663KY806758"/>
    <s v="City"/>
    <d v="2019-07-29T00:00:00"/>
    <d v="2019-07-29T00:00:00"/>
    <n v="3"/>
    <n v="1"/>
    <m/>
    <n v="1"/>
    <m/>
    <m/>
    <m/>
    <m/>
    <m/>
    <m/>
    <m/>
    <m/>
    <m/>
    <n v="1368650"/>
  </r>
  <r>
    <x v="3"/>
    <x v="30"/>
    <n v="1"/>
    <n v="1010"/>
    <s v="RLHGM6662KY806699"/>
    <s v="City"/>
    <d v="2019-07-29T00:00:00"/>
    <d v="2019-07-29T00:00:00"/>
    <n v="3"/>
    <n v="1"/>
    <m/>
    <n v="1"/>
    <m/>
    <m/>
    <m/>
    <m/>
    <m/>
    <m/>
    <m/>
    <m/>
    <m/>
    <n v="1368650"/>
  </r>
  <r>
    <x v="3"/>
    <x v="30"/>
    <n v="1"/>
    <n v="1010"/>
    <s v="MRHRW1850KP082227"/>
    <s v="CRV"/>
    <d v="2019-07-15T00:00:00"/>
    <d v="2019-07-15T00:00:00"/>
    <n v="3"/>
    <n v="1"/>
    <m/>
    <n v="1"/>
    <m/>
    <m/>
    <m/>
    <m/>
    <m/>
    <m/>
    <m/>
    <m/>
    <m/>
    <n v="1357416"/>
  </r>
  <r>
    <x v="3"/>
    <x v="30"/>
    <n v="1"/>
    <n v="1010"/>
    <s v="MRHRW1870KP087055"/>
    <s v="CRV"/>
    <d v="2019-07-23T00:00:00"/>
    <d v="2019-04-23T00:00:00"/>
    <n v="3"/>
    <n v="1"/>
    <m/>
    <n v="1"/>
    <m/>
    <m/>
    <m/>
    <m/>
    <m/>
    <m/>
    <m/>
    <m/>
    <m/>
    <n v="1357416"/>
  </r>
  <r>
    <x v="3"/>
    <x v="30"/>
    <n v="1"/>
    <n v="1010"/>
    <s v="RLHGM666XKY833567"/>
    <s v="City"/>
    <d v="2019-07-23T00:00:00"/>
    <d v="2019-04-23T00:00:00"/>
    <n v="3"/>
    <n v="1"/>
    <m/>
    <n v="1"/>
    <m/>
    <m/>
    <m/>
    <m/>
    <m/>
    <m/>
    <m/>
    <m/>
    <m/>
    <n v="1357416"/>
  </r>
  <r>
    <x v="3"/>
    <x v="30"/>
    <n v="1"/>
    <n v="1010"/>
    <s v="MRHRW1850KP082209"/>
    <s v="CRV"/>
    <d v="2019-07-23T00:00:00"/>
    <d v="2019-04-23T00:00:00"/>
    <n v="3"/>
    <n v="1"/>
    <m/>
    <n v="1"/>
    <m/>
    <m/>
    <m/>
    <m/>
    <m/>
    <m/>
    <m/>
    <m/>
    <m/>
    <n v="1357416"/>
  </r>
  <r>
    <x v="3"/>
    <x v="30"/>
    <n v="1"/>
    <n v="1010"/>
    <s v="MRHRW1850KP082213"/>
    <s v="CRV"/>
    <d v="2019-07-23T00:00:00"/>
    <d v="2019-04-23T00:00:00"/>
    <n v="3"/>
    <n v="1"/>
    <m/>
    <n v="1"/>
    <m/>
    <m/>
    <m/>
    <m/>
    <m/>
    <m/>
    <m/>
    <m/>
    <m/>
    <n v="1357416"/>
  </r>
  <r>
    <x v="3"/>
    <x v="30"/>
    <n v="1"/>
    <n v="1010"/>
    <s v="MRHRW1870KP087004"/>
    <s v="CRV"/>
    <d v="2019-07-29T00:00:00"/>
    <d v="2019-07-29T00:00:00"/>
    <n v="3"/>
    <n v="1"/>
    <m/>
    <n v="1"/>
    <m/>
    <m/>
    <m/>
    <m/>
    <m/>
    <m/>
    <m/>
    <m/>
    <m/>
    <n v="1357416"/>
  </r>
  <r>
    <x v="3"/>
    <x v="30"/>
    <n v="1"/>
    <n v="1010"/>
    <s v="MRHRW1850KP082241"/>
    <s v="CRV"/>
    <d v="2019-07-29T00:00:00"/>
    <d v="2019-07-29T00:00:00"/>
    <n v="3"/>
    <n v="1"/>
    <m/>
    <n v="1"/>
    <m/>
    <m/>
    <m/>
    <m/>
    <m/>
    <m/>
    <m/>
    <m/>
    <m/>
    <n v="1357416"/>
  </r>
  <r>
    <x v="3"/>
    <x v="30"/>
    <n v="1"/>
    <n v="1010"/>
    <s v="RLHGM6664KY833824"/>
    <s v="City"/>
    <d v="2019-07-29T00:00:00"/>
    <d v="2019-07-29T00:00:00"/>
    <n v="3"/>
    <n v="1"/>
    <m/>
    <n v="1"/>
    <m/>
    <m/>
    <m/>
    <m/>
    <m/>
    <m/>
    <m/>
    <m/>
    <m/>
    <n v="1357416"/>
  </r>
  <r>
    <x v="3"/>
    <x v="30"/>
    <n v="1"/>
    <n v="1010"/>
    <s v="MRHRW1850KP081953"/>
    <s v="CRV"/>
    <d v="2019-07-12T00:00:00"/>
    <d v="2019-07-12T00:00:00"/>
    <n v="3"/>
    <n v="1"/>
    <m/>
    <n v="1"/>
    <m/>
    <m/>
    <m/>
    <m/>
    <m/>
    <m/>
    <m/>
    <m/>
    <m/>
    <n v="1357416"/>
  </r>
  <r>
    <x v="3"/>
    <x v="6"/>
    <n v="1"/>
    <n v="3050"/>
    <s v="RLHGM666XHY705466"/>
    <s v="City CVT"/>
    <d v="2017-06-29T00:00:00"/>
    <d v="2017-04-29T00:00:00"/>
    <n v="6065"/>
    <m/>
    <n v="1"/>
    <m/>
    <n v="1"/>
    <m/>
    <s v="5k"/>
    <s v="10k"/>
    <s v="15K"/>
    <s v="20K"/>
    <m/>
    <m/>
    <m/>
    <m/>
  </r>
  <r>
    <x v="3"/>
    <x v="6"/>
    <n v="1"/>
    <n v="3050"/>
    <s v="MRHGK5830KT040361"/>
    <s v="JAZZ"/>
    <d v="2019-07-01T00:00:00"/>
    <d v="2018-12-12T00:00:00"/>
    <n v="29967"/>
    <m/>
    <n v="1"/>
    <m/>
    <n v="1"/>
    <m/>
    <s v="30K"/>
    <s v="35K"/>
    <s v="40K"/>
    <s v="45K"/>
    <m/>
    <m/>
    <m/>
    <m/>
  </r>
  <r>
    <x v="3"/>
    <x v="6"/>
    <n v="1"/>
    <n v="3050"/>
    <s v="MRHRW1870KP086108"/>
    <s v="CRV"/>
    <d v="2019-07-01T00:00:00"/>
    <d v="2019-06-26T00:00:00"/>
    <n v="15"/>
    <n v="1"/>
    <m/>
    <m/>
    <m/>
    <n v="1"/>
    <s v="5K"/>
    <s v="10K"/>
    <s v="15K"/>
    <m/>
    <m/>
    <m/>
    <m/>
    <m/>
  </r>
  <r>
    <x v="3"/>
    <x v="6"/>
    <n v="1"/>
    <n v="3050"/>
    <s v="MRHGK5870KT041485"/>
    <s v="JAZZ"/>
    <d v="2019-07-01T00:00:00"/>
    <d v="2019-06-26T00:00:00"/>
    <n v="14"/>
    <n v="1"/>
    <m/>
    <m/>
    <n v="1"/>
    <m/>
    <s v="5K"/>
    <s v="10K"/>
    <s v="15K"/>
    <s v="20K"/>
    <m/>
    <m/>
    <m/>
    <m/>
  </r>
  <r>
    <x v="3"/>
    <x v="6"/>
    <n v="1"/>
    <n v="3050"/>
    <s v="MRHGK5870KT041430"/>
    <s v="JAZZ"/>
    <d v="2019-07-01T00:00:00"/>
    <d v="2019-06-24T00:00:00"/>
    <n v="15"/>
    <n v="1"/>
    <m/>
    <m/>
    <n v="1"/>
    <m/>
    <s v="5K"/>
    <s v="10K"/>
    <s v="15K"/>
    <s v="20K"/>
    <m/>
    <m/>
    <m/>
    <m/>
  </r>
  <r>
    <x v="3"/>
    <x v="6"/>
    <n v="1"/>
    <n v="3050"/>
    <s v="MRHRU5850KP080498"/>
    <s v="HRV"/>
    <d v="2019-07-01T00:00:00"/>
    <d v="2019-06-15T00:00:00"/>
    <n v="1122"/>
    <n v="1"/>
    <m/>
    <n v="1"/>
    <m/>
    <m/>
    <s v="5K"/>
    <s v="10K"/>
    <m/>
    <m/>
    <m/>
    <m/>
    <m/>
    <m/>
  </r>
  <r>
    <x v="3"/>
    <x v="6"/>
    <n v="1"/>
    <n v="3050"/>
    <s v="MRHRW1870KP086613"/>
    <s v="CRV"/>
    <d v="2019-07-02T00:00:00"/>
    <d v="2019-06-25T00:00:00"/>
    <n v="525"/>
    <n v="1"/>
    <m/>
    <m/>
    <m/>
    <n v="1"/>
    <s v="5K"/>
    <s v="10K"/>
    <s v="15K"/>
    <m/>
    <m/>
    <m/>
    <m/>
    <m/>
  </r>
  <r>
    <x v="3"/>
    <x v="6"/>
    <n v="1"/>
    <n v="3050"/>
    <s v="RLHGM6669HY801234"/>
    <s v="CITY"/>
    <d v="2019-07-02T00:00:00"/>
    <d v="2018-01-12T00:00:00"/>
    <n v="62332"/>
    <m/>
    <n v="1"/>
    <n v="1"/>
    <m/>
    <m/>
    <s v="60K"/>
    <s v="65K"/>
    <m/>
    <m/>
    <m/>
    <m/>
    <m/>
    <m/>
  </r>
  <r>
    <x v="3"/>
    <x v="6"/>
    <n v="1"/>
    <n v="3050"/>
    <s v="MRHFC6610KT030713"/>
    <s v="CIVIC"/>
    <d v="2019-07-04T00:00:00"/>
    <d v="2019-06-24T00:00:00"/>
    <n v="1346"/>
    <n v="1"/>
    <m/>
    <n v="1"/>
    <m/>
    <m/>
    <s v="5K"/>
    <s v="10K"/>
    <m/>
    <m/>
    <m/>
    <m/>
    <m/>
    <m/>
  </r>
  <r>
    <x v="3"/>
    <x v="6"/>
    <n v="1"/>
    <n v="3050"/>
    <s v="RLHGM6663KY833247"/>
    <s v="CITY"/>
    <d v="2019-07-05T00:00:00"/>
    <d v="2019-07-10T00:00:00"/>
    <n v="1245"/>
    <n v="1"/>
    <m/>
    <m/>
    <m/>
    <n v="1"/>
    <s v="5K"/>
    <s v="10K"/>
    <s v="15K"/>
    <m/>
    <m/>
    <m/>
    <m/>
    <m/>
  </r>
  <r>
    <x v="3"/>
    <x v="6"/>
    <n v="1"/>
    <n v="3050"/>
    <s v="RLHRM3853FY502332"/>
    <s v="CRV"/>
    <d v="2019-07-06T00:00:00"/>
    <d v="2015-11-27T00:00:00"/>
    <n v="81205"/>
    <m/>
    <n v="1"/>
    <n v="1"/>
    <m/>
    <m/>
    <s v="80K"/>
    <s v="85K"/>
    <m/>
    <m/>
    <m/>
    <m/>
    <m/>
    <m/>
  </r>
  <r>
    <x v="3"/>
    <x v="6"/>
    <n v="1"/>
    <n v="3050"/>
    <s v="MRHRW1870KP087093"/>
    <s v="CRV"/>
    <d v="2019-07-11T00:00:00"/>
    <d v="2019-06-29T00:00:00"/>
    <n v="15"/>
    <n v="1"/>
    <m/>
    <m/>
    <m/>
    <n v="1"/>
    <s v="5K"/>
    <s v="10K"/>
    <s v="15K"/>
    <m/>
    <m/>
    <m/>
    <m/>
    <m/>
  </r>
  <r>
    <x v="3"/>
    <x v="6"/>
    <n v="1"/>
    <n v="3050"/>
    <s v="RLHGM6666KY807239"/>
    <s v="CITY"/>
    <d v="2019-07-15T00:00:00"/>
    <d v="2019-07-12T00:00:00"/>
    <n v="12"/>
    <n v="1"/>
    <m/>
    <m/>
    <m/>
    <n v="1"/>
    <s v="5K"/>
    <s v="10K"/>
    <s v="15K"/>
    <m/>
    <m/>
    <m/>
    <m/>
    <m/>
  </r>
  <r>
    <x v="3"/>
    <x v="6"/>
    <n v="1"/>
    <n v="3050"/>
    <s v="MRHRW1850KP082526"/>
    <s v="CRV"/>
    <d v="2019-07-15T00:00:00"/>
    <d v="2019-07-15T00:00:00"/>
    <n v="3"/>
    <n v="1"/>
    <m/>
    <m/>
    <m/>
    <n v="1"/>
    <s v="5K"/>
    <s v="10K"/>
    <s v="15K"/>
    <m/>
    <m/>
    <m/>
    <m/>
    <m/>
  </r>
  <r>
    <x v="3"/>
    <x v="6"/>
    <n v="1"/>
    <n v="3050"/>
    <s v="RLHGM6668JY824106"/>
    <s v="CITY"/>
    <d v="2019-07-16T00:00:00"/>
    <d v="2018-03-31T00:00:00"/>
    <n v="26409"/>
    <m/>
    <n v="1"/>
    <n v="1"/>
    <m/>
    <m/>
    <s v="30K"/>
    <s v="35K"/>
    <m/>
    <m/>
    <m/>
    <m/>
    <m/>
    <m/>
  </r>
  <r>
    <x v="3"/>
    <x v="6"/>
    <n v="1"/>
    <n v="3050"/>
    <s v="RLHGM6665KY833458"/>
    <s v="CITY"/>
    <d v="2019-07-16T00:00:00"/>
    <d v="2019-07-15T00:00:00"/>
    <n v="153"/>
    <n v="1"/>
    <m/>
    <m/>
    <m/>
    <n v="1"/>
    <s v="5K"/>
    <s v="10K"/>
    <s v="15K"/>
    <m/>
    <m/>
    <m/>
    <m/>
    <m/>
  </r>
  <r>
    <x v="3"/>
    <x v="6"/>
    <n v="1"/>
    <n v="3050"/>
    <s v="RLHGM6669KY807154"/>
    <s v="CITY"/>
    <d v="2019-07-16T00:00:00"/>
    <d v="2019-07-17T00:00:00"/>
    <n v="14"/>
    <n v="1"/>
    <m/>
    <m/>
    <m/>
    <n v="1"/>
    <s v="5K"/>
    <s v="10K"/>
    <s v="15K"/>
    <m/>
    <m/>
    <m/>
    <m/>
    <m/>
  </r>
  <r>
    <x v="3"/>
    <x v="6"/>
    <n v="1"/>
    <n v="3050"/>
    <s v="MRHRW1850KP082044"/>
    <s v="CRV"/>
    <d v="2019-07-16T00:00:00"/>
    <d v="2019-07-15T00:00:00"/>
    <n v="5"/>
    <n v="1"/>
    <m/>
    <m/>
    <m/>
    <n v="1"/>
    <s v="5K"/>
    <s v="10K"/>
    <s v="15K"/>
    <m/>
    <m/>
    <m/>
    <m/>
    <m/>
  </r>
  <r>
    <x v="3"/>
    <x v="6"/>
    <n v="1"/>
    <n v="3050"/>
    <s v="RLHGM6662KY833580"/>
    <s v="JAZZ"/>
    <d v="2019-07-16T00:00:00"/>
    <d v="2019-07-16T00:00:00"/>
    <n v="8"/>
    <n v="1"/>
    <m/>
    <n v="1"/>
    <m/>
    <m/>
    <s v="5K"/>
    <s v="10K"/>
    <m/>
    <m/>
    <m/>
    <m/>
    <m/>
    <m/>
  </r>
  <r>
    <x v="3"/>
    <x v="6"/>
    <n v="1"/>
    <n v="3050"/>
    <s v="RLHGM6667KY806374"/>
    <s v="CITY"/>
    <d v="2019-07-17T00:00:00"/>
    <d v="2019-04-29T00:00:00"/>
    <n v="15"/>
    <n v="1"/>
    <m/>
    <m/>
    <m/>
    <n v="1"/>
    <s v="5K"/>
    <s v="10K"/>
    <s v="15K"/>
    <m/>
    <m/>
    <m/>
    <m/>
    <m/>
  </r>
  <r>
    <x v="3"/>
    <x v="6"/>
    <n v="1"/>
    <n v="3050"/>
    <s v="MRHFC1680KT030546"/>
    <s v="CIVIC"/>
    <d v="2019-07-18T00:00:00"/>
    <d v="2019-07-16T00:00:00"/>
    <n v="24"/>
    <n v="1"/>
    <m/>
    <n v="1"/>
    <m/>
    <m/>
    <s v="5K"/>
    <s v="10K"/>
    <m/>
    <m/>
    <m/>
    <m/>
    <m/>
    <m/>
  </r>
  <r>
    <x v="3"/>
    <x v="6"/>
    <n v="1"/>
    <n v="3050"/>
    <s v="RLHGM6660KY833612"/>
    <s v="CITY"/>
    <d v="2019-07-18T00:00:00"/>
    <d v="2019-07-17T00:00:00"/>
    <n v="19"/>
    <n v="1"/>
    <m/>
    <n v="1"/>
    <m/>
    <m/>
    <s v="5K"/>
    <s v="10K"/>
    <m/>
    <m/>
    <m/>
    <m/>
    <m/>
    <m/>
  </r>
  <r>
    <x v="3"/>
    <x v="6"/>
    <n v="1"/>
    <n v="3050"/>
    <s v="RLHGM6666KY833758"/>
    <s v="CITY"/>
    <d v="2019-07-19T00:00:00"/>
    <d v="2019-07-16T00:00:00"/>
    <n v="18"/>
    <n v="1"/>
    <m/>
    <n v="1"/>
    <m/>
    <m/>
    <s v="5K"/>
    <s v="10K"/>
    <m/>
    <m/>
    <m/>
    <m/>
    <m/>
    <m/>
  </r>
  <r>
    <x v="3"/>
    <x v="6"/>
    <n v="1"/>
    <n v="3050"/>
    <s v="MHRDD1860KJ050182"/>
    <s v="BRIO"/>
    <d v="2019-07-19T00:00:00"/>
    <d v="2019-06-28T00:00:00"/>
    <n v="986"/>
    <m/>
    <n v="1"/>
    <n v="1"/>
    <m/>
    <m/>
    <s v="5K"/>
    <s v="10K"/>
    <m/>
    <m/>
    <m/>
    <m/>
    <m/>
    <m/>
  </r>
  <r>
    <x v="3"/>
    <x v="6"/>
    <n v="1"/>
    <n v="3050"/>
    <s v="RLHGM6668KY833521"/>
    <s v="CITY"/>
    <d v="2019-07-19T00:00:00"/>
    <d v="2019-07-16T00:00:00"/>
    <n v="18"/>
    <n v="1"/>
    <m/>
    <n v="1"/>
    <m/>
    <m/>
    <s v="5K"/>
    <s v="10K"/>
    <m/>
    <m/>
    <m/>
    <m/>
    <m/>
    <m/>
  </r>
  <r>
    <x v="3"/>
    <x v="6"/>
    <n v="1"/>
    <n v="3050"/>
    <s v="RLHGM6665KY833704"/>
    <s v="CITY"/>
    <d v="2019-07-22T00:00:00"/>
    <d v="2019-07-22T00:00:00"/>
    <n v="10"/>
    <n v="1"/>
    <m/>
    <m/>
    <m/>
    <n v="1"/>
    <s v="5K"/>
    <s v="10K"/>
    <s v="15K"/>
    <m/>
    <m/>
    <m/>
    <m/>
    <m/>
  </r>
  <r>
    <x v="3"/>
    <x v="6"/>
    <n v="1"/>
    <n v="3050"/>
    <s v="RLHGM6661KY807049"/>
    <s v="CITY"/>
    <d v="2019-07-24T00:00:00"/>
    <d v="2019-07-23T00:00:00"/>
    <n v="7"/>
    <n v="1"/>
    <m/>
    <n v="1"/>
    <m/>
    <m/>
    <s v="5K"/>
    <s v="10K"/>
    <m/>
    <m/>
    <m/>
    <m/>
    <m/>
    <m/>
  </r>
  <r>
    <x v="3"/>
    <x v="6"/>
    <n v="1"/>
    <n v="3050"/>
    <s v="MRHRW1870KP086597"/>
    <s v="CRV"/>
    <d v="2019-07-26T00:00:00"/>
    <d v="2019-06-29T00:00:00"/>
    <n v="11"/>
    <n v="1"/>
    <m/>
    <n v="1"/>
    <m/>
    <m/>
    <s v="5K"/>
    <s v="10K"/>
    <m/>
    <m/>
    <m/>
    <m/>
    <m/>
    <m/>
  </r>
  <r>
    <x v="3"/>
    <x v="6"/>
    <n v="1"/>
    <n v="3050"/>
    <s v="RLHGM6669KY833706"/>
    <s v="CITY"/>
    <d v="2019-07-26T00:00:00"/>
    <d v="2019-07-26T00:00:00"/>
    <n v="3"/>
    <n v="1"/>
    <m/>
    <n v="1"/>
    <m/>
    <m/>
    <s v="5K"/>
    <s v="10K"/>
    <m/>
    <m/>
    <m/>
    <m/>
    <m/>
    <m/>
  </r>
  <r>
    <x v="3"/>
    <x v="6"/>
    <n v="1"/>
    <n v="3050"/>
    <s v="RLHGM6667KY807184"/>
    <s v="CITY"/>
    <d v="2019-07-26T00:00:00"/>
    <d v="2019-07-26T00:00:00"/>
    <n v="3"/>
    <n v="1"/>
    <m/>
    <n v="1"/>
    <m/>
    <m/>
    <s v="5K"/>
    <s v="10K"/>
    <m/>
    <m/>
    <m/>
    <m/>
    <m/>
    <m/>
  </r>
  <r>
    <x v="3"/>
    <x v="6"/>
    <n v="1"/>
    <n v="3050"/>
    <s v="MRHRW1870JP080220"/>
    <s v="CRV"/>
    <d v="2019-07-29T00:00:00"/>
    <d v="2018-01-30T00:00:00"/>
    <n v="67739"/>
    <m/>
    <n v="1"/>
    <n v="1"/>
    <m/>
    <m/>
    <s v="70K"/>
    <s v="75K"/>
    <m/>
    <m/>
    <m/>
    <m/>
    <m/>
    <m/>
  </r>
  <r>
    <x v="3"/>
    <x v="6"/>
    <n v="1"/>
    <n v="3050"/>
    <s v="RLHGM666XKY833617"/>
    <s v="CITY"/>
    <d v="2019-07-29T00:00:00"/>
    <d v="2019-07-25T00:00:00"/>
    <n v="5"/>
    <n v="1"/>
    <m/>
    <n v="1"/>
    <m/>
    <m/>
    <s v="5K"/>
    <s v="10K"/>
    <m/>
    <m/>
    <m/>
    <m/>
    <m/>
    <m/>
  </r>
  <r>
    <x v="3"/>
    <x v="6"/>
    <n v="1"/>
    <n v="3050"/>
    <s v="RLHGM6664KY834004"/>
    <s v="CITY"/>
    <d v="2019-07-29T00:00:00"/>
    <d v="2019-07-29T00:00:00"/>
    <n v="0"/>
    <n v="1"/>
    <m/>
    <n v="1"/>
    <m/>
    <m/>
    <s v="5K"/>
    <s v="10K"/>
    <m/>
    <m/>
    <m/>
    <m/>
    <m/>
    <m/>
  </r>
  <r>
    <x v="3"/>
    <x v="6"/>
    <n v="1"/>
    <n v="3050"/>
    <s v="RLHGM6669KY807204"/>
    <s v="CITY"/>
    <d v="2019-07-30T00:00:00"/>
    <d v="2019-07-29T00:00:00"/>
    <n v="0"/>
    <n v="1"/>
    <m/>
    <n v="1"/>
    <m/>
    <m/>
    <s v="5K"/>
    <s v="10K"/>
    <m/>
    <m/>
    <m/>
    <m/>
    <m/>
    <m/>
  </r>
  <r>
    <x v="3"/>
    <x v="6"/>
    <n v="1"/>
    <n v="3050"/>
    <s v="MRHFC1680KT030550"/>
    <s v="CIVIC"/>
    <d v="2019-07-30T00:00:00"/>
    <d v="2019-07-15T00:00:00"/>
    <n v="2"/>
    <n v="1"/>
    <m/>
    <n v="1"/>
    <m/>
    <m/>
    <s v="5K"/>
    <s v="10K"/>
    <m/>
    <m/>
    <m/>
    <m/>
    <m/>
    <m/>
  </r>
  <r>
    <x v="3"/>
    <x v="3"/>
    <n v="1"/>
    <n v="3010"/>
    <s v="RLHGM666XHY704270"/>
    <s v="CITY 1.5 CVT"/>
    <d v="2019-07-06T00:00:00"/>
    <d v="2018-10-29T00:00:00"/>
    <n v="90010"/>
    <m/>
    <n v="1"/>
    <n v="1"/>
    <m/>
    <m/>
    <s v="100K"/>
    <s v="105K"/>
    <m/>
    <m/>
    <m/>
    <m/>
    <m/>
    <n v="5067157"/>
  </r>
  <r>
    <x v="3"/>
    <x v="3"/>
    <n v="1"/>
    <n v="3010"/>
    <s v="RLHGM6668HY822771"/>
    <s v="CITY1.5V-TOP"/>
    <d v="2019-07-05T00:00:00"/>
    <d v="2017-12-27T00:00:00"/>
    <n v="15495"/>
    <m/>
    <n v="1"/>
    <n v="1"/>
    <m/>
    <m/>
    <s v="20k"/>
    <s v="25k"/>
    <m/>
    <m/>
    <m/>
    <m/>
    <m/>
    <n v="2080129"/>
  </r>
  <r>
    <x v="3"/>
    <x v="3"/>
    <n v="1"/>
    <n v="3010"/>
    <s v="RLHGM6661JY802576"/>
    <s v="CITY1.5V-CVT"/>
    <d v="2019-07-02T00:00:00"/>
    <d v="2018-04-27T00:00:00"/>
    <n v="71802"/>
    <m/>
    <n v="1"/>
    <n v="1"/>
    <m/>
    <m/>
    <s v="80k"/>
    <s v="85K"/>
    <m/>
    <m/>
    <m/>
    <m/>
    <m/>
    <n v="4842625"/>
  </r>
  <r>
    <x v="3"/>
    <x v="3"/>
    <n v="1"/>
    <n v="3010"/>
    <s v="RLHGM6664JY824894"/>
    <s v="CITY1.5V-TOP"/>
    <d v="2019-07-02T00:00:00"/>
    <d v="2018-05-31T00:00:00"/>
    <n v="47808"/>
    <m/>
    <n v="1"/>
    <n v="1"/>
    <m/>
    <m/>
    <s v="50K"/>
    <s v="55K"/>
    <m/>
    <m/>
    <m/>
    <m/>
    <m/>
    <n v="1522858"/>
  </r>
  <r>
    <x v="3"/>
    <x v="3"/>
    <n v="1"/>
    <n v="3010"/>
    <s v="RLHGM2677EY301585"/>
    <s v="CITY 1.5L AT"/>
    <d v="2014-01-25T00:00:00"/>
    <d v="2019-07-06T00:00:00"/>
    <n v="114257"/>
    <m/>
    <n v="1"/>
    <n v="1"/>
    <m/>
    <m/>
    <s v="120K"/>
    <s v="125K"/>
    <m/>
    <m/>
    <m/>
    <m/>
    <m/>
    <n v="4667593"/>
  </r>
  <r>
    <x v="3"/>
    <x v="3"/>
    <n v="1"/>
    <n v="3010"/>
    <s v="MRHFC1650JT030203"/>
    <s v="CIVIC 15BASE"/>
    <d v="2019-07-08T00:00:00"/>
    <d v="2018-07-21T00:00:00"/>
    <n v="15271"/>
    <m/>
    <n v="1"/>
    <n v="1"/>
    <m/>
    <m/>
    <s v="20K"/>
    <s v="25K"/>
    <m/>
    <m/>
    <m/>
    <m/>
    <m/>
    <n v="2141608"/>
  </r>
  <r>
    <x v="3"/>
    <x v="3"/>
    <n v="1"/>
    <n v="3010"/>
    <s v="RLHFB262XDY300029"/>
    <s v="CIVIC 1.8L AT"/>
    <d v="2019-07-06T00:00:00"/>
    <d v="2014-01-03T00:00:00"/>
    <n v="56887"/>
    <m/>
    <n v="1"/>
    <n v="1"/>
    <m/>
    <m/>
    <s v="60k"/>
    <s v="65K"/>
    <m/>
    <m/>
    <m/>
    <m/>
    <m/>
    <n v="3132796"/>
  </r>
  <r>
    <x v="3"/>
    <x v="3"/>
    <n v="1"/>
    <n v="3010"/>
    <s v="RLHGM6667KY806858"/>
    <s v="CITY1.5V-CVT"/>
    <d v="2019-07-11T00:00:00"/>
    <d v="2019-07-11T00:00:00"/>
    <n v="1"/>
    <n v="1"/>
    <m/>
    <n v="1"/>
    <m/>
    <m/>
    <s v="5k"/>
    <s v="10k"/>
    <m/>
    <m/>
    <m/>
    <m/>
    <m/>
    <n v="1692064"/>
  </r>
  <r>
    <x v="3"/>
    <x v="3"/>
    <n v="1"/>
    <n v="3010"/>
    <s v="RLHGM6667GY603041"/>
    <s v="CITY 1.5 CVT"/>
    <d v="2019-07-15T00:00:00"/>
    <d v="2016-06-03T00:00:00"/>
    <n v="97923"/>
    <m/>
    <n v="1"/>
    <n v="1"/>
    <m/>
    <m/>
    <s v="100K"/>
    <s v="105K"/>
    <m/>
    <m/>
    <m/>
    <m/>
    <m/>
    <n v="5067157"/>
  </r>
  <r>
    <x v="3"/>
    <x v="3"/>
    <n v="1"/>
    <n v="3010"/>
    <s v="RLHGM6667HY704744"/>
    <s v="CITY 1.5 CVT"/>
    <d v="2019-07-19T00:00:00"/>
    <d v="2017-03-31T00:00:00"/>
    <n v="1522858"/>
    <m/>
    <n v="1"/>
    <n v="1"/>
    <m/>
    <m/>
    <s v="70k"/>
    <s v="75k"/>
    <m/>
    <m/>
    <m/>
    <m/>
    <m/>
    <n v="1522858"/>
  </r>
  <r>
    <x v="3"/>
    <x v="3"/>
    <n v="1"/>
    <n v="3010"/>
    <s v="RLHGM6660JY804447"/>
    <s v="CITY1.5V-CVT"/>
    <d v="2019-07-17T00:00:00"/>
    <d v="2018-10-31T00:00:00"/>
    <n v="26409"/>
    <m/>
    <n v="1"/>
    <n v="1"/>
    <m/>
    <m/>
    <s v="30k"/>
    <s v="35k"/>
    <m/>
    <m/>
    <m/>
    <m/>
    <m/>
    <n v="1957666"/>
  </r>
  <r>
    <x v="3"/>
    <x v="3"/>
    <n v="1"/>
    <n v="3010"/>
    <s v="RLHGM6668JY802087"/>
    <s v="CITY1.5V-CVT"/>
    <d v="2019-07-17T00:00:00"/>
    <d v="2018-03-12T00:00:00"/>
    <n v="17566"/>
    <m/>
    <n v="1"/>
    <n v="1"/>
    <m/>
    <m/>
    <s v="20k"/>
    <s v="25k"/>
    <m/>
    <m/>
    <m/>
    <m/>
    <m/>
    <n v="2080129"/>
  </r>
  <r>
    <x v="3"/>
    <x v="3"/>
    <n v="1"/>
    <n v="3010"/>
    <s v="RLHGM6660HY821324"/>
    <s v="CITY1.5V-TOP"/>
    <d v="2019-07-13T00:00:00"/>
    <d v="2017-09-25T00:00:00"/>
    <n v="90139"/>
    <m/>
    <n v="1"/>
    <m/>
    <n v="1"/>
    <m/>
    <s v="95k"/>
    <s v="100k"/>
    <s v="105k"/>
    <s v="110k"/>
    <m/>
    <m/>
    <m/>
    <n v="6223902"/>
  </r>
  <r>
    <x v="3"/>
    <x v="3"/>
    <n v="1"/>
    <n v="3010"/>
    <s v="RLHGM6565GY701941"/>
    <s v="CITY 1.5 MT"/>
    <d v="2019-07-16T00:00:00"/>
    <d v="2016-11-25T00:00:00"/>
    <n v="134557"/>
    <m/>
    <n v="1"/>
    <n v="1"/>
    <m/>
    <m/>
    <s v="140k"/>
    <s v="155k"/>
    <m/>
    <m/>
    <m/>
    <m/>
    <m/>
    <n v="3770462"/>
  </r>
  <r>
    <x v="3"/>
    <x v="3"/>
    <n v="1"/>
    <n v="3010"/>
    <s v="MRHRU5830KP080263"/>
    <s v="HR-V"/>
    <d v="2019-07-15T00:00:00"/>
    <d v="2019-07-15T00:00:00"/>
    <n v="1"/>
    <n v="1"/>
    <m/>
    <n v="1"/>
    <m/>
    <m/>
    <s v="5k"/>
    <s v="10k"/>
    <m/>
    <m/>
    <m/>
    <m/>
    <m/>
    <n v="1692064"/>
  </r>
  <r>
    <x v="3"/>
    <x v="3"/>
    <n v="1"/>
    <n v="3010"/>
    <s v="MRHRW1870JP081923"/>
    <s v="CR-V 15TOP"/>
    <d v="2019-07-26T00:00:00"/>
    <d v="2018-05-28T00:00:00"/>
    <n v="24415"/>
    <m/>
    <n v="1"/>
    <n v="1"/>
    <m/>
    <m/>
    <s v="25k"/>
    <s v="30k"/>
    <m/>
    <m/>
    <m/>
    <m/>
    <m/>
    <n v="2091118"/>
  </r>
  <r>
    <x v="3"/>
    <x v="3"/>
    <n v="1"/>
    <n v="3010"/>
    <s v="MRHRW1870KP086705"/>
    <s v="CR-V L"/>
    <d v="2019-07-16T00:00:00"/>
    <d v="2019-07-15T00:00:00"/>
    <n v="1"/>
    <n v="1"/>
    <m/>
    <m/>
    <m/>
    <n v="1"/>
    <s v="5k"/>
    <s v="10k"/>
    <s v="15K"/>
    <m/>
    <m/>
    <m/>
    <m/>
    <n v="2497396"/>
  </r>
  <r>
    <x v="3"/>
    <x v="3"/>
    <n v="1"/>
    <n v="3010"/>
    <s v="RLHGM6665JY826315"/>
    <s v="CITY1.5V-TOP"/>
    <d v="2019-07-22T00:00:00"/>
    <d v="2018-07-28T00:00:00"/>
    <n v="46976"/>
    <m/>
    <n v="1"/>
    <n v="1"/>
    <m/>
    <m/>
    <s v="45K"/>
    <s v="50K"/>
    <m/>
    <m/>
    <m/>
    <m/>
    <m/>
    <n v="1522858"/>
  </r>
  <r>
    <x v="3"/>
    <x v="3"/>
    <n v="1"/>
    <n v="3010"/>
    <s v="MRHRW1870JP083406"/>
    <s v="CR-V 15TOP"/>
    <d v="2019-07-20T00:00:00"/>
    <d v="2018-09-25T00:00:00"/>
    <n v="3449"/>
    <m/>
    <n v="1"/>
    <n v="1"/>
    <m/>
    <m/>
    <s v="5k"/>
    <s v="10k"/>
    <m/>
    <m/>
    <m/>
    <m/>
    <m/>
    <n v="1602058"/>
  </r>
  <r>
    <x v="3"/>
    <x v="3"/>
    <n v="1"/>
    <n v="3010"/>
    <s v="RLHGM6663JY828841"/>
    <s v="CITY1.5V-TOP"/>
    <d v="2019-07-26T00:00:00"/>
    <d v="2018-11-27T00:00:00"/>
    <n v="55320"/>
    <m/>
    <n v="1"/>
    <m/>
    <m/>
    <n v="1"/>
    <s v="60K"/>
    <s v="65K"/>
    <s v="70K"/>
    <s v="75K"/>
    <m/>
    <m/>
    <m/>
    <n v="3435648"/>
  </r>
  <r>
    <x v="3"/>
    <x v="3"/>
    <n v="1"/>
    <n v="3010"/>
    <s v="RLHGM6661EY400904"/>
    <s v="CITY 1.5CVT"/>
    <d v="2019-07-22T00:00:00"/>
    <d v="2014-11-18T00:00:00"/>
    <n v="30032"/>
    <m/>
    <n v="1"/>
    <n v="1"/>
    <m/>
    <m/>
    <s v="40k"/>
    <s v="45k"/>
    <m/>
    <m/>
    <m/>
    <m/>
    <m/>
    <n v="4842625"/>
  </r>
  <r>
    <x v="3"/>
    <x v="5"/>
    <n v="1"/>
    <n v="3030"/>
    <s v="MRHRW1850JP080109"/>
    <s v="CR-V 15MID"/>
    <d v="2019-07-18T00:00:00"/>
    <d v="2019-07-18T00:00:00"/>
    <n v="21000"/>
    <m/>
    <n v="1"/>
    <n v="1"/>
    <m/>
    <m/>
    <s v="20K"/>
    <s v="25K"/>
    <m/>
    <m/>
    <m/>
    <m/>
    <m/>
    <n v="2418808"/>
  </r>
  <r>
    <x v="3"/>
    <x v="5"/>
    <n v="1"/>
    <n v="3030"/>
    <s v="RLHRM3857FY501457"/>
    <s v="CR-V 2.4L"/>
    <d v="2019-07-17T00:00:00"/>
    <d v="2019-07-17T00:00:00"/>
    <n v="40116"/>
    <m/>
    <n v="1"/>
    <n v="1"/>
    <m/>
    <m/>
    <s v="40K"/>
    <s v="45K"/>
    <m/>
    <m/>
    <m/>
    <m/>
    <m/>
    <n v="4280008"/>
  </r>
  <r>
    <x v="3"/>
    <x v="5"/>
    <n v="1"/>
    <n v="3030"/>
    <s v="RLHRM3857GY700252"/>
    <s v="CR-V 2.4L"/>
    <d v="2019-07-12T00:00:00"/>
    <d v="2019-07-12T00:00:00"/>
    <n v="41201"/>
    <m/>
    <n v="1"/>
    <n v="1"/>
    <m/>
    <m/>
    <s v="40K"/>
    <s v="45K"/>
    <m/>
    <m/>
    <m/>
    <m/>
    <m/>
    <n v="4280008"/>
  </r>
  <r>
    <x v="3"/>
    <x v="5"/>
    <n v="1"/>
    <n v="3030"/>
    <s v="RLHGM6662GY601486"/>
    <s v="CITY 1.5 CVT"/>
    <d v="2019-07-10T00:00:00"/>
    <d v="2019-07-10T00:00:00"/>
    <n v="40174"/>
    <m/>
    <n v="1"/>
    <n v="1"/>
    <m/>
    <m/>
    <s v="40K"/>
    <s v="45K"/>
    <m/>
    <m/>
    <m/>
    <m/>
    <m/>
    <n v="4842625"/>
  </r>
  <r>
    <x v="3"/>
    <x v="5"/>
    <n v="1"/>
    <n v="3030"/>
    <s v="RLHGM6666HY821778"/>
    <s v="CITY 1.5V - TOP"/>
    <d v="2019-07-03T00:00:00"/>
    <d v="2019-07-03T00:00:00"/>
    <n v="41999"/>
    <m/>
    <n v="1"/>
    <n v="1"/>
    <m/>
    <m/>
    <s v="40K"/>
    <s v="45K"/>
    <m/>
    <m/>
    <m/>
    <m/>
    <m/>
    <n v="4842625"/>
  </r>
  <r>
    <x v="3"/>
    <x v="5"/>
    <n v="1"/>
    <n v="3030"/>
    <s v="RLHGM6661HY704707"/>
    <s v="CITY 1.5 CVT"/>
    <d v="2019-07-01T00:00:00"/>
    <d v="2019-07-01T00:00:00"/>
    <n v="41160"/>
    <m/>
    <n v="1"/>
    <n v="1"/>
    <m/>
    <m/>
    <s v="40K"/>
    <s v="45K"/>
    <m/>
    <m/>
    <m/>
    <m/>
    <m/>
    <n v="4842625"/>
  </r>
  <r>
    <x v="3"/>
    <x v="5"/>
    <n v="1"/>
    <n v="3030"/>
    <s v="RLHRM3856HY723622"/>
    <s v="CR-V 2.4L"/>
    <d v="2019-07-17T00:00:00"/>
    <d v="2019-07-17T00:00:00"/>
    <n v="36048"/>
    <m/>
    <n v="1"/>
    <n v="1"/>
    <m/>
    <m/>
    <s v="40K"/>
    <s v="45K"/>
    <m/>
    <m/>
    <m/>
    <m/>
    <m/>
    <n v="4329508"/>
  </r>
  <r>
    <x v="3"/>
    <x v="5"/>
    <n v="1"/>
    <n v="3030"/>
    <s v="RLHGM6662HY703453"/>
    <s v="CITY 1.5 CVT"/>
    <d v="2019-07-10T00:00:00"/>
    <d v="2019-07-10T00:00:00"/>
    <n v="39012"/>
    <m/>
    <n v="1"/>
    <n v="1"/>
    <m/>
    <m/>
    <s v="40K"/>
    <s v="45K"/>
    <m/>
    <m/>
    <m/>
    <m/>
    <m/>
    <n v="4892125"/>
  </r>
  <r>
    <x v="3"/>
    <x v="5"/>
    <n v="1"/>
    <n v="3030"/>
    <s v="RLHGM6667GY602908"/>
    <s v="CITY 1.5 CVT"/>
    <d v="2019-07-09T00:00:00"/>
    <d v="2019-07-09T00:00:00"/>
    <n v="40012"/>
    <m/>
    <n v="1"/>
    <n v="1"/>
    <m/>
    <m/>
    <s v="40K"/>
    <s v="45K"/>
    <m/>
    <m/>
    <m/>
    <m/>
    <m/>
    <n v="4892125"/>
  </r>
  <r>
    <x v="3"/>
    <x v="5"/>
    <n v="1"/>
    <n v="3030"/>
    <s v="RLHGM6669KY831101"/>
    <s v="CITY 1.5V - TOP"/>
    <d v="2019-07-08T00:00:00"/>
    <d v="2019-07-08T00:00:00"/>
    <n v="4987"/>
    <m/>
    <n v="1"/>
    <n v="1"/>
    <m/>
    <m/>
    <s v="5K"/>
    <s v="10K"/>
    <m/>
    <m/>
    <m/>
    <m/>
    <m/>
    <n v="1572358"/>
  </r>
  <r>
    <x v="3"/>
    <x v="5"/>
    <n v="1"/>
    <n v="3030"/>
    <s v="MRHGK5870KT040812"/>
    <s v="JAZZ"/>
    <d v="2019-07-25T00:00:00"/>
    <d v="2019-07-25T00:00:00"/>
    <n v="22000"/>
    <m/>
    <n v="1"/>
    <n v="1"/>
    <m/>
    <m/>
    <s v="20K"/>
    <s v="25K"/>
    <m/>
    <m/>
    <m/>
    <m/>
    <m/>
    <n v="2129629"/>
  </r>
  <r>
    <x v="3"/>
    <x v="5"/>
    <n v="1"/>
    <n v="3030"/>
    <s v="MRHFC1670HT030952"/>
    <s v="CIVIC 15 TOP"/>
    <d v="2019-07-30T00:00:00"/>
    <d v="2019-07-30T00:00:00"/>
    <n v="50109"/>
    <m/>
    <n v="1"/>
    <n v="1"/>
    <m/>
    <m/>
    <s v="55K"/>
    <s v="60K"/>
    <m/>
    <m/>
    <m/>
    <m/>
    <m/>
    <n v="2609301"/>
  </r>
  <r>
    <x v="3"/>
    <x v="5"/>
    <n v="1"/>
    <n v="3030"/>
    <s v="MRHRW1870JP083205"/>
    <s v="CR-V 15 TOP"/>
    <d v="2019-07-30T00:00:00"/>
    <d v="2019-07-30T00:00:00"/>
    <n v="19541"/>
    <m/>
    <n v="1"/>
    <n v="1"/>
    <m/>
    <m/>
    <s v="20K"/>
    <s v="25K"/>
    <m/>
    <m/>
    <m/>
    <m/>
    <m/>
    <n v="2406144"/>
  </r>
  <r>
    <x v="3"/>
    <x v="5"/>
    <n v="1"/>
    <n v="3030"/>
    <s v="RLHGM6669GY700449"/>
    <s v="CITY 1.5 CVT"/>
    <d v="2019-07-30T00:00:00"/>
    <d v="2019-07-30T00:00:00"/>
    <n v="81300"/>
    <m/>
    <n v="1"/>
    <n v="1"/>
    <m/>
    <m/>
    <s v="80K"/>
    <s v="85K"/>
    <m/>
    <m/>
    <m/>
    <m/>
    <m/>
    <n v="4892125"/>
  </r>
  <r>
    <x v="3"/>
    <x v="5"/>
    <n v="1"/>
    <n v="3030"/>
    <s v="RLHGM6666HY704654"/>
    <s v="CITY 1.5 CVT"/>
    <d v="2019-07-30T00:00:00"/>
    <d v="2019-07-30T00:00:00"/>
    <n v="51503"/>
    <m/>
    <n v="1"/>
    <n v="1"/>
    <m/>
    <m/>
    <s v="40K"/>
    <s v="45K"/>
    <m/>
    <m/>
    <m/>
    <m/>
    <m/>
    <n v="4892125"/>
  </r>
  <r>
    <x v="3"/>
    <x v="5"/>
    <n v="1"/>
    <n v="3030"/>
    <s v="RLHGM6668JY825899"/>
    <s v="CITY 1.5 - TOP"/>
    <d v="2019-07-31T00:00:00"/>
    <d v="2019-07-31T00:00:00"/>
    <n v="7020"/>
    <m/>
    <n v="1"/>
    <n v="1"/>
    <m/>
    <m/>
    <s v="10K"/>
    <s v="15K"/>
    <m/>
    <m/>
    <m/>
    <m/>
    <m/>
    <n v="1522858"/>
  </r>
  <r>
    <x v="3"/>
    <x v="4"/>
    <n v="1"/>
    <n v="3070"/>
    <s v="MRHFC6610KT030774"/>
    <s v="CIVIC"/>
    <d v="2019-07-22T00:00:00"/>
    <d v="2019-07-20T00:00:00"/>
    <n v="1"/>
    <n v="1"/>
    <m/>
    <n v="1"/>
    <m/>
    <m/>
    <s v="5K"/>
    <s v="10K"/>
    <m/>
    <m/>
    <m/>
    <m/>
    <m/>
    <s v="1 370 016 đ"/>
  </r>
  <r>
    <x v="3"/>
    <x v="4"/>
    <n v="1"/>
    <n v="3070"/>
    <s v="MRHRW1850KP082314"/>
    <s v="CR-V"/>
    <d v="2019-07-05T00:00:00"/>
    <d v="2019-07-04T00:00:00"/>
    <n v="1"/>
    <n v="1"/>
    <m/>
    <n v="1"/>
    <m/>
    <m/>
    <s v="5K"/>
    <s v="10K"/>
    <m/>
    <m/>
    <m/>
    <m/>
    <m/>
    <s v="1 442 016 đ"/>
  </r>
  <r>
    <x v="3"/>
    <x v="4"/>
    <n v="1"/>
    <n v="3070"/>
    <s v="MRHRW1850KP082369"/>
    <s v="CR-V"/>
    <d v="2019-07-21T00:00:00"/>
    <d v="2019-07-20T00:00:00"/>
    <n v="1"/>
    <n v="1"/>
    <m/>
    <n v="1"/>
    <m/>
    <m/>
    <s v="5K"/>
    <s v="10K"/>
    <m/>
    <m/>
    <m/>
    <m/>
    <m/>
    <s v="1 442 016 đ"/>
  </r>
  <r>
    <x v="3"/>
    <x v="4"/>
    <n v="1"/>
    <n v="3070"/>
    <s v="MRHRU5850KP081135"/>
    <s v="HR-V"/>
    <d v="2019-07-25T00:00:00"/>
    <d v="2019-07-23T00:00:00"/>
    <n v="1"/>
    <n v="1"/>
    <m/>
    <n v="1"/>
    <m/>
    <m/>
    <s v="5K"/>
    <s v="10K"/>
    <m/>
    <m/>
    <m/>
    <m/>
    <m/>
    <s v="1 442 016 đ"/>
  </r>
  <r>
    <x v="3"/>
    <x v="4"/>
    <n v="1"/>
    <n v="3070"/>
    <s v="MRHRW1870KP087014"/>
    <s v="CR-V"/>
    <d v="2019-07-22T00:00:00"/>
    <d v="2019-07-20T00:00:00"/>
    <n v="1"/>
    <n v="1"/>
    <m/>
    <n v="1"/>
    <m/>
    <m/>
    <s v="5K"/>
    <s v="10K"/>
    <m/>
    <m/>
    <m/>
    <m/>
    <m/>
    <s v="1 442  016 đ"/>
  </r>
  <r>
    <x v="3"/>
    <x v="4"/>
    <n v="1"/>
    <n v="3070"/>
    <s v="MRHFC1680KT030359"/>
    <s v="CIVIC"/>
    <d v="2019-07-18T00:00:00"/>
    <d v="2019-07-17T00:00:00"/>
    <n v="1"/>
    <n v="1"/>
    <m/>
    <n v="1"/>
    <m/>
    <m/>
    <s v="5K"/>
    <s v="10K"/>
    <m/>
    <m/>
    <m/>
    <m/>
    <m/>
    <s v="1 370 016 đ"/>
  </r>
  <r>
    <x v="3"/>
    <x v="4"/>
    <n v="1"/>
    <n v="3070"/>
    <s v="MRHRU5830KP080256"/>
    <s v="HR-V"/>
    <d v="2019-07-14T00:00:00"/>
    <d v="2019-07-12T00:00:00"/>
    <n v="1"/>
    <n v="1"/>
    <m/>
    <n v="1"/>
    <m/>
    <m/>
    <s v="5K"/>
    <s v="10K"/>
    <m/>
    <m/>
    <m/>
    <m/>
    <m/>
    <s v="1 442  016 đ"/>
  </r>
  <r>
    <x v="3"/>
    <x v="4"/>
    <n v="1"/>
    <n v="3070"/>
    <s v="RLHGM6668KY833373"/>
    <s v="CITY"/>
    <d v="2019-07-20T00:00:00"/>
    <d v="2019-07-18T00:00:00"/>
    <n v="1"/>
    <n v="1"/>
    <m/>
    <n v="1"/>
    <m/>
    <m/>
    <s v="5K"/>
    <s v="10K"/>
    <m/>
    <m/>
    <m/>
    <m/>
    <m/>
    <s v="1 370 016 đ"/>
  </r>
  <r>
    <x v="3"/>
    <x v="4"/>
    <n v="1"/>
    <n v="3070"/>
    <s v="RLHGM6662KY833756"/>
    <s v="CITY"/>
    <d v="2019-07-22T00:00:00"/>
    <d v="2019-07-20T00:00:00"/>
    <n v="1"/>
    <n v="1"/>
    <m/>
    <n v="1"/>
    <m/>
    <m/>
    <s v="5K"/>
    <s v="10K"/>
    <m/>
    <m/>
    <m/>
    <m/>
    <m/>
    <s v="1 370 016 đ"/>
  </r>
  <r>
    <x v="3"/>
    <x v="4"/>
    <n v="1"/>
    <n v="3070"/>
    <s v="MRHRW1870KP087161"/>
    <s v="CRV"/>
    <d v="2019-07-25T00:00:00"/>
    <d v="2019-07-24T00:00:00"/>
    <n v="1"/>
    <n v="1"/>
    <m/>
    <n v="1"/>
    <m/>
    <m/>
    <s v="5K"/>
    <s v="10K"/>
    <m/>
    <m/>
    <m/>
    <m/>
    <m/>
    <s v="1 442 016 đ"/>
  </r>
  <r>
    <x v="3"/>
    <x v="4"/>
    <n v="1"/>
    <n v="3070"/>
    <s v="RLHGM6664KY806722"/>
    <s v="CITY"/>
    <d v="2019-07-26T00:00:00"/>
    <d v="2019-07-24T00:00:00"/>
    <n v="1"/>
    <n v="1"/>
    <m/>
    <n v="1"/>
    <m/>
    <m/>
    <s v="5K"/>
    <s v="10K"/>
    <m/>
    <m/>
    <m/>
    <m/>
    <m/>
    <s v="1 370 016 đ"/>
  </r>
  <r>
    <x v="3"/>
    <x v="4"/>
    <n v="1"/>
    <n v="3070"/>
    <s v="MRHRU5850KP080734"/>
    <s v="HR-V"/>
    <d v="2019-07-05T00:00:00"/>
    <d v="2019-07-04T00:00:00"/>
    <n v="1"/>
    <n v="1"/>
    <m/>
    <n v="1"/>
    <m/>
    <m/>
    <s v="5K"/>
    <s v="10K"/>
    <m/>
    <m/>
    <m/>
    <m/>
    <m/>
    <s v="1 442 016 đ"/>
  </r>
  <r>
    <x v="3"/>
    <x v="8"/>
    <n v="1"/>
    <n v="3060"/>
    <s v="RLHGM6665KY806518"/>
    <s v="CITY1.5V-CVT"/>
    <d v="2019-07-12T00:00:00"/>
    <d v="2019-07-12T00:00:00"/>
    <n v="3"/>
    <n v="1"/>
    <m/>
    <m/>
    <m/>
    <n v="1"/>
    <s v="5k"/>
    <s v="10k"/>
    <s v="15K"/>
    <m/>
    <m/>
    <m/>
    <m/>
    <s v="Tặng theo HĐ"/>
  </r>
  <r>
    <x v="3"/>
    <x v="8"/>
    <n v="1"/>
    <n v="3060"/>
    <s v="RLHGM6666KY833128"/>
    <s v="CITY1.5V-TOP"/>
    <d v="2019-07-11T00:00:00"/>
    <d v="2019-07-11T00:00:00"/>
    <n v="3"/>
    <n v="1"/>
    <m/>
    <m/>
    <m/>
    <n v="1"/>
    <s v="5k"/>
    <s v="10k"/>
    <s v="15K"/>
    <m/>
    <m/>
    <m/>
    <m/>
    <s v="Tặng theo HĐ"/>
  </r>
  <r>
    <x v="3"/>
    <x v="8"/>
    <n v="1"/>
    <n v="3060"/>
    <s v="MRHRW1870KP086595"/>
    <s v="CR-V L"/>
    <d v="2019-07-02T00:00:00"/>
    <d v="2019-06-29T00:00:00"/>
    <n v="1"/>
    <n v="1"/>
    <m/>
    <m/>
    <m/>
    <n v="1"/>
    <s v="5k"/>
    <s v="10k"/>
    <s v="15K"/>
    <m/>
    <m/>
    <m/>
    <m/>
    <s v="Tặng theo HĐ"/>
  </r>
  <r>
    <x v="3"/>
    <x v="8"/>
    <n v="1"/>
    <n v="3060"/>
    <s v="RLHGM6664KY832785"/>
    <s v="CITY1.5V-TOP"/>
    <d v="2019-07-10T00:00:00"/>
    <d v="2019-06-29T00:00:00"/>
    <n v="1"/>
    <n v="1"/>
    <m/>
    <m/>
    <m/>
    <n v="1"/>
    <s v="5k"/>
    <s v="10k"/>
    <s v="15K"/>
    <m/>
    <m/>
    <m/>
    <m/>
    <s v="Tặng theo HĐ"/>
  </r>
  <r>
    <x v="3"/>
    <x v="8"/>
    <n v="1"/>
    <n v="3060"/>
    <s v="RLHGM6669KY832815"/>
    <s v="CITY1.5V-TOP"/>
    <d v="2019-07-10T00:00:00"/>
    <d v="2019-07-10T00:00:00"/>
    <n v="3"/>
    <n v="1"/>
    <m/>
    <m/>
    <m/>
    <n v="1"/>
    <s v="5k"/>
    <s v="10k"/>
    <s v="15K"/>
    <m/>
    <m/>
    <m/>
    <m/>
    <s v="Tặng theo HĐ"/>
  </r>
  <r>
    <x v="3"/>
    <x v="8"/>
    <n v="1"/>
    <n v="3060"/>
    <s v="RLHGM6668KY806870"/>
    <s v="CITY1.5V-CVT"/>
    <d v="2019-07-01T00:00:00"/>
    <d v="2019-06-29T00:00:00"/>
    <n v="1"/>
    <n v="1"/>
    <m/>
    <m/>
    <m/>
    <n v="1"/>
    <s v="5k"/>
    <s v="10k"/>
    <s v="15K"/>
    <m/>
    <m/>
    <m/>
    <m/>
    <s v="Tặng theo HĐ"/>
  </r>
  <r>
    <x v="3"/>
    <x v="8"/>
    <n v="1"/>
    <n v="3060"/>
    <s v="RLHGM6664KY833466"/>
    <s v="CITY1.5V-TOP"/>
    <d v="2019-07-27T00:00:00"/>
    <d v="2019-07-27T00:00:00"/>
    <n v="1"/>
    <n v="1"/>
    <m/>
    <m/>
    <m/>
    <n v="1"/>
    <s v="5k"/>
    <s v="10k"/>
    <s v="15K"/>
    <m/>
    <m/>
    <m/>
    <m/>
    <s v="Tặng theo HĐ"/>
  </r>
  <r>
    <x v="3"/>
    <x v="8"/>
    <n v="1"/>
    <n v="3060"/>
    <s v="RLHGM6668KY806965"/>
    <s v="CITY1.5V-CVT"/>
    <d v="2019-07-29T00:00:00"/>
    <d v="2019-07-26T00:00:00"/>
    <n v="1"/>
    <n v="1"/>
    <m/>
    <m/>
    <m/>
    <n v="1"/>
    <s v="5k"/>
    <s v="10k"/>
    <s v="15K"/>
    <m/>
    <m/>
    <m/>
    <m/>
    <s v="Tặng theo HĐ"/>
  </r>
  <r>
    <x v="3"/>
    <x v="8"/>
    <n v="1"/>
    <n v="3060"/>
    <s v="RLHGM6660KY833304"/>
    <s v="CITY1.5V-TOP"/>
    <d v="2019-07-24T00:00:00"/>
    <d v="2019-07-24T00:00:00"/>
    <n v="1"/>
    <n v="1"/>
    <m/>
    <m/>
    <m/>
    <n v="1"/>
    <s v="5k"/>
    <s v="10k"/>
    <s v="15K"/>
    <m/>
    <m/>
    <m/>
    <m/>
    <s v="Tặng theo HĐ"/>
  </r>
  <r>
    <x v="3"/>
    <x v="8"/>
    <n v="1"/>
    <n v="3060"/>
    <s v="RLHGM6666KY806978"/>
    <s v="CITY1.5V-CVT"/>
    <d v="2019-07-25T00:00:00"/>
    <d v="2019-07-29T00:00:00"/>
    <n v="1"/>
    <n v="1"/>
    <m/>
    <m/>
    <m/>
    <n v="1"/>
    <s v="5k"/>
    <s v="10k"/>
    <s v="15K"/>
    <m/>
    <m/>
    <m/>
    <m/>
    <s v="Tặng theo HĐ"/>
  </r>
  <r>
    <x v="3"/>
    <x v="8"/>
    <n v="1"/>
    <n v="3060"/>
    <s v="RLHGM6669KY832748"/>
    <s v="CITY1.5V-TOP"/>
    <d v="2019-07-26T00:00:00"/>
    <d v="2019-07-26T00:00:00"/>
    <n v="1"/>
    <n v="1"/>
    <m/>
    <m/>
    <m/>
    <n v="1"/>
    <s v="5k"/>
    <s v="10k"/>
    <s v="15K"/>
    <m/>
    <m/>
    <m/>
    <m/>
    <s v="Tặng theo HĐ"/>
  </r>
  <r>
    <x v="3"/>
    <x v="34"/>
    <n v="1"/>
    <n v="3110"/>
    <s v="RLHGM6663KY831420"/>
    <s v="CITY1.5V TOP"/>
    <d v="2019-07-01T00:00:00"/>
    <d v="2019-07-01T00:00:00"/>
    <n v="5769"/>
    <m/>
    <n v="1"/>
    <m/>
    <n v="1"/>
    <m/>
    <s v="5K"/>
    <s v="10K"/>
    <s v="15K"/>
    <s v="20K"/>
    <m/>
    <m/>
    <m/>
    <n v="3208283.9999999995"/>
  </r>
  <r>
    <x v="3"/>
    <x v="34"/>
    <n v="1"/>
    <n v="3110"/>
    <s v="MRHFC1680KT030155"/>
    <s v="CIVIC 1.5"/>
    <d v="2019-07-01T00:00:00"/>
    <d v="2019-07-01T00:00:00"/>
    <n v="2493"/>
    <m/>
    <n v="1"/>
    <m/>
    <m/>
    <n v="1"/>
    <s v="5K"/>
    <s v="10K"/>
    <s v="15K"/>
    <s v="20K"/>
    <s v="25K"/>
    <s v="30K"/>
    <s v="35K"/>
    <n v="10020772.999999998"/>
  </r>
  <r>
    <x v="3"/>
    <x v="34"/>
    <n v="1"/>
    <n v="3110"/>
    <s v="RLHGM6668KY833423"/>
    <s v="CITY1.5V TOP"/>
    <s v="02/07/2019"/>
    <s v="02/07/2019"/>
    <n v="0"/>
    <n v="1"/>
    <m/>
    <m/>
    <m/>
    <n v="1"/>
    <s v="5K"/>
    <s v="10K"/>
    <s v="15K"/>
    <m/>
    <m/>
    <m/>
    <m/>
    <n v="1983912"/>
  </r>
  <r>
    <x v="3"/>
    <x v="34"/>
    <n v="1"/>
    <n v="3110"/>
    <s v="RLHGM6666KY832092"/>
    <s v="CITY"/>
    <s v="02/07/2019"/>
    <s v="02/07/2019"/>
    <n v="3642"/>
    <m/>
    <n v="1"/>
    <m/>
    <n v="1"/>
    <m/>
    <s v="5K"/>
    <s v="10K"/>
    <s v="15K"/>
    <s v="20K"/>
    <m/>
    <m/>
    <m/>
    <n v="3208000"/>
  </r>
  <r>
    <x v="3"/>
    <x v="34"/>
    <n v="1"/>
    <n v="3110"/>
    <s v="MRHFC6610KT030624"/>
    <s v="CIVIC "/>
    <s v="08/07/2019"/>
    <s v="08/07/2019"/>
    <n v="0"/>
    <n v="1"/>
    <m/>
    <m/>
    <m/>
    <n v="1"/>
    <s v="5K"/>
    <s v="10K"/>
    <s v="15K"/>
    <m/>
    <m/>
    <m/>
    <m/>
    <n v="2015121"/>
  </r>
  <r>
    <x v="3"/>
    <x v="34"/>
    <n v="1"/>
    <n v="3110"/>
    <s v="RLHGM6667KY833364"/>
    <s v="CITY TOP"/>
    <s v="10/10/2019"/>
    <s v="10/10/2019"/>
    <n v="0"/>
    <n v="1"/>
    <m/>
    <m/>
    <m/>
    <n v="1"/>
    <s v="5K"/>
    <s v="10K"/>
    <s v="15K"/>
    <m/>
    <m/>
    <m/>
    <m/>
    <n v="1983912"/>
  </r>
  <r>
    <x v="3"/>
    <x v="34"/>
    <n v="1"/>
    <n v="3110"/>
    <s v="MRHRW1870KP086478"/>
    <s v="CR-V(L)"/>
    <s v="11/07/2019"/>
    <s v="11/07/2019"/>
    <n v="0"/>
    <n v="1"/>
    <m/>
    <m/>
    <m/>
    <n v="1"/>
    <s v="5K"/>
    <s v="10K"/>
    <s v="15K"/>
    <m/>
    <m/>
    <m/>
    <m/>
    <n v="2051897"/>
  </r>
  <r>
    <x v="3"/>
    <x v="34"/>
    <n v="1"/>
    <n v="3110"/>
    <s v="RLHGM6668KY833132"/>
    <s v="CITY 1.5 TOP"/>
    <s v="11/07/2019"/>
    <s v="11/07/2019"/>
    <n v="0"/>
    <n v="1"/>
    <m/>
    <m/>
    <m/>
    <n v="1"/>
    <s v="5K"/>
    <s v="10K"/>
    <s v="15K"/>
    <m/>
    <m/>
    <m/>
    <m/>
    <n v="2150360"/>
  </r>
  <r>
    <x v="3"/>
    <x v="34"/>
    <n v="1"/>
    <n v="3110"/>
    <s v="RLHGM6667KY806620"/>
    <s v="CITY 1.5V CVT"/>
    <d v="2019-07-17T00:00:00"/>
    <d v="2019-07-17T00:00:00"/>
    <n v="0"/>
    <n v="1"/>
    <m/>
    <m/>
    <m/>
    <n v="1"/>
    <s v="5K"/>
    <s v="10K"/>
    <s v="15K"/>
    <m/>
    <m/>
    <m/>
    <m/>
    <n v="1983912"/>
  </r>
  <r>
    <x v="3"/>
    <x v="34"/>
    <n v="1"/>
    <n v="3110"/>
    <s v="RLHGM6667KY806620"/>
    <s v="CITY 1.5V CVT"/>
    <d v="2019-07-17T00:00:00"/>
    <d v="2019-07-17T00:00:00"/>
    <n v="0"/>
    <n v="1"/>
    <m/>
    <m/>
    <m/>
    <n v="1"/>
    <s v="5K"/>
    <s v="10K"/>
    <s v="15K"/>
    <m/>
    <m/>
    <m/>
    <m/>
    <n v="1983912"/>
  </r>
  <r>
    <x v="3"/>
    <x v="34"/>
    <n v="1"/>
    <n v="3110"/>
    <s v="MRHRW1870KP084400"/>
    <s v="CR-V"/>
    <d v="2019-07-19T00:00:00"/>
    <d v="2019-07-17T00:00:00"/>
    <n v="0"/>
    <n v="1"/>
    <m/>
    <m/>
    <n v="1"/>
    <m/>
    <m/>
    <s v="10K"/>
    <s v="15K"/>
    <s v="20K"/>
    <s v="25K"/>
    <m/>
    <m/>
    <n v="3179851.8181818179"/>
  </r>
  <r>
    <x v="3"/>
    <x v="34"/>
    <n v="1"/>
    <n v="3110"/>
    <s v="RLHGM6666KY832996"/>
    <s v="CITY 1.5 TOP"/>
    <d v="2019-07-20T00:00:00"/>
    <d v="2019-07-20T00:00:00"/>
    <n v="0"/>
    <n v="1"/>
    <m/>
    <m/>
    <m/>
    <n v="1"/>
    <s v="5K"/>
    <s v="10K"/>
    <s v="15K"/>
    <m/>
    <m/>
    <m/>
    <m/>
    <n v="1983912"/>
  </r>
  <r>
    <x v="3"/>
    <x v="34"/>
    <n v="1"/>
    <n v="3110"/>
    <s v="MRHRW1850KP082018"/>
    <s v="CRV(G)"/>
    <d v="2019-07-20T00:00:00"/>
    <d v="2019-07-20T00:00:00"/>
    <n v="0"/>
    <n v="1"/>
    <m/>
    <m/>
    <m/>
    <n v="1"/>
    <s v="5K"/>
    <s v="10K"/>
    <s v="15K"/>
    <m/>
    <m/>
    <m/>
    <m/>
    <n v="2270360"/>
  </r>
  <r>
    <x v="3"/>
    <x v="34"/>
    <n v="1"/>
    <n v="3110"/>
    <s v="MRHFC6610KT030754"/>
    <s v="CIVIC "/>
    <s v="22/07/2019"/>
    <s v="22/07/2019"/>
    <n v="0"/>
    <n v="1"/>
    <m/>
    <m/>
    <m/>
    <n v="1"/>
    <s v="5K"/>
    <s v="10K"/>
    <s v="15K"/>
    <m/>
    <m/>
    <m/>
    <m/>
    <n v="2015121"/>
  </r>
  <r>
    <x v="3"/>
    <x v="34"/>
    <n v="1"/>
    <n v="3110"/>
    <s v="RLHGM666XKY833388"/>
    <s v="CITY 1.5 TOP"/>
    <s v="22/07/2019"/>
    <s v="22/07/2019"/>
    <n v="0"/>
    <n v="1"/>
    <m/>
    <m/>
    <m/>
    <n v="1"/>
    <s v="5K"/>
    <s v="10K"/>
    <s v="15K"/>
    <m/>
    <m/>
    <m/>
    <m/>
    <n v="1983912"/>
  </r>
  <r>
    <x v="3"/>
    <x v="34"/>
    <n v="1"/>
    <n v="3110"/>
    <s v="MRHRW1870KP087269"/>
    <s v="CR-VL"/>
    <s v="23/07/2019"/>
    <s v="23/07/2019"/>
    <n v="0"/>
    <n v="1"/>
    <m/>
    <m/>
    <m/>
    <n v="1"/>
    <s v="5K"/>
    <s v="10K"/>
    <s v="15K"/>
    <m/>
    <m/>
    <m/>
    <m/>
    <n v="2270360"/>
  </r>
  <r>
    <x v="3"/>
    <x v="34"/>
    <n v="1"/>
    <n v="3110"/>
    <s v="RLHGM6661KY832307"/>
    <s v="CITY 1.5V TOP"/>
    <s v="23/07/2019"/>
    <s v="23/07/2019"/>
    <n v="0"/>
    <n v="1"/>
    <m/>
    <m/>
    <m/>
    <n v="1"/>
    <s v="5K"/>
    <s v="10K"/>
    <s v="15K"/>
    <m/>
    <m/>
    <m/>
    <m/>
    <n v="2150360"/>
  </r>
  <r>
    <x v="3"/>
    <x v="34"/>
    <n v="1"/>
    <n v="3110"/>
    <s v="MRHFC1680KT030432"/>
    <s v="CIVIC RS"/>
    <d v="2019-07-25T00:00:00"/>
    <d v="2019-07-25T00:00:00"/>
    <n v="0"/>
    <n v="1"/>
    <m/>
    <m/>
    <m/>
    <n v="1"/>
    <s v="5K"/>
    <s v="10K"/>
    <s v="15K"/>
    <m/>
    <m/>
    <m/>
    <m/>
    <n v="2015121"/>
  </r>
  <r>
    <x v="3"/>
    <x v="34"/>
    <n v="1"/>
    <n v="3110"/>
    <s v="MRHFC6610KT030834"/>
    <s v="CIVIC G"/>
    <d v="2019-07-26T00:00:00"/>
    <d v="2019-07-26T00:00:00"/>
    <n v="0"/>
    <n v="1"/>
    <m/>
    <m/>
    <m/>
    <n v="1"/>
    <s v="5K"/>
    <s v="10K"/>
    <s v="15K"/>
    <m/>
    <m/>
    <m/>
    <m/>
    <n v="2015121"/>
  </r>
  <r>
    <x v="3"/>
    <x v="34"/>
    <n v="1"/>
    <n v="3110"/>
    <s v="MHRDD1870KJ050122"/>
    <s v="BRIO RS OP1"/>
    <d v="2019-07-30T00:00:00"/>
    <d v="2019-07-30T00:00:00"/>
    <n v="0"/>
    <n v="1"/>
    <m/>
    <m/>
    <m/>
    <n v="1"/>
    <s v="5K"/>
    <s v="10K"/>
    <s v="15K"/>
    <m/>
    <m/>
    <m/>
    <m/>
    <n v="1898076"/>
  </r>
  <r>
    <x v="3"/>
    <x v="34"/>
    <n v="1"/>
    <n v="3110"/>
    <s v="MRHFC6610KT030928"/>
    <s v="CIVIC G"/>
    <d v="2019-07-31T00:00:00"/>
    <d v="2019-07-31T00:00:00"/>
    <n v="0"/>
    <n v="1"/>
    <m/>
    <m/>
    <m/>
    <n v="1"/>
    <s v="5K"/>
    <s v="10K"/>
    <s v="15K"/>
    <m/>
    <m/>
    <m/>
    <m/>
    <n v="2015121"/>
  </r>
  <r>
    <x v="3"/>
    <x v="34"/>
    <n v="1"/>
    <n v="3110"/>
    <s v="RLHGM6664KY833841"/>
    <s v="CITY 1.5 TOP"/>
    <d v="2019-07-31T00:00:00"/>
    <d v="2019-07-31T00:00:00"/>
    <n v="0"/>
    <n v="1"/>
    <m/>
    <m/>
    <m/>
    <n v="1"/>
    <s v="5K"/>
    <s v="10K"/>
    <s v="15K"/>
    <m/>
    <m/>
    <m/>
    <m/>
    <n v="1983912"/>
  </r>
  <r>
    <x v="3"/>
    <x v="7"/>
    <n v="1"/>
    <n v="3100"/>
    <s v="RLHGM6664JY826256"/>
    <s v="CITY1.5V-TOP"/>
    <d v="2019-07-03T00:00:00"/>
    <d v="2018-07-25T00:00:00"/>
    <n v="25.193000000000001"/>
    <m/>
    <n v="1"/>
    <n v="1"/>
    <m/>
    <m/>
    <s v="30K"/>
    <s v="35K"/>
    <m/>
    <m/>
    <m/>
    <m/>
    <m/>
    <n v="2036866"/>
  </r>
  <r>
    <x v="3"/>
    <x v="7"/>
    <n v="1"/>
    <n v="3100"/>
    <s v="RLHGM6661KY831965"/>
    <s v="CITY1.5V-TOP"/>
    <d v="2019-07-03T00:00:00"/>
    <d v="2019-05-10T00:00:00"/>
    <s v="6.260"/>
    <m/>
    <n v="1"/>
    <n v="1"/>
    <m/>
    <m/>
    <s v="5K"/>
    <s v="10K"/>
    <m/>
    <m/>
    <m/>
    <m/>
    <m/>
    <n v="1602058"/>
  </r>
  <r>
    <x v="3"/>
    <x v="7"/>
    <n v="1"/>
    <n v="3100"/>
    <s v="MRHFC1670JT030221"/>
    <s v="CIVIC 15TOP"/>
    <d v="2019-07-04T00:00:00"/>
    <d v="2018-10-19T00:00:00"/>
    <s v="32.000"/>
    <m/>
    <n v="1"/>
    <n v="1"/>
    <m/>
    <m/>
    <s v="30K"/>
    <s v="35K"/>
    <m/>
    <m/>
    <m/>
    <m/>
    <m/>
    <n v="2144991"/>
  </r>
  <r>
    <x v="3"/>
    <x v="7"/>
    <n v="1"/>
    <n v="3100"/>
    <s v="RLHGM6664JY829724"/>
    <s v="CIVIC 15TOP"/>
    <d v="2019-07-06T00:00:00"/>
    <d v="2018-12-31T00:00:00"/>
    <n v="5.274"/>
    <m/>
    <n v="1"/>
    <n v="1"/>
    <m/>
    <m/>
    <s v="10K"/>
    <s v="15K"/>
    <m/>
    <m/>
    <m/>
    <m/>
    <m/>
    <n v="1602058"/>
  </r>
  <r>
    <x v="3"/>
    <x v="7"/>
    <n v="1"/>
    <n v="3100"/>
    <s v="RLHGM6669HY822357"/>
    <s v="CITY1.5V-TOP"/>
    <d v="2019-07-11T00:00:00"/>
    <d v="2017-11-30T00:00:00"/>
    <n v="25.38"/>
    <m/>
    <n v="1"/>
    <n v="1"/>
    <m/>
    <m/>
    <s v="25K"/>
    <s v="30K"/>
    <m/>
    <m/>
    <m/>
    <m/>
    <m/>
    <n v="2036866"/>
  </r>
  <r>
    <x v="3"/>
    <x v="7"/>
    <n v="1"/>
    <n v="3100"/>
    <s v="RLHGM6661JY827817"/>
    <s v="CITY1.5V-TOP"/>
    <d v="2019-07-12T00:00:00"/>
    <d v="2018-10-16T00:00:00"/>
    <n v="10.582000000000001"/>
    <m/>
    <n v="1"/>
    <n v="1"/>
    <m/>
    <m/>
    <s v="10K"/>
    <s v="15K"/>
    <m/>
    <m/>
    <m/>
    <m/>
    <m/>
    <n v="1602058"/>
  </r>
  <r>
    <x v="3"/>
    <x v="7"/>
    <n v="1"/>
    <n v="3100"/>
    <s v="MRHRW1830JP080458"/>
    <s v="CRV"/>
    <d v="2019-07-17T00:00:00"/>
    <d v="2018-08-22T00:00:00"/>
    <n v="19.501999999999999"/>
    <m/>
    <n v="1"/>
    <n v="1"/>
    <m/>
    <m/>
    <s v="20K"/>
    <s v="25K"/>
    <m/>
    <m/>
    <m/>
    <m/>
    <m/>
    <n v="2423181"/>
  </r>
  <r>
    <x v="3"/>
    <x v="7"/>
    <n v="1"/>
    <n v="3100"/>
    <s v="RLHGM6660JY828067"/>
    <s v="CITY1.5V-TOP"/>
    <d v="2019-07-29T00:00:00"/>
    <d v="2018-10-29T00:00:00"/>
    <n v="46.505000000000003"/>
    <m/>
    <n v="1"/>
    <n v="1"/>
    <m/>
    <m/>
    <s v="45K"/>
    <s v="50K"/>
    <m/>
    <m/>
    <m/>
    <m/>
    <m/>
    <n v="1602058"/>
  </r>
  <r>
    <x v="3"/>
    <x v="7"/>
    <n v="1"/>
    <n v="3100"/>
    <s v="MRHRW1850JP080876"/>
    <s v="CRV"/>
    <d v="2019-07-31T00:00:00"/>
    <d v="2018-05-29T00:00:00"/>
    <s v="40.040"/>
    <m/>
    <n v="1"/>
    <n v="1"/>
    <m/>
    <m/>
    <s v="40K"/>
    <s v="45K"/>
    <m/>
    <m/>
    <m/>
    <m/>
    <m/>
    <n v="3090899"/>
  </r>
  <r>
    <x v="3"/>
    <x v="1"/>
    <n v="1"/>
    <n v="3040"/>
    <s v="RLHGM6664KY806297"/>
    <s v="CITY1.5V-CVT"/>
    <d v="2019-04-27T00:00:00"/>
    <d v="2019-07-22T00:00:00"/>
    <n v="0"/>
    <m/>
    <n v="1"/>
    <m/>
    <n v="1"/>
    <m/>
    <s v="20k"/>
    <s v="25k"/>
    <s v="30k"/>
    <s v="35k"/>
    <m/>
    <m/>
    <m/>
    <m/>
  </r>
  <r>
    <x v="3"/>
    <x v="1"/>
    <n v="1"/>
    <n v="3040"/>
    <s v="MRHRW1850KP082423"/>
    <s v="CR-V G"/>
    <d v="2019-07-01T00:00:00"/>
    <d v="2019-07-31T00:00:00"/>
    <n v="0"/>
    <n v="1"/>
    <m/>
    <n v="1"/>
    <m/>
    <m/>
    <s v="5k"/>
    <s v="10k"/>
    <m/>
    <m/>
    <m/>
    <m/>
    <m/>
    <m/>
  </r>
  <r>
    <x v="3"/>
    <x v="1"/>
    <n v="1"/>
    <n v="3040"/>
    <s v="MRHRW1870KP086619"/>
    <s v="CR-V L"/>
    <d v="2019-07-01T00:00:00"/>
    <d v="2019-07-31T00:00:00"/>
    <n v="0"/>
    <n v="1"/>
    <m/>
    <n v="1"/>
    <m/>
    <m/>
    <s v="5k"/>
    <s v="10k"/>
    <m/>
    <m/>
    <m/>
    <m/>
    <m/>
    <m/>
  </r>
  <r>
    <x v="3"/>
    <x v="1"/>
    <n v="1"/>
    <n v="3040"/>
    <s v="RLHGM6669KY831857"/>
    <s v="CITY1.5V-TOP"/>
    <d v="2019-07-04T00:00:00"/>
    <d v="2019-07-04T00:00:00"/>
    <n v="0"/>
    <n v="1"/>
    <m/>
    <n v="1"/>
    <m/>
    <n v="1"/>
    <s v="5k"/>
    <s v="10k"/>
    <s v="15K"/>
    <m/>
    <m/>
    <m/>
    <m/>
    <m/>
  </r>
  <r>
    <x v="3"/>
    <x v="1"/>
    <n v="1"/>
    <n v="3040"/>
    <s v="RLHGM6661KY832579"/>
    <s v="CITY1.5V-TOP"/>
    <d v="2019-07-08T00:00:00"/>
    <d v="2019-07-08T00:00:00"/>
    <n v="0"/>
    <n v="1"/>
    <m/>
    <n v="1"/>
    <m/>
    <m/>
    <s v="5k"/>
    <s v="10k"/>
    <m/>
    <m/>
    <m/>
    <m/>
    <m/>
    <m/>
  </r>
  <r>
    <x v="3"/>
    <x v="1"/>
    <n v="1"/>
    <n v="3040"/>
    <s v="RLHGM6664KY833645"/>
    <s v="CITY1.5V-TOP"/>
    <d v="2019-07-16T00:00:00"/>
    <d v="2019-07-16T00:00:00"/>
    <n v="0"/>
    <n v="1"/>
    <m/>
    <n v="1"/>
    <m/>
    <m/>
    <s v="5k"/>
    <s v="10k"/>
    <m/>
    <m/>
    <m/>
    <m/>
    <m/>
    <m/>
  </r>
  <r>
    <x v="3"/>
    <x v="1"/>
    <n v="1"/>
    <n v="3040"/>
    <s v="MRHRW1870KP086713"/>
    <s v="CR-V L"/>
    <d v="2019-07-23T00:00:00"/>
    <d v="2019-07-23T00:00:00"/>
    <n v="0"/>
    <n v="1"/>
    <m/>
    <n v="1"/>
    <m/>
    <m/>
    <s v="5k"/>
    <s v="10k"/>
    <m/>
    <m/>
    <m/>
    <m/>
    <m/>
    <m/>
  </r>
  <r>
    <x v="3"/>
    <x v="1"/>
    <n v="1"/>
    <n v="3040"/>
    <s v="MHRDD1890KJ050314"/>
    <s v="BRIO RS"/>
    <d v="2019-07-23T00:00:00"/>
    <d v="2019-07-23T00:00:00"/>
    <n v="0"/>
    <n v="1"/>
    <m/>
    <n v="1"/>
    <m/>
    <m/>
    <s v="5k"/>
    <s v="10k"/>
    <m/>
    <m/>
    <m/>
    <m/>
    <m/>
    <m/>
  </r>
  <r>
    <x v="3"/>
    <x v="1"/>
    <n v="1"/>
    <n v="3040"/>
    <s v="MRHRW1870KP086718"/>
    <s v="CR-V L"/>
    <d v="2019-07-29T00:00:00"/>
    <d v="2019-07-29T00:00:00"/>
    <n v="0"/>
    <n v="1"/>
    <m/>
    <n v="1"/>
    <m/>
    <m/>
    <s v="5k"/>
    <s v="10k"/>
    <m/>
    <m/>
    <m/>
    <m/>
    <m/>
    <m/>
  </r>
  <r>
    <x v="3"/>
    <x v="1"/>
    <n v="1"/>
    <n v="3040"/>
    <s v="MRHFC6610KT030149"/>
    <s v="CIVIC G"/>
    <d v="2019-07-29T00:00:00"/>
    <d v="2019-07-29T00:00:00"/>
    <n v="0"/>
    <n v="1"/>
    <m/>
    <m/>
    <n v="1"/>
    <m/>
    <s v="5k"/>
    <s v="10k"/>
    <s v="15K"/>
    <s v="20K"/>
    <m/>
    <m/>
    <m/>
    <m/>
  </r>
  <r>
    <x v="3"/>
    <x v="1"/>
    <n v="1"/>
    <n v="3040"/>
    <s v="MRHRU5850KP081317"/>
    <s v="HR-V"/>
    <d v="2019-07-30T00:00:00"/>
    <d v="2019-07-30T00:00:00"/>
    <n v="0"/>
    <n v="1"/>
    <m/>
    <n v="1"/>
    <m/>
    <m/>
    <s v="5k"/>
    <s v="10k"/>
    <m/>
    <m/>
    <m/>
    <m/>
    <m/>
    <m/>
  </r>
  <r>
    <x v="3"/>
    <x v="1"/>
    <n v="1"/>
    <n v="3040"/>
    <s v="MRHRW1870KP087232"/>
    <s v="CR-V L"/>
    <d v="2019-07-30T00:00:00"/>
    <d v="2019-07-30T00:00:00"/>
    <n v="0"/>
    <n v="1"/>
    <m/>
    <m/>
    <m/>
    <n v="1"/>
    <s v="5k"/>
    <s v="10k"/>
    <s v="15K"/>
    <m/>
    <m/>
    <m/>
    <m/>
    <m/>
  </r>
  <r>
    <x v="3"/>
    <x v="1"/>
    <n v="1"/>
    <n v="3040"/>
    <s v="MRHFC1680KT030468"/>
    <s v="CIVIC RS"/>
    <d v="2019-07-31T00:00:00"/>
    <d v="2019-07-31T00:00:00"/>
    <n v="0"/>
    <n v="1"/>
    <m/>
    <n v="1"/>
    <m/>
    <m/>
    <s v="5k"/>
    <s v="10k"/>
    <m/>
    <m/>
    <m/>
    <m/>
    <m/>
    <m/>
  </r>
  <r>
    <x v="3"/>
    <x v="1"/>
    <n v="1"/>
    <n v="3040"/>
    <s v="RLHGM6663KY833801"/>
    <s v="CITY1.5V-TOP"/>
    <d v="2019-07-31T00:00:00"/>
    <d v="2019-07-31T00:00:00"/>
    <n v="0"/>
    <n v="1"/>
    <m/>
    <n v="1"/>
    <m/>
    <m/>
    <s v="5k"/>
    <s v="10k"/>
    <m/>
    <m/>
    <m/>
    <m/>
    <m/>
    <m/>
  </r>
  <r>
    <x v="3"/>
    <x v="2"/>
    <n v="1"/>
    <n v="3080"/>
    <s v="RLHGM6660KY806426"/>
    <s v="CITY"/>
    <d v="2019-07-03T00:00:00"/>
    <d v="2019-05-23T00:00:00"/>
    <n v="3"/>
    <n v="1"/>
    <m/>
    <n v="1"/>
    <m/>
    <m/>
    <n v="5000"/>
    <n v="10000"/>
    <m/>
    <m/>
    <m/>
    <m/>
    <m/>
    <n v="1577631"/>
  </r>
  <r>
    <x v="3"/>
    <x v="2"/>
    <n v="1"/>
    <n v="3080"/>
    <s v="MRHRW1870KP086332"/>
    <s v="CR - V"/>
    <d v="2019-07-06T00:00:00"/>
    <d v="2019-05-28T00:00:00"/>
    <n v="3"/>
    <n v="1"/>
    <m/>
    <m/>
    <n v="1"/>
    <m/>
    <n v="5000"/>
    <n v="10000"/>
    <n v="15000"/>
    <n v="20000"/>
    <m/>
    <m/>
    <m/>
    <n v="4115102"/>
  </r>
  <r>
    <x v="3"/>
    <x v="2"/>
    <n v="1"/>
    <n v="3080"/>
    <s v="MRHRW1850KP081882"/>
    <s v="CR - V"/>
    <d v="2019-07-06T00:00:00"/>
    <d v="2019-05-29T00:00:00"/>
    <n v="3"/>
    <n v="1"/>
    <m/>
    <m/>
    <n v="1"/>
    <m/>
    <n v="5000"/>
    <n v="10000"/>
    <n v="15000"/>
    <n v="20000"/>
    <m/>
    <m/>
    <m/>
    <n v="4115102"/>
  </r>
  <r>
    <x v="3"/>
    <x v="2"/>
    <n v="1"/>
    <n v="3080"/>
    <s v="RLHGM6668KY831994"/>
    <s v="CITY"/>
    <d v="2019-07-31T00:00:00"/>
    <d v="2019-06-18T00:00:00"/>
    <n v="3"/>
    <n v="1"/>
    <m/>
    <m/>
    <n v="1"/>
    <m/>
    <n v="5000"/>
    <n v="10000"/>
    <n v="15000"/>
    <n v="20000"/>
    <m/>
    <m/>
    <m/>
    <n v="3774452"/>
  </r>
  <r>
    <x v="3"/>
    <x v="2"/>
    <n v="1"/>
    <n v="3080"/>
    <s v="MRHRW1870KP086438"/>
    <s v="CR - V"/>
    <d v="2019-07-09T00:00:00"/>
    <d v="2019-06-17T00:00:00"/>
    <n v="3"/>
    <n v="1"/>
    <m/>
    <m/>
    <n v="1"/>
    <m/>
    <n v="5000"/>
    <n v="10000"/>
    <n v="15000"/>
    <n v="20000"/>
    <m/>
    <m/>
    <m/>
    <n v="4115102"/>
  </r>
  <r>
    <x v="3"/>
    <x v="2"/>
    <n v="1"/>
    <n v="3080"/>
    <s v="RLHGM6662KY806525"/>
    <s v="CITY"/>
    <d v="2019-07-18T00:00:00"/>
    <d v="2019-06-18T00:00:00"/>
    <n v="3"/>
    <n v="1"/>
    <m/>
    <m/>
    <n v="1"/>
    <m/>
    <n v="5000"/>
    <n v="10000"/>
    <n v="15000"/>
    <n v="20000"/>
    <m/>
    <m/>
    <m/>
    <n v="3774452"/>
  </r>
  <r>
    <x v="3"/>
    <x v="2"/>
    <n v="1"/>
    <n v="3080"/>
    <s v="RLHGM6664KY806851"/>
    <s v="CITY"/>
    <d v="2019-07-08T00:00:00"/>
    <d v="2019-06-12T00:00:00"/>
    <n v="3"/>
    <n v="1"/>
    <m/>
    <m/>
    <n v="1"/>
    <m/>
    <n v="5000"/>
    <n v="10000"/>
    <n v="15000"/>
    <n v="20000"/>
    <m/>
    <m/>
    <m/>
    <n v="3774452"/>
  </r>
  <r>
    <x v="3"/>
    <x v="2"/>
    <n v="1"/>
    <n v="3080"/>
    <s v="RLHGM6663KY831952"/>
    <s v="CITY"/>
    <d v="2019-07-08T00:00:00"/>
    <d v="2019-05-31T00:00:00"/>
    <n v="3"/>
    <n v="1"/>
    <m/>
    <m/>
    <n v="1"/>
    <m/>
    <n v="5000"/>
    <n v="10000"/>
    <n v="15000"/>
    <n v="20000"/>
    <m/>
    <m/>
    <m/>
    <n v="3774452"/>
  </r>
  <r>
    <x v="3"/>
    <x v="2"/>
    <n v="1"/>
    <n v="3080"/>
    <s v="MRHRW1870KP086444"/>
    <s v="CR - V"/>
    <d v="2019-07-19T00:00:00"/>
    <d v="2019-06-15T00:00:00"/>
    <n v="3"/>
    <n v="1"/>
    <m/>
    <m/>
    <n v="1"/>
    <m/>
    <n v="5000"/>
    <n v="10000"/>
    <n v="15000"/>
    <n v="20000"/>
    <m/>
    <m/>
    <m/>
    <n v="4115102"/>
  </r>
  <r>
    <x v="3"/>
    <x v="2"/>
    <n v="1"/>
    <n v="3080"/>
    <s v="MRHRW1870KP086443"/>
    <s v="CR - V"/>
    <d v="2019-07-19T00:00:00"/>
    <d v="2019-06-18T00:00:00"/>
    <n v="3"/>
    <n v="1"/>
    <m/>
    <m/>
    <n v="1"/>
    <m/>
    <n v="5000"/>
    <n v="10000"/>
    <n v="15000"/>
    <n v="20000"/>
    <m/>
    <m/>
    <m/>
    <n v="4115102"/>
  </r>
  <r>
    <x v="3"/>
    <x v="2"/>
    <n v="1"/>
    <n v="3080"/>
    <s v="MRHFC6610KT030205"/>
    <s v="CIVIC"/>
    <d v="2019-07-18T00:00:00"/>
    <d v="2019-05-07T00:00:00"/>
    <n v="3"/>
    <n v="1"/>
    <m/>
    <n v="1"/>
    <m/>
    <m/>
    <n v="5000"/>
    <n v="10000"/>
    <m/>
    <m/>
    <m/>
    <m/>
    <m/>
    <n v="1631301"/>
  </r>
  <r>
    <x v="3"/>
    <x v="2"/>
    <n v="1"/>
    <n v="3080"/>
    <s v="RLHGM6667KY832800"/>
    <s v="CITY"/>
    <d v="2019-07-18T00:00:00"/>
    <d v="2019-06-14T00:00:00"/>
    <n v="3"/>
    <n v="1"/>
    <m/>
    <m/>
    <n v="1"/>
    <m/>
    <n v="5000"/>
    <n v="10000"/>
    <n v="15000"/>
    <n v="20000"/>
    <m/>
    <m/>
    <m/>
    <n v="3774452"/>
  </r>
  <r>
    <x v="3"/>
    <x v="2"/>
    <n v="1"/>
    <n v="3080"/>
    <s v="MRHRW1870KP085519"/>
    <s v="CR - V"/>
    <d v="2019-07-02T00:00:00"/>
    <d v="2019-05-21T00:00:00"/>
    <n v="3"/>
    <n v="1"/>
    <m/>
    <n v="1"/>
    <m/>
    <m/>
    <n v="5000"/>
    <n v="10000"/>
    <m/>
    <m/>
    <m/>
    <m/>
    <m/>
    <n v="1631301"/>
  </r>
  <r>
    <x v="3"/>
    <x v="2"/>
    <n v="1"/>
    <n v="3080"/>
    <s v="RLHGM6662KY806752"/>
    <s v="CITY"/>
    <d v="2019-07-03T00:00:00"/>
    <d v="2019-05-21T00:00:00"/>
    <n v="3"/>
    <n v="1"/>
    <m/>
    <n v="1"/>
    <m/>
    <m/>
    <n v="5000"/>
    <n v="10000"/>
    <m/>
    <m/>
    <m/>
    <m/>
    <m/>
    <n v="1577631"/>
  </r>
  <r>
    <x v="3"/>
    <x v="2"/>
    <n v="1"/>
    <n v="3080"/>
    <s v="RLHGM666XKY832337"/>
    <s v="CITY"/>
    <d v="2019-07-04T00:00:00"/>
    <d v="2019-05-22T00:00:00"/>
    <n v="3"/>
    <n v="1"/>
    <m/>
    <n v="1"/>
    <m/>
    <m/>
    <n v="5000"/>
    <n v="10000"/>
    <m/>
    <m/>
    <m/>
    <m/>
    <m/>
    <n v="1577631"/>
  </r>
  <r>
    <x v="3"/>
    <x v="2"/>
    <n v="1"/>
    <n v="3080"/>
    <s v="RLHGM666XKY832192"/>
    <s v="CITY"/>
    <d v="2019-07-03T00:00:00"/>
    <d v="2019-05-21T00:00:00"/>
    <n v="3"/>
    <n v="1"/>
    <m/>
    <n v="1"/>
    <m/>
    <m/>
    <n v="5000"/>
    <n v="10000"/>
    <m/>
    <m/>
    <m/>
    <m/>
    <m/>
    <n v="1577631"/>
  </r>
  <r>
    <x v="3"/>
    <x v="2"/>
    <n v="1"/>
    <n v="3080"/>
    <s v="RLHGM6669KY832121"/>
    <s v="CITY"/>
    <d v="2019-07-03T00:00:00"/>
    <d v="2019-05-21T00:00:00"/>
    <n v="3"/>
    <n v="1"/>
    <m/>
    <n v="1"/>
    <m/>
    <m/>
    <n v="5000"/>
    <n v="10000"/>
    <m/>
    <m/>
    <m/>
    <m/>
    <m/>
    <n v="1577631"/>
  </r>
  <r>
    <x v="3"/>
    <x v="2"/>
    <n v="1"/>
    <n v="3080"/>
    <s v="MRHRW1870KP086474"/>
    <s v="CR - V"/>
    <d v="2019-07-18T00:00:00"/>
    <d v="2019-06-18T00:00:00"/>
    <n v="3"/>
    <n v="1"/>
    <m/>
    <m/>
    <n v="1"/>
    <m/>
    <n v="5000"/>
    <n v="10000"/>
    <n v="15000"/>
    <n v="20000"/>
    <m/>
    <m/>
    <m/>
    <n v="4115102"/>
  </r>
  <r>
    <x v="3"/>
    <x v="2"/>
    <n v="1"/>
    <n v="3080"/>
    <s v="MRHRW1870KP086481"/>
    <s v="CR - V"/>
    <d v="2019-07-18T00:00:00"/>
    <d v="2019-06-13T00:00:00"/>
    <n v="3"/>
    <n v="1"/>
    <m/>
    <m/>
    <n v="1"/>
    <m/>
    <n v="5000"/>
    <n v="10000"/>
    <n v="15000"/>
    <n v="20000"/>
    <m/>
    <m/>
    <m/>
    <n v="4115102"/>
  </r>
  <r>
    <x v="3"/>
    <x v="2"/>
    <n v="1"/>
    <n v="3080"/>
    <s v="MRHRW1870KP086470"/>
    <s v="CR - V"/>
    <d v="2019-07-16T00:00:00"/>
    <d v="2019-06-14T00:00:00"/>
    <n v="3"/>
    <n v="1"/>
    <m/>
    <m/>
    <n v="1"/>
    <m/>
    <n v="5000"/>
    <n v="10000"/>
    <n v="15000"/>
    <n v="20000"/>
    <m/>
    <m/>
    <m/>
    <n v="4115102"/>
  </r>
  <r>
    <x v="3"/>
    <x v="2"/>
    <n v="1"/>
    <n v="3080"/>
    <s v="MRHGK5870KT041491"/>
    <s v="JAZZ"/>
    <d v="2019-07-16T00:00:00"/>
    <d v="2019-06-10T00:00:00"/>
    <n v="3"/>
    <n v="1"/>
    <m/>
    <n v="1"/>
    <m/>
    <m/>
    <n v="5000"/>
    <n v="10000"/>
    <m/>
    <m/>
    <m/>
    <m/>
    <m/>
    <n v="1577631"/>
  </r>
  <r>
    <x v="3"/>
    <x v="2"/>
    <n v="1"/>
    <n v="3080"/>
    <s v="MRHRW1870KP086482"/>
    <s v="CR - V"/>
    <d v="2019-07-16T00:00:00"/>
    <d v="2019-06-13T00:00:00"/>
    <n v="3"/>
    <n v="1"/>
    <m/>
    <m/>
    <n v="1"/>
    <m/>
    <n v="5000"/>
    <n v="10000"/>
    <n v="15000"/>
    <n v="20000"/>
    <m/>
    <m/>
    <m/>
    <n v="4115102"/>
  </r>
  <r>
    <x v="3"/>
    <x v="2"/>
    <n v="1"/>
    <n v="3080"/>
    <s v="RLHGM6669KY832989"/>
    <s v="CITY"/>
    <d v="2019-07-15T00:00:00"/>
    <d v="2019-06-15T00:00:00"/>
    <n v="3"/>
    <n v="1"/>
    <m/>
    <m/>
    <n v="1"/>
    <m/>
    <n v="5000"/>
    <n v="10000"/>
    <n v="15000"/>
    <n v="20000"/>
    <m/>
    <m/>
    <m/>
    <n v="3774452"/>
  </r>
  <r>
    <x v="3"/>
    <x v="2"/>
    <n v="1"/>
    <n v="3080"/>
    <s v="MRHRW1870KP086436"/>
    <s v="CR - V"/>
    <d v="2019-07-11T00:00:00"/>
    <d v="2019-06-13T00:00:00"/>
    <n v="3"/>
    <n v="1"/>
    <m/>
    <m/>
    <n v="1"/>
    <m/>
    <n v="5000"/>
    <n v="10000"/>
    <n v="15000"/>
    <n v="20000"/>
    <m/>
    <m/>
    <m/>
    <n v="4115102"/>
  </r>
  <r>
    <x v="3"/>
    <x v="2"/>
    <n v="1"/>
    <n v="3080"/>
    <s v="MRHFC6610KT030357"/>
    <s v="CIVIC"/>
    <d v="2019-07-11T00:00:00"/>
    <d v="2019-06-04T00:00:00"/>
    <n v="3"/>
    <n v="1"/>
    <m/>
    <n v="1"/>
    <m/>
    <m/>
    <n v="5000"/>
    <n v="10000"/>
    <m/>
    <m/>
    <m/>
    <m/>
    <m/>
    <n v="1631301"/>
  </r>
  <r>
    <x v="3"/>
    <x v="2"/>
    <n v="1"/>
    <n v="3080"/>
    <s v="MRHRW1850KP082080"/>
    <s v="CR - V"/>
    <d v="2019-07-11T00:00:00"/>
    <d v="2019-06-08T00:00:00"/>
    <n v="3"/>
    <n v="1"/>
    <m/>
    <m/>
    <n v="1"/>
    <m/>
    <n v="5000"/>
    <n v="10000"/>
    <n v="15000"/>
    <n v="20000"/>
    <m/>
    <m/>
    <m/>
    <n v="4115102"/>
  </r>
  <r>
    <x v="3"/>
    <x v="2"/>
    <n v="1"/>
    <n v="3080"/>
    <s v="RLHGM6664KY832043"/>
    <s v="CITY"/>
    <d v="2019-07-15T00:00:00"/>
    <d v="2019-05-31T00:00:00"/>
    <n v="3"/>
    <n v="1"/>
    <m/>
    <m/>
    <n v="1"/>
    <m/>
    <n v="5000"/>
    <n v="10000"/>
    <n v="15000"/>
    <n v="20000"/>
    <m/>
    <m/>
    <m/>
    <n v="3774452"/>
  </r>
  <r>
    <x v="3"/>
    <x v="2"/>
    <n v="1"/>
    <n v="3080"/>
    <s v="MRHRW1850KP081995"/>
    <s v="CR - V"/>
    <d v="2019-07-15T00:00:00"/>
    <d v="2019-05-31T00:00:00"/>
    <n v="3"/>
    <n v="1"/>
    <m/>
    <m/>
    <n v="1"/>
    <m/>
    <n v="5000"/>
    <n v="10000"/>
    <n v="15000"/>
    <n v="20000"/>
    <m/>
    <m/>
    <m/>
    <n v="4115102"/>
  </r>
  <r>
    <x v="3"/>
    <x v="2"/>
    <n v="1"/>
    <n v="3080"/>
    <s v="MRHGK5870KT041416"/>
    <s v="JAZZ"/>
    <d v="2019-07-10T00:00:00"/>
    <d v="2019-06-07T00:00:00"/>
    <n v="3"/>
    <n v="1"/>
    <m/>
    <m/>
    <n v="1"/>
    <m/>
    <n v="5000"/>
    <n v="10000"/>
    <n v="15000"/>
    <n v="20000"/>
    <m/>
    <m/>
    <m/>
    <n v="3774452"/>
  </r>
  <r>
    <x v="3"/>
    <x v="2"/>
    <n v="1"/>
    <n v="3080"/>
    <s v="MRHGK5870KT041250"/>
    <s v="JAZZ"/>
    <d v="2019-07-11T00:00:00"/>
    <d v="2019-06-05T00:00:00"/>
    <n v="3"/>
    <n v="1"/>
    <m/>
    <n v="1"/>
    <m/>
    <m/>
    <n v="5000"/>
    <n v="10000"/>
    <m/>
    <m/>
    <m/>
    <m/>
    <m/>
    <n v="1577631"/>
  </r>
  <r>
    <x v="3"/>
    <x v="2"/>
    <n v="1"/>
    <n v="3080"/>
    <s v="MRHRW1870KP086294"/>
    <s v="CR - V"/>
    <d v="2019-07-10T00:00:00"/>
    <d v="2019-05-31T00:00:00"/>
    <n v="3"/>
    <n v="1"/>
    <m/>
    <m/>
    <n v="1"/>
    <m/>
    <n v="5000"/>
    <n v="10000"/>
    <n v="15000"/>
    <n v="20000"/>
    <m/>
    <m/>
    <m/>
    <n v="4115102"/>
  </r>
  <r>
    <x v="3"/>
    <x v="2"/>
    <n v="1"/>
    <n v="3080"/>
    <s v="RLHGM6667KY806889"/>
    <s v="CITY"/>
    <d v="2019-07-11T00:00:00"/>
    <d v="2019-05-31T00:00:00"/>
    <n v="3"/>
    <n v="1"/>
    <m/>
    <n v="1"/>
    <m/>
    <m/>
    <n v="5000"/>
    <n v="10000"/>
    <m/>
    <m/>
    <m/>
    <m/>
    <m/>
    <n v="1577631"/>
  </r>
  <r>
    <x v="3"/>
    <x v="2"/>
    <n v="1"/>
    <n v="3080"/>
    <s v="MRHRW1870KP086343"/>
    <s v="CR - V"/>
    <d v="2019-07-12T00:00:00"/>
    <d v="2019-05-31T00:00:00"/>
    <n v="3"/>
    <n v="1"/>
    <m/>
    <m/>
    <n v="1"/>
    <m/>
    <n v="5000"/>
    <n v="10000"/>
    <n v="15000"/>
    <n v="20000"/>
    <m/>
    <m/>
    <m/>
    <n v="4115102"/>
  </r>
  <r>
    <x v="3"/>
    <x v="2"/>
    <n v="1"/>
    <n v="3080"/>
    <s v="MRHGK5830KT040240"/>
    <s v="JAZZ"/>
    <d v="2019-07-11T00:00:00"/>
    <d v="2019-06-04T00:00:00"/>
    <n v="3"/>
    <n v="1"/>
    <m/>
    <m/>
    <n v="1"/>
    <m/>
    <n v="5000"/>
    <n v="10000"/>
    <n v="15000"/>
    <n v="20000"/>
    <m/>
    <m/>
    <m/>
    <n v="3774452"/>
  </r>
  <r>
    <x v="3"/>
    <x v="2"/>
    <n v="1"/>
    <n v="3080"/>
    <s v="RLHGM6662KY832882"/>
    <s v="CITY"/>
    <d v="2019-07-11T00:00:00"/>
    <d v="2019-05-30T00:00:00"/>
    <n v="3"/>
    <n v="1"/>
    <m/>
    <m/>
    <n v="1"/>
    <m/>
    <n v="5000"/>
    <n v="10000"/>
    <n v="15000"/>
    <n v="20000"/>
    <m/>
    <m/>
    <m/>
    <n v="3774452"/>
  </r>
  <r>
    <x v="3"/>
    <x v="2"/>
    <n v="1"/>
    <n v="3080"/>
    <s v="MRHRW1870KP086337"/>
    <s v="CR - V"/>
    <d v="2019-07-05T00:00:00"/>
    <d v="2019-05-30T00:00:00"/>
    <n v="3"/>
    <n v="1"/>
    <m/>
    <n v="1"/>
    <m/>
    <m/>
    <n v="5000"/>
    <n v="10000"/>
    <m/>
    <m/>
    <m/>
    <m/>
    <m/>
    <n v="1631301"/>
  </r>
  <r>
    <x v="3"/>
    <x v="2"/>
    <n v="1"/>
    <n v="3080"/>
    <s v="RLHGM6668KY832742"/>
    <s v="CITY"/>
    <d v="2019-07-06T00:00:00"/>
    <d v="2019-05-31T00:00:00"/>
    <n v="3"/>
    <n v="1"/>
    <m/>
    <m/>
    <n v="1"/>
    <m/>
    <n v="5000"/>
    <n v="10000"/>
    <n v="15000"/>
    <n v="20000"/>
    <m/>
    <m/>
    <m/>
    <n v="3774452"/>
  </r>
  <r>
    <x v="3"/>
    <x v="2"/>
    <n v="1"/>
    <n v="3080"/>
    <s v="RLHGM6660KY832590"/>
    <s v="CITY"/>
    <d v="2019-07-02T00:00:00"/>
    <d v="2019-05-31T00:00:00"/>
    <n v="3"/>
    <n v="1"/>
    <m/>
    <m/>
    <n v="1"/>
    <m/>
    <n v="5000"/>
    <n v="10000"/>
    <n v="15000"/>
    <n v="20000"/>
    <m/>
    <m/>
    <m/>
    <n v="3774452"/>
  </r>
  <r>
    <x v="3"/>
    <x v="2"/>
    <n v="1"/>
    <n v="3080"/>
    <s v="RLHGM6661KY832789"/>
    <s v="CITY"/>
    <d v="2019-07-02T00:00:00"/>
    <d v="2019-06-07T00:00:00"/>
    <n v="3"/>
    <n v="1"/>
    <m/>
    <m/>
    <n v="1"/>
    <m/>
    <n v="5000"/>
    <n v="10000"/>
    <n v="15000"/>
    <n v="20000"/>
    <m/>
    <m/>
    <m/>
    <n v="3774452"/>
  </r>
  <r>
    <x v="3"/>
    <x v="2"/>
    <n v="1"/>
    <n v="3080"/>
    <s v="MRHRW1870KP086344"/>
    <s v="CR - V"/>
    <d v="2019-07-02T00:00:00"/>
    <d v="2019-05-31T00:00:00"/>
    <n v="3"/>
    <n v="1"/>
    <m/>
    <m/>
    <n v="1"/>
    <m/>
    <n v="5000"/>
    <n v="10000"/>
    <n v="15000"/>
    <n v="20000"/>
    <m/>
    <m/>
    <m/>
    <n v="4115102"/>
  </r>
  <r>
    <x v="3"/>
    <x v="2"/>
    <n v="1"/>
    <n v="3080"/>
    <s v="RLHGM6660KY832332"/>
    <s v="CITY"/>
    <d v="2019-07-03T00:00:00"/>
    <d v="2019-05-07T00:00:00"/>
    <n v="3"/>
    <n v="1"/>
    <m/>
    <n v="1"/>
    <m/>
    <m/>
    <n v="5000"/>
    <n v="10000"/>
    <m/>
    <m/>
    <m/>
    <m/>
    <m/>
    <n v="1577631"/>
  </r>
  <r>
    <x v="3"/>
    <x v="2"/>
    <n v="1"/>
    <n v="3080"/>
    <s v="RLHGM6665KY806759"/>
    <s v="CITY"/>
    <d v="2019-07-03T00:00:00"/>
    <d v="2019-05-21T00:00:00"/>
    <n v="3"/>
    <n v="1"/>
    <m/>
    <n v="1"/>
    <m/>
    <m/>
    <n v="5000"/>
    <n v="10000"/>
    <m/>
    <m/>
    <m/>
    <m/>
    <m/>
    <n v="1577631"/>
  </r>
  <r>
    <x v="3"/>
    <x v="2"/>
    <n v="1"/>
    <n v="3080"/>
    <s v="RLHGM6666KY806687"/>
    <s v="CITY"/>
    <d v="2019-07-03T00:00:00"/>
    <d v="2019-05-15T00:00:00"/>
    <n v="3"/>
    <n v="1"/>
    <m/>
    <n v="1"/>
    <m/>
    <m/>
    <n v="5000"/>
    <n v="10000"/>
    <m/>
    <m/>
    <m/>
    <m/>
    <m/>
    <n v="1577631"/>
  </r>
  <r>
    <x v="3"/>
    <x v="32"/>
    <n v="1"/>
    <n v="3090"/>
    <s v="MRHFC6610KT030141"/>
    <s v="CIVIC G"/>
    <d v="2019-06-07T00:00:00"/>
    <s v="21/6/2019"/>
    <s v="526km"/>
    <m/>
    <n v="1"/>
    <m/>
    <m/>
    <n v="1"/>
    <m/>
    <m/>
    <m/>
    <m/>
    <m/>
    <m/>
    <m/>
    <n v="0"/>
  </r>
  <r>
    <x v="3"/>
    <x v="32"/>
    <n v="1"/>
    <n v="3090"/>
    <s v="MRHRU5830KP080264"/>
    <s v="HR-V"/>
    <d v="2019-06-07T00:00:00"/>
    <d v="2019-01-07T00:00:00"/>
    <s v="126km"/>
    <m/>
    <n v="1"/>
    <m/>
    <m/>
    <n v="1"/>
    <m/>
    <m/>
    <m/>
    <m/>
    <m/>
    <m/>
    <m/>
    <n v="0"/>
  </r>
  <r>
    <x v="3"/>
    <x v="32"/>
    <n v="1"/>
    <n v="3090"/>
    <s v="MRHRW1870KP086651"/>
    <s v="CR-V L"/>
    <s v="19/7/2019"/>
    <s v="19/7/2019"/>
    <s v="3km"/>
    <n v="1"/>
    <m/>
    <m/>
    <m/>
    <n v="1"/>
    <m/>
    <m/>
    <m/>
    <m/>
    <m/>
    <m/>
    <m/>
    <n v="0"/>
  </r>
  <r>
    <x v="3"/>
    <x v="32"/>
    <n v="1"/>
    <n v="3090"/>
    <s v="MRHRW1870KP086464"/>
    <s v="CR-V L"/>
    <s v="19/7/2019"/>
    <s v="19/7/2019"/>
    <s v="5km"/>
    <n v="1"/>
    <m/>
    <n v="1"/>
    <m/>
    <m/>
    <m/>
    <m/>
    <m/>
    <m/>
    <m/>
    <m/>
    <m/>
    <n v="0"/>
  </r>
  <r>
    <x v="3"/>
    <x v="32"/>
    <n v="1"/>
    <n v="3090"/>
    <s v="RLHGM666XKY832810"/>
    <s v="CITY1.5V-TOP"/>
    <s v="29/7/2019"/>
    <s v="25/7/2019"/>
    <s v="86km"/>
    <m/>
    <n v="1"/>
    <m/>
    <m/>
    <n v="1"/>
    <m/>
    <m/>
    <m/>
    <m/>
    <m/>
    <m/>
    <m/>
    <n v="0"/>
  </r>
  <r>
    <x v="3"/>
    <x v="0"/>
    <n v="1"/>
    <n v="3020"/>
    <s v="RLHRM3856HY722065"/>
    <s v="CR V-2.4 L"/>
    <d v="2019-07-04T00:00:00"/>
    <s v="23/01/2017"/>
    <n v="57736"/>
    <m/>
    <n v="1"/>
    <n v="1"/>
    <m/>
    <m/>
    <s v="55K"/>
    <m/>
    <m/>
    <m/>
    <m/>
    <m/>
    <m/>
    <s v="3.304.341"/>
  </r>
  <r>
    <x v="3"/>
    <x v="0"/>
    <n v="1"/>
    <n v="3020"/>
    <s v="RLHGM666XHY703474"/>
    <s v="CITY.1.5V.CVT"/>
    <d v="2019-07-04T00:00:00"/>
    <s v="17/01/2017"/>
    <n v="24502"/>
    <m/>
    <n v="1"/>
    <n v="1"/>
    <m/>
    <m/>
    <s v="25K"/>
    <m/>
    <m/>
    <m/>
    <m/>
    <m/>
    <m/>
    <n v="1854676"/>
  </r>
  <r>
    <x v="3"/>
    <x v="0"/>
    <n v="1"/>
    <n v="3020"/>
    <s v="RLHGM6667JY829166"/>
    <s v="CITY.1.5V.TOP"/>
    <d v="2019-07-08T00:00:00"/>
    <d v="2018-12-12T00:00:00"/>
    <n v="24894"/>
    <m/>
    <n v="1"/>
    <n v="1"/>
    <m/>
    <m/>
    <s v="25K"/>
    <m/>
    <m/>
    <m/>
    <m/>
    <m/>
    <m/>
    <n v="1686069"/>
  </r>
  <r>
    <x v="3"/>
    <x v="0"/>
    <n v="1"/>
    <n v="3020"/>
    <s v="RLHGM6667JY804395"/>
    <s v="CITY.1.5V.CVT"/>
    <d v="2019-07-12T00:00:00"/>
    <d v="2018-11-07T00:00:00"/>
    <n v="15790"/>
    <m/>
    <n v="1"/>
    <n v="1"/>
    <m/>
    <m/>
    <s v="15K"/>
    <m/>
    <m/>
    <m/>
    <m/>
    <m/>
    <m/>
    <s v="1.977.139"/>
  </r>
  <r>
    <x v="3"/>
    <x v="0"/>
    <n v="1"/>
    <n v="3020"/>
    <s v="RLHGM6666JY804016"/>
    <s v="CITY.1.5V.CVT"/>
    <d v="2019-07-13T00:00:00"/>
    <d v="2018-09-26T00:00:00"/>
    <n v="30402"/>
    <m/>
    <n v="1"/>
    <n v="1"/>
    <m/>
    <m/>
    <s v="30K"/>
    <m/>
    <m/>
    <m/>
    <m/>
    <m/>
    <m/>
    <n v="1854676"/>
  </r>
  <r>
    <x v="3"/>
    <x v="0"/>
    <n v="1"/>
    <n v="3020"/>
    <s v="RLHGM6668JY803062"/>
    <s v="CITY.1.5V.CVT"/>
    <d v="2019-07-16T00:00:00"/>
    <d v="2018-06-27T00:00:00"/>
    <n v="50669"/>
    <m/>
    <n v="1"/>
    <n v="1"/>
    <m/>
    <m/>
    <s v="50K"/>
    <m/>
    <m/>
    <m/>
    <m/>
    <m/>
    <m/>
    <n v="1522858"/>
  </r>
  <r>
    <x v="3"/>
    <x v="0"/>
    <n v="1"/>
    <n v="3020"/>
    <s v="RLHGM6663JY804927"/>
    <s v="CITY.1.5V.CVT"/>
    <d v="2019-07-16T00:00:00"/>
    <d v="2018-12-21T00:00:00"/>
    <n v="804927"/>
    <m/>
    <n v="1"/>
    <n v="1"/>
    <m/>
    <m/>
    <s v="20K"/>
    <m/>
    <m/>
    <m/>
    <m/>
    <m/>
    <m/>
    <n v="1977139"/>
  </r>
  <r>
    <x v="3"/>
    <x v="0"/>
    <n v="1"/>
    <n v="3020"/>
    <s v="RLHGM6666HY821604"/>
    <s v="CITY.1.5V.TOP"/>
    <d v="2019-07-22T00:00:00"/>
    <d v="2017-10-17T00:00:00"/>
    <n v="65316"/>
    <m/>
    <n v="1"/>
    <n v="1"/>
    <m/>
    <m/>
    <s v="65k"/>
    <m/>
    <m/>
    <m/>
    <m/>
    <m/>
    <m/>
    <s v="1.419.868"/>
  </r>
  <r>
    <x v="3"/>
    <x v="0"/>
    <n v="1"/>
    <n v="3020"/>
    <s v="RLHRM3852HY722953"/>
    <s v="CR V-2.4 L"/>
    <d v="2019-07-26T00:00:00"/>
    <n v="42989"/>
    <n v="25508"/>
    <m/>
    <n v="1"/>
    <n v="1"/>
    <m/>
    <m/>
    <s v="25K"/>
    <m/>
    <m/>
    <m/>
    <m/>
    <m/>
    <m/>
    <n v="2117127"/>
  </r>
  <r>
    <x v="3"/>
    <x v="0"/>
    <n v="1"/>
    <n v="3020"/>
    <s v="RLHGM6666HY704895"/>
    <s v="CITY.1.5V.CVT"/>
    <d v="2019-07-29T00:00:00"/>
    <n v="42825"/>
    <n v="123289"/>
    <m/>
    <n v="1"/>
    <n v="1"/>
    <m/>
    <m/>
    <s v="120K"/>
    <m/>
    <m/>
    <m/>
    <m/>
    <m/>
    <m/>
    <s v="5.470.453"/>
  </r>
  <r>
    <x v="3"/>
    <x v="0"/>
    <n v="1"/>
    <n v="3020"/>
    <s v="MRHCR2630GP025444"/>
    <s v="ACCORD 2.4S AT"/>
    <d v="2019-07-31T00:00:00"/>
    <n v="43000"/>
    <n v="24746"/>
    <m/>
    <n v="1"/>
    <n v="1"/>
    <m/>
    <m/>
    <s v="25K"/>
    <m/>
    <m/>
    <m/>
    <m/>
    <m/>
    <m/>
    <n v="2173684"/>
  </r>
  <r>
    <x v="4"/>
    <x v="28"/>
    <n v="1"/>
    <n v="1070"/>
    <s v="RLHGM6661JY802223"/>
    <s v="CITY1.5V-CVT"/>
    <d v="2019-08-30T00:00:00"/>
    <d v="2018-03-19T00:00:00"/>
    <m/>
    <m/>
    <n v="1"/>
    <n v="1"/>
    <m/>
    <m/>
    <s v="25K"/>
    <s v="30K"/>
    <m/>
    <m/>
    <m/>
    <m/>
    <m/>
    <n v="0"/>
  </r>
  <r>
    <x v="4"/>
    <x v="28"/>
    <n v="1"/>
    <n v="1070"/>
    <s v="MRHRU5850JP081103"/>
    <s v="HR-V"/>
    <d v="2019-08-30T00:00:00"/>
    <d v="2018-12-22T00:00:00"/>
    <m/>
    <m/>
    <n v="1"/>
    <n v="1"/>
    <m/>
    <m/>
    <s v="15K"/>
    <s v="20K"/>
    <m/>
    <m/>
    <m/>
    <m/>
    <m/>
    <n v="0"/>
  </r>
  <r>
    <x v="4"/>
    <x v="28"/>
    <n v="1"/>
    <n v="1070"/>
    <s v="MRHRW1830JP080186"/>
    <s v="CR-V 15BASE"/>
    <d v="2019-08-30T00:00:00"/>
    <d v="2018-04-14T00:00:00"/>
    <m/>
    <m/>
    <n v="1"/>
    <n v="1"/>
    <m/>
    <m/>
    <s v="25K"/>
    <s v="30K"/>
    <m/>
    <m/>
    <m/>
    <m/>
    <m/>
    <n v="0"/>
  </r>
  <r>
    <x v="4"/>
    <x v="28"/>
    <n v="1"/>
    <n v="1070"/>
    <s v="MRHFC6630HT030047"/>
    <s v="CIVIC18VCVT"/>
    <d v="2019-08-30T00:00:00"/>
    <d v="2018-06-19T00:00:00"/>
    <m/>
    <m/>
    <n v="1"/>
    <n v="1"/>
    <m/>
    <m/>
    <s v="30K"/>
    <s v="35K"/>
    <m/>
    <m/>
    <m/>
    <m/>
    <m/>
    <n v="0"/>
  </r>
  <r>
    <x v="4"/>
    <x v="26"/>
    <n v="1"/>
    <n v="1110"/>
    <s v="RLHGM6668KY806206"/>
    <s v="CITY1.5V-CVT"/>
    <d v="2019-08-22T00:00:00"/>
    <d v="2019-03-28T00:00:00"/>
    <m/>
    <m/>
    <n v="1"/>
    <n v="1"/>
    <m/>
    <m/>
    <s v="5K"/>
    <s v="10K"/>
    <m/>
    <m/>
    <m/>
    <m/>
    <m/>
    <n v="1419868"/>
  </r>
  <r>
    <x v="4"/>
    <x v="26"/>
    <n v="1"/>
    <n v="1110"/>
    <s v="RLHGM6663KY830963"/>
    <s v="CITY1.5V-TOP"/>
    <d v="2019-08-22T00:00:00"/>
    <d v="2019-02-28T00:00:00"/>
    <m/>
    <m/>
    <n v="1"/>
    <n v="1"/>
    <m/>
    <m/>
    <s v="5K"/>
    <s v="20K"/>
    <m/>
    <m/>
    <m/>
    <m/>
    <m/>
    <n v="1977139"/>
  </r>
  <r>
    <x v="4"/>
    <x v="26"/>
    <n v="1"/>
    <n v="1110"/>
    <s v="MRHRW1870KP082855"/>
    <s v="CR-V L"/>
    <d v="2019-08-23T00:00:00"/>
    <d v="2019-01-30T00:00:00"/>
    <m/>
    <m/>
    <n v="1"/>
    <n v="1"/>
    <m/>
    <m/>
    <s v="10K"/>
    <s v="15K"/>
    <m/>
    <m/>
    <m/>
    <m/>
    <m/>
    <n v="1468170"/>
  </r>
  <r>
    <x v="4"/>
    <x v="26"/>
    <n v="1"/>
    <n v="1110"/>
    <s v="RLHGM6664KY807434"/>
    <s v="CITY1.5V-CVT"/>
    <d v="2019-08-23T00:00:00"/>
    <d v="2019-07-25T00:00:00"/>
    <m/>
    <m/>
    <n v="1"/>
    <n v="1"/>
    <m/>
    <m/>
    <s v="5K"/>
    <s v="10K"/>
    <m/>
    <m/>
    <m/>
    <m/>
    <m/>
    <n v="1419789"/>
  </r>
  <r>
    <x v="4"/>
    <x v="26"/>
    <n v="1"/>
    <n v="1110"/>
    <s v="MRHDD1890KJ050677"/>
    <s v="BRIO RS"/>
    <d v="2019-08-24T00:00:00"/>
    <d v="2019-07-17T00:00:00"/>
    <m/>
    <m/>
    <n v="1"/>
    <n v="1"/>
    <m/>
    <m/>
    <s v="5K"/>
    <s v="10K"/>
    <m/>
    <m/>
    <m/>
    <m/>
    <m/>
    <n v="1363216"/>
  </r>
  <r>
    <x v="4"/>
    <x v="27"/>
    <n v="1"/>
    <n v="1100"/>
    <s v="MRHRW1870KP085517"/>
    <s v="CRV-L"/>
    <m/>
    <m/>
    <n v="3549"/>
    <m/>
    <n v="1"/>
    <n v="1"/>
    <m/>
    <m/>
    <m/>
    <m/>
    <m/>
    <m/>
    <m/>
    <m/>
    <m/>
    <n v="1586218"/>
  </r>
  <r>
    <x v="4"/>
    <x v="27"/>
    <n v="1"/>
    <n v="1100"/>
    <s v="RLHGM6668KY832952"/>
    <s v="CITY 1.5V-TOP"/>
    <m/>
    <m/>
    <n v="2918"/>
    <m/>
    <n v="1"/>
    <n v="1"/>
    <m/>
    <m/>
    <m/>
    <m/>
    <m/>
    <m/>
    <m/>
    <m/>
    <m/>
    <n v="1507017.6"/>
  </r>
  <r>
    <x v="4"/>
    <x v="27"/>
    <n v="1"/>
    <n v="1100"/>
    <s v="RLHGM6669KY832460"/>
    <s v="CITY 1.5V-TOP"/>
    <m/>
    <m/>
    <n v="3379"/>
    <m/>
    <n v="1"/>
    <n v="1"/>
    <m/>
    <m/>
    <m/>
    <m/>
    <m/>
    <m/>
    <m/>
    <m/>
    <m/>
    <n v="1507017.6"/>
  </r>
  <r>
    <x v="4"/>
    <x v="25"/>
    <n v="1"/>
    <n v="1130"/>
    <s v="RLHGM6669KY830983"/>
    <s v="City"/>
    <s v="01/08/2019"/>
    <m/>
    <n v="1525"/>
    <m/>
    <n v="1"/>
    <n v="1"/>
    <m/>
    <m/>
    <m/>
    <m/>
    <m/>
    <m/>
    <m/>
    <m/>
    <m/>
    <s v="Tặng"/>
  </r>
  <r>
    <x v="4"/>
    <x v="25"/>
    <n v="1"/>
    <n v="1130"/>
    <s v="MRHRW1870JP082461"/>
    <s v="CRV"/>
    <s v="02/8/2019"/>
    <m/>
    <n v="14251"/>
    <m/>
    <n v="1"/>
    <n v="1"/>
    <m/>
    <m/>
    <m/>
    <m/>
    <m/>
    <m/>
    <m/>
    <m/>
    <m/>
    <s v="Tặng"/>
  </r>
  <r>
    <x v="4"/>
    <x v="12"/>
    <n v="1"/>
    <n v="2090"/>
    <s v="RLHGM6664KY830941"/>
    <s v="CITY 1.5V-TOP"/>
    <d v="2019-08-16T00:00:00"/>
    <s v="10/074/2019"/>
    <n v="4899"/>
    <m/>
    <n v="1"/>
    <n v="1"/>
    <m/>
    <m/>
    <s v="5K"/>
    <s v="10K"/>
    <m/>
    <m/>
    <m/>
    <m/>
    <m/>
    <n v="1419868"/>
  </r>
  <r>
    <x v="4"/>
    <x v="12"/>
    <n v="1"/>
    <n v="2090"/>
    <s v="RLHGM6661JY829471"/>
    <s v="CITY 1.5V-TOP"/>
    <d v="2019-08-16T00:00:00"/>
    <d v="2019-12-22T00:00:00"/>
    <n v="10080"/>
    <m/>
    <n v="1"/>
    <n v="1"/>
    <m/>
    <m/>
    <s v="10K"/>
    <s v="15K"/>
    <m/>
    <m/>
    <m/>
    <m/>
    <m/>
    <n v="1419868"/>
  </r>
  <r>
    <x v="4"/>
    <x v="12"/>
    <n v="1"/>
    <n v="2090"/>
    <s v="MRHRU5830JP080340"/>
    <s v="HR-V"/>
    <d v="2019-08-16T00:00:00"/>
    <d v="2018-12-29T00:00:00"/>
    <n v="4563"/>
    <m/>
    <n v="1"/>
    <n v="1"/>
    <m/>
    <m/>
    <s v="5K"/>
    <s v="10K"/>
    <m/>
    <m/>
    <m/>
    <m/>
    <m/>
    <n v="1440467"/>
  </r>
  <r>
    <x v="4"/>
    <x v="12"/>
    <n v="1"/>
    <n v="2090"/>
    <s v="MRHRU5830JP080409"/>
    <s v="HR-V"/>
    <d v="2019-08-16T00:00:00"/>
    <d v="2019-01-28T00:00:00"/>
    <n v="18577"/>
    <m/>
    <n v="1"/>
    <n v="1"/>
    <m/>
    <m/>
    <s v="15K"/>
    <s v="20K"/>
    <m/>
    <m/>
    <m/>
    <m/>
    <m/>
    <n v="1952198"/>
  </r>
  <r>
    <x v="4"/>
    <x v="14"/>
    <n v="1"/>
    <n v="2050"/>
    <s v="MHRDD1870KJ050072"/>
    <s v="BRIO"/>
    <d v="2019-08-05T00:00:00"/>
    <d v="2019-08-05T00:00:00"/>
    <n v="682"/>
    <m/>
    <n v="1"/>
    <n v="1"/>
    <m/>
    <m/>
    <s v="5K"/>
    <s v="10K"/>
    <m/>
    <m/>
    <m/>
    <m/>
    <m/>
    <m/>
  </r>
  <r>
    <x v="4"/>
    <x v="14"/>
    <n v="1"/>
    <n v="2050"/>
    <s v="RLHGM6663KY833555"/>
    <s v="CITY"/>
    <d v="2019-08-07T00:00:00"/>
    <d v="2019-08-07T00:00:00"/>
    <n v="1340"/>
    <m/>
    <n v="1"/>
    <n v="1"/>
    <m/>
    <m/>
    <s v="5K"/>
    <s v="10K"/>
    <m/>
    <m/>
    <m/>
    <m/>
    <m/>
    <m/>
  </r>
  <r>
    <x v="4"/>
    <x v="14"/>
    <n v="1"/>
    <n v="2050"/>
    <s v="MRHFC6610KT030812"/>
    <s v="CIVIC"/>
    <d v="2019-08-10T00:00:00"/>
    <d v="2019-08-07T00:00:00"/>
    <n v="401"/>
    <m/>
    <n v="1"/>
    <n v="1"/>
    <m/>
    <m/>
    <s v="5K"/>
    <s v="10K"/>
    <m/>
    <m/>
    <m/>
    <m/>
    <m/>
    <m/>
  </r>
  <r>
    <x v="4"/>
    <x v="14"/>
    <n v="1"/>
    <n v="2050"/>
    <s v="MRHFC1680KT030479"/>
    <s v="CIVIC"/>
    <d v="2019-08-15T00:00:00"/>
    <d v="2019-08-15T00:00:00"/>
    <n v="1436"/>
    <m/>
    <n v="1"/>
    <n v="1"/>
    <m/>
    <m/>
    <s v="5K"/>
    <s v="10K"/>
    <m/>
    <m/>
    <m/>
    <m/>
    <m/>
    <m/>
  </r>
  <r>
    <x v="4"/>
    <x v="14"/>
    <n v="1"/>
    <n v="2050"/>
    <s v="MRHRW1850KP082452"/>
    <s v="CRV"/>
    <d v="2019-08-15T00:00:00"/>
    <d v="2019-08-15T00:00:00"/>
    <n v="1720"/>
    <m/>
    <n v="1"/>
    <n v="1"/>
    <m/>
    <m/>
    <s v="5K"/>
    <s v="10K"/>
    <m/>
    <m/>
    <m/>
    <m/>
    <m/>
    <m/>
  </r>
  <r>
    <x v="4"/>
    <x v="13"/>
    <n v="1"/>
    <n v="2030"/>
    <s v="MRHFC6610KT030048"/>
    <s v="Civic"/>
    <d v="2019-08-20T00:00:00"/>
    <d v="2019-04-29T00:00:00"/>
    <n v="4987"/>
    <m/>
    <n v="1"/>
    <n v="1"/>
    <m/>
    <m/>
    <s v="10k"/>
    <s v="15k"/>
    <m/>
    <m/>
    <m/>
    <m/>
    <m/>
    <m/>
  </r>
  <r>
    <x v="4"/>
    <x v="13"/>
    <n v="1"/>
    <n v="2030"/>
    <s v="MRHRW1870JP080325"/>
    <s v="CRV"/>
    <d v="2019-08-20T00:00:00"/>
    <d v="2018-01-31T00:00:00"/>
    <n v="15790"/>
    <m/>
    <n v="1"/>
    <n v="1"/>
    <m/>
    <m/>
    <s v="20K"/>
    <s v="25K"/>
    <m/>
    <m/>
    <m/>
    <m/>
    <m/>
    <m/>
  </r>
  <r>
    <x v="4"/>
    <x v="13"/>
    <n v="1"/>
    <n v="2030"/>
    <s v="MRHFC6630JT031706"/>
    <s v="Civic"/>
    <d v="2019-08-20T00:00:00"/>
    <d v="2018-01-29T00:00:00"/>
    <n v="17073"/>
    <m/>
    <n v="1"/>
    <n v="1"/>
    <m/>
    <m/>
    <s v="20k"/>
    <s v="25k"/>
    <m/>
    <m/>
    <m/>
    <m/>
    <m/>
    <m/>
  </r>
  <r>
    <x v="4"/>
    <x v="13"/>
    <n v="1"/>
    <n v="2030"/>
    <s v="RLHFB2624EY300271"/>
    <s v="Civic"/>
    <d v="2019-08-20T00:00:00"/>
    <d v="2014-08-21T00:00:00"/>
    <n v="35701"/>
    <m/>
    <n v="1"/>
    <n v="1"/>
    <m/>
    <m/>
    <s v="50k"/>
    <s v="55k"/>
    <m/>
    <m/>
    <m/>
    <m/>
    <m/>
    <m/>
  </r>
  <r>
    <x v="4"/>
    <x v="13"/>
    <n v="1"/>
    <n v="2030"/>
    <s v="MRHRW1870KP087226"/>
    <s v="CRV"/>
    <d v="2019-08-28T00:00:00"/>
    <d v="2019-07-31T00:00:00"/>
    <n v="1182"/>
    <m/>
    <n v="1"/>
    <n v="1"/>
    <m/>
    <m/>
    <s v="5k"/>
    <s v="10k"/>
    <m/>
    <m/>
    <m/>
    <m/>
    <m/>
    <m/>
  </r>
  <r>
    <x v="4"/>
    <x v="13"/>
    <n v="1"/>
    <n v="2030"/>
    <s v="RLHGM6661JY823489"/>
    <s v="City"/>
    <d v="2019-08-28T00:00:00"/>
    <d v="2018-02-12T00:00:00"/>
    <n v="24272"/>
    <m/>
    <n v="1"/>
    <n v="1"/>
    <m/>
    <m/>
    <s v="25k"/>
    <s v="30k"/>
    <m/>
    <m/>
    <m/>
    <m/>
    <m/>
    <m/>
  </r>
  <r>
    <x v="4"/>
    <x v="13"/>
    <n v="1"/>
    <n v="2030"/>
    <s v="MRHGK5870JT040372 "/>
    <s v="JAZZ"/>
    <d v="2019-08-28T00:00:00"/>
    <d v="2018-06-11T00:00:00"/>
    <n v="12316"/>
    <m/>
    <n v="1"/>
    <n v="1"/>
    <m/>
    <m/>
    <s v="15k"/>
    <s v="20k"/>
    <m/>
    <m/>
    <m/>
    <m/>
    <m/>
    <m/>
  </r>
  <r>
    <x v="4"/>
    <x v="0"/>
    <n v="1"/>
    <n v="3020"/>
    <s v="RLHGM6668GY700510"/>
    <s v="CITY.1.5V.CVT"/>
    <d v="2019-08-03T00:00:00"/>
    <d v="2016-09-07T00:00:00"/>
    <n v="50481"/>
    <m/>
    <n v="1"/>
    <n v="1"/>
    <m/>
    <m/>
    <s v="50K"/>
    <s v="55K"/>
    <m/>
    <m/>
    <m/>
    <m/>
    <m/>
    <s v="1.419.868"/>
  </r>
  <r>
    <x v="4"/>
    <x v="0"/>
    <n v="1"/>
    <n v="3020"/>
    <s v="RLHGM6660HY822425"/>
    <s v="CITY.1.5V.TOP"/>
    <d v="2019-08-01T00:00:00"/>
    <d v="2017-11-30T00:00:00"/>
    <n v="80550"/>
    <m/>
    <n v="1"/>
    <n v="1"/>
    <m/>
    <m/>
    <s v="80K"/>
    <s v="85K"/>
    <m/>
    <m/>
    <m/>
    <m/>
    <m/>
    <s v="4.739.635"/>
  </r>
  <r>
    <x v="4"/>
    <x v="0"/>
    <n v="1"/>
    <n v="3020"/>
    <s v="RLHGM6669HY821208"/>
    <s v="CITY.1.5V.TOP"/>
    <d v="2019-08-03T00:00:00"/>
    <d v="2017-09-21T00:00:00"/>
    <n v="80871"/>
    <m/>
    <n v="1"/>
    <n v="1"/>
    <m/>
    <m/>
    <s v="80K"/>
    <s v="85K"/>
    <m/>
    <m/>
    <m/>
    <m/>
    <m/>
    <s v="4.739.635"/>
  </r>
  <r>
    <x v="4"/>
    <x v="0"/>
    <n v="1"/>
    <n v="3020"/>
    <s v="RLHGM6660JY804089"/>
    <s v="CITY.1.5V.CVT"/>
    <d v="2019-08-05T00:00:00"/>
    <d v="2018-09-29T00:00:00"/>
    <n v="60482"/>
    <m/>
    <n v="1"/>
    <n v="1"/>
    <m/>
    <m/>
    <s v="55K"/>
    <s v="60K"/>
    <m/>
    <m/>
    <m/>
    <m/>
    <m/>
    <n v="2320867"/>
  </r>
  <r>
    <x v="4"/>
    <x v="0"/>
    <n v="1"/>
    <n v="3020"/>
    <s v="RLHGM6565HY705408"/>
    <s v="CITY.1.5 MT"/>
    <d v="2019-08-07T00:00:00"/>
    <d v="2017-04-17T00:00:00"/>
    <n v="140357"/>
    <m/>
    <n v="1"/>
    <n v="1"/>
    <m/>
    <m/>
    <s v="140K"/>
    <s v="145K"/>
    <m/>
    <m/>
    <m/>
    <m/>
    <m/>
    <s v="2.034.589"/>
  </r>
  <r>
    <x v="4"/>
    <x v="0"/>
    <n v="1"/>
    <n v="3020"/>
    <s v="RLHGM6669JY826690"/>
    <s v="CITY.1.5V.TOP"/>
    <d v="2019-08-09T00:00:00"/>
    <d v="2018-08-16T00:00:00"/>
    <n v="14912"/>
    <m/>
    <n v="1"/>
    <n v="1"/>
    <m/>
    <m/>
    <s v="20k"/>
    <s v="25K"/>
    <m/>
    <m/>
    <m/>
    <m/>
    <m/>
    <s v="1.977.139"/>
  </r>
  <r>
    <x v="4"/>
    <x v="0"/>
    <n v="1"/>
    <n v="3020"/>
    <s v="MRHRU5850JP080812"/>
    <s v="HRV"/>
    <d v="2019-08-10T00:00:00"/>
    <d v="2018-12-28T00:00:00"/>
    <n v="11000"/>
    <m/>
    <n v="1"/>
    <n v="1"/>
    <m/>
    <m/>
    <s v="10K"/>
    <s v="15K"/>
    <m/>
    <m/>
    <m/>
    <m/>
    <m/>
    <n v="1602058"/>
  </r>
  <r>
    <x v="4"/>
    <x v="0"/>
    <n v="1"/>
    <n v="3020"/>
    <s v="RLHGM6664HY704216"/>
    <s v="CITY.1.5.CVT"/>
    <d v="2019-08-12T00:00:00"/>
    <d v="2017-03-17T00:00:00"/>
    <n v="155018"/>
    <m/>
    <n v="1"/>
    <n v="1"/>
    <m/>
    <m/>
    <s v="155K"/>
    <s v="160K"/>
    <m/>
    <m/>
    <m/>
    <m/>
    <m/>
    <s v="4.739.635"/>
  </r>
  <r>
    <x v="4"/>
    <x v="0"/>
    <n v="1"/>
    <n v="3020"/>
    <s v="RLHGM6664JY804449"/>
    <s v="CITY.1.5V.CVT"/>
    <d v="2019-08-13T00:00:00"/>
    <d v="2018-10-31T00:00:00"/>
    <n v="44922"/>
    <m/>
    <n v="1"/>
    <n v="1"/>
    <m/>
    <m/>
    <s v="45K"/>
    <s v="50K"/>
    <m/>
    <m/>
    <m/>
    <m/>
    <m/>
    <s v="1.419.868"/>
  </r>
  <r>
    <x v="4"/>
    <x v="0"/>
    <n v="1"/>
    <n v="3020"/>
    <s v="RLHGM6665GY603958"/>
    <s v="CITY.1.5.CVT"/>
    <d v="2019-08-20T00:00:00"/>
    <d v="2016-08-05T00:00:00"/>
    <n v="144474"/>
    <m/>
    <n v="1"/>
    <m/>
    <m/>
    <n v="1"/>
    <s v="140K"/>
    <s v="145K"/>
    <s v="150K"/>
    <m/>
    <m/>
    <m/>
    <m/>
    <s v="1.854.676"/>
  </r>
  <r>
    <x v="4"/>
    <x v="0"/>
    <n v="1"/>
    <n v="3020"/>
    <s v="RLHGM6662JY802098"/>
    <s v="CITY.1.5.CVT"/>
    <d v="2019-08-27T00:00:00"/>
    <d v="2018-03-10T00:00:00"/>
    <n v="2216"/>
    <n v="1"/>
    <m/>
    <n v="1"/>
    <m/>
    <m/>
    <s v="10K"/>
    <s v="15K"/>
    <m/>
    <m/>
    <m/>
    <m/>
    <m/>
    <n v="1522858"/>
  </r>
  <r>
    <x v="4"/>
    <x v="0"/>
    <n v="1"/>
    <n v="3020"/>
    <s v="RLHGM6669JY804074"/>
    <s v="CITY.1.5.CVT"/>
    <d v="2019-08-27T00:00:00"/>
    <d v="2018-09-29T00:00:00"/>
    <n v="50000"/>
    <m/>
    <n v="1"/>
    <n v="1"/>
    <m/>
    <m/>
    <s v="50K"/>
    <s v="55K"/>
    <m/>
    <m/>
    <m/>
    <m/>
    <m/>
    <n v="1522858"/>
  </r>
  <r>
    <x v="4"/>
    <x v="1"/>
    <n v="1"/>
    <n v="3040"/>
    <s v="MRHRW1850KP081371"/>
    <s v="CR-V G"/>
    <d v="2019-08-01T00:00:00"/>
    <d v="2019-04-11T00:00:00"/>
    <n v="5962"/>
    <m/>
    <n v="1"/>
    <n v="1"/>
    <m/>
    <m/>
    <s v="5k"/>
    <s v="10k"/>
    <m/>
    <m/>
    <m/>
    <m/>
    <m/>
    <m/>
  </r>
  <r>
    <x v="4"/>
    <x v="1"/>
    <n v="1"/>
    <n v="3040"/>
    <s v="RLHGM6661KY806578"/>
    <s v="CITY1.5V-CVT"/>
    <d v="2019-08-13T00:00:00"/>
    <d v="2019-08-13T00:00:00"/>
    <n v="0"/>
    <n v="1"/>
    <m/>
    <n v="1"/>
    <m/>
    <m/>
    <s v="5k"/>
    <s v="10k"/>
    <m/>
    <m/>
    <m/>
    <m/>
    <m/>
    <m/>
  </r>
  <r>
    <x v="4"/>
    <x v="1"/>
    <n v="1"/>
    <n v="3040"/>
    <s v="RLHGM6662KY832591"/>
    <s v="CITY1.5V-TOP"/>
    <d v="2019-08-14T00:00:00"/>
    <d v="2019-08-14T00:00:00"/>
    <n v="0"/>
    <n v="1"/>
    <m/>
    <n v="1"/>
    <m/>
    <m/>
    <s v="5k"/>
    <s v="10k"/>
    <m/>
    <m/>
    <m/>
    <m/>
    <m/>
    <m/>
  </r>
  <r>
    <x v="4"/>
    <x v="1"/>
    <n v="1"/>
    <n v="3040"/>
    <s v="MHRDD1890KJ050458"/>
    <s v="BRIO RS"/>
    <d v="2019-08-15T00:00:00"/>
    <d v="2019-08-15T00:00:00"/>
    <n v="0"/>
    <n v="1"/>
    <m/>
    <n v="1"/>
    <m/>
    <m/>
    <s v="5k"/>
    <s v="10k"/>
    <m/>
    <m/>
    <m/>
    <m/>
    <m/>
    <m/>
  </r>
  <r>
    <x v="4"/>
    <x v="1"/>
    <n v="1"/>
    <n v="3040"/>
    <s v="MRHRW1870KP087948"/>
    <s v="CR-V L"/>
    <d v="2019-08-16T00:00:00"/>
    <d v="2019-08-16T00:00:00"/>
    <n v="0"/>
    <n v="1"/>
    <m/>
    <n v="1"/>
    <m/>
    <m/>
    <s v="5k"/>
    <s v="10k"/>
    <m/>
    <m/>
    <m/>
    <m/>
    <m/>
    <m/>
  </r>
  <r>
    <x v="4"/>
    <x v="1"/>
    <n v="1"/>
    <n v="3040"/>
    <s v="MRHFC6630JT031089"/>
    <s v="CIVIC"/>
    <d v="2019-08-17T00:00:00"/>
    <d v="2018-08-24T00:00:00"/>
    <n v="10267"/>
    <m/>
    <n v="1"/>
    <m/>
    <n v="1"/>
    <m/>
    <s v="15k"/>
    <s v="20k"/>
    <s v="25K"/>
    <s v="30k"/>
    <m/>
    <m/>
    <m/>
    <m/>
  </r>
  <r>
    <x v="4"/>
    <x v="1"/>
    <n v="1"/>
    <n v="3040"/>
    <s v="RLHGM6660KY834162"/>
    <s v="CITY1.5V-TOP"/>
    <d v="2019-08-21T00:00:00"/>
    <d v="2019-08-21T00:00:00"/>
    <n v="0"/>
    <n v="1"/>
    <m/>
    <n v="1"/>
    <m/>
    <m/>
    <s v="5k"/>
    <s v="10k"/>
    <m/>
    <m/>
    <m/>
    <m/>
    <m/>
    <m/>
  </r>
  <r>
    <x v="4"/>
    <x v="1"/>
    <n v="1"/>
    <n v="3040"/>
    <s v="MRHFC1680KT030668"/>
    <s v="CIVIC RS"/>
    <d v="2019-08-22T00:00:00"/>
    <d v="2019-08-22T00:00:00"/>
    <n v="0"/>
    <n v="1"/>
    <m/>
    <n v="1"/>
    <m/>
    <m/>
    <s v="5k"/>
    <s v="10k"/>
    <m/>
    <m/>
    <m/>
    <m/>
    <m/>
    <m/>
  </r>
  <r>
    <x v="4"/>
    <x v="1"/>
    <n v="1"/>
    <n v="3040"/>
    <s v="MRHFC1680KT030662"/>
    <s v="CIVIC RS"/>
    <d v="2019-08-23T00:00:00"/>
    <d v="2019-08-23T00:00:00"/>
    <n v="0"/>
    <n v="1"/>
    <m/>
    <m/>
    <m/>
    <m/>
    <s v="5k"/>
    <s v="10k"/>
    <m/>
    <m/>
    <m/>
    <m/>
    <m/>
    <m/>
  </r>
  <r>
    <x v="4"/>
    <x v="1"/>
    <n v="1"/>
    <n v="3040"/>
    <s v="RLHGM666XKY834153"/>
    <s v="CITY1.5V-TOP"/>
    <d v="2019-08-24T00:00:00"/>
    <d v="2019-08-24T00:00:00"/>
    <n v="0"/>
    <n v="1"/>
    <m/>
    <n v="1"/>
    <m/>
    <m/>
    <s v="5k"/>
    <s v="10k"/>
    <m/>
    <m/>
    <m/>
    <m/>
    <m/>
    <m/>
  </r>
  <r>
    <x v="4"/>
    <x v="1"/>
    <n v="1"/>
    <n v="3040"/>
    <s v="RLHGM6665KY807295"/>
    <s v="CITY1.5V-CVT"/>
    <d v="2019-08-24T00:00:00"/>
    <d v="2019-08-24T00:00:00"/>
    <n v="0"/>
    <n v="1"/>
    <m/>
    <n v="1"/>
    <m/>
    <m/>
    <s v="5k"/>
    <s v="10k"/>
    <m/>
    <m/>
    <m/>
    <m/>
    <m/>
    <m/>
  </r>
  <r>
    <x v="4"/>
    <x v="1"/>
    <n v="1"/>
    <n v="3040"/>
    <s v="MRHFC6610KT031069"/>
    <s v="CIVIC G"/>
    <d v="2019-08-26T00:00:00"/>
    <d v="2019-08-26T00:00:00"/>
    <n v="0"/>
    <n v="1"/>
    <m/>
    <m/>
    <n v="1"/>
    <m/>
    <s v="5k"/>
    <s v="10k"/>
    <s v="15K"/>
    <s v="20K"/>
    <m/>
    <m/>
    <m/>
    <m/>
  </r>
  <r>
    <x v="4"/>
    <x v="1"/>
    <n v="1"/>
    <n v="3040"/>
    <s v="MRHRW1870KP087397"/>
    <s v="CR-V L"/>
    <d v="2019-08-26T00:00:00"/>
    <d v="2019-08-26T00:00:00"/>
    <n v="0"/>
    <n v="1"/>
    <m/>
    <m/>
    <n v="1"/>
    <m/>
    <s v="5k"/>
    <s v="10k"/>
    <m/>
    <m/>
    <m/>
    <m/>
    <m/>
    <m/>
  </r>
  <r>
    <x v="4"/>
    <x v="1"/>
    <n v="1"/>
    <n v="3040"/>
    <s v="RLHGM6665KY833671"/>
    <s v="CITY1.5V-TOP"/>
    <d v="2019-08-26T00:00:00"/>
    <d v="2019-08-26T00:00:00"/>
    <n v="0"/>
    <n v="1"/>
    <m/>
    <m/>
    <n v="1"/>
    <m/>
    <s v="5k"/>
    <s v="10k"/>
    <m/>
    <m/>
    <m/>
    <m/>
    <m/>
    <m/>
  </r>
  <r>
    <x v="4"/>
    <x v="2"/>
    <n v="1"/>
    <n v="3080"/>
    <s v="MRHRW1870KP087195"/>
    <s v="CR V"/>
    <d v="2019-08-04T00:00:00"/>
    <d v="2019-07-29T00:00:00"/>
    <n v="3"/>
    <n v="1"/>
    <m/>
    <m/>
    <n v="1"/>
    <m/>
    <n v="5000"/>
    <n v="10000"/>
    <n v="15000"/>
    <n v="20000"/>
    <m/>
    <m/>
    <m/>
    <n v="4115102"/>
  </r>
  <r>
    <x v="4"/>
    <x v="2"/>
    <n v="1"/>
    <n v="3080"/>
    <s v="MHRDD1890KJ050548"/>
    <s v="BRIO"/>
    <d v="2019-08-10T00:00:00"/>
    <d v="2019-07-29T00:00:00"/>
    <n v="3"/>
    <n v="1"/>
    <m/>
    <m/>
    <n v="1"/>
    <m/>
    <n v="5000"/>
    <n v="10000"/>
    <n v="15000"/>
    <n v="20000"/>
    <m/>
    <m/>
    <m/>
    <n v="3532069"/>
  </r>
  <r>
    <x v="4"/>
    <x v="2"/>
    <n v="1"/>
    <n v="3080"/>
    <s v="MRHRW1850KP082446"/>
    <s v="CR V"/>
    <d v="2019-08-10T00:00:00"/>
    <d v="2019-07-30T00:00:00"/>
    <n v="3"/>
    <n v="1"/>
    <m/>
    <n v="1"/>
    <m/>
    <m/>
    <n v="5000"/>
    <n v="10000"/>
    <m/>
    <m/>
    <m/>
    <m/>
    <m/>
    <n v="1631301"/>
  </r>
  <r>
    <x v="4"/>
    <x v="2"/>
    <n v="1"/>
    <n v="3080"/>
    <s v="MRHRW1870KP086916"/>
    <s v="CR V"/>
    <d v="2019-08-10T00:00:00"/>
    <d v="2019-07-30T00:00:00"/>
    <n v="3"/>
    <n v="1"/>
    <m/>
    <m/>
    <m/>
    <n v="1"/>
    <n v="5000"/>
    <n v="10000"/>
    <n v="15000"/>
    <m/>
    <m/>
    <m/>
    <m/>
    <n v="2257077"/>
  </r>
  <r>
    <x v="4"/>
    <x v="2"/>
    <n v="1"/>
    <n v="3080"/>
    <s v="RLHGM6660KY833979"/>
    <s v="CITY"/>
    <d v="2019-08-15T00:00:00"/>
    <d v="2019-07-29T00:00:00"/>
    <n v="3"/>
    <n v="1"/>
    <m/>
    <m/>
    <n v="1"/>
    <m/>
    <n v="5000"/>
    <n v="10000"/>
    <n v="15000"/>
    <n v="20000"/>
    <m/>
    <m/>
    <m/>
    <n v="3774452"/>
  </r>
  <r>
    <x v="4"/>
    <x v="2"/>
    <n v="1"/>
    <n v="3080"/>
    <s v="RLHGM6669KY833477"/>
    <s v="CITY"/>
    <d v="2019-08-16T00:00:00"/>
    <d v="2019-07-26T00:00:00"/>
    <n v="3"/>
    <n v="1"/>
    <m/>
    <m/>
    <n v="1"/>
    <m/>
    <n v="5000"/>
    <n v="10000"/>
    <n v="15000"/>
    <n v="20000"/>
    <m/>
    <m/>
    <m/>
    <n v="3774452"/>
  </r>
  <r>
    <x v="4"/>
    <x v="2"/>
    <n v="1"/>
    <n v="3080"/>
    <s v="MRHFC6610KT030811"/>
    <s v="CIVIC"/>
    <d v="2019-08-16T00:00:00"/>
    <d v="2019-07-26T00:00:00"/>
    <n v="3"/>
    <n v="1"/>
    <m/>
    <m/>
    <n v="1"/>
    <m/>
    <n v="5000"/>
    <n v="10000"/>
    <n v="15000"/>
    <n v="20000"/>
    <m/>
    <m/>
    <m/>
    <n v="3862102"/>
  </r>
  <r>
    <x v="4"/>
    <x v="2"/>
    <n v="1"/>
    <n v="3080"/>
    <s v="RLHGM6667KY833753"/>
    <s v="CITY"/>
    <d v="2019-08-16T00:00:00"/>
    <d v="2019-07-24T00:00:00"/>
    <n v="3"/>
    <n v="1"/>
    <m/>
    <n v="1"/>
    <m/>
    <m/>
    <n v="5000"/>
    <n v="10000"/>
    <m/>
    <m/>
    <m/>
    <m/>
    <m/>
    <n v="1577631"/>
  </r>
  <r>
    <x v="4"/>
    <x v="2"/>
    <n v="1"/>
    <n v="3080"/>
    <s v="MRHRW1870KP087227"/>
    <s v="CR V"/>
    <d v="2019-08-16T00:00:00"/>
    <d v="2019-07-25T00:00:00"/>
    <n v="3"/>
    <n v="1"/>
    <m/>
    <m/>
    <n v="1"/>
    <m/>
    <n v="5000"/>
    <n v="10000"/>
    <n v="15000"/>
    <n v="20000"/>
    <m/>
    <m/>
    <m/>
    <n v="4115102"/>
  </r>
  <r>
    <x v="4"/>
    <x v="2"/>
    <n v="1"/>
    <n v="3080"/>
    <s v="MRHFC1680KT030551"/>
    <s v="CIVIC"/>
    <d v="2019-08-10T00:00:00"/>
    <d v="2019-07-16T00:00:00"/>
    <n v="3"/>
    <n v="1"/>
    <m/>
    <n v="1"/>
    <m/>
    <m/>
    <n v="5000"/>
    <n v="10000"/>
    <m/>
    <m/>
    <m/>
    <m/>
    <m/>
    <n v="1631301"/>
  </r>
  <r>
    <x v="4"/>
    <x v="2"/>
    <n v="1"/>
    <n v="3080"/>
    <s v="MRHFC6610KT030859"/>
    <s v="CIVIC"/>
    <d v="2019-08-10T00:00:00"/>
    <d v="2019-07-19T00:00:00"/>
    <n v="3"/>
    <n v="1"/>
    <m/>
    <m/>
    <n v="1"/>
    <m/>
    <n v="5000"/>
    <n v="10000"/>
    <n v="15000"/>
    <n v="20000"/>
    <m/>
    <m/>
    <m/>
    <n v="3862102"/>
  </r>
  <r>
    <x v="4"/>
    <x v="2"/>
    <n v="1"/>
    <n v="3080"/>
    <s v="MRHFC1680KT030598"/>
    <s v="CIVIC"/>
    <d v="2019-08-12T00:00:00"/>
    <d v="2019-07-17T00:00:00"/>
    <n v="3"/>
    <n v="1"/>
    <m/>
    <m/>
    <n v="1"/>
    <m/>
    <n v="5000"/>
    <n v="10000"/>
    <n v="15000"/>
    <n v="20000"/>
    <m/>
    <m/>
    <m/>
    <n v="3862102"/>
  </r>
  <r>
    <x v="4"/>
    <x v="2"/>
    <n v="1"/>
    <n v="3080"/>
    <s v="MRHRW1850KP082312"/>
    <s v="CR V"/>
    <d v="2019-08-06T00:00:00"/>
    <d v="2019-06-25T00:00:00"/>
    <n v="3"/>
    <n v="1"/>
    <m/>
    <m/>
    <n v="1"/>
    <m/>
    <n v="5000"/>
    <n v="10000"/>
    <n v="15000"/>
    <n v="20000"/>
    <m/>
    <m/>
    <m/>
    <n v="4115102"/>
  </r>
  <r>
    <x v="4"/>
    <x v="2"/>
    <n v="1"/>
    <n v="3080"/>
    <s v="RLHGM6666KY806673"/>
    <s v="CITY"/>
    <d v="2019-08-03T00:00:00"/>
    <d v="2019-06-29T00:00:00"/>
    <n v="3"/>
    <n v="1"/>
    <m/>
    <m/>
    <n v="1"/>
    <m/>
    <n v="5000"/>
    <n v="10000"/>
    <n v="15000"/>
    <n v="20000"/>
    <m/>
    <m/>
    <m/>
    <n v="3774452"/>
  </r>
  <r>
    <x v="4"/>
    <x v="2"/>
    <n v="1"/>
    <n v="3080"/>
    <s v="RLHGM6661KY832470"/>
    <s v="CITY"/>
    <d v="2019-08-03T00:00:00"/>
    <d v="2019-07-04T00:00:00"/>
    <n v="3"/>
    <n v="1"/>
    <m/>
    <m/>
    <m/>
    <n v="1"/>
    <n v="5000"/>
    <n v="10000"/>
    <n v="15000"/>
    <m/>
    <m/>
    <m/>
    <m/>
    <n v="2182303"/>
  </r>
  <r>
    <x v="4"/>
    <x v="2"/>
    <n v="1"/>
    <n v="3080"/>
    <s v="MHRDD1870KJ050076"/>
    <s v="BRIO"/>
    <d v="2019-08-03T00:00:00"/>
    <d v="2019-06-27T00:00:00"/>
    <n v="3"/>
    <n v="1"/>
    <m/>
    <n v="1"/>
    <m/>
    <m/>
    <n v="5000"/>
    <n v="10000"/>
    <m/>
    <m/>
    <m/>
    <m/>
    <m/>
    <n v="1514685"/>
  </r>
  <r>
    <x v="4"/>
    <x v="2"/>
    <n v="1"/>
    <n v="3080"/>
    <s v="MRHRW1870KP087099"/>
    <s v="CR V"/>
    <d v="2019-08-02T00:00:00"/>
    <d v="2019-06-29T00:00:00"/>
    <n v="3"/>
    <n v="1"/>
    <m/>
    <m/>
    <n v="1"/>
    <m/>
    <n v="5000"/>
    <n v="10000"/>
    <n v="15000"/>
    <n v="20000"/>
    <m/>
    <m/>
    <m/>
    <n v="4115102"/>
  </r>
  <r>
    <x v="4"/>
    <x v="2"/>
    <n v="1"/>
    <n v="3080"/>
    <s v="MRHRW1850KP082458"/>
    <s v="CR V"/>
    <d v="2019-08-02T00:00:00"/>
    <d v="2019-06-29T00:00:00"/>
    <n v="3"/>
    <n v="1"/>
    <m/>
    <m/>
    <n v="1"/>
    <m/>
    <n v="5000"/>
    <n v="10000"/>
    <n v="15000"/>
    <n v="20000"/>
    <m/>
    <m/>
    <m/>
    <n v="4115102"/>
  </r>
  <r>
    <x v="4"/>
    <x v="2"/>
    <n v="1"/>
    <n v="3080"/>
    <s v="MRHGK5850KT040295"/>
    <s v="JAZZ"/>
    <d v="2019-08-18T00:00:00"/>
    <d v="2019-06-27T00:00:00"/>
    <n v="3"/>
    <n v="1"/>
    <m/>
    <m/>
    <n v="1"/>
    <m/>
    <n v="5000"/>
    <n v="10000"/>
    <n v="15000"/>
    <n v="20000"/>
    <m/>
    <m/>
    <m/>
    <n v="3774452"/>
  </r>
  <r>
    <x v="4"/>
    <x v="2"/>
    <n v="1"/>
    <n v="3080"/>
    <s v="MRHRW1870KP086759"/>
    <s v="CR V"/>
    <d v="2019-08-02T00:00:00"/>
    <d v="2019-07-20T00:00:00"/>
    <n v="3"/>
    <n v="1"/>
    <m/>
    <m/>
    <n v="1"/>
    <m/>
    <n v="5000"/>
    <n v="10000"/>
    <n v="15000"/>
    <n v="20000"/>
    <m/>
    <m/>
    <m/>
    <n v="4115102"/>
  </r>
  <r>
    <x v="4"/>
    <x v="2"/>
    <n v="1"/>
    <n v="3080"/>
    <s v="MRHRW1870KP086869"/>
    <s v="CR V"/>
    <d v="2019-08-01T00:00:00"/>
    <d v="2019-06-20T00:00:00"/>
    <n v="3"/>
    <n v="1"/>
    <m/>
    <n v="1"/>
    <m/>
    <m/>
    <n v="5000"/>
    <n v="10000"/>
    <m/>
    <m/>
    <m/>
    <m/>
    <m/>
    <n v="1631301"/>
  </r>
  <r>
    <x v="4"/>
    <x v="31"/>
    <n v="1"/>
    <n v="2100"/>
    <s v="RLHGM6667JY804266"/>
    <s v="City 1.5 v top"/>
    <s v="23/8/2019"/>
    <s v="31/10/2018"/>
    <n v="4.1760000000000002"/>
    <m/>
    <n v="1"/>
    <n v="1"/>
    <m/>
    <m/>
    <s v="5k"/>
    <s v="10k"/>
    <m/>
    <m/>
    <m/>
    <m/>
    <m/>
    <n v="2024540"/>
  </r>
  <r>
    <x v="4"/>
    <x v="31"/>
    <n v="1"/>
    <n v="2100"/>
    <s v="MRHRW1850KP081677"/>
    <s v="CR-V G"/>
    <s v="24/8/2019"/>
    <n v="43530"/>
    <n v="4.4589999999999996"/>
    <m/>
    <n v="1"/>
    <n v="1"/>
    <m/>
    <m/>
    <s v="10k"/>
    <s v="15k"/>
    <m/>
    <m/>
    <m/>
    <m/>
    <m/>
    <n v="2473686"/>
  </r>
  <r>
    <x v="4"/>
    <x v="31"/>
    <n v="1"/>
    <n v="2100"/>
    <s v="MRHRW1870KP085108"/>
    <s v="CR-V L"/>
    <s v="28/8/2019"/>
    <s v="24/7/2019"/>
    <n v="960"/>
    <m/>
    <n v="1"/>
    <n v="1"/>
    <m/>
    <m/>
    <s v="5k"/>
    <s v="10k"/>
    <m/>
    <m/>
    <m/>
    <m/>
    <m/>
    <n v="2093957"/>
  </r>
  <r>
    <x v="4"/>
    <x v="23"/>
    <n v="1"/>
    <n v="2040"/>
    <s v="RLHGM6665KY806938"/>
    <s v="CITY V"/>
    <s v="14.08.2019"/>
    <s v="14/8/2019"/>
    <n v="30"/>
    <n v="1"/>
    <m/>
    <n v="1"/>
    <m/>
    <m/>
    <s v="5k"/>
    <s v="10k"/>
    <m/>
    <m/>
    <m/>
    <m/>
    <m/>
    <n v="1562240"/>
  </r>
  <r>
    <x v="4"/>
    <x v="23"/>
    <n v="1"/>
    <n v="2040"/>
    <s v="MHRDD1870KJ050627"/>
    <s v="BRIO RS OP1"/>
    <s v="29.08.2019"/>
    <s v="27/8/2019"/>
    <n v="50"/>
    <n v="1"/>
    <m/>
    <n v="1"/>
    <m/>
    <m/>
    <s v="5k"/>
    <s v="10k"/>
    <m/>
    <m/>
    <m/>
    <m/>
    <m/>
    <n v="1522240"/>
  </r>
  <r>
    <x v="4"/>
    <x v="23"/>
    <n v="1"/>
    <n v="2040"/>
    <s v="MHRDD1890KJ050605"/>
    <s v="BRIO RS"/>
    <s v="25.08.2019"/>
    <s v="24/8/2019"/>
    <n v="52"/>
    <n v="1"/>
    <m/>
    <n v="1"/>
    <m/>
    <m/>
    <s v="5k"/>
    <s v="10k"/>
    <m/>
    <m/>
    <m/>
    <m/>
    <m/>
    <n v="1522240"/>
  </r>
  <r>
    <x v="4"/>
    <x v="23"/>
    <n v="1"/>
    <n v="2040"/>
    <s v="MRHRW1830KP080328"/>
    <s v="CR-V E"/>
    <s v="27.08.2019"/>
    <s v="27/8/2019"/>
    <n v="20"/>
    <n v="1"/>
    <m/>
    <n v="1"/>
    <m/>
    <m/>
    <s v="5k"/>
    <s v="10k"/>
    <m/>
    <m/>
    <m/>
    <m/>
    <m/>
    <n v="1522240"/>
  </r>
  <r>
    <x v="4"/>
    <x v="23"/>
    <n v="1"/>
    <n v="2040"/>
    <s v="MRHRU5850KP080826"/>
    <s v="HR-V L"/>
    <s v="31.08.2019"/>
    <s v="30/8/2019"/>
    <n v="16"/>
    <n v="1"/>
    <m/>
    <n v="1"/>
    <m/>
    <m/>
    <s v="5k"/>
    <s v="10k"/>
    <m/>
    <m/>
    <m/>
    <m/>
    <m/>
    <n v="1522240"/>
  </r>
  <r>
    <x v="4"/>
    <x v="23"/>
    <n v="1"/>
    <n v="2040"/>
    <s v="MRHRW1850KP082135"/>
    <s v="CR-V G"/>
    <s v="31.08.2019"/>
    <s v="30/8/2019"/>
    <n v="21"/>
    <n v="1"/>
    <m/>
    <n v="1"/>
    <m/>
    <m/>
    <s v="5k"/>
    <s v="10k"/>
    <m/>
    <m/>
    <m/>
    <m/>
    <m/>
    <n v="1522240"/>
  </r>
  <r>
    <x v="4"/>
    <x v="23"/>
    <n v="1"/>
    <n v="2040"/>
    <s v="RLHGM6660KY807253"/>
    <s v="CITY V"/>
    <s v="31.08.2019"/>
    <s v="30/8/2019"/>
    <n v="68"/>
    <n v="1"/>
    <m/>
    <n v="1"/>
    <m/>
    <m/>
    <s v="5k"/>
    <s v="10k"/>
    <m/>
    <m/>
    <m/>
    <m/>
    <m/>
    <n v="1562240"/>
  </r>
  <r>
    <x v="4"/>
    <x v="22"/>
    <n v="1"/>
    <n v="2070"/>
    <s v="MHRDD1860KJ050139"/>
    <s v="BRIO V"/>
    <d v="2019-08-20T00:00:00"/>
    <d v="2019-06-29T00:00:00"/>
    <n v="1000"/>
    <m/>
    <n v="1"/>
    <n v="1"/>
    <m/>
    <m/>
    <s v="5k"/>
    <s v="10k"/>
    <m/>
    <m/>
    <m/>
    <m/>
    <m/>
    <s v="KM"/>
  </r>
  <r>
    <x v="4"/>
    <x v="22"/>
    <n v="1"/>
    <n v="2070"/>
    <s v="MHRDD1890KJ050430"/>
    <s v="BRIO RS"/>
    <d v="2019-08-22T00:00:00"/>
    <d v="2019-07-20T00:00:00"/>
    <n v="1000"/>
    <m/>
    <n v="1"/>
    <n v="1"/>
    <m/>
    <m/>
    <s v="5k"/>
    <s v="10k"/>
    <m/>
    <m/>
    <m/>
    <m/>
    <m/>
    <s v="KM"/>
  </r>
  <r>
    <x v="4"/>
    <x v="22"/>
    <n v="1"/>
    <n v="2070"/>
    <s v="RLHGM6668KY806853"/>
    <s v="CITY1.5V-CVT"/>
    <d v="2019-08-27T00:00:00"/>
    <d v="2019-07-31T00:00:00"/>
    <n v="1000"/>
    <m/>
    <n v="1"/>
    <n v="1"/>
    <m/>
    <m/>
    <s v="5k"/>
    <s v="10k"/>
    <m/>
    <m/>
    <m/>
    <m/>
    <m/>
    <s v="KM"/>
  </r>
  <r>
    <x v="4"/>
    <x v="22"/>
    <n v="1"/>
    <n v="2070"/>
    <s v="RLHGM6669KY833768"/>
    <s v="CITY1.5V-TOP"/>
    <d v="2019-08-29T00:00:00"/>
    <d v="2019-07-31T00:00:00"/>
    <n v="1000"/>
    <m/>
    <n v="1"/>
    <n v="1"/>
    <m/>
    <m/>
    <s v="5k"/>
    <s v="10k"/>
    <m/>
    <m/>
    <m/>
    <m/>
    <m/>
    <s v="KM"/>
  </r>
  <r>
    <x v="4"/>
    <x v="22"/>
    <n v="1"/>
    <n v="2070"/>
    <s v="MRHRU5850KP080399"/>
    <s v="HR-V"/>
    <d v="2019-08-30T00:00:00"/>
    <d v="2019-06-29T00:00:00"/>
    <n v="1000"/>
    <m/>
    <n v="1"/>
    <n v="1"/>
    <m/>
    <m/>
    <s v="5k"/>
    <s v="10k"/>
    <m/>
    <m/>
    <m/>
    <m/>
    <m/>
    <s v="KM"/>
  </r>
  <r>
    <x v="4"/>
    <x v="24"/>
    <n v="1"/>
    <n v="2020"/>
    <s v="RLHGM6665KY806132"/>
    <s v="CITY.1.5CVT"/>
    <d v="2019-08-01T00:00:00"/>
    <d v="2019-08-01T00:00:00"/>
    <n v="1000"/>
    <m/>
    <n v="1"/>
    <n v="1"/>
    <m/>
    <m/>
    <s v="5k"/>
    <s v="10k"/>
    <m/>
    <m/>
    <m/>
    <m/>
    <m/>
    <n v="1384416"/>
  </r>
  <r>
    <x v="4"/>
    <x v="24"/>
    <n v="1"/>
    <n v="2020"/>
    <s v="RLHGM6669KY806067"/>
    <s v="CITY.1.5CVT"/>
    <d v="2019-08-02T00:00:00"/>
    <d v="2019-08-02T00:00:00"/>
    <n v="1000"/>
    <m/>
    <n v="1"/>
    <n v="1"/>
    <m/>
    <m/>
    <s v="5k"/>
    <s v="10k"/>
    <m/>
    <m/>
    <m/>
    <m/>
    <m/>
    <n v="1384416"/>
  </r>
  <r>
    <x v="4"/>
    <x v="24"/>
    <n v="1"/>
    <n v="2020"/>
    <s v="MRHRW1870KP086791"/>
    <s v="CR-V 15TOP"/>
    <d v="2019-08-07T00:00:00"/>
    <d v="2019-08-07T00:00:00"/>
    <n v="1000"/>
    <m/>
    <n v="1"/>
    <n v="1"/>
    <m/>
    <m/>
    <s v="5k"/>
    <s v="10k"/>
    <m/>
    <m/>
    <m/>
    <m/>
    <m/>
    <n v="1456416"/>
  </r>
  <r>
    <x v="4"/>
    <x v="24"/>
    <n v="1"/>
    <n v="2020"/>
    <s v="MRHRW1870KP086785"/>
    <s v="CR-V 15TOP"/>
    <d v="2019-08-10T00:00:00"/>
    <d v="2019-08-10T00:00:00"/>
    <n v="1000"/>
    <m/>
    <n v="1"/>
    <n v="1"/>
    <m/>
    <m/>
    <s v="5k"/>
    <s v="10k"/>
    <m/>
    <m/>
    <m/>
    <m/>
    <m/>
    <n v="1456416"/>
  </r>
  <r>
    <x v="4"/>
    <x v="24"/>
    <n v="1"/>
    <n v="2020"/>
    <s v="RLHGM6663KY833780"/>
    <s v="CITY 1.5V-TOP"/>
    <d v="2019-08-10T00:00:00"/>
    <d v="2019-08-10T00:00:00"/>
    <n v="1000"/>
    <m/>
    <n v="1"/>
    <n v="1"/>
    <m/>
    <m/>
    <s v="5k"/>
    <s v="10k"/>
    <m/>
    <m/>
    <m/>
    <m/>
    <m/>
    <n v="1384416"/>
  </r>
  <r>
    <x v="4"/>
    <x v="24"/>
    <n v="1"/>
    <n v="2020"/>
    <s v="RLHGM6662KY833396"/>
    <s v="CITY 1.5V-TOP"/>
    <d v="2019-08-15T00:00:00"/>
    <d v="2019-08-15T00:00:00"/>
    <n v="1000"/>
    <m/>
    <n v="1"/>
    <n v="1"/>
    <m/>
    <m/>
    <s v="5k"/>
    <s v="10k"/>
    <m/>
    <m/>
    <m/>
    <m/>
    <m/>
    <n v="1384416"/>
  </r>
  <r>
    <x v="4"/>
    <x v="24"/>
    <n v="1"/>
    <n v="2020"/>
    <s v="MRHRW1870KP083796"/>
    <s v="CR-V 15TOP"/>
    <d v="2019-08-20T00:00:00"/>
    <d v="2019-08-20T00:00:00"/>
    <n v="1000"/>
    <m/>
    <n v="1"/>
    <n v="1"/>
    <m/>
    <m/>
    <s v="5k"/>
    <s v="10k"/>
    <m/>
    <m/>
    <m/>
    <m/>
    <m/>
    <n v="1456416"/>
  </r>
  <r>
    <x v="4"/>
    <x v="24"/>
    <n v="1"/>
    <n v="2020"/>
    <s v="RLHGM6663KY833779"/>
    <s v="CITY.1.5CVT"/>
    <d v="2019-08-22T00:00:00"/>
    <d v="2019-08-22T00:00:00"/>
    <n v="1000"/>
    <m/>
    <n v="1"/>
    <n v="1"/>
    <m/>
    <m/>
    <s v="5k"/>
    <s v="10k"/>
    <m/>
    <m/>
    <m/>
    <m/>
    <m/>
    <n v="1384416"/>
  </r>
  <r>
    <x v="4"/>
    <x v="24"/>
    <n v="1"/>
    <n v="2020"/>
    <s v="RLHGM6662KY833398"/>
    <s v="CITY.1.5CVT"/>
    <d v="2019-08-25T00:00:00"/>
    <d v="2019-08-25T00:00:00"/>
    <n v="1000"/>
    <m/>
    <n v="1"/>
    <n v="1"/>
    <m/>
    <m/>
    <s v="5k"/>
    <s v="10k"/>
    <m/>
    <m/>
    <m/>
    <m/>
    <m/>
    <n v="1384416"/>
  </r>
  <r>
    <x v="4"/>
    <x v="24"/>
    <n v="1"/>
    <n v="2020"/>
    <s v="MRHRW1870KP086777"/>
    <s v="CR-V 15TOP"/>
    <d v="2019-08-29T00:00:00"/>
    <d v="2019-08-29T00:00:00"/>
    <n v="1000"/>
    <m/>
    <n v="1"/>
    <n v="1"/>
    <m/>
    <m/>
    <s v="5k"/>
    <s v="10k"/>
    <m/>
    <m/>
    <m/>
    <m/>
    <m/>
    <n v="1456416"/>
  </r>
  <r>
    <x v="4"/>
    <x v="24"/>
    <n v="1"/>
    <n v="2020"/>
    <s v="MRHRW1870KP085846"/>
    <s v="CR-V 15TOP"/>
    <d v="2019-08-29T00:00:00"/>
    <d v="2019-08-29T00:00:00"/>
    <n v="1000"/>
    <m/>
    <n v="1"/>
    <n v="1"/>
    <m/>
    <m/>
    <s v="5k"/>
    <s v="10k"/>
    <m/>
    <m/>
    <m/>
    <m/>
    <m/>
    <n v="1456416"/>
  </r>
  <r>
    <x v="4"/>
    <x v="24"/>
    <n v="1"/>
    <n v="2020"/>
    <s v="MRHRW1870KP086154"/>
    <s v="CR-V 15TOP"/>
    <d v="2019-08-29T00:00:00"/>
    <d v="2019-08-29T00:00:00"/>
    <n v="1000"/>
    <m/>
    <n v="1"/>
    <n v="1"/>
    <m/>
    <m/>
    <s v="5k"/>
    <s v="10k"/>
    <m/>
    <m/>
    <m/>
    <m/>
    <m/>
    <n v="1456416"/>
  </r>
  <r>
    <x v="4"/>
    <x v="10"/>
    <n v="1"/>
    <n v="1060"/>
    <s v="MRHRW1870KP086544"/>
    <s v="CRV"/>
    <d v="2019-08-10T00:00:00"/>
    <d v="2019-08-10T00:00:00"/>
    <n v="0"/>
    <n v="1"/>
    <m/>
    <n v="1"/>
    <m/>
    <m/>
    <s v="5K"/>
    <s v="10K"/>
    <m/>
    <m/>
    <m/>
    <m/>
    <m/>
    <m/>
  </r>
  <r>
    <x v="4"/>
    <x v="10"/>
    <n v="1"/>
    <n v="1060"/>
    <s v="MRHRW1870KP087011"/>
    <s v="CRV"/>
    <d v="2019-08-17T00:00:00"/>
    <d v="2019-08-17T00:00:00"/>
    <n v="0"/>
    <n v="1"/>
    <m/>
    <n v="1"/>
    <m/>
    <m/>
    <s v="5K"/>
    <s v="10K"/>
    <m/>
    <m/>
    <m/>
    <m/>
    <m/>
    <m/>
  </r>
  <r>
    <x v="4"/>
    <x v="10"/>
    <n v="1"/>
    <n v="1060"/>
    <s v="RLHGM6664KY834035"/>
    <s v="CITY"/>
    <d v="2019-08-25T00:00:00"/>
    <d v="2019-08-25T00:00:00"/>
    <n v="0"/>
    <n v="1"/>
    <m/>
    <n v="1"/>
    <m/>
    <m/>
    <s v="5K"/>
    <s v="10K"/>
    <m/>
    <m/>
    <m/>
    <m/>
    <m/>
    <m/>
  </r>
  <r>
    <x v="4"/>
    <x v="10"/>
    <n v="1"/>
    <n v="1060"/>
    <s v="RLHGM6662KY833885"/>
    <s v="CITY"/>
    <d v="2019-08-25T00:00:00"/>
    <d v="2019-08-25T00:00:00"/>
    <n v="0"/>
    <n v="1"/>
    <m/>
    <n v="1"/>
    <m/>
    <m/>
    <s v="5K"/>
    <s v="10K"/>
    <m/>
    <m/>
    <m/>
    <m/>
    <m/>
    <m/>
  </r>
  <r>
    <x v="4"/>
    <x v="10"/>
    <n v="1"/>
    <n v="1060"/>
    <s v="MRHRW1870KP087793"/>
    <s v="CRV"/>
    <d v="2019-08-25T00:00:00"/>
    <d v="2019-08-25T00:00:00"/>
    <n v="0"/>
    <n v="1"/>
    <m/>
    <n v="1"/>
    <m/>
    <m/>
    <s v="5K"/>
    <s v="10K"/>
    <m/>
    <m/>
    <m/>
    <m/>
    <m/>
    <m/>
  </r>
  <r>
    <x v="4"/>
    <x v="10"/>
    <n v="1"/>
    <n v="1060"/>
    <s v="RLHGM6666KY807497"/>
    <s v="CITY"/>
    <d v="2019-08-25T00:00:00"/>
    <d v="2019-08-25T00:00:00"/>
    <n v="0"/>
    <n v="1"/>
    <m/>
    <n v="1"/>
    <m/>
    <m/>
    <s v="5K"/>
    <s v="10K"/>
    <m/>
    <m/>
    <m/>
    <m/>
    <m/>
    <m/>
  </r>
  <r>
    <x v="4"/>
    <x v="10"/>
    <n v="1"/>
    <n v="1060"/>
    <s v="MRHRW1850KP082632"/>
    <s v="CRV"/>
    <d v="2019-08-25T00:00:00"/>
    <d v="2019-08-25T00:00:00"/>
    <n v="0"/>
    <n v="1"/>
    <m/>
    <n v="1"/>
    <m/>
    <m/>
    <s v="5K"/>
    <s v="10K"/>
    <m/>
    <m/>
    <m/>
    <m/>
    <m/>
    <m/>
  </r>
  <r>
    <x v="4"/>
    <x v="10"/>
    <n v="1"/>
    <n v="1060"/>
    <s v="RLHGM6664KY807501"/>
    <s v="CITY"/>
    <d v="2019-08-25T00:00:00"/>
    <d v="2019-08-25T00:00:00"/>
    <n v="0"/>
    <n v="1"/>
    <m/>
    <n v="1"/>
    <m/>
    <m/>
    <s v="5K"/>
    <s v="10K"/>
    <m/>
    <m/>
    <m/>
    <m/>
    <m/>
    <m/>
  </r>
  <r>
    <x v="4"/>
    <x v="10"/>
    <n v="1"/>
    <n v="1060"/>
    <s v="RLHGM6660KY834114"/>
    <s v="CITY"/>
    <d v="2019-08-25T00:00:00"/>
    <d v="2019-08-25T00:00:00"/>
    <n v="0"/>
    <n v="1"/>
    <m/>
    <n v="1"/>
    <m/>
    <m/>
    <s v="5K"/>
    <s v="10K"/>
    <m/>
    <m/>
    <m/>
    <m/>
    <m/>
    <m/>
  </r>
  <r>
    <x v="4"/>
    <x v="10"/>
    <n v="1"/>
    <n v="1060"/>
    <s v="MRHGK5870KT041635"/>
    <s v="JAZZ"/>
    <d v="2019-08-17T00:00:00"/>
    <d v="2019-08-17T00:00:00"/>
    <n v="0"/>
    <n v="1"/>
    <m/>
    <n v="1"/>
    <m/>
    <m/>
    <s v="5K"/>
    <s v="10K"/>
    <m/>
    <m/>
    <m/>
    <m/>
    <m/>
    <m/>
  </r>
  <r>
    <x v="4"/>
    <x v="10"/>
    <n v="1"/>
    <n v="1060"/>
    <s v="MRHGK5870KT041825"/>
    <s v="JAZZ"/>
    <d v="2019-08-17T00:00:00"/>
    <d v="2019-08-17T00:00:00"/>
    <n v="0"/>
    <n v="1"/>
    <m/>
    <n v="1"/>
    <m/>
    <m/>
    <s v="5K"/>
    <s v="10K"/>
    <m/>
    <m/>
    <m/>
    <m/>
    <m/>
    <m/>
  </r>
  <r>
    <x v="4"/>
    <x v="29"/>
    <n v="1"/>
    <n v="1040"/>
    <s v="RLHGM6663KY807103"/>
    <s v="CITY"/>
    <d v="2019-08-01T00:00:00"/>
    <d v="2019-07-31T00:00:00"/>
    <n v="5"/>
    <n v="1"/>
    <m/>
    <n v="1"/>
    <m/>
    <m/>
    <s v="5K"/>
    <s v="10K"/>
    <m/>
    <m/>
    <m/>
    <m/>
    <m/>
    <m/>
  </r>
  <r>
    <x v="4"/>
    <x v="29"/>
    <n v="1"/>
    <n v="1040"/>
    <s v="RLHGM6662KY833286"/>
    <s v="CITY"/>
    <d v="2019-08-01T00:00:00"/>
    <d v="2019-07-31T00:00:00"/>
    <n v="5"/>
    <n v="1"/>
    <m/>
    <n v="1"/>
    <m/>
    <m/>
    <s v="5K"/>
    <s v="10K"/>
    <m/>
    <m/>
    <m/>
    <m/>
    <m/>
    <m/>
  </r>
  <r>
    <x v="4"/>
    <x v="29"/>
    <n v="1"/>
    <n v="1040"/>
    <s v="RLHGM666XKY833293"/>
    <s v="CITY"/>
    <d v="2019-08-01T00:00:00"/>
    <d v="2019-07-31T00:00:00"/>
    <n v="5"/>
    <n v="1"/>
    <m/>
    <n v="1"/>
    <m/>
    <m/>
    <s v="5K"/>
    <s v="10K"/>
    <m/>
    <m/>
    <m/>
    <m/>
    <m/>
    <m/>
  </r>
  <r>
    <x v="4"/>
    <x v="29"/>
    <n v="1"/>
    <n v="1040"/>
    <s v="RLHGM6669KY807168"/>
    <s v="CITY"/>
    <d v="2019-08-01T00:00:00"/>
    <d v="2019-07-31T00:00:00"/>
    <n v="5"/>
    <n v="1"/>
    <m/>
    <n v="1"/>
    <m/>
    <m/>
    <s v="5K"/>
    <s v="10K"/>
    <m/>
    <m/>
    <m/>
    <m/>
    <m/>
    <m/>
  </r>
  <r>
    <x v="4"/>
    <x v="29"/>
    <n v="1"/>
    <n v="1040"/>
    <s v="RLHGM6663KY834009"/>
    <s v="CITY"/>
    <d v="2019-08-01T00:00:00"/>
    <d v="2019-07-31T00:00:00"/>
    <n v="5"/>
    <n v="1"/>
    <m/>
    <n v="1"/>
    <m/>
    <m/>
    <s v="5K"/>
    <s v="10K"/>
    <m/>
    <m/>
    <m/>
    <m/>
    <m/>
    <m/>
  </r>
  <r>
    <x v="4"/>
    <x v="29"/>
    <n v="1"/>
    <n v="1040"/>
    <s v="RLHGM6669KY807557"/>
    <s v="CITY"/>
    <d v="2019-08-30T00:00:00"/>
    <d v="2019-08-30T00:00:00"/>
    <n v="5"/>
    <n v="1"/>
    <m/>
    <n v="1"/>
    <m/>
    <m/>
    <s v="5K"/>
    <s v="10K"/>
    <m/>
    <m/>
    <m/>
    <m/>
    <m/>
    <m/>
  </r>
  <r>
    <x v="4"/>
    <x v="29"/>
    <n v="1"/>
    <n v="1040"/>
    <s v="RLHGM666XKY807082"/>
    <s v="CITY"/>
    <d v="2019-08-30T00:00:00"/>
    <d v="2019-08-30T00:00:00"/>
    <n v="5"/>
    <n v="1"/>
    <m/>
    <n v="1"/>
    <m/>
    <m/>
    <s v="5K"/>
    <s v="10K"/>
    <m/>
    <m/>
    <m/>
    <m/>
    <m/>
    <m/>
  </r>
  <r>
    <x v="4"/>
    <x v="29"/>
    <n v="1"/>
    <n v="1040"/>
    <s v="RLHGM6667KY807508"/>
    <s v="CITY"/>
    <d v="2019-08-30T00:00:00"/>
    <d v="2019-08-30T00:00:00"/>
    <n v="5"/>
    <n v="1"/>
    <m/>
    <n v="1"/>
    <m/>
    <m/>
    <s v="5K"/>
    <s v="10K"/>
    <m/>
    <m/>
    <m/>
    <m/>
    <m/>
    <m/>
  </r>
  <r>
    <x v="4"/>
    <x v="29"/>
    <n v="1"/>
    <n v="1040"/>
    <s v="RLHGM6666KY807502"/>
    <s v="CITY"/>
    <d v="2019-08-30T00:00:00"/>
    <d v="2019-08-30T00:00:00"/>
    <n v="5"/>
    <n v="1"/>
    <m/>
    <n v="1"/>
    <m/>
    <m/>
    <s v="5K"/>
    <s v="10K"/>
    <m/>
    <m/>
    <m/>
    <m/>
    <m/>
    <m/>
  </r>
  <r>
    <x v="4"/>
    <x v="29"/>
    <n v="1"/>
    <n v="1040"/>
    <s v="RLHGM6669KY807476"/>
    <s v="CITY"/>
    <d v="2019-08-30T00:00:00"/>
    <d v="2019-08-30T00:00:00"/>
    <n v="5"/>
    <n v="1"/>
    <m/>
    <n v="1"/>
    <m/>
    <m/>
    <s v="5K"/>
    <s v="10K"/>
    <m/>
    <m/>
    <m/>
    <m/>
    <m/>
    <m/>
  </r>
  <r>
    <x v="4"/>
    <x v="11"/>
    <n v="1"/>
    <n v="1120"/>
    <s v="MRHRW1870JP085413"/>
    <s v="CR-V"/>
    <d v="2019-08-17T00:00:00"/>
    <d v="2018-11-30T00:00:00"/>
    <n v="3230"/>
    <m/>
    <n v="1"/>
    <n v="1"/>
    <m/>
    <m/>
    <s v="10K"/>
    <s v="15K"/>
    <m/>
    <m/>
    <m/>
    <m/>
    <m/>
    <n v="1468170"/>
  </r>
  <r>
    <x v="4"/>
    <x v="11"/>
    <n v="1"/>
    <n v="1120"/>
    <s v="MRHGK5870KT040382"/>
    <s v="JAZZ"/>
    <d v="2019-08-20T00:00:00"/>
    <d v="2018-10-15T00:00:00"/>
    <n v="8751"/>
    <m/>
    <n v="1"/>
    <n v="1"/>
    <m/>
    <m/>
    <s v="15K"/>
    <s v="20K"/>
    <m/>
    <m/>
    <m/>
    <m/>
    <m/>
    <n v="1977139"/>
  </r>
  <r>
    <x v="4"/>
    <x v="11"/>
    <n v="1"/>
    <n v="1120"/>
    <s v="MRHRW1870KP080657"/>
    <s v="CR-V"/>
    <d v="2019-08-24T00:00:00"/>
    <d v="2019-01-12T00:00:00"/>
    <n v="4375"/>
    <m/>
    <n v="1"/>
    <n v="1"/>
    <m/>
    <m/>
    <s v="10K"/>
    <s v="15K"/>
    <m/>
    <m/>
    <m/>
    <m/>
    <m/>
    <n v="1468170"/>
  </r>
  <r>
    <x v="4"/>
    <x v="11"/>
    <n v="1"/>
    <n v="1120"/>
    <s v="RLHGM6661KY832534"/>
    <s v="CITY"/>
    <d v="2019-08-28T00:00:00"/>
    <d v="2019-06-07T00:00:00"/>
    <n v="1750"/>
    <m/>
    <n v="1"/>
    <n v="1"/>
    <m/>
    <m/>
    <s v="5K"/>
    <s v="10K"/>
    <m/>
    <m/>
    <m/>
    <m/>
    <m/>
    <n v="1419868"/>
  </r>
  <r>
    <x v="4"/>
    <x v="11"/>
    <n v="1"/>
    <n v="1120"/>
    <s v="MRHRW1870KP081945"/>
    <s v="CR-V"/>
    <d v="2019-08-30T00:00:00"/>
    <d v="2019-03-19T00:00:00"/>
    <n v="1295"/>
    <m/>
    <n v="1"/>
    <n v="1"/>
    <m/>
    <m/>
    <s v="5K"/>
    <s v="10K"/>
    <m/>
    <m/>
    <m/>
    <m/>
    <m/>
    <n v="1468170"/>
  </r>
  <r>
    <x v="4"/>
    <x v="9"/>
    <n v="1"/>
    <n v="1030"/>
    <s v="MRHRW1870KP086989"/>
    <s v="CR-V L"/>
    <d v="2019-08-09T00:00:00"/>
    <d v="2019-08-20T00:00:00"/>
    <n v="1"/>
    <n v="1"/>
    <m/>
    <n v="1"/>
    <m/>
    <m/>
    <n v="5000"/>
    <n v="10000"/>
    <m/>
    <m/>
    <m/>
    <m/>
    <m/>
    <m/>
  </r>
  <r>
    <x v="4"/>
    <x v="9"/>
    <n v="1"/>
    <n v="1030"/>
    <s v="MRHRW1870JP083827"/>
    <s v="CR-V 15TOP"/>
    <d v="2019-08-12T00:00:00"/>
    <d v="2018-09-29T00:00:00"/>
    <n v="65125"/>
    <m/>
    <n v="1"/>
    <n v="1"/>
    <m/>
    <m/>
    <n v="65000"/>
    <n v="70000"/>
    <m/>
    <m/>
    <m/>
    <m/>
    <m/>
    <m/>
  </r>
  <r>
    <x v="4"/>
    <x v="9"/>
    <n v="1"/>
    <n v="1030"/>
    <s v="MRHRU5850KP080544"/>
    <s v="HR-V"/>
    <d v="2019-08-12T00:00:00"/>
    <d v="2019-08-06T00:00:00"/>
    <n v="1394"/>
    <n v="1"/>
    <m/>
    <n v="1"/>
    <m/>
    <m/>
    <n v="5000"/>
    <n v="10000"/>
    <m/>
    <m/>
    <m/>
    <m/>
    <m/>
    <m/>
  </r>
  <r>
    <x v="4"/>
    <x v="9"/>
    <n v="1"/>
    <n v="1030"/>
    <s v="RLHGM6660KY831486"/>
    <s v="CITY1.5V-TOP"/>
    <d v="2019-08-08T00:00:00"/>
    <d v="2019-03-29T00:00:00"/>
    <n v="1716"/>
    <n v="1"/>
    <m/>
    <n v="1"/>
    <m/>
    <m/>
    <n v="5000"/>
    <n v="10000"/>
    <m/>
    <m/>
    <m/>
    <m/>
    <m/>
    <m/>
  </r>
  <r>
    <x v="4"/>
    <x v="9"/>
    <n v="1"/>
    <n v="1030"/>
    <s v="RLHGM6666KY833498"/>
    <s v="CITY1.5V-TOP"/>
    <d v="2019-08-12T00:00:00"/>
    <d v="2019-07-09T00:00:00"/>
    <n v="1108"/>
    <n v="1"/>
    <m/>
    <n v="1"/>
    <m/>
    <m/>
    <n v="5000"/>
    <n v="10000"/>
    <m/>
    <m/>
    <m/>
    <m/>
    <m/>
    <m/>
  </r>
  <r>
    <x v="4"/>
    <x v="9"/>
    <n v="1"/>
    <n v="1030"/>
    <s v="MRHGK5870KT040920"/>
    <s v="JAZZ"/>
    <d v="2019-08-10T00:00:00"/>
    <d v="2018-11-30T00:00:00"/>
    <n v="670"/>
    <n v="1"/>
    <m/>
    <n v="1"/>
    <m/>
    <m/>
    <n v="5000"/>
    <n v="10000"/>
    <m/>
    <m/>
    <m/>
    <m/>
    <m/>
    <m/>
  </r>
  <r>
    <x v="4"/>
    <x v="9"/>
    <n v="1"/>
    <n v="1030"/>
    <s v="RLHGM6665KY806440"/>
    <s v="CITY1.5V-CVT"/>
    <d v="2019-08-10T00:00:00"/>
    <d v="2019-04-26T00:00:00"/>
    <n v="1000"/>
    <n v="1"/>
    <m/>
    <n v="1"/>
    <m/>
    <m/>
    <n v="5000"/>
    <n v="10000"/>
    <m/>
    <m/>
    <m/>
    <m/>
    <m/>
    <m/>
  </r>
  <r>
    <x v="4"/>
    <x v="9"/>
    <n v="1"/>
    <n v="1030"/>
    <s v="MRHRW1870JP081361"/>
    <s v="CR-V 15TOP"/>
    <d v="2019-08-11T00:00:00"/>
    <d v="2018-04-24T00:00:00"/>
    <n v="20000"/>
    <m/>
    <n v="1"/>
    <n v="1"/>
    <m/>
    <m/>
    <n v="25000"/>
    <n v="30000"/>
    <m/>
    <m/>
    <m/>
    <m/>
    <m/>
    <m/>
  </r>
  <r>
    <x v="4"/>
    <x v="3"/>
    <n v="1"/>
    <n v="3010"/>
    <s v="RLHGM6665HY821903"/>
    <s v="CITY1.5V-TOP"/>
    <d v="2019-08-06T00:00:00"/>
    <d v="2017-11-08T00:00:00"/>
    <n v="95.125"/>
    <m/>
    <n v="1"/>
    <n v="1"/>
    <m/>
    <m/>
    <s v="100K"/>
    <s v="105K"/>
    <m/>
    <m/>
    <m/>
    <m/>
    <m/>
    <n v="5067157"/>
  </r>
  <r>
    <x v="4"/>
    <x v="3"/>
    <n v="1"/>
    <n v="3010"/>
    <s v="RLHGM666XJY803595"/>
    <s v="CITY1.5V-CVT"/>
    <d v="2019-08-08T00:00:00"/>
    <d v="2018-08-24T00:00:00"/>
    <n v="16.951000000000001"/>
    <m/>
    <n v="1"/>
    <n v="1"/>
    <m/>
    <m/>
    <s v="20K"/>
    <s v="25K"/>
    <m/>
    <m/>
    <m/>
    <m/>
    <m/>
    <n v="2080129"/>
  </r>
  <r>
    <x v="4"/>
    <x v="3"/>
    <n v="1"/>
    <n v="3010"/>
    <s v="RLHGM6666GY701543"/>
    <s v="CITY 1.5 CVT"/>
    <d v="2019-08-08T00:00:00"/>
    <d v="2016-11-25T00:00:00"/>
    <n v="35.262999999999998"/>
    <m/>
    <n v="1"/>
    <m/>
    <n v="1"/>
    <m/>
    <s v="40K"/>
    <s v="45K"/>
    <s v="50k"/>
    <s v="55k"/>
    <m/>
    <m/>
    <m/>
    <n v="6011844"/>
  </r>
  <r>
    <x v="4"/>
    <x v="3"/>
    <n v="1"/>
    <n v="3010"/>
    <s v="MRHRW1870KP086450"/>
    <s v="CR-V L"/>
    <d v="2019-08-07T00:00:00"/>
    <d v="2019-08-07T00:00:00"/>
    <n v="1"/>
    <n v="1"/>
    <m/>
    <n v="1"/>
    <m/>
    <m/>
    <s v="5K"/>
    <s v="10K"/>
    <m/>
    <m/>
    <m/>
    <m/>
    <m/>
    <n v="1780064"/>
  </r>
  <r>
    <x v="4"/>
    <x v="3"/>
    <n v="1"/>
    <n v="3010"/>
    <s v="RLHRM1839HY701763"/>
    <s v="CR-V2.0L"/>
    <d v="2019-08-06T00:00:00"/>
    <d v="2017-04-27T00:00:00"/>
    <n v="35002"/>
    <m/>
    <n v="1"/>
    <n v="1"/>
    <m/>
    <m/>
    <s v="40K"/>
    <s v="45K"/>
    <m/>
    <m/>
    <m/>
    <m/>
    <m/>
    <n v="4280008"/>
  </r>
  <r>
    <x v="4"/>
    <x v="3"/>
    <n v="1"/>
    <n v="3010"/>
    <s v="RLHGM6664HY703583"/>
    <s v="CITY 1.5 CVT"/>
    <d v="2019-08-06T00:00:00"/>
    <d v="2017-01-21T00:00:00"/>
    <n v="95.400999999999996"/>
    <m/>
    <n v="1"/>
    <n v="1"/>
    <m/>
    <m/>
    <s v="90K"/>
    <s v="95K"/>
    <m/>
    <m/>
    <m/>
    <m/>
    <m/>
    <n v="1957666"/>
  </r>
  <r>
    <x v="4"/>
    <x v="3"/>
    <n v="1"/>
    <n v="3010"/>
    <s v="RLHGM6661HY703931"/>
    <s v="CITY 1.5 CVT"/>
    <d v="2019-08-06T00:00:00"/>
    <d v="2017-02-02T00:00:00"/>
    <s v="37.870"/>
    <m/>
    <n v="1"/>
    <m/>
    <m/>
    <m/>
    <s v="40K"/>
    <s v="45K"/>
    <m/>
    <m/>
    <m/>
    <m/>
    <m/>
    <n v="4842625"/>
  </r>
  <r>
    <x v="4"/>
    <x v="3"/>
    <n v="1"/>
    <n v="3010"/>
    <s v="RLHGM6665KY832472"/>
    <s v="CITY1.5V-TOP"/>
    <d v="2019-08-03T00:00:00"/>
    <d v="2019-07-31T00:00:00"/>
    <n v="5"/>
    <n v="1"/>
    <m/>
    <n v="1"/>
    <m/>
    <m/>
    <s v="5K"/>
    <s v="10K"/>
    <m/>
    <m/>
    <m/>
    <m/>
    <m/>
    <n v="1692064"/>
  </r>
  <r>
    <x v="4"/>
    <x v="3"/>
    <n v="1"/>
    <n v="3010"/>
    <s v="RLHFD26329Y900392"/>
    <s v="Civic 2.0L 5AT"/>
    <d v="2019-08-12T00:00:00"/>
    <d v="2010-05-26T00:00:00"/>
    <n v="96339"/>
    <m/>
    <n v="1"/>
    <n v="1"/>
    <m/>
    <m/>
    <s v="100K"/>
    <s v="105K"/>
    <m/>
    <m/>
    <m/>
    <m/>
    <m/>
    <n v="5513944"/>
  </r>
  <r>
    <x v="4"/>
    <x v="3"/>
    <n v="1"/>
    <n v="3010"/>
    <s v="RLHGM6662JY804367"/>
    <s v="CITY1.5V-CVT"/>
    <d v="2019-08-15T00:00:00"/>
    <d v="2018-10-29T00:00:00"/>
    <n v="50111"/>
    <m/>
    <n v="1"/>
    <n v="1"/>
    <m/>
    <m/>
    <s v="50K"/>
    <s v="55K"/>
    <m/>
    <m/>
    <m/>
    <m/>
    <m/>
    <n v="1522858"/>
  </r>
  <r>
    <x v="4"/>
    <x v="3"/>
    <n v="1"/>
    <n v="3010"/>
    <s v="RLHRM3851HY723883"/>
    <s v="CR-V2.4L"/>
    <d v="2019-08-14T00:00:00"/>
    <d v="2017-09-30T00:00:00"/>
    <n v="35027"/>
    <m/>
    <n v="1"/>
    <n v="1"/>
    <m/>
    <m/>
    <s v="40K"/>
    <s v="45K"/>
    <m/>
    <m/>
    <m/>
    <m/>
    <m/>
    <n v="4280008"/>
  </r>
  <r>
    <x v="4"/>
    <x v="3"/>
    <n v="1"/>
    <n v="3010"/>
    <s v="RLHGM6664FY402700"/>
    <s v="CITY 1.5CVT"/>
    <d v="2019-08-12T00:00:00"/>
    <d v="2015-06-18T00:00:00"/>
    <n v="53353"/>
    <m/>
    <n v="1"/>
    <n v="1"/>
    <m/>
    <m/>
    <s v="65K"/>
    <s v="70K"/>
    <m/>
    <m/>
    <m/>
    <m/>
    <m/>
    <n v="1522858"/>
  </r>
  <r>
    <x v="4"/>
    <x v="3"/>
    <n v="1"/>
    <n v="3010"/>
    <s v="RLHRM3857GY720856"/>
    <s v="CR-V2.4L"/>
    <d v="2019-08-12T00:00:00"/>
    <d v="2016-11-09T00:00:00"/>
    <n v="35278"/>
    <m/>
    <n v="1"/>
    <n v="1"/>
    <m/>
    <m/>
    <s v="40K"/>
    <s v="45K"/>
    <m/>
    <m/>
    <m/>
    <m/>
    <m/>
    <n v="4280008"/>
  </r>
  <r>
    <x v="4"/>
    <x v="3"/>
    <n v="1"/>
    <n v="3010"/>
    <s v="RLHGM6665JY803083"/>
    <s v="CITY1.5V-CVT"/>
    <d v="2019-08-19T00:00:00"/>
    <d v="2018-06-29T00:00:00"/>
    <n v="35225"/>
    <m/>
    <n v="1"/>
    <n v="1"/>
    <m/>
    <m/>
    <s v="40K"/>
    <s v="45K"/>
    <m/>
    <m/>
    <m/>
    <m/>
    <m/>
    <n v="4842625"/>
  </r>
  <r>
    <x v="4"/>
    <x v="3"/>
    <n v="1"/>
    <n v="3010"/>
    <s v="MRHRW1870KP087949"/>
    <s v="CR-V L"/>
    <d v="2019-08-30T00:00:00"/>
    <d v="2019-08-29T00:00:00"/>
    <n v="1"/>
    <n v="1"/>
    <m/>
    <m/>
    <m/>
    <n v="1"/>
    <s v="5k"/>
    <s v="10k"/>
    <s v="15K"/>
    <m/>
    <m/>
    <m/>
    <m/>
    <n v="2497396"/>
  </r>
  <r>
    <x v="4"/>
    <x v="3"/>
    <n v="1"/>
    <n v="3010"/>
    <s v="MRHRW1850KP082828"/>
    <s v="CR-V G"/>
    <d v="2019-08-29T00:00:00"/>
    <d v="2019-08-28T00:00:00"/>
    <n v="5"/>
    <n v="1"/>
    <m/>
    <m/>
    <n v="1"/>
    <m/>
    <s v="5k"/>
    <s v="10k"/>
    <s v="15K"/>
    <s v="20K"/>
    <m/>
    <m/>
    <m/>
    <n v="4412628"/>
  </r>
  <r>
    <x v="4"/>
    <x v="3"/>
    <n v="1"/>
    <n v="3010"/>
    <s v="RLHGM6667JY802856"/>
    <s v="CITY1.5V-CVT"/>
    <d v="2019-08-29T00:00:00"/>
    <d v="2018-05-31T00:00:00"/>
    <n v="70012"/>
    <m/>
    <n v="1"/>
    <n v="1"/>
    <m/>
    <m/>
    <s v="70k"/>
    <s v="75k"/>
    <m/>
    <m/>
    <m/>
    <m/>
    <m/>
    <n v="1522858"/>
  </r>
  <r>
    <x v="4"/>
    <x v="3"/>
    <n v="1"/>
    <n v="3010"/>
    <s v="RLHRM1838FY500594"/>
    <s v="CR-V 2.0L"/>
    <d v="2019-08-28T00:00:00"/>
    <d v="2015-04-15T00:00:00"/>
    <n v="22425"/>
    <m/>
    <n v="1"/>
    <n v="1"/>
    <m/>
    <m/>
    <s v="30k"/>
    <s v="35k"/>
    <m/>
    <m/>
    <m/>
    <m/>
    <m/>
    <n v="2117127"/>
  </r>
  <r>
    <x v="4"/>
    <x v="3"/>
    <n v="1"/>
    <n v="3010"/>
    <s v="MRHRW1850JP081648"/>
    <s v="CR-V 15MID"/>
    <d v="2019-08-24T00:00:00"/>
    <d v="2018-11-21T00:00:00"/>
    <n v="26431"/>
    <m/>
    <n v="1"/>
    <n v="1"/>
    <m/>
    <m/>
    <s v="30k"/>
    <s v="35k"/>
    <m/>
    <m/>
    <m/>
    <m/>
    <m/>
    <n v="2091118"/>
  </r>
  <r>
    <x v="4"/>
    <x v="5"/>
    <n v="1"/>
    <n v="3030"/>
    <s v="RLHGM6667HY800972"/>
    <s v="CITY1.5V-CVT"/>
    <d v="2019-08-03T00:00:00"/>
    <d v="2019-08-03T00:00:00"/>
    <n v="21000"/>
    <m/>
    <n v="1"/>
    <m/>
    <n v="1"/>
    <m/>
    <n v="20"/>
    <n v="25"/>
    <n v="30"/>
    <n v="35"/>
    <m/>
    <m/>
    <m/>
    <n v="3813472"/>
  </r>
  <r>
    <x v="4"/>
    <x v="5"/>
    <n v="1"/>
    <n v="3030"/>
    <s v="RLHRM3852FY502614"/>
    <s v="CR-V 2.4L"/>
    <d v="2019-08-07T00:00:00"/>
    <d v="2019-08-07T00:00:00"/>
    <n v="60186"/>
    <m/>
    <n v="1"/>
    <n v="1"/>
    <m/>
    <m/>
    <n v="60"/>
    <n v="65"/>
    <m/>
    <m/>
    <m/>
    <m/>
    <m/>
    <n v="3333243"/>
  </r>
  <r>
    <x v="4"/>
    <x v="5"/>
    <n v="1"/>
    <n v="3030"/>
    <s v="RLHGM6665HY705584"/>
    <s v="CITY 1.5 CVT"/>
    <d v="2019-08-10T00:00:00"/>
    <d v="2019-08-10T00:00:00"/>
    <n v="47270"/>
    <m/>
    <n v="1"/>
    <n v="1"/>
    <m/>
    <m/>
    <n v="40"/>
    <n v="45"/>
    <m/>
    <m/>
    <m/>
    <m/>
    <m/>
    <n v="4892125"/>
  </r>
  <r>
    <x v="4"/>
    <x v="5"/>
    <n v="1"/>
    <n v="3030"/>
    <s v="RLHRM3856EY400134"/>
    <s v="CR-V2.4L AT"/>
    <d v="2019-08-12T00:00:00"/>
    <d v="2019-08-12T00:00:00"/>
    <n v="115616"/>
    <m/>
    <n v="1"/>
    <n v="1"/>
    <m/>
    <m/>
    <n v="120"/>
    <n v="125"/>
    <m/>
    <m/>
    <m/>
    <m/>
    <m/>
    <n v="4960407"/>
  </r>
  <r>
    <x v="4"/>
    <x v="5"/>
    <n v="1"/>
    <n v="3030"/>
    <s v="MRHRU5850JP080869"/>
    <s v="HR-V"/>
    <d v="2019-08-20T00:00:00"/>
    <d v="2019-08-20T00:00:00"/>
    <n v="26025"/>
    <m/>
    <n v="1"/>
    <n v="1"/>
    <m/>
    <m/>
    <n v="30"/>
    <n v="35"/>
    <m/>
    <m/>
    <m/>
    <m/>
    <m/>
    <n v="2061418"/>
  </r>
  <r>
    <x v="4"/>
    <x v="5"/>
    <n v="1"/>
    <n v="3030"/>
    <s v="RLHGM6661JY804926"/>
    <s v="CITY1.5V-CVT"/>
    <d v="2019-08-22T00:00:00"/>
    <d v="2019-08-22T00:00:00"/>
    <n v="35002"/>
    <m/>
    <n v="1"/>
    <n v="1"/>
    <m/>
    <m/>
    <n v="40"/>
    <n v="45"/>
    <m/>
    <m/>
    <m/>
    <m/>
    <m/>
    <n v="4892125"/>
  </r>
  <r>
    <x v="4"/>
    <x v="5"/>
    <n v="1"/>
    <n v="3030"/>
    <s v="MRHFC1670GT030288"/>
    <s v="CIVIC 15TOP"/>
    <d v="2019-08-22T00:00:00"/>
    <d v="2019-08-22T00:00:00"/>
    <n v="40336"/>
    <m/>
    <n v="1"/>
    <n v="1"/>
    <m/>
    <m/>
    <n v="40"/>
    <n v="45"/>
    <m/>
    <m/>
    <m/>
    <m/>
    <m/>
    <n v="5285667"/>
  </r>
  <r>
    <x v="4"/>
    <x v="5"/>
    <n v="1"/>
    <n v="3030"/>
    <s v="RLHGM2670DY300454"/>
    <s v="CITY 1.5L AT"/>
    <d v="2019-08-22T00:00:00"/>
    <d v="2019-08-22T00:00:00"/>
    <n v="66668"/>
    <m/>
    <n v="1"/>
    <n v="1"/>
    <m/>
    <m/>
    <n v="80"/>
    <n v="85"/>
    <m/>
    <m/>
    <m/>
    <m/>
    <m/>
    <n v="4210015"/>
  </r>
  <r>
    <x v="4"/>
    <x v="5"/>
    <n v="1"/>
    <n v="3030"/>
    <s v="RLHRM3851EY401028"/>
    <s v="CR-V2.4L AT"/>
    <d v="2019-08-22T00:00:00"/>
    <d v="2019-08-22T00:00:00"/>
    <n v="81206"/>
    <m/>
    <n v="1"/>
    <n v="1"/>
    <m/>
    <m/>
    <n v="80"/>
    <n v="85"/>
    <m/>
    <m/>
    <m/>
    <m/>
    <m/>
    <n v="4280008"/>
  </r>
  <r>
    <x v="4"/>
    <x v="5"/>
    <n v="1"/>
    <n v="3030"/>
    <s v="RLHGM6662JY801615"/>
    <s v="CITY1.5V-CVT"/>
    <d v="2019-08-22T00:00:00"/>
    <d v="2019-08-22T00:00:00"/>
    <n v="41020"/>
    <m/>
    <n v="1"/>
    <n v="1"/>
    <m/>
    <m/>
    <n v="40"/>
    <n v="45"/>
    <m/>
    <m/>
    <m/>
    <m/>
    <m/>
    <n v="4842625"/>
  </r>
  <r>
    <x v="4"/>
    <x v="5"/>
    <n v="1"/>
    <n v="3030"/>
    <s v="RLHGM6661GY603911"/>
    <s v="CITY 1.5 CVT"/>
    <d v="2019-08-24T00:00:00"/>
    <d v="2019-08-24T00:00:00"/>
    <n v="27133"/>
    <m/>
    <n v="1"/>
    <n v="1"/>
    <m/>
    <m/>
    <n v="30"/>
    <n v="35"/>
    <m/>
    <m/>
    <m/>
    <m/>
    <m/>
    <n v="2007166"/>
  </r>
  <r>
    <x v="4"/>
    <x v="5"/>
    <n v="1"/>
    <n v="3030"/>
    <s v="RLHRM1830FY501710"/>
    <s v="CR-V 2.0L"/>
    <d v="2019-08-26T00:00:00"/>
    <d v="2019-08-26T00:00:00"/>
    <n v="121126"/>
    <m/>
    <n v="1"/>
    <n v="1"/>
    <m/>
    <m/>
    <n v="120"/>
    <n v="125"/>
    <m/>
    <m/>
    <m/>
    <m/>
    <m/>
    <n v="4910907"/>
  </r>
  <r>
    <x v="4"/>
    <x v="5"/>
    <n v="1"/>
    <n v="3030"/>
    <s v="RLHRM183XFY500709"/>
    <s v="CR-V 2.0L"/>
    <d v="2019-08-27T00:00:00"/>
    <d v="2019-08-27T00:00:00"/>
    <n v="119758"/>
    <m/>
    <n v="1"/>
    <n v="1"/>
    <m/>
    <m/>
    <n v="120"/>
    <n v="125"/>
    <m/>
    <m/>
    <m/>
    <m/>
    <m/>
    <n v="4910907"/>
  </r>
  <r>
    <x v="4"/>
    <x v="5"/>
    <n v="1"/>
    <n v="3030"/>
    <s v="RLHGM2671EY302019"/>
    <s v="CITY 1.5L AT"/>
    <d v="2019-08-27T00:00:00"/>
    <d v="2019-08-27T00:00:00"/>
    <n v="80668"/>
    <m/>
    <n v="1"/>
    <n v="1"/>
    <m/>
    <m/>
    <n v="80"/>
    <n v="85"/>
    <m/>
    <m/>
    <m/>
    <m/>
    <m/>
    <n v="4210114"/>
  </r>
  <r>
    <x v="4"/>
    <x v="5"/>
    <n v="1"/>
    <n v="3030"/>
    <s v="RLHGM6662JY804773"/>
    <s v="CITY1.5V-CVT"/>
    <d v="2019-08-28T00:00:00"/>
    <d v="2019-08-28T00:00:00"/>
    <n v="10341"/>
    <m/>
    <n v="1"/>
    <n v="1"/>
    <m/>
    <m/>
    <n v="10"/>
    <n v="15"/>
    <m/>
    <m/>
    <m/>
    <m/>
    <m/>
    <n v="1522858"/>
  </r>
  <r>
    <x v="4"/>
    <x v="5"/>
    <n v="1"/>
    <n v="3030"/>
    <s v="MRHRW1850KP082508"/>
    <s v="CR-V G"/>
    <d v="2019-08-29T00:00:00"/>
    <d v="2019-08-29T00:00:00"/>
    <n v="930"/>
    <m/>
    <n v="1"/>
    <n v="1"/>
    <m/>
    <m/>
    <n v="5"/>
    <n v="10"/>
    <m/>
    <m/>
    <m/>
    <m/>
    <m/>
    <n v="1675731"/>
  </r>
  <r>
    <x v="4"/>
    <x v="5"/>
    <n v="1"/>
    <n v="3030"/>
    <s v="RLHRM3853FY501553"/>
    <s v="CR-V 2.4L"/>
    <d v="2019-08-29T00:00:00"/>
    <d v="2019-08-29T00:00:00"/>
    <n v="41736"/>
    <m/>
    <n v="1"/>
    <n v="1"/>
    <m/>
    <m/>
    <n v="40"/>
    <n v="45"/>
    <m/>
    <m/>
    <m/>
    <m/>
    <m/>
    <n v="4329508"/>
  </r>
  <r>
    <x v="4"/>
    <x v="5"/>
    <n v="1"/>
    <n v="3030"/>
    <s v="MRHRW1870JP083148"/>
    <s v="CR-V 15TOP"/>
    <d v="2019-08-30T00:00:00"/>
    <d v="2019-08-30T00:00:00"/>
    <n v="40796"/>
    <m/>
    <n v="1"/>
    <n v="1"/>
    <m/>
    <m/>
    <n v="40"/>
    <n v="45"/>
    <m/>
    <m/>
    <m/>
    <m/>
    <m/>
    <n v="3465057"/>
  </r>
  <r>
    <x v="4"/>
    <x v="6"/>
    <n v="1"/>
    <n v="3050"/>
    <s v="MRHFC1680KT030547"/>
    <s v="CIVIC"/>
    <d v="2019-08-01T00:00:00"/>
    <d v="2019-07-22T00:00:00"/>
    <n v="1395"/>
    <n v="1"/>
    <m/>
    <n v="1"/>
    <m/>
    <m/>
    <s v="5K"/>
    <s v="10K"/>
    <m/>
    <m/>
    <m/>
    <m/>
    <m/>
    <m/>
  </r>
  <r>
    <x v="4"/>
    <x v="6"/>
    <n v="1"/>
    <n v="3050"/>
    <s v="RLHGM6669KY833687"/>
    <s v="CITY"/>
    <d v="2019-08-01T00:00:00"/>
    <d v="2019-07-29T00:00:00"/>
    <n v="1642"/>
    <n v="1"/>
    <m/>
    <n v="1"/>
    <m/>
    <m/>
    <s v="5K"/>
    <s v="10K"/>
    <m/>
    <m/>
    <m/>
    <m/>
    <m/>
    <m/>
  </r>
  <r>
    <x v="4"/>
    <x v="6"/>
    <n v="1"/>
    <n v="3050"/>
    <s v="RLHGM6666KY833842"/>
    <s v="CITY"/>
    <d v="2019-08-01T00:00:00"/>
    <d v="2019-07-29T00:00:00"/>
    <n v="891"/>
    <n v="1"/>
    <m/>
    <n v="1"/>
    <m/>
    <m/>
    <s v="5K"/>
    <s v="10K"/>
    <m/>
    <m/>
    <m/>
    <m/>
    <m/>
    <m/>
  </r>
  <r>
    <x v="4"/>
    <x v="6"/>
    <n v="1"/>
    <n v="3050"/>
    <s v="RLHGM666XKY833603"/>
    <s v="CITY"/>
    <d v="2019-08-01T00:00:00"/>
    <d v="2019-07-23T00:00:00"/>
    <n v="1202"/>
    <n v="1"/>
    <m/>
    <n v="1"/>
    <m/>
    <m/>
    <s v="5K"/>
    <s v="10K"/>
    <m/>
    <m/>
    <m/>
    <m/>
    <m/>
    <m/>
  </r>
  <r>
    <x v="4"/>
    <x v="6"/>
    <n v="1"/>
    <n v="3050"/>
    <s v="RLHGM6665KY807216"/>
    <s v="CITY"/>
    <d v="2019-08-01T00:00:00"/>
    <d v="2019-07-29T00:00:00"/>
    <n v="1047"/>
    <n v="1"/>
    <m/>
    <n v="1"/>
    <m/>
    <m/>
    <s v="5K"/>
    <s v="10K"/>
    <m/>
    <m/>
    <m/>
    <m/>
    <m/>
    <m/>
  </r>
  <r>
    <x v="4"/>
    <x v="6"/>
    <n v="1"/>
    <n v="3050"/>
    <s v="RLHGM6669KY833639"/>
    <s v="CITY"/>
    <d v="2019-08-01T00:00:00"/>
    <d v="2019-07-30T00:00:00"/>
    <n v="1679"/>
    <n v="1"/>
    <m/>
    <n v="1"/>
    <m/>
    <m/>
    <s v="5K"/>
    <s v="10K"/>
    <m/>
    <m/>
    <m/>
    <m/>
    <m/>
    <m/>
  </r>
  <r>
    <x v="4"/>
    <x v="6"/>
    <n v="1"/>
    <n v="3050"/>
    <s v="RLHGM6661KY833473"/>
    <s v="CITY"/>
    <d v="2019-08-01T00:00:00"/>
    <d v="2019-07-30T00:00:00"/>
    <n v="1679"/>
    <n v="1"/>
    <m/>
    <n v="1"/>
    <m/>
    <m/>
    <s v="5K"/>
    <s v="10K"/>
    <m/>
    <m/>
    <m/>
    <m/>
    <m/>
    <m/>
  </r>
  <r>
    <x v="4"/>
    <x v="6"/>
    <n v="1"/>
    <n v="3050"/>
    <s v="MRHRU5850JP080728"/>
    <s v="HRV"/>
    <d v="2019-08-03T00:00:00"/>
    <d v="2018-11-22T00:00:00"/>
    <n v="7631"/>
    <m/>
    <n v="1"/>
    <n v="1"/>
    <m/>
    <m/>
    <s v="10K"/>
    <s v="15K"/>
    <m/>
    <m/>
    <m/>
    <m/>
    <m/>
    <m/>
  </r>
  <r>
    <x v="4"/>
    <x v="6"/>
    <n v="1"/>
    <n v="3050"/>
    <s v="MRHGK5870KT041672"/>
    <s v="JAZZ"/>
    <d v="2019-08-06T00:00:00"/>
    <d v="2019-08-05T00:00:00"/>
    <n v="4"/>
    <n v="1"/>
    <m/>
    <n v="1"/>
    <m/>
    <m/>
    <s v="5K"/>
    <s v="10K"/>
    <m/>
    <m/>
    <m/>
    <m/>
    <m/>
    <m/>
  </r>
  <r>
    <x v="4"/>
    <x v="6"/>
    <n v="1"/>
    <n v="3050"/>
    <s v="MRHRW1870KP086902"/>
    <s v="CRV"/>
    <d v="2019-08-05T00:00:00"/>
    <d v="2019-07-30T00:00:00"/>
    <n v="7"/>
    <n v="1"/>
    <m/>
    <n v="1"/>
    <m/>
    <m/>
    <s v="5K"/>
    <s v="10K"/>
    <m/>
    <m/>
    <m/>
    <m/>
    <m/>
    <m/>
  </r>
  <r>
    <x v="4"/>
    <x v="6"/>
    <n v="1"/>
    <n v="3050"/>
    <s v="RLHGM6667KY833509"/>
    <s v="CITY"/>
    <d v="2019-08-07T00:00:00"/>
    <d v="2019-07-30T00:00:00"/>
    <n v="876"/>
    <n v="1"/>
    <m/>
    <n v="1"/>
    <m/>
    <m/>
    <s v="5K"/>
    <s v="10K"/>
    <m/>
    <m/>
    <m/>
    <m/>
    <m/>
    <m/>
  </r>
  <r>
    <x v="4"/>
    <x v="6"/>
    <n v="1"/>
    <n v="3050"/>
    <s v="MRHFC6630JT030069"/>
    <s v="CIVIC"/>
    <d v="2019-08-07T00:00:00"/>
    <d v="2018-05-23T00:00:00"/>
    <n v="31394"/>
    <m/>
    <n v="1"/>
    <n v="1"/>
    <m/>
    <m/>
    <s v="35K"/>
    <s v="40K"/>
    <m/>
    <m/>
    <m/>
    <m/>
    <m/>
    <m/>
  </r>
  <r>
    <x v="4"/>
    <x v="6"/>
    <n v="1"/>
    <n v="3050"/>
    <s v="RLHGM6660KY807107"/>
    <s v="CITY"/>
    <d v="2019-08-08T00:00:00"/>
    <d v="2019-07-31T00:00:00"/>
    <n v="5"/>
    <n v="1"/>
    <m/>
    <n v="1"/>
    <m/>
    <m/>
    <s v="5K"/>
    <s v="10K"/>
    <m/>
    <m/>
    <m/>
    <m/>
    <m/>
    <m/>
  </r>
  <r>
    <x v="4"/>
    <x v="6"/>
    <n v="1"/>
    <n v="3050"/>
    <s v="RLHGM6669KY807252"/>
    <s v="CITY"/>
    <d v="2019-08-08T00:00:00"/>
    <d v="2019-07-31T00:00:00"/>
    <n v="4"/>
    <n v="1"/>
    <m/>
    <n v="1"/>
    <m/>
    <m/>
    <s v="5K"/>
    <s v="10K"/>
    <m/>
    <m/>
    <m/>
    <m/>
    <m/>
    <m/>
  </r>
  <r>
    <x v="4"/>
    <x v="6"/>
    <n v="1"/>
    <n v="3050"/>
    <s v="MRHRW1870KP086728"/>
    <s v="CRV"/>
    <d v="2019-08-09T00:00:00"/>
    <d v="2019-07-31T00:00:00"/>
    <n v="3"/>
    <n v="1"/>
    <m/>
    <m/>
    <m/>
    <n v="1"/>
    <s v="5K"/>
    <s v="10K"/>
    <s v="15K"/>
    <m/>
    <m/>
    <m/>
    <m/>
    <m/>
  </r>
  <r>
    <x v="4"/>
    <x v="6"/>
    <n v="1"/>
    <n v="3050"/>
    <s v="RLHGM6668KY833745"/>
    <s v="CITY"/>
    <d v="2019-08-14T00:00:00"/>
    <d v="2019-07-31T00:00:00"/>
    <n v="6"/>
    <n v="1"/>
    <m/>
    <n v="1"/>
    <m/>
    <m/>
    <s v="5K"/>
    <s v="10K"/>
    <m/>
    <m/>
    <m/>
    <m/>
    <m/>
    <m/>
  </r>
  <r>
    <x v="4"/>
    <x v="6"/>
    <n v="1"/>
    <n v="3050"/>
    <s v="MRHFC6610KT030906"/>
    <s v="CIVIC"/>
    <d v="2019-08-16T00:00:00"/>
    <d v="2019-08-15T00:00:00"/>
    <n v="7"/>
    <n v="1"/>
    <m/>
    <n v="1"/>
    <m/>
    <m/>
    <s v="5K"/>
    <s v="10K"/>
    <m/>
    <m/>
    <m/>
    <m/>
    <m/>
    <m/>
  </r>
  <r>
    <x v="4"/>
    <x v="6"/>
    <n v="1"/>
    <n v="3050"/>
    <s v="RLHGM6661KY807228"/>
    <s v="CITY"/>
    <d v="2019-08-17T00:00:00"/>
    <d v="2019-07-31T00:00:00"/>
    <n v="4"/>
    <n v="1"/>
    <m/>
    <n v="1"/>
    <m/>
    <m/>
    <s v="5K"/>
    <s v="10K"/>
    <m/>
    <m/>
    <m/>
    <m/>
    <m/>
    <m/>
  </r>
  <r>
    <x v="4"/>
    <x v="6"/>
    <n v="1"/>
    <n v="3050"/>
    <s v="RLHGM6660KY833951"/>
    <s v="CITY"/>
    <d v="2019-08-20T00:00:00"/>
    <d v="2019-08-20T00:00:00"/>
    <n v="5"/>
    <n v="1"/>
    <m/>
    <n v="1"/>
    <m/>
    <m/>
    <s v="5K"/>
    <s v="10K"/>
    <m/>
    <m/>
    <m/>
    <m/>
    <m/>
    <m/>
  </r>
  <r>
    <x v="4"/>
    <x v="6"/>
    <n v="1"/>
    <n v="3050"/>
    <s v="RLHGM6666KY807208"/>
    <s v="CITY"/>
    <d v="2019-08-22T00:00:00"/>
    <d v="2019-08-22T00:00:00"/>
    <n v="7"/>
    <n v="1"/>
    <m/>
    <n v="1"/>
    <m/>
    <m/>
    <s v="5K"/>
    <s v="10K"/>
    <m/>
    <m/>
    <m/>
    <m/>
    <m/>
    <m/>
  </r>
  <r>
    <x v="4"/>
    <x v="6"/>
    <n v="1"/>
    <n v="3050"/>
    <s v="RLHGM6666KY807113"/>
    <s v="CITY"/>
    <d v="2019-08-22T00:00:00"/>
    <d v="2019-07-31T00:00:00"/>
    <n v="5"/>
    <n v="1"/>
    <m/>
    <m/>
    <m/>
    <n v="1"/>
    <s v="5K"/>
    <s v="10K"/>
    <s v="15K"/>
    <m/>
    <m/>
    <m/>
    <m/>
    <m/>
  </r>
  <r>
    <x v="4"/>
    <x v="6"/>
    <n v="1"/>
    <n v="3050"/>
    <s v="MRHGK5870KT041631"/>
    <s v="JAZZ"/>
    <d v="2019-08-23T00:00:00"/>
    <d v="2019-08-16T00:00:00"/>
    <n v="5"/>
    <n v="1"/>
    <m/>
    <n v="1"/>
    <m/>
    <m/>
    <s v="5K"/>
    <s v="10K"/>
    <m/>
    <m/>
    <m/>
    <m/>
    <m/>
    <m/>
  </r>
  <r>
    <x v="4"/>
    <x v="6"/>
    <n v="1"/>
    <n v="3050"/>
    <s v="RLHGM6669KY806442"/>
    <s v="CITY"/>
    <d v="2019-08-23T00:00:00"/>
    <d v="2019-05-20T00:00:00"/>
    <n v="14819"/>
    <m/>
    <n v="1"/>
    <n v="1"/>
    <m/>
    <m/>
    <s v="20K"/>
    <s v="25K"/>
    <m/>
    <m/>
    <m/>
    <m/>
    <m/>
    <m/>
  </r>
  <r>
    <x v="4"/>
    <x v="6"/>
    <n v="1"/>
    <n v="3050"/>
    <s v="RLHGM6667KY807234"/>
    <s v="CITY"/>
    <d v="2019-08-23T00:00:00"/>
    <d v="2019-07-31T00:00:00"/>
    <n v="2"/>
    <n v="1"/>
    <m/>
    <n v="1"/>
    <m/>
    <m/>
    <s v="5K"/>
    <s v="10K"/>
    <m/>
    <m/>
    <m/>
    <m/>
    <m/>
    <m/>
  </r>
  <r>
    <x v="4"/>
    <x v="6"/>
    <n v="1"/>
    <n v="3050"/>
    <s v="RLHGM6669KY833348"/>
    <s v="CITY"/>
    <d v="2019-08-24T00:00:00"/>
    <d v="2019-07-15T00:00:00"/>
    <n v="1310"/>
    <n v="1"/>
    <m/>
    <n v="1"/>
    <m/>
    <m/>
    <s v="5K"/>
    <s v="10K"/>
    <m/>
    <m/>
    <m/>
    <m/>
    <m/>
    <m/>
  </r>
  <r>
    <x v="4"/>
    <x v="6"/>
    <n v="1"/>
    <n v="3050"/>
    <s v="RLHGM6669KY833933"/>
    <s v="CITY"/>
    <d v="2019-08-28T00:00:00"/>
    <d v="2019-08-17T00:00:00"/>
    <n v="6"/>
    <n v="1"/>
    <m/>
    <n v="1"/>
    <m/>
    <m/>
    <s v="5K"/>
    <s v="10K"/>
    <m/>
    <m/>
    <m/>
    <m/>
    <m/>
    <m/>
  </r>
  <r>
    <x v="4"/>
    <x v="6"/>
    <n v="1"/>
    <n v="3050"/>
    <s v="RLHGM6662KY834017"/>
    <s v="CITY"/>
    <d v="2019-08-28T00:00:00"/>
    <d v="2019-08-28T00:00:00"/>
    <n v="3"/>
    <n v="1"/>
    <m/>
    <n v="1"/>
    <m/>
    <m/>
    <s v="5K"/>
    <s v="10K"/>
    <m/>
    <m/>
    <m/>
    <m/>
    <m/>
    <m/>
  </r>
  <r>
    <x v="4"/>
    <x v="6"/>
    <n v="1"/>
    <n v="3050"/>
    <s v="MRHRW1870KP087846"/>
    <s v="CRV"/>
    <d v="2019-08-29T00:00:00"/>
    <d v="2019-08-28T00:00:00"/>
    <n v="7"/>
    <n v="1"/>
    <m/>
    <n v="1"/>
    <m/>
    <m/>
    <s v="5K"/>
    <s v="10K"/>
    <m/>
    <m/>
    <m/>
    <m/>
    <m/>
    <m/>
  </r>
  <r>
    <x v="4"/>
    <x v="6"/>
    <n v="1"/>
    <n v="3050"/>
    <s v="RLHGM6661KY807200"/>
    <s v="CITY"/>
    <d v="2019-08-29T00:00:00"/>
    <d v="2019-08-28T00:00:00"/>
    <n v="13"/>
    <n v="1"/>
    <m/>
    <n v="1"/>
    <m/>
    <m/>
    <s v="5K"/>
    <s v="10K"/>
    <m/>
    <m/>
    <m/>
    <m/>
    <m/>
    <m/>
  </r>
  <r>
    <x v="4"/>
    <x v="6"/>
    <n v="1"/>
    <n v="3050"/>
    <s v="MRHGK5870KT040205"/>
    <s v="JAZZ"/>
    <d v="2019-08-30T00:00:00"/>
    <d v="2018-07-31T00:00:00"/>
    <n v="20354"/>
    <m/>
    <n v="1"/>
    <n v="1"/>
    <m/>
    <m/>
    <s v="25K"/>
    <s v="30K"/>
    <m/>
    <m/>
    <m/>
    <m/>
    <m/>
    <m/>
  </r>
  <r>
    <x v="4"/>
    <x v="4"/>
    <n v="1"/>
    <n v="3070"/>
    <s v="MRHFC6610KT030774"/>
    <s v="CIVIC"/>
    <d v="2019-07-22T00:00:00"/>
    <d v="2019-07-20T00:00:00"/>
    <n v="1"/>
    <n v="1"/>
    <m/>
    <n v="1"/>
    <m/>
    <m/>
    <s v="5K"/>
    <s v="10K"/>
    <m/>
    <m/>
    <m/>
    <m/>
    <m/>
    <s v="1 370 016 đ"/>
  </r>
  <r>
    <x v="4"/>
    <x v="4"/>
    <n v="1"/>
    <n v="3070"/>
    <s v="MRHRW1850KP082314"/>
    <s v="CR-V"/>
    <d v="2019-07-05T00:00:00"/>
    <d v="2019-07-04T00:00:00"/>
    <n v="1"/>
    <n v="1"/>
    <m/>
    <n v="1"/>
    <m/>
    <m/>
    <s v="5K"/>
    <s v="10K"/>
    <m/>
    <m/>
    <m/>
    <m/>
    <m/>
    <s v="1 442 016 đ"/>
  </r>
  <r>
    <x v="4"/>
    <x v="4"/>
    <n v="1"/>
    <n v="3070"/>
    <s v="MRHRW1850KP082369"/>
    <s v="CR-V"/>
    <d v="2019-07-21T00:00:00"/>
    <d v="2019-07-20T00:00:00"/>
    <n v="1"/>
    <n v="1"/>
    <m/>
    <n v="1"/>
    <m/>
    <m/>
    <s v="5K"/>
    <s v="10K"/>
    <m/>
    <m/>
    <m/>
    <m/>
    <m/>
    <s v="1 442 016 đ"/>
  </r>
  <r>
    <x v="4"/>
    <x v="4"/>
    <n v="1"/>
    <n v="3070"/>
    <s v="MRHRU5850KP081135"/>
    <s v="HR-V"/>
    <d v="2019-07-25T00:00:00"/>
    <d v="2019-07-23T00:00:00"/>
    <n v="1"/>
    <n v="1"/>
    <m/>
    <n v="1"/>
    <m/>
    <m/>
    <s v="5K"/>
    <s v="10K"/>
    <m/>
    <m/>
    <m/>
    <m/>
    <m/>
    <s v="1 442 016 đ"/>
  </r>
  <r>
    <x v="4"/>
    <x v="4"/>
    <n v="1"/>
    <n v="3070"/>
    <s v="MRHRW1870KP087014"/>
    <s v="CR-V"/>
    <d v="2019-07-22T00:00:00"/>
    <d v="2019-07-20T00:00:00"/>
    <n v="1"/>
    <n v="1"/>
    <m/>
    <n v="1"/>
    <m/>
    <m/>
    <s v="5K"/>
    <s v="10K"/>
    <m/>
    <m/>
    <m/>
    <m/>
    <m/>
    <s v="1 442  016 đ"/>
  </r>
  <r>
    <x v="4"/>
    <x v="4"/>
    <n v="1"/>
    <n v="3070"/>
    <s v="MRHFC1680KT030359"/>
    <s v="CIVIC"/>
    <d v="2019-07-18T00:00:00"/>
    <d v="2019-07-17T00:00:00"/>
    <n v="1"/>
    <n v="1"/>
    <m/>
    <n v="1"/>
    <m/>
    <m/>
    <s v="5K"/>
    <s v="10K"/>
    <m/>
    <m/>
    <m/>
    <m/>
    <m/>
    <s v="1 370 016 đ"/>
  </r>
  <r>
    <x v="4"/>
    <x v="4"/>
    <n v="1"/>
    <n v="3070"/>
    <s v="MRHRU5830KP080256"/>
    <s v="HR-V"/>
    <d v="2019-07-14T00:00:00"/>
    <d v="2019-07-12T00:00:00"/>
    <n v="1"/>
    <n v="1"/>
    <m/>
    <n v="1"/>
    <m/>
    <m/>
    <s v="5K"/>
    <s v="10K"/>
    <m/>
    <m/>
    <m/>
    <m/>
    <m/>
    <s v="1 442  016 đ"/>
  </r>
  <r>
    <x v="4"/>
    <x v="4"/>
    <n v="1"/>
    <n v="3070"/>
    <s v="RLHGM6668KY833373"/>
    <s v="CITY"/>
    <d v="2019-07-20T00:00:00"/>
    <d v="2019-07-18T00:00:00"/>
    <n v="1"/>
    <n v="1"/>
    <m/>
    <n v="1"/>
    <m/>
    <m/>
    <s v="5K"/>
    <s v="10K"/>
    <m/>
    <m/>
    <m/>
    <m/>
    <m/>
    <s v="1 370 016 đ"/>
  </r>
  <r>
    <x v="4"/>
    <x v="4"/>
    <n v="1"/>
    <n v="3070"/>
    <s v="RLHGM6662KY833756"/>
    <s v="CITY"/>
    <d v="2019-07-22T00:00:00"/>
    <d v="2019-07-20T00:00:00"/>
    <n v="1"/>
    <n v="1"/>
    <m/>
    <n v="1"/>
    <m/>
    <m/>
    <s v="5K"/>
    <s v="10K"/>
    <m/>
    <m/>
    <m/>
    <m/>
    <m/>
    <s v="1 370 016 đ"/>
  </r>
  <r>
    <x v="4"/>
    <x v="4"/>
    <n v="1"/>
    <n v="3070"/>
    <s v="MRHRW1870KP087161"/>
    <s v="CRV"/>
    <d v="2019-07-25T00:00:00"/>
    <d v="2019-07-24T00:00:00"/>
    <n v="1"/>
    <n v="1"/>
    <m/>
    <n v="1"/>
    <m/>
    <m/>
    <s v="5K"/>
    <s v="10K"/>
    <m/>
    <m/>
    <m/>
    <m/>
    <m/>
    <s v="1 442 016 đ"/>
  </r>
  <r>
    <x v="4"/>
    <x v="4"/>
    <n v="1"/>
    <n v="3070"/>
    <s v="RLHGM6664KY806722"/>
    <s v="CITY"/>
    <d v="2019-07-26T00:00:00"/>
    <d v="2019-07-24T00:00:00"/>
    <n v="1"/>
    <n v="1"/>
    <m/>
    <n v="1"/>
    <m/>
    <m/>
    <s v="5K"/>
    <s v="10K"/>
    <m/>
    <m/>
    <m/>
    <m/>
    <m/>
    <s v="1 370 016 đ"/>
  </r>
  <r>
    <x v="4"/>
    <x v="4"/>
    <n v="1"/>
    <n v="3070"/>
    <s v="MRHRU5850KP080734"/>
    <s v="HR-V"/>
    <d v="2019-07-05T00:00:00"/>
    <d v="2019-07-04T00:00:00"/>
    <n v="1"/>
    <n v="1"/>
    <m/>
    <n v="1"/>
    <m/>
    <m/>
    <s v="5K"/>
    <s v="10K"/>
    <m/>
    <m/>
    <m/>
    <m/>
    <m/>
    <s v="1 442 016 đ"/>
  </r>
  <r>
    <x v="4"/>
    <x v="4"/>
    <n v="1"/>
    <n v="3070"/>
    <s v="MRHFC6610KT031102"/>
    <s v="CIVIC"/>
    <d v="2019-08-25T00:00:00"/>
    <d v="2019-08-23T00:00:00"/>
    <n v="1"/>
    <n v="1"/>
    <m/>
    <n v="1"/>
    <m/>
    <m/>
    <s v="5K"/>
    <s v="10K"/>
    <m/>
    <m/>
    <m/>
    <m/>
    <m/>
    <s v="1 370 016 đ"/>
  </r>
  <r>
    <x v="4"/>
    <x v="4"/>
    <n v="1"/>
    <n v="3070"/>
    <s v="MHRDD1870KJ050650"/>
    <s v="BRIO"/>
    <d v="2019-08-23T00:00:00"/>
    <d v="2019-08-22T00:00:00"/>
    <n v="1"/>
    <n v="1"/>
    <m/>
    <n v="1"/>
    <m/>
    <m/>
    <s v="5K"/>
    <s v="10K"/>
    <m/>
    <m/>
    <m/>
    <m/>
    <m/>
    <s v="1 370 016 đ"/>
  </r>
  <r>
    <x v="4"/>
    <x v="4"/>
    <n v="1"/>
    <n v="3070"/>
    <s v="MRHFC6610KT030974"/>
    <s v="CIVIC"/>
    <d v="2019-08-28T00:00:00"/>
    <d v="2019-08-26T00:00:00"/>
    <n v="1"/>
    <n v="1"/>
    <m/>
    <n v="1"/>
    <m/>
    <m/>
    <s v="5K"/>
    <s v="10K"/>
    <m/>
    <m/>
    <m/>
    <m/>
    <m/>
    <s v="1 370 016 đ"/>
  </r>
  <r>
    <x v="4"/>
    <x v="4"/>
    <n v="1"/>
    <n v="3070"/>
    <s v="MHRDD1870KJ050569"/>
    <s v="BRIO"/>
    <d v="2019-08-28T00:00:00"/>
    <d v="2019-08-26T00:00:00"/>
    <n v="1"/>
    <n v="1"/>
    <m/>
    <n v="1"/>
    <m/>
    <m/>
    <s v="5K"/>
    <s v="10K"/>
    <m/>
    <m/>
    <m/>
    <m/>
    <m/>
    <s v="1 370 016 đ"/>
  </r>
  <r>
    <x v="4"/>
    <x v="4"/>
    <n v="1"/>
    <n v="3070"/>
    <s v="MRHGK5870KT041862"/>
    <s v="JAZZ"/>
    <d v="2019-08-14T00:00:00"/>
    <d v="2019-08-12T00:00:00"/>
    <n v="1"/>
    <n v="1"/>
    <m/>
    <n v="1"/>
    <m/>
    <m/>
    <s v="5K"/>
    <s v="10K"/>
    <m/>
    <m/>
    <m/>
    <m/>
    <m/>
    <s v="1 370 016 đ"/>
  </r>
  <r>
    <x v="4"/>
    <x v="4"/>
    <n v="1"/>
    <n v="3070"/>
    <s v="MRHFC6630KT030132"/>
    <s v="CIVIC"/>
    <d v="2019-08-17T00:00:00"/>
    <d v="2019-08-15T00:00:00"/>
    <n v="1"/>
    <n v="1"/>
    <m/>
    <n v="1"/>
    <m/>
    <m/>
    <s v="5K"/>
    <s v="10K"/>
    <m/>
    <m/>
    <m/>
    <m/>
    <m/>
    <s v="1 370 016 đ"/>
  </r>
  <r>
    <x v="4"/>
    <x v="4"/>
    <n v="1"/>
    <n v="3070"/>
    <s v="MRHRU5830KP080359"/>
    <s v="HR-V"/>
    <d v="2019-08-30T00:00:00"/>
    <d v="2019-08-29T00:00:00"/>
    <n v="1"/>
    <n v="1"/>
    <m/>
    <n v="1"/>
    <m/>
    <m/>
    <s v="5K"/>
    <s v="10K"/>
    <m/>
    <m/>
    <m/>
    <m/>
    <m/>
    <s v="1 442 016 đ"/>
  </r>
  <r>
    <x v="4"/>
    <x v="4"/>
    <n v="1"/>
    <n v="3070"/>
    <s v="RLHGM6660KY833982"/>
    <s v="CITY"/>
    <d v="2019-08-30T00:00:00"/>
    <d v="2019-08-28T00:00:00"/>
    <n v="1"/>
    <n v="1"/>
    <m/>
    <n v="1"/>
    <m/>
    <m/>
    <s v="5K"/>
    <s v="10K"/>
    <m/>
    <m/>
    <m/>
    <m/>
    <m/>
    <s v="1 370 016 đ"/>
  </r>
  <r>
    <x v="4"/>
    <x v="4"/>
    <n v="1"/>
    <n v="3070"/>
    <s v="RLHGM6660KY833738"/>
    <s v="CITY"/>
    <d v="2019-08-17T00:00:00"/>
    <d v="2019-08-15T00:00:00"/>
    <n v="1"/>
    <n v="1"/>
    <m/>
    <n v="1"/>
    <m/>
    <m/>
    <s v="5K"/>
    <s v="10K"/>
    <m/>
    <m/>
    <m/>
    <m/>
    <m/>
    <s v="1 370 016 đ"/>
  </r>
  <r>
    <x v="4"/>
    <x v="4"/>
    <n v="1"/>
    <n v="3070"/>
    <s v="MRHRU5850KP081127"/>
    <s v="HR-V"/>
    <d v="2019-08-20T00:00:00"/>
    <d v="2019-08-19T00:00:00"/>
    <n v="1"/>
    <n v="1"/>
    <m/>
    <n v="1"/>
    <m/>
    <m/>
    <s v="5K"/>
    <s v="10K"/>
    <m/>
    <m/>
    <m/>
    <m/>
    <m/>
    <s v="1 442 016 đ"/>
  </r>
  <r>
    <x v="4"/>
    <x v="4"/>
    <n v="1"/>
    <n v="3070"/>
    <s v="MRHGK5870KT041815"/>
    <s v="JAZZ"/>
    <d v="2019-08-22T00:00:00"/>
    <d v="2019-08-20T00:00:00"/>
    <n v="1"/>
    <n v="1"/>
    <m/>
    <n v="1"/>
    <m/>
    <m/>
    <s v="5K"/>
    <s v="10K"/>
    <m/>
    <m/>
    <m/>
    <m/>
    <m/>
    <s v="1 370 016 đ"/>
  </r>
  <r>
    <x v="4"/>
    <x v="4"/>
    <n v="1"/>
    <n v="3070"/>
    <s v="MRHRU5830KP080341"/>
    <s v="HR-V"/>
    <d v="2019-08-27T00:00:00"/>
    <d v="2019-08-26T00:00:00"/>
    <n v="1"/>
    <n v="1"/>
    <m/>
    <n v="1"/>
    <m/>
    <m/>
    <s v="5K"/>
    <s v="10K"/>
    <m/>
    <m/>
    <m/>
    <m/>
    <m/>
    <s v="1 442 016 đ"/>
  </r>
  <r>
    <x v="4"/>
    <x v="4"/>
    <n v="1"/>
    <n v="3070"/>
    <s v="MRHFC6610KT030969"/>
    <s v="CIVIC"/>
    <d v="2019-08-29T00:00:00"/>
    <d v="2019-08-28T00:00:00"/>
    <n v="1"/>
    <n v="1"/>
    <m/>
    <n v="1"/>
    <m/>
    <m/>
    <s v="5K"/>
    <s v="10K"/>
    <m/>
    <m/>
    <m/>
    <m/>
    <m/>
    <s v="1 370 016 đ"/>
  </r>
  <r>
    <x v="4"/>
    <x v="4"/>
    <n v="1"/>
    <n v="3070"/>
    <s v="RLHGM6662KY833644"/>
    <s v="CITY"/>
    <d v="2019-08-22T00:00:00"/>
    <d v="2019-08-20T00:00:00"/>
    <n v="1"/>
    <n v="1"/>
    <m/>
    <n v="1"/>
    <m/>
    <m/>
    <s v="5K"/>
    <s v="10K"/>
    <m/>
    <m/>
    <m/>
    <m/>
    <m/>
    <s v="1 370 016 đ"/>
  </r>
  <r>
    <x v="4"/>
    <x v="4"/>
    <n v="1"/>
    <n v="3070"/>
    <s v="RLHGM6661KY833585"/>
    <s v="CITY"/>
    <d v="2019-08-24T00:00:00"/>
    <d v="2019-08-22T00:00:00"/>
    <n v="1"/>
    <n v="1"/>
    <m/>
    <n v="1"/>
    <m/>
    <m/>
    <s v="5K"/>
    <s v="10K"/>
    <m/>
    <m/>
    <m/>
    <m/>
    <m/>
    <s v="1 370 016 đ"/>
  </r>
  <r>
    <x v="4"/>
    <x v="20"/>
    <n v="1"/>
    <n v="2060"/>
    <s v="MRHRW1870KP086012"/>
    <s v="CRV"/>
    <m/>
    <m/>
    <n v="5"/>
    <n v="1"/>
    <m/>
    <n v="1"/>
    <m/>
    <m/>
    <s v="5k"/>
    <s v="10k"/>
    <m/>
    <m/>
    <m/>
    <m/>
    <m/>
    <s v="Tặng KH"/>
  </r>
  <r>
    <x v="4"/>
    <x v="20"/>
    <n v="1"/>
    <n v="2060"/>
    <s v="MRHRU5850KP080135"/>
    <s v="HRV"/>
    <m/>
    <m/>
    <n v="5"/>
    <n v="1"/>
    <m/>
    <n v="1"/>
    <m/>
    <m/>
    <s v="5k"/>
    <s v="10k"/>
    <m/>
    <m/>
    <m/>
    <m/>
    <m/>
    <s v="Tặng KH"/>
  </r>
  <r>
    <x v="4"/>
    <x v="20"/>
    <n v="1"/>
    <n v="2060"/>
    <s v="MRHRU5850KP081219"/>
    <s v="HRV"/>
    <m/>
    <m/>
    <n v="5"/>
    <n v="1"/>
    <m/>
    <n v="1"/>
    <m/>
    <m/>
    <s v="5K"/>
    <s v="10K"/>
    <m/>
    <m/>
    <m/>
    <m/>
    <m/>
    <s v="Tặng KH"/>
  </r>
  <r>
    <x v="4"/>
    <x v="20"/>
    <n v="1"/>
    <n v="2060"/>
    <s v="MRHRW1870085361"/>
    <s v="CRV"/>
    <m/>
    <m/>
    <n v="5"/>
    <n v="1"/>
    <m/>
    <n v="1"/>
    <m/>
    <m/>
    <s v="5K"/>
    <s v="10K"/>
    <m/>
    <m/>
    <m/>
    <m/>
    <m/>
    <s v="Tặng KH"/>
  </r>
  <r>
    <x v="4"/>
    <x v="20"/>
    <n v="1"/>
    <n v="2060"/>
    <s v="MRHRU5850KP080351"/>
    <s v="HRV"/>
    <m/>
    <m/>
    <n v="5"/>
    <n v="1"/>
    <m/>
    <n v="1"/>
    <m/>
    <m/>
    <s v="5K"/>
    <s v="10K"/>
    <m/>
    <m/>
    <m/>
    <m/>
    <m/>
    <s v="Tặng KH"/>
  </r>
  <r>
    <x v="4"/>
    <x v="20"/>
    <n v="1"/>
    <n v="2060"/>
    <s v="MRHRW1870KP086794"/>
    <s v="CRV"/>
    <m/>
    <m/>
    <n v="5"/>
    <n v="1"/>
    <m/>
    <n v="1"/>
    <m/>
    <m/>
    <s v="5K"/>
    <s v="10K"/>
    <m/>
    <m/>
    <m/>
    <m/>
    <m/>
    <s v="Tặng KH"/>
  </r>
  <r>
    <x v="4"/>
    <x v="20"/>
    <n v="1"/>
    <n v="2060"/>
    <s v="MRHRW1870KP085592"/>
    <s v="CRV"/>
    <m/>
    <m/>
    <n v="5"/>
    <n v="1"/>
    <m/>
    <n v="1"/>
    <m/>
    <m/>
    <s v="5K"/>
    <s v="10K"/>
    <m/>
    <m/>
    <m/>
    <m/>
    <m/>
    <s v="Tặng KH"/>
  </r>
  <r>
    <x v="4"/>
    <x v="19"/>
    <n v="1"/>
    <n v="2010"/>
    <s v="RLHFD26378Y101514"/>
    <s v="Civic 2.0L 5AT"/>
    <s v="27/8/2019"/>
    <s v="29/02/2008"/>
    <n v="67000"/>
    <m/>
    <n v="1"/>
    <n v="1"/>
    <m/>
    <m/>
    <s v="70K"/>
    <s v="75K"/>
    <m/>
    <m/>
    <m/>
    <m/>
    <m/>
    <n v="6330135"/>
  </r>
  <r>
    <x v="4"/>
    <x v="19"/>
    <n v="1"/>
    <n v="2010"/>
    <s v="MRHFC6630HT030208"/>
    <s v="CIVIC18VCVT"/>
    <s v="27/08/2019"/>
    <s v="25/07/2018"/>
    <n v="22000"/>
    <m/>
    <n v="1"/>
    <n v="1"/>
    <m/>
    <m/>
    <s v="20K"/>
    <s v="25K"/>
    <m/>
    <m/>
    <m/>
    <m/>
    <m/>
    <n v="3078689"/>
  </r>
  <r>
    <x v="4"/>
    <x v="19"/>
    <n v="1"/>
    <n v="2010"/>
    <s v="RLHRE3878BY001381"/>
    <s v="CR-V 2.4L AT"/>
    <s v="16/08/2019"/>
    <s v="28/02/2011"/>
    <n v="100000"/>
    <m/>
    <n v="1"/>
    <n v="1"/>
    <m/>
    <m/>
    <s v="100K"/>
    <s v="105K"/>
    <m/>
    <m/>
    <m/>
    <m/>
    <m/>
    <n v="6059205"/>
  </r>
  <r>
    <x v="4"/>
    <x v="19"/>
    <n v="1"/>
    <n v="2010"/>
    <s v="RLHRE387XAY000568"/>
    <s v="CR-V 2.4L AT"/>
    <d v="2010-01-10T00:00:00"/>
    <s v="29/08/2019"/>
    <n v="60000"/>
    <m/>
    <n v="1"/>
    <n v="1"/>
    <m/>
    <m/>
    <s v="60K"/>
    <s v="65K"/>
    <m/>
    <m/>
    <m/>
    <m/>
    <m/>
    <n v="6546725"/>
  </r>
  <r>
    <x v="4"/>
    <x v="19"/>
    <n v="1"/>
    <n v="2010"/>
    <s v="RLHRE38779Y900873"/>
    <s v="CR-V 2.4L AT"/>
    <d v="2019-09-08T00:00:00"/>
    <d v="2009-10-10T00:00:00"/>
    <n v="121000"/>
    <m/>
    <n v="1"/>
    <n v="1"/>
    <m/>
    <m/>
    <s v="120k"/>
    <s v="125k"/>
    <m/>
    <m/>
    <m/>
    <m/>
    <m/>
    <n v="5611725"/>
  </r>
  <r>
    <x v="4"/>
    <x v="19"/>
    <n v="1"/>
    <n v="2010"/>
    <s v="RLHRE3874CY100829"/>
    <s v="CR-V 2.4L AT"/>
    <d v="2019-07-08T00:00:00"/>
    <s v="14/08/2012"/>
    <n v="200000"/>
    <m/>
    <n v="1"/>
    <n v="1"/>
    <m/>
    <m/>
    <s v="200k"/>
    <s v="205k"/>
    <m/>
    <m/>
    <m/>
    <m/>
    <m/>
    <n v="6067763"/>
  </r>
  <r>
    <x v="4"/>
    <x v="19"/>
    <n v="1"/>
    <n v="2010"/>
    <s v="MRHRW1870JP083095"/>
    <s v="CR-V 15TOP"/>
    <d v="2019-07-08T00:00:00"/>
    <s v="30/9/2018"/>
    <n v="40000"/>
    <m/>
    <n v="1"/>
    <n v="1"/>
    <m/>
    <m/>
    <s v="40K"/>
    <s v="45K"/>
    <m/>
    <m/>
    <m/>
    <m/>
    <m/>
    <n v="7359418"/>
  </r>
  <r>
    <x v="4"/>
    <x v="19"/>
    <n v="1"/>
    <n v="2010"/>
    <s v="MRHCR2630GP025354"/>
    <s v="ACCORD 2.4S AT"/>
    <s v="31/07/2019"/>
    <d v="2017-03-10T00:00:00"/>
    <n v="40000"/>
    <m/>
    <n v="1"/>
    <n v="1"/>
    <m/>
    <m/>
    <s v="40K"/>
    <s v="45K"/>
    <m/>
    <m/>
    <m/>
    <m/>
    <m/>
    <m/>
  </r>
  <r>
    <x v="4"/>
    <x v="19"/>
    <n v="1"/>
    <n v="2010"/>
    <s v="RLHGM6669HY820530"/>
    <s v="CITY1.5V-TOP"/>
    <d v="2019-01-08T00:00:00"/>
    <s v="18/07/2017"/>
    <n v="100000"/>
    <m/>
    <n v="1"/>
    <n v="1"/>
    <m/>
    <m/>
    <s v="100k"/>
    <s v="105k"/>
    <m/>
    <m/>
    <m/>
    <m/>
    <m/>
    <m/>
  </r>
  <r>
    <x v="4"/>
    <x v="21"/>
    <n v="1"/>
    <n v="2080"/>
    <s v="MRHRU5830KP090292"/>
    <s v="HR-V G"/>
    <d v="2019-06-20T00:00:00"/>
    <d v="2019-06-20T00:00:00"/>
    <n v="3"/>
    <n v="1"/>
    <m/>
    <n v="1"/>
    <m/>
    <m/>
    <s v="5k"/>
    <s v="10k"/>
    <m/>
    <m/>
    <m/>
    <m/>
    <m/>
    <s v="Tặng"/>
  </r>
  <r>
    <x v="4"/>
    <x v="21"/>
    <n v="1"/>
    <n v="2080"/>
    <s v="RLHGM6661KY806757"/>
    <s v="CITY1.5V-CVT"/>
    <d v="2019-06-20T00:00:00"/>
    <d v="2019-06-20T00:00:00"/>
    <s v="5"/>
    <n v="1"/>
    <m/>
    <n v="1"/>
    <m/>
    <m/>
    <s v="5k"/>
    <s v="10k"/>
    <m/>
    <m/>
    <m/>
    <m/>
    <m/>
    <s v="Tặng"/>
  </r>
  <r>
    <x v="4"/>
    <x v="21"/>
    <n v="1"/>
    <n v="2080"/>
    <s v="RLHGM6661JY827963"/>
    <s v="CITY1.5V-TOP"/>
    <d v="2019-07-20T00:00:00"/>
    <d v="2019-07-20T00:00:00"/>
    <s v="8"/>
    <n v="1"/>
    <m/>
    <n v="1"/>
    <m/>
    <m/>
    <s v="5k"/>
    <s v="10k"/>
    <m/>
    <m/>
    <m/>
    <m/>
    <m/>
    <s v="Tặng"/>
  </r>
  <r>
    <x v="4"/>
    <x v="21"/>
    <n v="1"/>
    <n v="2080"/>
    <s v="MHRDD1890KJ050616"/>
    <s v="BRIO RS"/>
    <d v="2019-08-01T00:00:00"/>
    <d v="2019-07-31T00:00:00"/>
    <n v="25"/>
    <n v="1"/>
    <m/>
    <n v="1"/>
    <m/>
    <m/>
    <s v="5k"/>
    <s v="10k"/>
    <m/>
    <m/>
    <m/>
    <m/>
    <m/>
    <s v="Tặng"/>
  </r>
  <r>
    <x v="4"/>
    <x v="36"/>
    <n v="1"/>
    <n v="2110"/>
    <s v="RLHRE3874CY101057"/>
    <s v="CR-V 2.4L AT"/>
    <s v="24/08/2019"/>
    <d v="2012-11-02T00:00:00"/>
    <n v="105501"/>
    <m/>
    <n v="1"/>
    <n v="1"/>
    <m/>
    <m/>
    <s v="110K"/>
    <s v="115K"/>
    <m/>
    <m/>
    <m/>
    <m/>
    <m/>
    <n v="2027268"/>
  </r>
  <r>
    <x v="4"/>
    <x v="36"/>
    <n v="1"/>
    <n v="2110"/>
    <s v="RLHGM6663JY826782"/>
    <s v="CITY1.5V-TOP"/>
    <s v="30/08/2019"/>
    <d v="2018-08-28T00:00:00"/>
    <n v="14915"/>
    <m/>
    <n v="1"/>
    <m/>
    <n v="1"/>
    <m/>
    <s v="20K"/>
    <s v="25K"/>
    <s v="30k"/>
    <s v="35k"/>
    <m/>
    <m/>
    <m/>
    <n v="3618937"/>
  </r>
  <r>
    <x v="4"/>
    <x v="36"/>
    <n v="1"/>
    <n v="2110"/>
    <s v="RLHGM6666KY806849"/>
    <s v="CITY1.5V-CVT"/>
    <s v="31/08/2019"/>
    <d v="2019-07-19T00:00:00"/>
    <n v="5003"/>
    <m/>
    <n v="1"/>
    <m/>
    <n v="1"/>
    <m/>
    <s v="10K"/>
    <s v="15K"/>
    <s v="20K"/>
    <s v="25K"/>
    <m/>
    <m/>
    <m/>
    <n v="3208285"/>
  </r>
  <r>
    <x v="4"/>
    <x v="36"/>
    <n v="1"/>
    <n v="2110"/>
    <s v="MHRDD1860KJ050162"/>
    <s v="BRIO V"/>
    <s v="31/08/2019"/>
    <d v="2019-07-22T00:00:00"/>
    <n v="770"/>
    <m/>
    <n v="1"/>
    <n v="1"/>
    <m/>
    <m/>
    <s v="5K"/>
    <s v="10K"/>
    <m/>
    <m/>
    <m/>
    <m/>
    <m/>
    <n v="1603093"/>
  </r>
  <r>
    <x v="4"/>
    <x v="35"/>
    <n v="1"/>
    <n v="1150"/>
    <s v="MHRDD1870KJ050442"/>
    <s v="BRIO - RS"/>
    <d v="2019-08-02T00:00:00"/>
    <d v="2019-08-01T00:00:00"/>
    <n v="5"/>
    <n v="1"/>
    <m/>
    <n v="1"/>
    <m/>
    <m/>
    <s v="5K"/>
    <s v="10K"/>
    <m/>
    <m/>
    <m/>
    <m/>
    <m/>
    <s v="tặng"/>
  </r>
  <r>
    <x v="4"/>
    <x v="35"/>
    <n v="1"/>
    <n v="1150"/>
    <s v="RLHGM6661KY832615"/>
    <s v="CITY TOP"/>
    <d v="2019-08-05T00:00:00"/>
    <d v="2019-08-03T00:00:00"/>
    <n v="10"/>
    <n v="1"/>
    <m/>
    <n v="1"/>
    <m/>
    <m/>
    <s v="5K"/>
    <s v="10K"/>
    <m/>
    <m/>
    <m/>
    <m/>
    <m/>
    <s v="tặng"/>
  </r>
  <r>
    <x v="4"/>
    <x v="35"/>
    <n v="1"/>
    <n v="1150"/>
    <s v="RLHGM6662KY834261"/>
    <s v="CITY TOP"/>
    <d v="2019-08-27T00:00:00"/>
    <d v="2019-08-27T00:00:00"/>
    <n v="5"/>
    <n v="1"/>
    <m/>
    <n v="1"/>
    <m/>
    <m/>
    <s v="5K"/>
    <s v="10K"/>
    <m/>
    <m/>
    <m/>
    <m/>
    <m/>
    <s v="tặng"/>
  </r>
  <r>
    <x v="4"/>
    <x v="35"/>
    <n v="1"/>
    <n v="1150"/>
    <s v="RLHGM6667KY831940"/>
    <s v="CITY TOP"/>
    <d v="2019-08-31T00:00:00"/>
    <d v="2019-08-31T00:00:00"/>
    <n v="15"/>
    <n v="1"/>
    <m/>
    <n v="1"/>
    <m/>
    <m/>
    <s v="5K"/>
    <s v="10K"/>
    <m/>
    <m/>
    <m/>
    <m/>
    <m/>
    <s v="tặng"/>
  </r>
  <r>
    <x v="4"/>
    <x v="18"/>
    <n v="1"/>
    <n v="1140"/>
    <s v="MRHRW1850KP081974"/>
    <s v="CR-V G"/>
    <d v="2019-08-24T00:00:00"/>
    <d v="2019-06-22T00:00:00"/>
    <n v="1526"/>
    <m/>
    <n v="1"/>
    <m/>
    <m/>
    <n v="1"/>
    <s v="5K"/>
    <s v="10K"/>
    <s v="15K"/>
    <m/>
    <m/>
    <m/>
    <m/>
    <m/>
  </r>
  <r>
    <x v="4"/>
    <x v="18"/>
    <n v="1"/>
    <n v="1140"/>
    <s v="MRHRW1870KP086755"/>
    <s v="CR-V L"/>
    <d v="2019-08-24T00:00:00"/>
    <d v="2019-06-22T00:00:00"/>
    <n v="1236"/>
    <m/>
    <n v="1"/>
    <m/>
    <m/>
    <n v="1"/>
    <s v="5K"/>
    <s v="10K"/>
    <s v="15K"/>
    <m/>
    <m/>
    <m/>
    <m/>
    <m/>
  </r>
  <r>
    <x v="4"/>
    <x v="18"/>
    <n v="1"/>
    <n v="1140"/>
    <s v="RLHGM6662KY833241"/>
    <s v="CITY1.5V-TOP"/>
    <d v="2019-08-24T00:00:00"/>
    <d v="2019-06-27T00:00:00"/>
    <n v="2351"/>
    <m/>
    <n v="1"/>
    <m/>
    <m/>
    <n v="1"/>
    <s v="5K"/>
    <s v="10K"/>
    <s v="15K"/>
    <m/>
    <m/>
    <m/>
    <m/>
    <m/>
  </r>
  <r>
    <x v="4"/>
    <x v="18"/>
    <n v="1"/>
    <n v="1140"/>
    <s v="RLHGM6661KY832436"/>
    <s v="CITY1.5V-TOP"/>
    <d v="2019-08-27T00:00:00"/>
    <d v="2019-05-31T00:00:00"/>
    <n v="1018"/>
    <m/>
    <n v="1"/>
    <m/>
    <m/>
    <n v="1"/>
    <s v="5K"/>
    <s v="10K"/>
    <s v="15K"/>
    <m/>
    <m/>
    <m/>
    <m/>
    <m/>
  </r>
  <r>
    <x v="4"/>
    <x v="18"/>
    <n v="1"/>
    <n v="1140"/>
    <s v="MRHRW1850KP081739"/>
    <s v="CR-V G"/>
    <d v="2019-08-27T00:00:00"/>
    <d v="2019-05-28T00:00:00"/>
    <n v="1089"/>
    <m/>
    <n v="1"/>
    <m/>
    <m/>
    <n v="1"/>
    <s v="5K"/>
    <s v="10K"/>
    <s v="15K"/>
    <m/>
    <m/>
    <m/>
    <m/>
    <m/>
  </r>
  <r>
    <x v="4"/>
    <x v="17"/>
    <n v="1"/>
    <n v="1090"/>
    <s v="RLHGM6662KY833109"/>
    <s v="CITY1.5V-TOP"/>
    <d v="2019-08-31T00:00:00"/>
    <m/>
    <n v="0"/>
    <m/>
    <n v="1"/>
    <n v="1"/>
    <m/>
    <m/>
    <m/>
    <m/>
    <m/>
    <m/>
    <m/>
    <m/>
    <m/>
    <m/>
  </r>
  <r>
    <x v="4"/>
    <x v="17"/>
    <n v="1"/>
    <n v="1090"/>
    <s v="RLHGM6663KY833524"/>
    <s v="CITY1.5V-TOP"/>
    <d v="2019-08-31T00:00:00"/>
    <m/>
    <n v="0"/>
    <m/>
    <n v="1"/>
    <n v="1"/>
    <m/>
    <m/>
    <m/>
    <m/>
    <m/>
    <m/>
    <m/>
    <m/>
    <m/>
    <m/>
  </r>
  <r>
    <x v="4"/>
    <x v="17"/>
    <n v="1"/>
    <n v="1090"/>
    <s v="RLHGM6661KY833103"/>
    <s v="CITY1.5V-TOP"/>
    <d v="2019-08-26T00:00:00"/>
    <m/>
    <n v="0"/>
    <m/>
    <n v="1"/>
    <n v="1"/>
    <m/>
    <m/>
    <m/>
    <m/>
    <m/>
    <m/>
    <m/>
    <m/>
    <m/>
    <m/>
  </r>
  <r>
    <x v="4"/>
    <x v="17"/>
    <n v="1"/>
    <n v="1090"/>
    <s v="RLHGM6664KY833578"/>
    <s v="CITY1.5V-TOP"/>
    <d v="2019-08-26T00:00:00"/>
    <m/>
    <n v="0"/>
    <m/>
    <n v="1"/>
    <n v="1"/>
    <m/>
    <m/>
    <m/>
    <m/>
    <m/>
    <m/>
    <m/>
    <m/>
    <m/>
    <m/>
  </r>
  <r>
    <x v="4"/>
    <x v="17"/>
    <n v="1"/>
    <n v="1090"/>
    <s v="MHRDD1890KJ050696"/>
    <s v="BRIO RS"/>
    <d v="2019-08-24T00:00:00"/>
    <m/>
    <n v="0"/>
    <m/>
    <n v="1"/>
    <n v="1"/>
    <m/>
    <m/>
    <m/>
    <m/>
    <m/>
    <m/>
    <m/>
    <m/>
    <m/>
    <m/>
  </r>
  <r>
    <x v="4"/>
    <x v="17"/>
    <n v="1"/>
    <n v="1090"/>
    <s v="MHRDD1870KJ050447"/>
    <s v="BRIO RS OP1"/>
    <d v="2019-08-24T00:00:00"/>
    <m/>
    <n v="0"/>
    <m/>
    <n v="1"/>
    <n v="1"/>
    <m/>
    <m/>
    <m/>
    <m/>
    <m/>
    <m/>
    <m/>
    <m/>
    <m/>
    <m/>
  </r>
  <r>
    <x v="4"/>
    <x v="17"/>
    <n v="1"/>
    <n v="1090"/>
    <s v="MHRDD1870KJ050325"/>
    <s v="BRIO RS OP1"/>
    <d v="2019-08-24T00:00:00"/>
    <m/>
    <n v="0"/>
    <m/>
    <n v="1"/>
    <n v="1"/>
    <m/>
    <m/>
    <m/>
    <m/>
    <m/>
    <m/>
    <m/>
    <m/>
    <m/>
    <m/>
  </r>
  <r>
    <x v="4"/>
    <x v="16"/>
    <n v="1"/>
    <n v="1080"/>
    <s v="RLHGM6668KY834037"/>
    <s v="CITY1.5V-TOP"/>
    <d v="2019-08-31T00:00:00"/>
    <d v="2019-08-31T00:00:00"/>
    <n v="3"/>
    <n v="1"/>
    <m/>
    <n v="1"/>
    <m/>
    <m/>
    <s v="5k"/>
    <s v="10k"/>
    <m/>
    <m/>
    <m/>
    <m/>
    <m/>
    <n v="1674464.0000000002"/>
  </r>
  <r>
    <x v="4"/>
    <x v="16"/>
    <n v="1"/>
    <n v="1080"/>
    <s v="RLHGM6664KY833869"/>
    <s v="CITY1.5V-TOP"/>
    <d v="2019-08-31T00:00:00"/>
    <d v="2019-08-31T00:00:00"/>
    <n v="3"/>
    <n v="1"/>
    <m/>
    <n v="1"/>
    <m/>
    <m/>
    <s v="5k"/>
    <s v="10k"/>
    <m/>
    <m/>
    <m/>
    <m/>
    <m/>
    <n v="1674464.0000000002"/>
  </r>
  <r>
    <x v="4"/>
    <x v="16"/>
    <n v="1"/>
    <n v="1080"/>
    <s v="RLHGM6660KY833870"/>
    <s v="CITY1.5V-TOP"/>
    <d v="2019-08-31T00:00:00"/>
    <d v="2019-08-31T00:00:00"/>
    <n v="3"/>
    <n v="1"/>
    <m/>
    <n v="1"/>
    <m/>
    <m/>
    <s v="5k"/>
    <s v="10k"/>
    <m/>
    <m/>
    <m/>
    <m/>
    <m/>
    <n v="1674464.0000000002"/>
  </r>
  <r>
    <x v="4"/>
    <x v="16"/>
    <n v="1"/>
    <n v="1080"/>
    <s v="RLHGM6661KY834154"/>
    <s v="CITY1.5V-TOP"/>
    <d v="2019-08-31T00:00:00"/>
    <d v="2019-08-31T00:00:00"/>
    <n v="3"/>
    <n v="1"/>
    <m/>
    <n v="1"/>
    <m/>
    <m/>
    <s v="5k"/>
    <s v="10k"/>
    <m/>
    <m/>
    <m/>
    <m/>
    <m/>
    <n v="1674464.0000000002"/>
  </r>
  <r>
    <x v="4"/>
    <x v="15"/>
    <n v="1"/>
    <n v="1080"/>
    <s v="RLHGM6661KY834168"/>
    <s v="CITY1.5V-TOP"/>
    <d v="2019-08-31T00:00:00"/>
    <d v="2019-08-31T00:00:00"/>
    <n v="3"/>
    <n v="1"/>
    <m/>
    <n v="1"/>
    <m/>
    <m/>
    <s v="5k"/>
    <s v="10k"/>
    <m/>
    <m/>
    <m/>
    <m/>
    <m/>
    <n v="1674464.0000000002"/>
  </r>
  <r>
    <x v="4"/>
    <x v="15"/>
    <n v="1"/>
    <n v="1050"/>
    <s v="MRHRW1870KP084822"/>
    <s v="CRV"/>
    <d v="2019-05-20T00:00:00"/>
    <d v="2019-05-23T00:00:00"/>
    <n v="1"/>
    <n v="1"/>
    <m/>
    <n v="1"/>
    <m/>
    <m/>
    <m/>
    <m/>
    <m/>
    <m/>
    <m/>
    <m/>
    <m/>
    <m/>
  </r>
  <r>
    <x v="4"/>
    <x v="15"/>
    <n v="1"/>
    <n v="1050"/>
    <s v="MRHRW1850KP081715"/>
    <s v="CRV"/>
    <d v="2019-05-20T00:00:00"/>
    <d v="2019-05-27T00:00:00"/>
    <n v="1"/>
    <n v="1"/>
    <m/>
    <n v="1"/>
    <m/>
    <m/>
    <m/>
    <m/>
    <m/>
    <m/>
    <m/>
    <m/>
    <m/>
    <m/>
  </r>
  <r>
    <x v="4"/>
    <x v="15"/>
    <n v="1"/>
    <n v="1050"/>
    <s v="MRHRW1870KP085683"/>
    <s v="CRV"/>
    <d v="2019-05-25T00:00:00"/>
    <d v="2019-05-31T00:00:00"/>
    <n v="0"/>
    <n v="1"/>
    <m/>
    <n v="1"/>
    <m/>
    <m/>
    <m/>
    <m/>
    <m/>
    <m/>
    <m/>
    <m/>
    <m/>
    <m/>
  </r>
  <r>
    <x v="4"/>
    <x v="15"/>
    <n v="1"/>
    <n v="1050"/>
    <s v="RLHGM6665KY831788"/>
    <s v="City"/>
    <d v="2019-05-25T00:00:00"/>
    <d v="2019-03-30T00:00:00"/>
    <n v="7"/>
    <n v="1"/>
    <m/>
    <n v="1"/>
    <m/>
    <m/>
    <m/>
    <m/>
    <m/>
    <m/>
    <m/>
    <m/>
    <m/>
    <m/>
  </r>
  <r>
    <x v="4"/>
    <x v="15"/>
    <n v="1"/>
    <n v="1050"/>
    <s v="MRHRW1870KP085703"/>
    <s v="CRV"/>
    <d v="2019-06-06T00:00:00"/>
    <d v="2019-06-17T00:00:00"/>
    <n v="2"/>
    <n v="1"/>
    <m/>
    <n v="1"/>
    <m/>
    <m/>
    <m/>
    <m/>
    <m/>
    <m/>
    <m/>
    <m/>
    <m/>
    <m/>
  </r>
  <r>
    <x v="4"/>
    <x v="15"/>
    <n v="1"/>
    <n v="1050"/>
    <s v="RLHGM6663KY831708"/>
    <s v="City"/>
    <d v="2019-06-08T00:00:00"/>
    <d v="2019-03-29T00:00:00"/>
    <n v="1"/>
    <n v="1"/>
    <m/>
    <n v="1"/>
    <m/>
    <m/>
    <m/>
    <m/>
    <m/>
    <m/>
    <m/>
    <m/>
    <m/>
    <m/>
  </r>
  <r>
    <x v="4"/>
    <x v="15"/>
    <n v="1"/>
    <n v="1050"/>
    <s v="MRHRW1870KP085629"/>
    <s v="CRV"/>
    <d v="2019-06-11T00:00:00"/>
    <d v="2019-06-08T00:00:00"/>
    <n v="1"/>
    <n v="1"/>
    <m/>
    <n v="1"/>
    <m/>
    <m/>
    <m/>
    <m/>
    <m/>
    <m/>
    <m/>
    <m/>
    <m/>
    <m/>
  </r>
  <r>
    <x v="4"/>
    <x v="15"/>
    <n v="1"/>
    <n v="1050"/>
    <s v="RLHGM666XKY831771"/>
    <s v="City"/>
    <d v="2019-06-11T00:00:00"/>
    <d v="2019-03-30T00:00:00"/>
    <n v="300"/>
    <n v="1"/>
    <m/>
    <n v="1"/>
    <m/>
    <m/>
    <m/>
    <m/>
    <m/>
    <m/>
    <m/>
    <m/>
    <m/>
    <m/>
  </r>
  <r>
    <x v="4"/>
    <x v="15"/>
    <n v="1"/>
    <n v="1050"/>
    <s v="MRHRW1850KP081810"/>
    <s v="CRV"/>
    <d v="2019-06-14T00:00:00"/>
    <d v="2019-06-13T00:00:00"/>
    <n v="1"/>
    <n v="1"/>
    <m/>
    <n v="1"/>
    <m/>
    <m/>
    <m/>
    <m/>
    <m/>
    <m/>
    <m/>
    <m/>
    <m/>
    <m/>
  </r>
  <r>
    <x v="4"/>
    <x v="15"/>
    <n v="1"/>
    <n v="1050"/>
    <s v="RLHGM6662KY831781"/>
    <s v="City"/>
    <d v="2019-06-19T00:00:00"/>
    <d v="2019-03-30T00:00:00"/>
    <n v="5"/>
    <n v="1"/>
    <m/>
    <n v="1"/>
    <m/>
    <m/>
    <m/>
    <m/>
    <m/>
    <m/>
    <m/>
    <m/>
    <m/>
    <m/>
  </r>
  <r>
    <x v="4"/>
    <x v="8"/>
    <n v="1"/>
    <n v="3060"/>
    <s v="RLHGM6668JY803871"/>
    <s v="CITY1.5V-CVT"/>
    <d v="2019-08-13T00:00:00"/>
    <s v="18/9/2019"/>
    <n v="41980"/>
    <m/>
    <n v="1"/>
    <m/>
    <n v="1"/>
    <m/>
    <s v="40K"/>
    <s v="45K"/>
    <s v="50k"/>
    <s v="55k"/>
    <m/>
    <m/>
    <m/>
    <n v="5817308"/>
  </r>
  <r>
    <x v="4"/>
    <x v="8"/>
    <n v="1"/>
    <n v="3060"/>
    <s v="RLHGM6662JY802215"/>
    <s v="CITY1.5V-CVT"/>
    <d v="2019-08-14T00:00:00"/>
    <s v="19/3/2018"/>
    <n v="40968"/>
    <m/>
    <n v="1"/>
    <m/>
    <n v="1"/>
    <m/>
    <s v="40K"/>
    <s v="45K"/>
    <s v="50k"/>
    <s v="55k"/>
    <m/>
    <m/>
    <m/>
    <n v="5817308"/>
  </r>
  <r>
    <x v="4"/>
    <x v="8"/>
    <n v="1"/>
    <n v="3060"/>
    <s v="RLHGM6667KY807170"/>
    <s v="CITY1.5V-CVT"/>
    <d v="2019-08-28T00:00:00"/>
    <d v="2019-08-28T00:00:00"/>
    <n v="3"/>
    <n v="1"/>
    <m/>
    <m/>
    <m/>
    <n v="1"/>
    <s v="5K"/>
    <s v="10K"/>
    <s v="15K"/>
    <m/>
    <m/>
    <m/>
    <m/>
    <s v="Tặng theo HĐ"/>
  </r>
  <r>
    <x v="4"/>
    <x v="8"/>
    <n v="1"/>
    <n v="3060"/>
    <s v="RLHGM6661KY833165"/>
    <s v="CITY1.5V-TOP"/>
    <d v="2019-08-24T00:00:00"/>
    <d v="2019-07-31T00:00:00"/>
    <n v="8"/>
    <n v="1"/>
    <m/>
    <m/>
    <m/>
    <n v="1"/>
    <s v="5K"/>
    <s v="10K"/>
    <s v="15K"/>
    <m/>
    <m/>
    <m/>
    <m/>
    <s v="Tặng theo HĐ"/>
  </r>
  <r>
    <x v="4"/>
    <x v="8"/>
    <n v="1"/>
    <n v="3060"/>
    <s v="RLHGM666XKY833066"/>
    <s v="CITY1.5V-TOP"/>
    <d v="2019-08-24T00:00:00"/>
    <d v="2019-07-31T00:00:00"/>
    <n v="8"/>
    <n v="1"/>
    <m/>
    <m/>
    <n v="1"/>
    <m/>
    <s v="5K"/>
    <s v="10K"/>
    <s v="15K"/>
    <s v="20K"/>
    <m/>
    <m/>
    <m/>
    <s v="Tặng theo HĐ"/>
  </r>
  <r>
    <x v="4"/>
    <x v="8"/>
    <n v="1"/>
    <n v="3060"/>
    <s v="MRHFC1680KT030627"/>
    <s v="CIVIC RS"/>
    <d v="2019-08-23T00:00:00"/>
    <d v="2019-08-23T00:00:00"/>
    <n v="7"/>
    <n v="1"/>
    <m/>
    <m/>
    <m/>
    <n v="1"/>
    <s v="5K"/>
    <s v="10K"/>
    <s v="15K"/>
    <m/>
    <m/>
    <m/>
    <m/>
    <s v="Tặng theo HĐ"/>
  </r>
  <r>
    <x v="4"/>
    <x v="8"/>
    <n v="1"/>
    <n v="3060"/>
    <s v="MRHFC1680KT030680"/>
    <s v="CIVIC RS"/>
    <d v="2019-08-21T00:00:00"/>
    <d v="2019-08-21T00:00:00"/>
    <n v="7"/>
    <n v="1"/>
    <m/>
    <m/>
    <n v="1"/>
    <m/>
    <s v="5K"/>
    <s v="10K"/>
    <s v="15K"/>
    <s v="20K"/>
    <m/>
    <m/>
    <m/>
    <s v="Tặng theo HĐ"/>
  </r>
  <r>
    <x v="4"/>
    <x v="8"/>
    <n v="1"/>
    <n v="3060"/>
    <s v="RLHGM6660KY831407"/>
    <s v="CITY1.5V-TOP"/>
    <d v="2019-08-20T00:00:00"/>
    <d v="2019-03-31T00:00:00"/>
    <n v="5"/>
    <n v="1"/>
    <m/>
    <m/>
    <n v="1"/>
    <m/>
    <s v="5K"/>
    <s v="10K"/>
    <s v="15K"/>
    <s v="20K"/>
    <m/>
    <m/>
    <m/>
    <s v="Tặng theo HĐ"/>
  </r>
  <r>
    <x v="4"/>
    <x v="8"/>
    <n v="1"/>
    <n v="3060"/>
    <s v="MRHRU5850KP081125"/>
    <s v="HR-V"/>
    <d v="2019-08-19T00:00:00"/>
    <d v="2019-08-19T00:00:00"/>
    <n v="5"/>
    <n v="1"/>
    <m/>
    <m/>
    <m/>
    <n v="1"/>
    <s v="5K"/>
    <s v="10K"/>
    <s v="15K"/>
    <m/>
    <m/>
    <m/>
    <m/>
    <s v="Tặng theo HĐ"/>
  </r>
  <r>
    <x v="4"/>
    <x v="8"/>
    <n v="1"/>
    <n v="3060"/>
    <s v="RLHGM6662KY831943"/>
    <s v="CITY1.5V-TOP"/>
    <d v="2019-08-19T00:00:00"/>
    <d v="2019-04-29T00:00:00"/>
    <n v="4"/>
    <n v="1"/>
    <m/>
    <m/>
    <m/>
    <n v="1"/>
    <s v="5K"/>
    <s v="10K"/>
    <s v="15K"/>
    <s v="20K"/>
    <s v="25K"/>
    <s v="35K"/>
    <m/>
    <s v="Tặng theo HĐ"/>
  </r>
  <r>
    <x v="4"/>
    <x v="8"/>
    <n v="1"/>
    <n v="3060"/>
    <s v="RLHGM6662KY833532"/>
    <s v="CITY1.5V-TOP"/>
    <d v="2019-08-08T00:00:00"/>
    <d v="2019-08-13T00:00:00"/>
    <n v="6"/>
    <n v="1"/>
    <m/>
    <m/>
    <m/>
    <n v="1"/>
    <s v="5K"/>
    <s v="10K"/>
    <s v="15K"/>
    <m/>
    <m/>
    <m/>
    <m/>
    <s v="Tặng theo HĐ"/>
  </r>
  <r>
    <x v="4"/>
    <x v="7"/>
    <n v="1"/>
    <n v="3100"/>
    <s v="MRHRW1850JP080876"/>
    <s v="CRV"/>
    <d v="2109-08-01T00:00:00"/>
    <d v="2018-05-29T00:00:00"/>
    <s v="40.040"/>
    <m/>
    <n v="1"/>
    <n v="1"/>
    <m/>
    <m/>
    <s v="50k"/>
    <s v="55k"/>
    <m/>
    <m/>
    <m/>
    <m/>
    <m/>
    <n v="1508998"/>
  </r>
  <r>
    <x v="4"/>
    <x v="7"/>
    <n v="1"/>
    <n v="3100"/>
    <s v="MRHRW1830JP080188"/>
    <s v="CRV"/>
    <d v="2019-08-14T00:00:00"/>
    <d v="2018-04-23T00:00:00"/>
    <n v="36.534999999999997"/>
    <m/>
    <n v="1"/>
    <n v="1"/>
    <m/>
    <m/>
    <s v="40K"/>
    <s v="45K"/>
    <m/>
    <m/>
    <m/>
    <m/>
    <m/>
    <n v="3476524"/>
  </r>
  <r>
    <x v="4"/>
    <x v="7"/>
    <n v="1"/>
    <n v="3100"/>
    <s v="MRHFC6630JT031478"/>
    <s v="CIVIC"/>
    <d v="2019-08-17T00:00:00"/>
    <d v="2018-11-29T00:00:00"/>
    <n v="17.241"/>
    <m/>
    <n v="1"/>
    <n v="1"/>
    <m/>
    <m/>
    <s v="20K"/>
    <s v="25K"/>
    <m/>
    <m/>
    <m/>
    <m/>
    <m/>
    <n v="2141608"/>
  </r>
  <r>
    <x v="4"/>
    <x v="7"/>
    <n v="1"/>
    <n v="3100"/>
    <s v="RLHGM2671EY302716"/>
    <s v="CITY"/>
    <d v="2019-08-17T00:00:00"/>
    <d v="2015-01-09T00:00:00"/>
    <n v="87.5"/>
    <m/>
    <n v="1"/>
    <n v="1"/>
    <m/>
    <m/>
    <s v="80K"/>
    <s v="85K"/>
    <m/>
    <m/>
    <m/>
    <m/>
    <m/>
    <n v="4289215"/>
  </r>
  <r>
    <x v="4"/>
    <x v="7"/>
    <n v="1"/>
    <n v="3100"/>
    <s v="RLHGM6669JY829539"/>
    <s v="CITY"/>
    <d v="2019-08-20T00:00:00"/>
    <s v="31/12/2019"/>
    <n v="9.8670000000000009"/>
    <m/>
    <n v="1"/>
    <n v="1"/>
    <m/>
    <m/>
    <s v="20K"/>
    <s v="25K"/>
    <m/>
    <m/>
    <m/>
    <m/>
    <m/>
    <n v="1106732"/>
  </r>
  <r>
    <x v="4"/>
    <x v="7"/>
    <n v="1"/>
    <n v="3100"/>
    <s v="MRHFC6630JT031478"/>
    <s v="CIVIC"/>
    <d v="2019-08-20T00:00:00"/>
    <s v="29/11/2018"/>
    <n v="17.242000000000001"/>
    <m/>
    <n v="1"/>
    <n v="1"/>
    <m/>
    <m/>
    <s v="20K"/>
    <s v="25K"/>
    <m/>
    <m/>
    <m/>
    <m/>
    <m/>
    <n v="1706232"/>
  </r>
  <r>
    <x v="4"/>
    <x v="7"/>
    <n v="1"/>
    <n v="3100"/>
    <s v="RLHGM6667JY802520"/>
    <s v="CITY"/>
    <d v="2019-08-26T00:00:00"/>
    <s v="25/04/2018"/>
    <n v="15.558"/>
    <m/>
    <n v="1"/>
    <n v="1"/>
    <m/>
    <m/>
    <s v="15K"/>
    <s v="20K"/>
    <m/>
    <m/>
    <m/>
    <m/>
    <m/>
    <n v="2159329"/>
  </r>
  <r>
    <x v="4"/>
    <x v="7"/>
    <n v="1"/>
    <n v="3100"/>
    <s v="RLHGM6661KY830864"/>
    <s v="CITY"/>
    <d v="2019-08-31T00:00:00"/>
    <d v="2019-02-28T00:00:00"/>
    <n v="9.577"/>
    <m/>
    <n v="1"/>
    <n v="1"/>
    <m/>
    <m/>
    <s v="10K"/>
    <s v="15K"/>
    <m/>
    <m/>
    <m/>
    <m/>
    <m/>
    <n v="1602058"/>
  </r>
  <r>
    <x v="4"/>
    <x v="7"/>
    <n v="1"/>
    <n v="3100"/>
    <s v="MRHRW1870KP084161"/>
    <s v="CRV"/>
    <d v="2019-08-31T00:00:00"/>
    <d v="2019-03-31T00:00:00"/>
    <n v="5.4480000000000004"/>
    <m/>
    <n v="1"/>
    <n v="1"/>
    <m/>
    <m/>
    <s v="10K"/>
    <s v="15K"/>
    <m/>
    <m/>
    <m/>
    <m/>
    <m/>
    <n v="1655931"/>
  </r>
  <r>
    <x v="4"/>
    <x v="34"/>
    <n v="1"/>
    <n v="3110"/>
    <s v="RLHGM6661KY830931"/>
    <s v="CITY"/>
    <s v="02/08/2019"/>
    <s v="02/08/2019"/>
    <n v="5137"/>
    <m/>
    <n v="1"/>
    <m/>
    <n v="1"/>
    <m/>
    <s v="5K"/>
    <s v="10K"/>
    <s v="15K"/>
    <s v="20K"/>
    <m/>
    <m/>
    <m/>
    <n v="2916622"/>
  </r>
  <r>
    <x v="4"/>
    <x v="34"/>
    <n v="1"/>
    <n v="3110"/>
    <s v="MRHFC6610KT030920"/>
    <s v="CIVIC G"/>
    <s v="07/08/2019"/>
    <s v="07/08/2019"/>
    <n v="0"/>
    <n v="1"/>
    <m/>
    <m/>
    <m/>
    <n v="1"/>
    <s v="5K"/>
    <s v="10K"/>
    <s v="15K"/>
    <m/>
    <m/>
    <m/>
    <m/>
    <n v="2015121"/>
  </r>
  <r>
    <x v="4"/>
    <x v="34"/>
    <n v="1"/>
    <n v="3110"/>
    <s v="RLHGM6667KY833929"/>
    <s v="CITY 1.5 TOP"/>
    <d v="2019-08-14T00:00:00"/>
    <d v="2019-08-14T00:00:00"/>
    <n v="0"/>
    <n v="1"/>
    <m/>
    <m/>
    <m/>
    <n v="1"/>
    <s v="5K"/>
    <s v="10K"/>
    <s v="15K"/>
    <m/>
    <m/>
    <m/>
    <m/>
    <n v="1983912"/>
  </r>
  <r>
    <x v="4"/>
    <x v="34"/>
    <n v="1"/>
    <n v="3110"/>
    <s v="MRHFC6610KT030837"/>
    <s v="CIVIC 1.8G"/>
    <d v="2019-08-17T00:00:00"/>
    <d v="2019-08-17T00:00:00"/>
    <n v="0"/>
    <n v="1"/>
    <m/>
    <m/>
    <m/>
    <n v="1"/>
    <s v="5K"/>
    <s v="10K"/>
    <s v="15K"/>
    <m/>
    <m/>
    <m/>
    <m/>
    <n v="2015121"/>
  </r>
  <r>
    <x v="4"/>
    <x v="34"/>
    <n v="1"/>
    <n v="3110"/>
    <s v="RLHGM6668KY833504"/>
    <s v="CITY 1.5 TOP"/>
    <d v="2019-08-19T00:00:00"/>
    <d v="2019-08-19T00:00:00"/>
    <n v="0"/>
    <n v="1"/>
    <m/>
    <m/>
    <m/>
    <n v="1"/>
    <s v="5K"/>
    <s v="10K"/>
    <s v="15K"/>
    <m/>
    <m/>
    <m/>
    <m/>
    <n v="1962912"/>
  </r>
  <r>
    <x v="4"/>
    <x v="34"/>
    <n v="1"/>
    <n v="3110"/>
    <s v="RLHGM6667JY827868"/>
    <s v="CITY1.5V-TOP"/>
    <d v="2019-08-23T00:00:00"/>
    <d v="2019-08-23T00:00:00"/>
    <n v="9705"/>
    <m/>
    <n v="1"/>
    <m/>
    <n v="1"/>
    <m/>
    <s v="10K"/>
    <s v="15K"/>
    <s v="20K"/>
    <s v="25K"/>
    <m/>
    <m/>
    <m/>
    <n v="2916622"/>
  </r>
  <r>
    <x v="4"/>
    <x v="34"/>
    <n v="1"/>
    <n v="3110"/>
    <s v="RLHGM6661KY806872"/>
    <s v="CITY1.5V CVT"/>
    <d v="2019-08-28T00:00:00"/>
    <d v="2019-08-28T00:00:00"/>
    <n v="0"/>
    <n v="1"/>
    <m/>
    <m/>
    <m/>
    <n v="1"/>
    <s v="5K"/>
    <s v="10K"/>
    <s v="15K"/>
    <m/>
    <m/>
    <m/>
    <m/>
    <n v="1983912"/>
  </r>
  <r>
    <x v="4"/>
    <x v="34"/>
    <n v="1"/>
    <n v="3110"/>
    <s v="RLHGM6663KY834043"/>
    <s v="CITY 1.5V-TOP"/>
    <d v="2019-08-27T00:00:00"/>
    <d v="2019-08-27T00:00:00"/>
    <n v="0"/>
    <n v="1"/>
    <m/>
    <m/>
    <m/>
    <n v="1"/>
    <s v="5K"/>
    <s v="10K"/>
    <s v="15K"/>
    <m/>
    <m/>
    <m/>
    <m/>
    <n v="1983912"/>
  </r>
  <r>
    <x v="4"/>
    <x v="34"/>
    <n v="1"/>
    <n v="3110"/>
    <s v="RLHGM6669KY834001"/>
    <s v="CITY 1.5 TOP"/>
    <d v="2019-08-30T00:00:00"/>
    <d v="2019-08-30T00:00:00"/>
    <n v="0"/>
    <n v="1"/>
    <m/>
    <m/>
    <m/>
    <n v="1"/>
    <s v="5K"/>
    <s v="10K"/>
    <s v="15K"/>
    <m/>
    <m/>
    <m/>
    <m/>
    <n v="1983912"/>
  </r>
  <r>
    <x v="4"/>
    <x v="30"/>
    <n v="1"/>
    <n v="1010"/>
    <s v="MRHRW1870KP087583"/>
    <s v="CRV"/>
    <d v="2019-08-16T00:00:00"/>
    <d v="2019-08-16T00:00:00"/>
    <n v="3"/>
    <n v="1"/>
    <m/>
    <n v="1"/>
    <m/>
    <m/>
    <m/>
    <m/>
    <m/>
    <m/>
    <m/>
    <m/>
    <m/>
    <n v="1357416"/>
  </r>
  <r>
    <x v="4"/>
    <x v="30"/>
    <n v="1"/>
    <n v="1010"/>
    <s v="MRHRW1870KP087822"/>
    <s v="CRV"/>
    <d v="2019-08-16T00:00:00"/>
    <d v="2019-08-16T00:00:00"/>
    <n v="3"/>
    <n v="1"/>
    <m/>
    <n v="1"/>
    <m/>
    <m/>
    <m/>
    <m/>
    <m/>
    <m/>
    <m/>
    <m/>
    <m/>
    <n v="1357416"/>
  </r>
  <r>
    <x v="4"/>
    <x v="30"/>
    <n v="1"/>
    <n v="1010"/>
    <s v="MRHRW1870KP087588"/>
    <s v="CRV"/>
    <d v="2019-08-28T00:00:00"/>
    <d v="2019-08-28T00:00:00"/>
    <n v="3"/>
    <n v="1"/>
    <m/>
    <n v="1"/>
    <m/>
    <m/>
    <m/>
    <m/>
    <m/>
    <m/>
    <m/>
    <m/>
    <m/>
    <n v="1357416"/>
  </r>
  <r>
    <x v="4"/>
    <x v="30"/>
    <n v="1"/>
    <n v="1010"/>
    <s v="RLHGM6666KY807242"/>
    <s v="City"/>
    <d v="2019-08-28T00:00:00"/>
    <d v="2019-08-28T00:00:00"/>
    <n v="3"/>
    <n v="1"/>
    <m/>
    <n v="1"/>
    <m/>
    <m/>
    <m/>
    <m/>
    <m/>
    <m/>
    <m/>
    <m/>
    <m/>
    <n v="1368650"/>
  </r>
  <r>
    <x v="4"/>
    <x v="30"/>
    <n v="1"/>
    <n v="1010"/>
    <s v="RLHGM6662KY807125"/>
    <s v="City"/>
    <d v="2019-08-30T00:00:00"/>
    <d v="2019-08-30T00:00:00"/>
    <n v="3"/>
    <n v="1"/>
    <m/>
    <n v="1"/>
    <m/>
    <m/>
    <m/>
    <m/>
    <m/>
    <m/>
    <m/>
    <m/>
    <m/>
    <n v="1368650"/>
  </r>
  <r>
    <x v="4"/>
    <x v="30"/>
    <n v="1"/>
    <n v="1010"/>
    <s v="MRHRW1870KP087577"/>
    <s v="CRV"/>
    <d v="2019-08-30T00:00:00"/>
    <d v="2019-08-30T00:00:00"/>
    <n v="3"/>
    <n v="1"/>
    <m/>
    <n v="1"/>
    <m/>
    <m/>
    <m/>
    <m/>
    <m/>
    <m/>
    <m/>
    <m/>
    <m/>
    <n v="1357416"/>
  </r>
  <r>
    <x v="4"/>
    <x v="30"/>
    <n v="1"/>
    <n v="1010"/>
    <s v="RLHGM6666KY834053"/>
    <s v="City"/>
    <d v="2019-08-28T00:00:00"/>
    <d v="2019-08-28T00:00:00"/>
    <n v="3"/>
    <n v="1"/>
    <m/>
    <n v="1"/>
    <m/>
    <m/>
    <m/>
    <m/>
    <m/>
    <m/>
    <m/>
    <m/>
    <m/>
    <n v="1368650"/>
  </r>
  <r>
    <x v="4"/>
    <x v="30"/>
    <n v="1"/>
    <n v="1010"/>
    <s v="RLHGM6662KY834082"/>
    <s v="City"/>
    <d v="2019-08-29T00:00:00"/>
    <d v="2019-08-29T00:00:00"/>
    <n v="3"/>
    <n v="1"/>
    <m/>
    <n v="1"/>
    <m/>
    <m/>
    <m/>
    <m/>
    <m/>
    <m/>
    <m/>
    <m/>
    <m/>
    <n v="1368650"/>
  </r>
  <r>
    <x v="4"/>
    <x v="30"/>
    <n v="1"/>
    <n v="1010"/>
    <s v="RLHGM6661KY834218"/>
    <s v="City"/>
    <d v="2019-08-29T00:00:00"/>
    <d v="2019-08-29T00:00:00"/>
    <n v="3"/>
    <n v="1"/>
    <m/>
    <n v="1"/>
    <m/>
    <m/>
    <m/>
    <m/>
    <m/>
    <m/>
    <m/>
    <m/>
    <m/>
    <n v="1368650"/>
  </r>
  <r>
    <x v="4"/>
    <x v="30"/>
    <n v="1"/>
    <n v="1010"/>
    <s v="RLHGM6664KY807255"/>
    <s v="City"/>
    <d v="2019-08-30T00:00:00"/>
    <d v="2019-08-30T00:00:00"/>
    <n v="3"/>
    <n v="1"/>
    <m/>
    <n v="1"/>
    <m/>
    <m/>
    <m/>
    <m/>
    <m/>
    <m/>
    <m/>
    <m/>
    <m/>
    <n v="1368650"/>
  </r>
  <r>
    <x v="4"/>
    <x v="30"/>
    <n v="1"/>
    <n v="1010"/>
    <s v="RLHGM6663KY834107"/>
    <s v="City"/>
    <d v="2019-08-30T00:00:00"/>
    <d v="2019-08-30T00:00:00"/>
    <n v="3"/>
    <n v="1"/>
    <m/>
    <n v="1"/>
    <m/>
    <m/>
    <m/>
    <m/>
    <m/>
    <m/>
    <m/>
    <m/>
    <m/>
    <n v="1368650"/>
  </r>
  <r>
    <x v="5"/>
    <x v="14"/>
    <n v="1"/>
    <n v="2050"/>
    <s v="RLHGM666XKY833987"/>
    <m/>
    <d v="2019-09-09T00:00:00"/>
    <d v="2019-09-09T00:00:00"/>
    <n v="1066"/>
    <m/>
    <n v="1"/>
    <n v="1"/>
    <m/>
    <m/>
    <s v="5K"/>
    <s v="10K"/>
    <m/>
    <m/>
    <m/>
    <m/>
    <m/>
    <n v="1419868"/>
  </r>
  <r>
    <x v="5"/>
    <x v="14"/>
    <n v="1"/>
    <n v="2050"/>
    <s v="RLHGM6669KY833379"/>
    <m/>
    <d v="2019-09-12T00:00:00"/>
    <d v="2019-09-12T00:00:00"/>
    <n v="1000"/>
    <m/>
    <n v="1"/>
    <n v="1"/>
    <m/>
    <m/>
    <s v="5K"/>
    <s v="10K"/>
    <m/>
    <m/>
    <m/>
    <m/>
    <m/>
    <n v="1419868"/>
  </r>
  <r>
    <x v="5"/>
    <x v="14"/>
    <n v="1"/>
    <n v="2050"/>
    <s v="RLHGM666XKY806997"/>
    <m/>
    <d v="2019-09-12T00:00:00"/>
    <d v="2019-09-12T00:00:00"/>
    <n v="1144"/>
    <m/>
    <n v="1"/>
    <n v="1"/>
    <m/>
    <m/>
    <s v="5K"/>
    <s v="10K"/>
    <m/>
    <m/>
    <m/>
    <m/>
    <m/>
    <n v="1419868"/>
  </r>
  <r>
    <x v="5"/>
    <x v="12"/>
    <n v="1"/>
    <n v="2050"/>
    <s v="MRHRW1830KP080141"/>
    <s v="CR-V E"/>
    <d v="2019-09-03T00:00:00"/>
    <d v="2019-08-31T00:00:00"/>
    <n v="8"/>
    <n v="1"/>
    <m/>
    <n v="1"/>
    <m/>
    <m/>
    <s v="5K"/>
    <s v="10K"/>
    <m/>
    <m/>
    <m/>
    <m/>
    <m/>
    <n v="1631301"/>
  </r>
  <r>
    <x v="5"/>
    <x v="12"/>
    <n v="1"/>
    <n v="2050"/>
    <s v="MRHRU5850KP080658"/>
    <s v="HR-V"/>
    <d v="2019-09-03T00:00:00"/>
    <d v="2019-08-23T00:00:00"/>
    <n v="7"/>
    <n v="1"/>
    <m/>
    <m/>
    <n v="1"/>
    <m/>
    <s v="5K"/>
    <s v="10K"/>
    <s v="15K"/>
    <s v="20K"/>
    <m/>
    <m/>
    <m/>
    <n v="3204181"/>
  </r>
  <r>
    <x v="5"/>
    <x v="12"/>
    <n v="1"/>
    <n v="2050"/>
    <s v="MRHRU5850KP080590"/>
    <s v="HR-V"/>
    <d v="2019-09-03T00:00:00"/>
    <d v="2019-08-23T00:00:00"/>
    <n v="5"/>
    <n v="1"/>
    <m/>
    <m/>
    <n v="1"/>
    <m/>
    <s v="5K"/>
    <s v="10K"/>
    <s v="15K"/>
    <s v="20K"/>
    <m/>
    <m/>
    <m/>
    <n v="3204181"/>
  </r>
  <r>
    <x v="5"/>
    <x v="12"/>
    <n v="1"/>
    <n v="2050"/>
    <s v="MRHRU5850KP080660"/>
    <s v="HR-V"/>
    <d v="2019-09-03T00:00:00"/>
    <d v="2019-08-23T00:00:00"/>
    <n v="5"/>
    <n v="1"/>
    <m/>
    <m/>
    <n v="1"/>
    <m/>
    <s v="5K"/>
    <s v="10K"/>
    <s v="15K"/>
    <s v="20K"/>
    <m/>
    <m/>
    <m/>
    <n v="3204181"/>
  </r>
  <r>
    <x v="5"/>
    <x v="12"/>
    <n v="1"/>
    <n v="2050"/>
    <s v="RLHGM6668JY804566"/>
    <s v="CITY 1.5V-CVT"/>
    <d v="2019-09-17T00:00:00"/>
    <d v="2018-11-29T00:00:00"/>
    <n v="7"/>
    <n v="1"/>
    <m/>
    <n v="1"/>
    <m/>
    <m/>
    <s v="5K"/>
    <s v="10K"/>
    <m/>
    <m/>
    <m/>
    <m/>
    <m/>
    <n v="1419868"/>
  </r>
  <r>
    <x v="5"/>
    <x v="13"/>
    <n v="1"/>
    <n v="2030"/>
    <s v="MRHFC1680KT030452"/>
    <s v="CIVIC RS"/>
    <d v="2019-09-20T00:00:00"/>
    <d v="2019-08-31T00:00:00"/>
    <n v="100"/>
    <m/>
    <n v="1"/>
    <n v="1"/>
    <m/>
    <m/>
    <s v="5K"/>
    <s v="10K"/>
    <m/>
    <m/>
    <m/>
    <m/>
    <m/>
    <m/>
  </r>
  <r>
    <x v="5"/>
    <x v="13"/>
    <n v="1"/>
    <n v="2030"/>
    <s v="MRHRW1870KP087935"/>
    <s v="CR-V L"/>
    <d v="2019-09-20T00:00:00"/>
    <d v="2019-09-09T00:00:00"/>
    <n v="1226"/>
    <m/>
    <n v="1"/>
    <n v="1"/>
    <m/>
    <m/>
    <s v="5K"/>
    <s v="10K"/>
    <m/>
    <m/>
    <m/>
    <m/>
    <m/>
    <m/>
  </r>
  <r>
    <x v="5"/>
    <x v="13"/>
    <n v="1"/>
    <n v="2030"/>
    <s v="RLHGM6665KY832987"/>
    <s v="CITY1.5V-TOP"/>
    <d v="2019-09-20T00:00:00"/>
    <d v="2019-06-11T00:00:00"/>
    <n v="15186"/>
    <m/>
    <n v="1"/>
    <n v="1"/>
    <m/>
    <m/>
    <s v="20K"/>
    <s v="25K"/>
    <m/>
    <m/>
    <m/>
    <m/>
    <m/>
    <m/>
  </r>
  <r>
    <x v="5"/>
    <x v="13"/>
    <n v="1"/>
    <n v="2030"/>
    <s v="MRHFC6610KT030917"/>
    <s v="CIVIC G"/>
    <d v="2019-09-23T00:00:00"/>
    <d v="2019-08-21T00:00:00"/>
    <n v="1024"/>
    <m/>
    <n v="1"/>
    <n v="1"/>
    <m/>
    <m/>
    <s v="5K"/>
    <s v="10K"/>
    <m/>
    <m/>
    <m/>
    <m/>
    <m/>
    <m/>
  </r>
  <r>
    <x v="5"/>
    <x v="13"/>
    <n v="1"/>
    <n v="2030"/>
    <s v="RLHGM6669KY807445"/>
    <s v="CITY1.5V-CVT"/>
    <d v="2019-09-23T00:00:00"/>
    <d v="2019-07-24T00:00:00"/>
    <n v="625"/>
    <m/>
    <n v="1"/>
    <n v="1"/>
    <m/>
    <m/>
    <s v="5K"/>
    <s v="10K"/>
    <m/>
    <m/>
    <m/>
    <m/>
    <m/>
    <m/>
  </r>
  <r>
    <x v="5"/>
    <x v="28"/>
    <n v="1"/>
    <n v="1070"/>
    <s v="RLHGM666XKY832838"/>
    <s v="CITY1.5V-TOP"/>
    <d v="2019-09-28T00:00:00"/>
    <d v="2019-08-30T00:00:00"/>
    <m/>
    <m/>
    <n v="1"/>
    <n v="1"/>
    <m/>
    <m/>
    <s v="5K"/>
    <s v="10K"/>
    <m/>
    <m/>
    <m/>
    <m/>
    <m/>
    <n v="0"/>
  </r>
  <r>
    <x v="5"/>
    <x v="28"/>
    <n v="1"/>
    <n v="1070"/>
    <s v="MRHRW1870JP083985"/>
    <s v="CR-V 15TOP"/>
    <d v="2019-09-27T00:00:00"/>
    <d v="2018-10-22T00:00:00"/>
    <m/>
    <m/>
    <n v="1"/>
    <n v="1"/>
    <m/>
    <m/>
    <s v="45K"/>
    <s v="50K"/>
    <m/>
    <m/>
    <m/>
    <m/>
    <m/>
    <n v="0"/>
  </r>
  <r>
    <x v="5"/>
    <x v="28"/>
    <n v="1"/>
    <n v="1070"/>
    <s v="RLHRM3854FY501531"/>
    <s v="CR-V 2.4L"/>
    <d v="2019-09-27T00:00:00"/>
    <d v="2015-07-31T00:00:00"/>
    <m/>
    <m/>
    <n v="1"/>
    <n v="1"/>
    <m/>
    <m/>
    <s v="85K"/>
    <s v="90K"/>
    <m/>
    <m/>
    <m/>
    <m/>
    <m/>
    <n v="0"/>
  </r>
  <r>
    <x v="5"/>
    <x v="35"/>
    <n v="1"/>
    <n v="1150"/>
    <s v="MRHFC1680KT030288"/>
    <s v="CIVIC RS"/>
    <d v="2019-09-06T00:00:00"/>
    <d v="2019-09-06T00:00:00"/>
    <n v="5"/>
    <n v="1"/>
    <m/>
    <n v="1"/>
    <m/>
    <m/>
    <s v="5K"/>
    <s v="10K"/>
    <m/>
    <m/>
    <m/>
    <m/>
    <m/>
    <s v="tặng"/>
  </r>
  <r>
    <x v="5"/>
    <x v="35"/>
    <n v="1"/>
    <n v="1150"/>
    <m/>
    <m/>
    <d v="2019-09-28T00:00:00"/>
    <d v="2019-09-28T00:00:00"/>
    <n v="5"/>
    <n v="1"/>
    <m/>
    <n v="1"/>
    <m/>
    <m/>
    <s v="5K"/>
    <s v="10K"/>
    <m/>
    <m/>
    <m/>
    <m/>
    <m/>
    <s v="tặng"/>
  </r>
  <r>
    <x v="5"/>
    <x v="35"/>
    <n v="1"/>
    <n v="1150"/>
    <m/>
    <m/>
    <d v="2019-09-28T00:00:00"/>
    <d v="2019-09-28T00:00:00"/>
    <n v="5"/>
    <n v="1"/>
    <m/>
    <n v="1"/>
    <m/>
    <m/>
    <s v="5K"/>
    <s v="10K"/>
    <m/>
    <m/>
    <m/>
    <m/>
    <m/>
    <s v="tặng"/>
  </r>
  <r>
    <x v="5"/>
    <x v="18"/>
    <n v="1"/>
    <n v="1140"/>
    <s v="RLHGM6661JY804733"/>
    <s v="CITY1.5V-CVT"/>
    <d v="2019-09-12T00:00:00"/>
    <d v="2018-11-26T00:00:00"/>
    <n v="23965"/>
    <m/>
    <n v="1"/>
    <n v="1"/>
    <m/>
    <m/>
    <m/>
    <m/>
    <m/>
    <m/>
    <m/>
    <s v="30K"/>
    <s v="35K"/>
    <n v="1957666"/>
  </r>
  <r>
    <x v="5"/>
    <x v="18"/>
    <n v="1"/>
    <n v="1140"/>
    <s v="MRHRU5830LP080113"/>
    <s v="HR-V G"/>
    <d v="2019-09-30T00:00:00"/>
    <d v="2019-09-23T00:00:00"/>
    <n v="5"/>
    <n v="1"/>
    <m/>
    <m/>
    <m/>
    <n v="1"/>
    <s v="5K"/>
    <s v="10K"/>
    <s v="15K"/>
    <m/>
    <m/>
    <m/>
    <m/>
    <m/>
  </r>
  <r>
    <x v="5"/>
    <x v="29"/>
    <n v="1"/>
    <n v="1040"/>
    <s v="RLHGM6669KY807476"/>
    <s v="CITY"/>
    <d v="2019-08-30T00:00:00"/>
    <d v="2019-08-30T00:00:00"/>
    <n v="5"/>
    <n v="1"/>
    <m/>
    <n v="1"/>
    <m/>
    <m/>
    <s v="5K"/>
    <s v="10K"/>
    <m/>
    <m/>
    <m/>
    <m/>
    <m/>
    <m/>
  </r>
  <r>
    <x v="5"/>
    <x v="29"/>
    <n v="1"/>
    <n v="1040"/>
    <s v="MHRDD1870KJ050057"/>
    <s v="BRIO"/>
    <d v="2019-09-30T00:00:00"/>
    <d v="2019-06-28T00:00:00"/>
    <n v="5"/>
    <n v="1"/>
    <m/>
    <n v="1"/>
    <m/>
    <m/>
    <s v="5K"/>
    <s v="10K"/>
    <m/>
    <m/>
    <m/>
    <m/>
    <m/>
    <m/>
  </r>
  <r>
    <x v="5"/>
    <x v="29"/>
    <n v="1"/>
    <n v="1040"/>
    <s v="MRHRU5850KP080902"/>
    <s v="HR-V"/>
    <d v="2019-09-30T00:00:00"/>
    <d v="2019-09-17T00:00:00"/>
    <n v="5"/>
    <n v="1"/>
    <m/>
    <n v="1"/>
    <m/>
    <m/>
    <s v="5K"/>
    <s v="10K"/>
    <m/>
    <m/>
    <m/>
    <m/>
    <m/>
    <m/>
  </r>
  <r>
    <x v="5"/>
    <x v="29"/>
    <n v="1"/>
    <n v="1040"/>
    <s v="RLHGM6663Y920338"/>
    <s v="City"/>
    <d v="2019-09-30T00:00:00"/>
    <d v="2019-09-27T00:00:00"/>
    <n v="5"/>
    <n v="1"/>
    <m/>
    <n v="1"/>
    <m/>
    <m/>
    <s v="5K"/>
    <s v="10K"/>
    <m/>
    <m/>
    <m/>
    <m/>
    <m/>
    <m/>
  </r>
  <r>
    <x v="5"/>
    <x v="29"/>
    <n v="1"/>
    <n v="1040"/>
    <s v="MRHRW1870KP088998"/>
    <s v="CR-V"/>
    <d v="2019-09-30T00:00:00"/>
    <d v="2019-09-30T00:00:00"/>
    <n v="5"/>
    <n v="1"/>
    <m/>
    <n v="1"/>
    <m/>
    <m/>
    <s v="5K"/>
    <s v="10K"/>
    <m/>
    <m/>
    <m/>
    <m/>
    <m/>
    <m/>
  </r>
  <r>
    <x v="5"/>
    <x v="29"/>
    <n v="1"/>
    <n v="1040"/>
    <s v="MRHRW1850KP081661"/>
    <s v="CR-V"/>
    <d v="2019-04-26T00:00:00"/>
    <d v="2019-09-30T00:00:00"/>
    <n v="947"/>
    <n v="1"/>
    <m/>
    <n v="1"/>
    <m/>
    <m/>
    <s v="5K"/>
    <s v="10K"/>
    <m/>
    <m/>
    <m/>
    <m/>
    <m/>
    <m/>
  </r>
  <r>
    <x v="5"/>
    <x v="29"/>
    <n v="1"/>
    <n v="1040"/>
    <s v="MRHGK5850KT040169"/>
    <s v="JAZZ  "/>
    <d v="2019-04-16T00:00:00"/>
    <d v="2019-09-30T00:00:00"/>
    <n v="1057"/>
    <m/>
    <n v="1"/>
    <n v="1"/>
    <m/>
    <m/>
    <s v="5K"/>
    <s v="10K"/>
    <m/>
    <m/>
    <m/>
    <m/>
    <m/>
    <m/>
  </r>
  <r>
    <x v="5"/>
    <x v="29"/>
    <n v="1"/>
    <n v="1040"/>
    <s v="MHRDD1870KJ050485"/>
    <s v="BRIO"/>
    <d v="2019-07-26T00:00:00"/>
    <d v="2019-09-30T00:00:00"/>
    <n v="1018"/>
    <m/>
    <n v="1"/>
    <n v="1"/>
    <m/>
    <m/>
    <s v="5K"/>
    <s v="10K"/>
    <m/>
    <m/>
    <m/>
    <m/>
    <m/>
    <m/>
  </r>
  <r>
    <x v="5"/>
    <x v="29"/>
    <n v="1"/>
    <n v="1040"/>
    <s v="MRHRW1870KP086496"/>
    <s v="CR-V"/>
    <d v="2019-06-28T00:00:00"/>
    <d v="2019-09-30T00:00:00"/>
    <n v="1142"/>
    <m/>
    <n v="1"/>
    <n v="1"/>
    <m/>
    <m/>
    <s v="5K"/>
    <s v="10K"/>
    <m/>
    <m/>
    <m/>
    <m/>
    <m/>
    <m/>
  </r>
  <r>
    <x v="5"/>
    <x v="29"/>
    <n v="1"/>
    <n v="1040"/>
    <s v="RLHGM6662KY832946"/>
    <s v="CITY"/>
    <d v="2019-05-30T00:00:00"/>
    <d v="2019-09-30T00:00:00"/>
    <n v="950"/>
    <n v="1"/>
    <m/>
    <n v="1"/>
    <m/>
    <m/>
    <s v="5K"/>
    <s v="10K"/>
    <m/>
    <m/>
    <m/>
    <m/>
    <m/>
    <m/>
  </r>
  <r>
    <x v="5"/>
    <x v="11"/>
    <n v="1"/>
    <n v="1120"/>
    <s v="MRHRW1870KP085825"/>
    <s v="CR-V L"/>
    <d v="2019-09-28T00:00:00"/>
    <d v="2019-09-28T00:00:00"/>
    <n v="5067"/>
    <m/>
    <n v="1"/>
    <n v="1"/>
    <m/>
    <m/>
    <s v="10K"/>
    <s v="15K"/>
    <m/>
    <m/>
    <m/>
    <m/>
    <m/>
    <n v="1468170"/>
  </r>
  <r>
    <x v="5"/>
    <x v="11"/>
    <n v="1"/>
    <n v="1120"/>
    <s v="MRHRU5850KP080975"/>
    <s v="HR-V"/>
    <d v="2019-09-30T00:00:00"/>
    <d v="2019-09-30T00:00:00"/>
    <n v="3146"/>
    <m/>
    <n v="1"/>
    <n v="1"/>
    <m/>
    <m/>
    <s v="5K"/>
    <s v="10K"/>
    <m/>
    <m/>
    <m/>
    <m/>
    <m/>
    <n v="1440465"/>
  </r>
  <r>
    <x v="5"/>
    <x v="11"/>
    <n v="1"/>
    <n v="1120"/>
    <s v="RLHGM6667KY829900"/>
    <s v="CITY"/>
    <d v="2019-09-30T00:00:00"/>
    <d v="2019-09-30T00:00:00"/>
    <n v="4365"/>
    <m/>
    <n v="1"/>
    <n v="1"/>
    <m/>
    <m/>
    <s v="10K"/>
    <s v="15K"/>
    <m/>
    <m/>
    <m/>
    <m/>
    <m/>
    <n v="1508998"/>
  </r>
  <r>
    <x v="5"/>
    <x v="10"/>
    <n v="1"/>
    <n v="1060"/>
    <s v="RLHGM6663KY920095"/>
    <s v="CITY"/>
    <s v="08.09.2019"/>
    <s v="08.09.2019"/>
    <n v="0"/>
    <n v="1"/>
    <m/>
    <n v="1"/>
    <m/>
    <m/>
    <s v="5K"/>
    <s v="10K"/>
    <m/>
    <m/>
    <m/>
    <m/>
    <m/>
    <m/>
  </r>
  <r>
    <x v="5"/>
    <x v="10"/>
    <n v="1"/>
    <n v="1060"/>
    <s v="RLHGM6663KY834222"/>
    <s v="CITY"/>
    <s v="08.09.2019"/>
    <s v="08.09.2019"/>
    <n v="0"/>
    <n v="1"/>
    <m/>
    <n v="1"/>
    <m/>
    <m/>
    <s v="5K"/>
    <s v="10K"/>
    <m/>
    <m/>
    <m/>
    <m/>
    <m/>
    <m/>
  </r>
  <r>
    <x v="5"/>
    <x v="10"/>
    <n v="1"/>
    <n v="1060"/>
    <s v="MRHRW1870KP087734"/>
    <s v="CRV"/>
    <s v="14.09.2019"/>
    <s v="14.09.2019"/>
    <n v="0"/>
    <n v="1"/>
    <m/>
    <n v="1"/>
    <m/>
    <m/>
    <s v="5K"/>
    <s v="10K"/>
    <m/>
    <m/>
    <m/>
    <m/>
    <m/>
    <m/>
  </r>
  <r>
    <x v="5"/>
    <x v="10"/>
    <n v="1"/>
    <n v="1060"/>
    <s v="MRHFC6610KT030337"/>
    <s v="CIVIC"/>
    <s v="20.09.2019"/>
    <s v="20.09.2019"/>
    <n v="0"/>
    <n v="1"/>
    <m/>
    <n v="1"/>
    <m/>
    <m/>
    <s v="5K"/>
    <s v="10K"/>
    <m/>
    <m/>
    <m/>
    <m/>
    <m/>
    <m/>
  </r>
  <r>
    <x v="5"/>
    <x v="10"/>
    <n v="1"/>
    <n v="1060"/>
    <s v="MRHRW1850KP082601"/>
    <s v="CRV"/>
    <s v="20.09.2019"/>
    <s v="20.09.2019"/>
    <n v="0"/>
    <n v="1"/>
    <m/>
    <n v="1"/>
    <m/>
    <m/>
    <s v="5K"/>
    <s v="10K"/>
    <m/>
    <m/>
    <m/>
    <m/>
    <m/>
    <m/>
  </r>
  <r>
    <x v="5"/>
    <x v="10"/>
    <n v="1"/>
    <n v="1060"/>
    <s v="MRHFC6610KT031165"/>
    <s v="CIVIC"/>
    <s v="26.09.2019"/>
    <s v="26.09.2019"/>
    <n v="0"/>
    <n v="1"/>
    <m/>
    <n v="1"/>
    <m/>
    <m/>
    <s v="5K"/>
    <s v="10K"/>
    <m/>
    <m/>
    <m/>
    <m/>
    <m/>
    <m/>
  </r>
  <r>
    <x v="5"/>
    <x v="10"/>
    <n v="1"/>
    <n v="1060"/>
    <s v="MHRDD1890KJ050922"/>
    <s v="BRIO"/>
    <s v="27.09.2019"/>
    <s v="27.09.2019"/>
    <n v="0"/>
    <n v="1"/>
    <m/>
    <n v="1"/>
    <m/>
    <m/>
    <s v="5K"/>
    <s v="10K"/>
    <m/>
    <m/>
    <m/>
    <m/>
    <m/>
    <m/>
  </r>
  <r>
    <x v="5"/>
    <x v="10"/>
    <n v="1"/>
    <n v="1060"/>
    <s v="MRHRU5850KP080903"/>
    <s v="HRV"/>
    <s v="27.09.2019"/>
    <s v="27.09.2019"/>
    <n v="0"/>
    <n v="1"/>
    <m/>
    <n v="1"/>
    <m/>
    <m/>
    <s v="5K"/>
    <s v="10K"/>
    <m/>
    <m/>
    <m/>
    <m/>
    <m/>
    <m/>
  </r>
  <r>
    <x v="5"/>
    <x v="9"/>
    <n v="1"/>
    <n v="1030"/>
    <s v="MRHRUT850JP080629"/>
    <s v="HR-V"/>
    <d v="2019-09-14T00:00:00"/>
    <d v="2018-10-30T00:00:00"/>
    <n v="17277"/>
    <m/>
    <n v="1"/>
    <n v="1"/>
    <m/>
    <m/>
    <n v="20000"/>
    <n v="25000"/>
    <m/>
    <m/>
    <m/>
    <m/>
    <m/>
    <m/>
  </r>
  <r>
    <x v="5"/>
    <x v="9"/>
    <n v="1"/>
    <n v="1030"/>
    <s v="RLHGM6661HY800305"/>
    <s v="CITY1.5V-CVT"/>
    <d v="2019-09-12T00:00:00"/>
    <s v="30.06.2017"/>
    <n v="10257"/>
    <m/>
    <n v="1"/>
    <n v="1"/>
    <m/>
    <m/>
    <n v="15000"/>
    <n v="20000"/>
    <m/>
    <m/>
    <m/>
    <m/>
    <m/>
    <m/>
  </r>
  <r>
    <x v="5"/>
    <x v="9"/>
    <n v="1"/>
    <n v="1030"/>
    <s v="MRHRW1850JP080821"/>
    <s v="CR-V 15MID"/>
    <d v="2019-09-13T00:00:00"/>
    <d v="2018-04-24T00:00:00"/>
    <n v="13613"/>
    <m/>
    <n v="1"/>
    <n v="1"/>
    <m/>
    <m/>
    <n v="15000"/>
    <n v="20000"/>
    <m/>
    <m/>
    <m/>
    <m/>
    <m/>
    <m/>
  </r>
  <r>
    <x v="5"/>
    <x v="9"/>
    <n v="1"/>
    <n v="1030"/>
    <s v="MRHRW1850KP082659"/>
    <s v="CR-V G"/>
    <d v="2019-09-16T00:00:00"/>
    <d v="2019-07-31T00:00:00"/>
    <n v="1347"/>
    <m/>
    <n v="1"/>
    <n v="1"/>
    <m/>
    <m/>
    <n v="5000"/>
    <n v="10000"/>
    <m/>
    <m/>
    <m/>
    <m/>
    <m/>
    <m/>
  </r>
  <r>
    <x v="5"/>
    <x v="9"/>
    <n v="1"/>
    <n v="1030"/>
    <s v="RLHRM3851FY502488"/>
    <s v="CR-V 2.4L"/>
    <d v="2019-09-12T00:00:00"/>
    <d v="2015-10-30T00:00:00"/>
    <n v="61549"/>
    <m/>
    <n v="1"/>
    <n v="1"/>
    <m/>
    <m/>
    <n v="65000"/>
    <n v="70000"/>
    <m/>
    <m/>
    <m/>
    <m/>
    <m/>
    <m/>
  </r>
  <r>
    <x v="5"/>
    <x v="9"/>
    <n v="1"/>
    <n v="1030"/>
    <s v="MRHRW1870KP083454"/>
    <s v="CR-V L"/>
    <d v="2019-09-12T00:00:00"/>
    <d v="2019-02-28T00:00:00"/>
    <n v="6614"/>
    <m/>
    <n v="1"/>
    <n v="1"/>
    <m/>
    <m/>
    <n v="10000"/>
    <n v="15000"/>
    <m/>
    <m/>
    <m/>
    <m/>
    <m/>
    <m/>
  </r>
  <r>
    <x v="5"/>
    <x v="8"/>
    <n v="1"/>
    <n v="3060"/>
    <s v="RLHGM6665KY920079"/>
    <s v="CITY 1.5V-TOP"/>
    <d v="2019-09-23T00:00:00"/>
    <d v="2019-09-23T00:00:00"/>
    <n v="1"/>
    <n v="1"/>
    <m/>
    <m/>
    <m/>
    <n v="1"/>
    <s v="5k"/>
    <s v="10k"/>
    <s v="15K"/>
    <m/>
    <m/>
    <m/>
    <m/>
    <s v="Tặng theo HĐ"/>
  </r>
  <r>
    <x v="5"/>
    <x v="8"/>
    <n v="1"/>
    <n v="3060"/>
    <s v="RLHGM6661KY833358"/>
    <s v="CITY1.5V-TOP"/>
    <d v="2019-09-23T00:00:00"/>
    <d v="2019-07-31T00:00:00"/>
    <n v="7"/>
    <n v="1"/>
    <m/>
    <m/>
    <m/>
    <n v="1"/>
    <s v="5k"/>
    <s v="10k"/>
    <s v="15K"/>
    <m/>
    <m/>
    <m/>
    <m/>
    <s v="Tặng theo HĐ"/>
  </r>
  <r>
    <x v="5"/>
    <x v="8"/>
    <n v="1"/>
    <n v="3060"/>
    <s v="RLHGM6668KY833485"/>
    <s v="CITY1.5V-TOP"/>
    <d v="2019-09-26T00:00:00"/>
    <d v="2019-07-31T00:00:00"/>
    <n v="8"/>
    <n v="1"/>
    <m/>
    <m/>
    <m/>
    <n v="1"/>
    <s v="5k"/>
    <s v="10k"/>
    <s v="15K"/>
    <m/>
    <m/>
    <m/>
    <m/>
    <s v="Tặng theo HĐ"/>
  </r>
  <r>
    <x v="5"/>
    <x v="8"/>
    <n v="1"/>
    <n v="3060"/>
    <s v="RLHGM6664KY833371"/>
    <s v="CITY1.5V-TOP"/>
    <d v="2019-09-26T00:00:00"/>
    <d v="2019-07-31T00:00:00"/>
    <n v="8"/>
    <n v="1"/>
    <m/>
    <m/>
    <m/>
    <n v="1"/>
    <s v="5k"/>
    <s v="10k"/>
    <s v="15K"/>
    <m/>
    <m/>
    <m/>
    <m/>
    <s v="Tặng theo HĐ"/>
  </r>
  <r>
    <x v="5"/>
    <x v="34"/>
    <n v="1"/>
    <n v="3100"/>
    <s v="RLHGM6662GY702592"/>
    <s v="CITY 1.5 CVT"/>
    <d v="2019-09-24T00:00:00"/>
    <s v="31/012/2016"/>
    <m/>
    <m/>
    <n v="1"/>
    <n v="1"/>
    <m/>
    <m/>
    <s v="55K"/>
    <s v="60K"/>
    <m/>
    <m/>
    <m/>
    <m/>
    <m/>
    <n v="2503057"/>
  </r>
  <r>
    <x v="5"/>
    <x v="34"/>
    <n v="1"/>
    <n v="3100"/>
    <s v="MRHFC1670JT030299"/>
    <s v="CIVIC 15TOP"/>
    <d v="2019-09-24T00:00:00"/>
    <d v="2018-10-30T00:00:00"/>
    <m/>
    <m/>
    <n v="1"/>
    <n v="1"/>
    <m/>
    <m/>
    <s v="25K"/>
    <s v="30K"/>
    <m/>
    <m/>
    <m/>
    <m/>
    <m/>
    <n v="2191521"/>
  </r>
  <r>
    <x v="5"/>
    <x v="34"/>
    <n v="1"/>
    <n v="3100"/>
    <s v="MRHRW1870JP080207"/>
    <s v="CR-V 15TOP"/>
    <d v="2019-09-27T00:00:00"/>
    <d v="2018-01-27T00:00:00"/>
    <m/>
    <m/>
    <n v="1"/>
    <n v="1"/>
    <m/>
    <m/>
    <s v="25K"/>
    <s v="30K"/>
    <m/>
    <m/>
    <m/>
    <m/>
    <m/>
    <n v="2144991"/>
  </r>
  <r>
    <x v="5"/>
    <x v="34"/>
    <n v="1"/>
    <n v="3100"/>
    <s v="RLHGM6666JY829501"/>
    <s v="CITY1.5V-TOP"/>
    <d v="2019-09-27T00:00:00"/>
    <d v="2018-12-24T00:00:00"/>
    <m/>
    <m/>
    <n v="1"/>
    <n v="1"/>
    <m/>
    <m/>
    <s v="25K"/>
    <s v="30K"/>
    <m/>
    <m/>
    <m/>
    <m/>
    <m/>
    <n v="2036866"/>
  </r>
  <r>
    <x v="5"/>
    <x v="34"/>
    <n v="1"/>
    <n v="3100"/>
    <s v="MRHFC6630JT031335"/>
    <s v="CIVIC"/>
    <d v="2019-09-27T00:00:00"/>
    <d v="2018-10-22T00:00:00"/>
    <m/>
    <m/>
    <n v="1"/>
    <n v="1"/>
    <m/>
    <m/>
    <s v="30K"/>
    <s v="35K"/>
    <m/>
    <m/>
    <m/>
    <m/>
    <m/>
    <n v="2091118"/>
  </r>
  <r>
    <x v="5"/>
    <x v="34"/>
    <n v="1"/>
    <n v="3100"/>
    <s v="MRHRW1870JP083194"/>
    <s v="CR-V 15TOP"/>
    <d v="2019-09-28T00:00:00"/>
    <d v="2018-08-31T00:00:00"/>
    <m/>
    <m/>
    <n v="1"/>
    <n v="1"/>
    <m/>
    <m/>
    <s v="20K"/>
    <s v="25K"/>
    <m/>
    <m/>
    <m/>
    <m/>
    <m/>
    <n v="2423181"/>
  </r>
  <r>
    <x v="5"/>
    <x v="34"/>
    <n v="1"/>
    <n v="3110"/>
    <s v="RLHGM6662KY834325"/>
    <s v="CITY1.5V-TOP"/>
    <d v="2019-09-03T00:00:00"/>
    <d v="2019-09-03T00:00:00"/>
    <s v="0"/>
    <n v="1"/>
    <m/>
    <m/>
    <m/>
    <n v="1"/>
    <n v="1"/>
    <s v="5K"/>
    <s v="10K"/>
    <s v="15K"/>
    <m/>
    <m/>
    <m/>
    <n v="1983912"/>
  </r>
  <r>
    <x v="5"/>
    <x v="34"/>
    <n v="1"/>
    <n v="3110"/>
    <s v="RLHGM6663KY834205"/>
    <s v="CITY1.5V-TOP"/>
    <d v="2019-09-04T00:00:00"/>
    <d v="2019-09-04T00:00:00"/>
    <s v="0"/>
    <n v="1"/>
    <m/>
    <m/>
    <m/>
    <n v="1"/>
    <n v="1"/>
    <s v="5K"/>
    <s v="10K"/>
    <s v="15K"/>
    <m/>
    <m/>
    <m/>
    <n v="1983912"/>
  </r>
  <r>
    <x v="5"/>
    <x v="34"/>
    <n v="1"/>
    <n v="3110"/>
    <s v="RLHGM6662KY834020"/>
    <s v="CITY1.5V-TOP"/>
    <d v="2019-09-07T00:00:00"/>
    <d v="2019-09-07T00:00:00"/>
    <s v="0"/>
    <n v="1"/>
    <m/>
    <m/>
    <m/>
    <n v="1"/>
    <n v="1"/>
    <s v="5K"/>
    <s v="10K"/>
    <s v="15K"/>
    <m/>
    <m/>
    <m/>
    <n v="1983912"/>
  </r>
  <r>
    <x v="5"/>
    <x v="34"/>
    <n v="1"/>
    <n v="3110"/>
    <s v="MRHRU5850KP080942"/>
    <s v="HR-V(L)"/>
    <d v="2019-09-07T00:00:00"/>
    <d v="2019-09-07T00:00:00"/>
    <s v="0"/>
    <n v="1"/>
    <m/>
    <m/>
    <m/>
    <n v="1"/>
    <n v="1"/>
    <s v="5K"/>
    <s v="10K"/>
    <s v="15K"/>
    <m/>
    <m/>
    <m/>
    <n v="2015121"/>
  </r>
  <r>
    <x v="5"/>
    <x v="34"/>
    <n v="1"/>
    <n v="3110"/>
    <s v="RLHGM6667KY833624"/>
    <s v="CITY TOP"/>
    <d v="2019-09-09T00:00:00"/>
    <d v="2019-09-09T00:00:00"/>
    <s v="0"/>
    <n v="1"/>
    <m/>
    <m/>
    <m/>
    <n v="1"/>
    <n v="1"/>
    <s v="5K"/>
    <s v="10K"/>
    <s v="15K"/>
    <m/>
    <m/>
    <m/>
    <n v="1983912"/>
  </r>
  <r>
    <x v="5"/>
    <x v="34"/>
    <n v="1"/>
    <n v="3110"/>
    <s v="RLHGM6666KY834036"/>
    <s v="CITY"/>
    <d v="2019-09-11T00:00:00"/>
    <d v="2019-09-11T00:00:00"/>
    <s v="0"/>
    <n v="1"/>
    <m/>
    <m/>
    <m/>
    <n v="1"/>
    <n v="1"/>
    <s v="5K"/>
    <s v="10K"/>
    <s v="15K"/>
    <m/>
    <m/>
    <m/>
    <n v="1983912"/>
  </r>
  <r>
    <x v="5"/>
    <x v="34"/>
    <n v="1"/>
    <n v="3110"/>
    <s v="RLHGM6660KY920006"/>
    <s v="CITY TOP"/>
    <d v="2019-09-16T00:00:00"/>
    <d v="2019-09-16T00:00:00"/>
    <s v="0"/>
    <n v="1"/>
    <m/>
    <m/>
    <m/>
    <n v="1"/>
    <n v="1"/>
    <s v="5K"/>
    <s v="10K"/>
    <s v="15K"/>
    <m/>
    <m/>
    <m/>
    <n v="1983912"/>
  </r>
  <r>
    <x v="5"/>
    <x v="34"/>
    <n v="1"/>
    <n v="3110"/>
    <s v="RLHGM6666KY834280"/>
    <s v="CITY TOP"/>
    <d v="2019-09-16T00:00:00"/>
    <d v="2016-09-16T00:00:00"/>
    <s v="0"/>
    <n v="1"/>
    <m/>
    <m/>
    <m/>
    <n v="1"/>
    <n v="1"/>
    <s v="5K"/>
    <s v="10K"/>
    <s v="15K"/>
    <m/>
    <m/>
    <m/>
    <n v="1983912"/>
  </r>
  <r>
    <x v="5"/>
    <x v="34"/>
    <n v="1"/>
    <n v="3110"/>
    <s v="MRHFC1680KT030840"/>
    <s v="CIVIC RS"/>
    <d v="2019-09-20T00:00:00"/>
    <d v="2019-09-20T00:00:00"/>
    <s v="0"/>
    <n v="1"/>
    <m/>
    <m/>
    <m/>
    <n v="1"/>
    <n v="1"/>
    <s v="5K"/>
    <s v="10K"/>
    <s v="15K"/>
    <m/>
    <m/>
    <m/>
    <m/>
  </r>
  <r>
    <x v="5"/>
    <x v="34"/>
    <n v="1"/>
    <n v="3110"/>
    <s v="MRHFC6630JT031139"/>
    <s v="CIVIC "/>
    <d v="2019-09-17T00:00:00"/>
    <d v="2019-09-17T00:00:00"/>
    <n v="20151"/>
    <m/>
    <n v="1"/>
    <m/>
    <n v="1"/>
    <m/>
    <m/>
    <m/>
    <m/>
    <m/>
    <s v="20K"/>
    <s v="25K"/>
    <s v="30K"/>
    <n v="3356677.2727272725"/>
  </r>
  <r>
    <x v="5"/>
    <x v="34"/>
    <n v="1"/>
    <n v="3110"/>
    <s v="RLHGM6660KY833724"/>
    <s v="CITY"/>
    <d v="2019-09-24T00:00:00"/>
    <d v="2019-09-24T00:00:00"/>
    <n v="8200"/>
    <m/>
    <n v="1"/>
    <m/>
    <n v="1"/>
    <m/>
    <m/>
    <m/>
    <s v="10K"/>
    <s v="15K"/>
    <s v="20K"/>
    <s v="25K"/>
    <m/>
    <n v="2916622"/>
  </r>
  <r>
    <x v="5"/>
    <x v="34"/>
    <n v="1"/>
    <n v="3110"/>
    <s v="MRHRW1870KP088021"/>
    <s v="CR-V 1.5L"/>
    <d v="2019-09-25T00:00:00"/>
    <d v="2019-09-25T00:00:00"/>
    <s v="0"/>
    <n v="1"/>
    <m/>
    <m/>
    <m/>
    <n v="1"/>
    <n v="1"/>
    <s v="5K"/>
    <s v="10K"/>
    <s v="15K"/>
    <m/>
    <m/>
    <m/>
    <m/>
  </r>
  <r>
    <x v="5"/>
    <x v="34"/>
    <n v="1"/>
    <n v="3110"/>
    <s v="MRHRU5830LP080055"/>
    <s v="HR-V(G)"/>
    <d v="2019-09-28T00:00:00"/>
    <d v="2019-09-28T00:00:00"/>
    <s v="0"/>
    <n v="1"/>
    <m/>
    <m/>
    <m/>
    <n v="1"/>
    <n v="1"/>
    <s v="5K"/>
    <s v="10K"/>
    <s v="15K"/>
    <m/>
    <m/>
    <m/>
    <m/>
  </r>
  <r>
    <x v="5"/>
    <x v="31"/>
    <n v="1"/>
    <n v="2100"/>
    <s v="MRHFC6630JT032113"/>
    <s v="Civic"/>
    <s v="30/9/2019"/>
    <s v="29/1/2019"/>
    <n v="3.556"/>
    <m/>
    <n v="1"/>
    <n v="1"/>
    <m/>
    <m/>
    <s v="5k"/>
    <s v="10k"/>
    <m/>
    <m/>
    <m/>
    <m/>
    <m/>
    <n v="2046282"/>
  </r>
  <r>
    <x v="5"/>
    <x v="31"/>
    <n v="1"/>
    <n v="2100"/>
    <s v="MRHRW1850KP082368"/>
    <s v="CR-V G"/>
    <s v="30/9/2019"/>
    <s v="27/8/2019"/>
    <n v="1.661"/>
    <m/>
    <n v="1"/>
    <n v="1"/>
    <m/>
    <m/>
    <s v="5k"/>
    <s v="10k"/>
    <m/>
    <m/>
    <m/>
    <m/>
    <m/>
    <n v="2093957"/>
  </r>
  <r>
    <x v="5"/>
    <x v="31"/>
    <n v="1"/>
    <n v="2100"/>
    <s v="MRHFC1680KT030400"/>
    <s v="Civic RS"/>
    <s v="30/9/2019"/>
    <s v="25/6/2019"/>
    <n v="5.0090000000000003"/>
    <m/>
    <n v="1"/>
    <n v="1"/>
    <m/>
    <m/>
    <s v="10k"/>
    <s v="15k"/>
    <m/>
    <m/>
    <m/>
    <m/>
    <m/>
    <n v="2445981"/>
  </r>
  <r>
    <x v="5"/>
    <x v="24"/>
    <n v="1"/>
    <n v="2020"/>
    <s v="RLHGM6665KY806423"/>
    <s v="CITY.1.5CVT"/>
    <d v="2019-09-01T00:00:00"/>
    <m/>
    <n v="1000"/>
    <m/>
    <n v="1"/>
    <n v="1"/>
    <m/>
    <m/>
    <m/>
    <m/>
    <m/>
    <m/>
    <m/>
    <m/>
    <m/>
    <n v="1384416"/>
  </r>
  <r>
    <x v="5"/>
    <x v="24"/>
    <n v="1"/>
    <n v="2020"/>
    <s v="RLHGM6669KY807011"/>
    <s v="CITY.1.5CVT"/>
    <d v="2019-09-01T00:00:00"/>
    <m/>
    <n v="1000"/>
    <m/>
    <n v="1"/>
    <n v="1"/>
    <m/>
    <m/>
    <m/>
    <m/>
    <m/>
    <m/>
    <m/>
    <m/>
    <m/>
    <n v="1384416"/>
  </r>
  <r>
    <x v="5"/>
    <x v="24"/>
    <n v="1"/>
    <n v="2020"/>
    <s v="MRHRW1850KP082951"/>
    <s v="CR-V 15TOP"/>
    <d v="2019-09-05T00:00:00"/>
    <m/>
    <n v="1000"/>
    <m/>
    <n v="1"/>
    <n v="1"/>
    <m/>
    <m/>
    <m/>
    <m/>
    <m/>
    <m/>
    <m/>
    <m/>
    <m/>
    <n v="1456416"/>
  </r>
  <r>
    <x v="5"/>
    <x v="24"/>
    <n v="1"/>
    <n v="2020"/>
    <s v="MRHRW1870JP080881"/>
    <s v="CR-V 15TOP"/>
    <d v="2019-09-10T00:00:00"/>
    <m/>
    <n v="1000"/>
    <m/>
    <n v="1"/>
    <n v="1"/>
    <m/>
    <m/>
    <m/>
    <m/>
    <m/>
    <m/>
    <m/>
    <m/>
    <m/>
    <n v="1456416"/>
  </r>
  <r>
    <x v="5"/>
    <x v="24"/>
    <n v="1"/>
    <n v="2020"/>
    <s v="RLHGM6664KY833550"/>
    <s v="CITY 1.5V-TOP"/>
    <d v="2019-09-11T00:00:00"/>
    <m/>
    <n v="1000"/>
    <m/>
    <n v="1"/>
    <n v="1"/>
    <m/>
    <m/>
    <m/>
    <m/>
    <m/>
    <m/>
    <m/>
    <m/>
    <m/>
    <n v="1384416"/>
  </r>
  <r>
    <x v="5"/>
    <x v="24"/>
    <n v="1"/>
    <n v="2020"/>
    <s v="RLHGM6667KY833980"/>
    <s v="CITY 1.5V-TOP"/>
    <d v="2019-09-11T00:00:00"/>
    <m/>
    <n v="1000"/>
    <m/>
    <n v="1"/>
    <n v="1"/>
    <m/>
    <m/>
    <m/>
    <m/>
    <m/>
    <m/>
    <m/>
    <m/>
    <m/>
    <n v="1384416"/>
  </r>
  <r>
    <x v="5"/>
    <x v="24"/>
    <n v="1"/>
    <n v="2020"/>
    <s v="RLHGM6667KY920245"/>
    <s v="CITY 1.5V-TOP"/>
    <d v="2019-09-12T00:00:00"/>
    <m/>
    <n v="1000"/>
    <m/>
    <n v="1"/>
    <n v="1"/>
    <m/>
    <m/>
    <m/>
    <m/>
    <m/>
    <m/>
    <m/>
    <m/>
    <m/>
    <n v="1384416"/>
  </r>
  <r>
    <x v="5"/>
    <x v="22"/>
    <n v="1"/>
    <n v="2070"/>
    <s v="MRHRW1850KP080250"/>
    <s v="CR-V G"/>
    <d v="2019-09-05T00:00:00"/>
    <d v="2019-01-12T00:00:00"/>
    <n v="1000"/>
    <m/>
    <n v="1"/>
    <n v="1"/>
    <m/>
    <m/>
    <s v="5k"/>
    <s v="10k"/>
    <m/>
    <m/>
    <m/>
    <m/>
    <m/>
    <s v="KM"/>
  </r>
  <r>
    <x v="5"/>
    <x v="22"/>
    <n v="1"/>
    <n v="2070"/>
    <s v="MRHFC6630JT031981"/>
    <s v="CIVIC"/>
    <d v="2019-09-14T00:00:00"/>
    <d v="2018-12-27T00:00:00"/>
    <n v="1000"/>
    <m/>
    <n v="1"/>
    <n v="1"/>
    <m/>
    <m/>
    <s v="5k"/>
    <s v="10k"/>
    <m/>
    <m/>
    <m/>
    <m/>
    <m/>
    <s v="KM"/>
  </r>
  <r>
    <x v="5"/>
    <x v="23"/>
    <n v="1"/>
    <n v="2040"/>
    <s v="RLHGM6661KY807343"/>
    <s v="CITY V"/>
    <d v="2019-09-14T00:00:00"/>
    <d v="2019-09-13T00:00:00"/>
    <n v="25"/>
    <n v="1"/>
    <m/>
    <n v="1"/>
    <m/>
    <m/>
    <s v="5k"/>
    <s v="10k"/>
    <m/>
    <m/>
    <m/>
    <m/>
    <m/>
    <n v="1290786.3"/>
  </r>
  <r>
    <x v="5"/>
    <x v="23"/>
    <n v="1"/>
    <n v="2040"/>
    <s v="RLHGM6660KY834002"/>
    <s v="CITY TOP"/>
    <d v="2019-09-26T00:00:00"/>
    <d v="2019-09-14T00:00:00"/>
    <n v="68"/>
    <n v="1"/>
    <m/>
    <n v="1"/>
    <m/>
    <m/>
    <s v="5k"/>
    <s v="10k"/>
    <m/>
    <m/>
    <m/>
    <m/>
    <m/>
    <n v="1290786.3"/>
  </r>
  <r>
    <x v="5"/>
    <x v="23"/>
    <n v="1"/>
    <n v="2040"/>
    <s v="MRHRW1870KP087369"/>
    <s v="CR-V L"/>
    <d v="2019-09-15T00:00:00"/>
    <d v="2019-09-14T00:00:00"/>
    <n v="32"/>
    <n v="1"/>
    <m/>
    <n v="1"/>
    <m/>
    <m/>
    <s v="5k"/>
    <s v="10k"/>
    <m/>
    <m/>
    <m/>
    <m/>
    <m/>
    <n v="1334700"/>
  </r>
  <r>
    <x v="5"/>
    <x v="23"/>
    <n v="1"/>
    <n v="2040"/>
    <s v="RLHGM6662KY807450"/>
    <s v="CITY V"/>
    <d v="2019-09-20T00:00:00"/>
    <d v="2019-09-16T00:00:00"/>
    <n v="14"/>
    <n v="1"/>
    <m/>
    <n v="1"/>
    <m/>
    <m/>
    <s v="5k"/>
    <s v="10k"/>
    <m/>
    <m/>
    <m/>
    <m/>
    <m/>
    <n v="1290786.3"/>
  </r>
  <r>
    <x v="5"/>
    <x v="23"/>
    <n v="1"/>
    <n v="2040"/>
    <s v="MRHRU5830KP080357"/>
    <s v="HR-V G"/>
    <d v="2019-09-20T00:00:00"/>
    <d v="2019-09-18T00:00:00"/>
    <n v="16"/>
    <n v="1"/>
    <m/>
    <n v="1"/>
    <m/>
    <m/>
    <s v="5k"/>
    <s v="10k"/>
    <m/>
    <m/>
    <m/>
    <m/>
    <m/>
    <n v="1522240"/>
  </r>
  <r>
    <x v="5"/>
    <x v="20"/>
    <n v="1"/>
    <n v="2060"/>
    <s v="MRHRW1870KP086901"/>
    <s v="CRV"/>
    <d v="1900-01-08T04:50:44"/>
    <m/>
    <n v="5"/>
    <n v="1"/>
    <m/>
    <n v="1"/>
    <m/>
    <m/>
    <s v="5k"/>
    <s v="10k"/>
    <m/>
    <m/>
    <m/>
    <m/>
    <m/>
    <s v="Tặng KH"/>
  </r>
  <r>
    <x v="5"/>
    <x v="20"/>
    <n v="1"/>
    <n v="2060"/>
    <s v="MRHRU5850KP081112"/>
    <s v="HRV"/>
    <d v="1900-01-08T04:50:44"/>
    <m/>
    <n v="5"/>
    <n v="1"/>
    <m/>
    <n v="1"/>
    <m/>
    <m/>
    <s v="5k"/>
    <s v="10k"/>
    <m/>
    <m/>
    <m/>
    <m/>
    <m/>
    <s v="Tặng KH"/>
  </r>
  <r>
    <x v="5"/>
    <x v="20"/>
    <n v="1"/>
    <n v="2060"/>
    <s v="MRHRU5850KP081103"/>
    <s v="HRV"/>
    <d v="1900-01-08T04:50:44"/>
    <m/>
    <n v="5"/>
    <n v="1"/>
    <m/>
    <n v="1"/>
    <m/>
    <m/>
    <s v="5K"/>
    <s v="10K"/>
    <m/>
    <m/>
    <m/>
    <m/>
    <m/>
    <s v="Tặng KH"/>
  </r>
  <r>
    <x v="5"/>
    <x v="20"/>
    <n v="1"/>
    <n v="2060"/>
    <s v="MRHRU5850KP081545"/>
    <s v="HRV"/>
    <d v="1900-01-08T04:50:44"/>
    <m/>
    <n v="5"/>
    <n v="1"/>
    <m/>
    <n v="1"/>
    <m/>
    <m/>
    <s v="5K"/>
    <s v="10K"/>
    <m/>
    <m/>
    <m/>
    <m/>
    <m/>
    <s v="Tặng KH"/>
  </r>
  <r>
    <x v="5"/>
    <x v="20"/>
    <n v="1"/>
    <n v="2060"/>
    <s v="MRHRW1870KP087212"/>
    <s v="CRV"/>
    <d v="1900-01-08T04:50:44"/>
    <m/>
    <n v="5"/>
    <n v="1"/>
    <m/>
    <n v="1"/>
    <m/>
    <m/>
    <s v="5K"/>
    <s v="10K"/>
    <m/>
    <m/>
    <m/>
    <m/>
    <m/>
    <s v="Tặng KH"/>
  </r>
  <r>
    <x v="5"/>
    <x v="20"/>
    <n v="1"/>
    <n v="2060"/>
    <s v="MRHRU5850KP081105"/>
    <s v="HRV"/>
    <d v="1900-01-08T04:50:44"/>
    <m/>
    <n v="5"/>
    <n v="1"/>
    <m/>
    <n v="1"/>
    <m/>
    <m/>
    <s v="5K"/>
    <s v="10K"/>
    <m/>
    <m/>
    <m/>
    <m/>
    <m/>
    <s v="Tặng KH"/>
  </r>
  <r>
    <x v="5"/>
    <x v="19"/>
    <n v="1"/>
    <n v="2010"/>
    <s v="RLHRM1839EY400647"/>
    <s v="CR-V2.0L AT"/>
    <d v="2019-05-09T00:00:00"/>
    <d v="2014-08-10T00:00:00"/>
    <n v="100000"/>
    <m/>
    <n v="1"/>
    <n v="1"/>
    <m/>
    <m/>
    <s v="100K"/>
    <s v="105K"/>
    <m/>
    <m/>
    <m/>
    <m/>
    <m/>
    <n v="6330135"/>
  </r>
  <r>
    <x v="5"/>
    <x v="19"/>
    <n v="1"/>
    <n v="2010"/>
    <s v="RLHGM6663HY820328"/>
    <s v="CITY1.5V-TOP"/>
    <s v="27/09/2019"/>
    <s v="24/06/2017"/>
    <n v="40000"/>
    <m/>
    <n v="1"/>
    <n v="1"/>
    <m/>
    <m/>
    <s v="40k"/>
    <s v="45k"/>
    <m/>
    <m/>
    <m/>
    <m/>
    <m/>
    <n v="3078689"/>
  </r>
  <r>
    <x v="5"/>
    <x v="19"/>
    <n v="1"/>
    <n v="2010"/>
    <s v="RLHGM2676DY300877"/>
    <s v="CITY 1.5L AT"/>
    <s v="26/09/2019"/>
    <s v="19/11/2013"/>
    <n v="60000"/>
    <m/>
    <n v="1"/>
    <n v="1"/>
    <m/>
    <m/>
    <s v="60K"/>
    <s v="65K"/>
    <m/>
    <m/>
    <m/>
    <m/>
    <m/>
    <n v="6059205"/>
  </r>
  <r>
    <x v="5"/>
    <x v="19"/>
    <n v="1"/>
    <n v="2010"/>
    <s v="RLHRM1833GY701031"/>
    <s v="CR-V2.0L"/>
    <s v="25/09/2019"/>
    <d v="2016-03-11T00:00:00"/>
    <n v="100000"/>
    <m/>
    <n v="1"/>
    <n v="1"/>
    <m/>
    <m/>
    <s v="100K"/>
    <s v="105K"/>
    <m/>
    <m/>
    <m/>
    <m/>
    <m/>
    <n v="6546725"/>
  </r>
  <r>
    <x v="5"/>
    <x v="19"/>
    <n v="1"/>
    <n v="2010"/>
    <s v="RLHRM1838FY501860"/>
    <s v="CR-V 2.0L"/>
    <s v="25/09/2019"/>
    <d v="2015-06-12T00:00:00"/>
    <n v="44000"/>
    <m/>
    <n v="1"/>
    <n v="1"/>
    <m/>
    <m/>
    <s v="40K"/>
    <s v="45K"/>
    <m/>
    <m/>
    <m/>
    <m/>
    <m/>
    <n v="5611725"/>
  </r>
  <r>
    <x v="5"/>
    <x v="19"/>
    <n v="1"/>
    <n v="2010"/>
    <s v="RLHGM6669HY820057"/>
    <s v="CITY1.5V-TOP"/>
    <s v="28/09/2019"/>
    <d v="2017-04-07T00:00:00"/>
    <n v="80000"/>
    <m/>
    <n v="1"/>
    <n v="1"/>
    <m/>
    <m/>
    <s v="80K"/>
    <s v="85K"/>
    <m/>
    <m/>
    <m/>
    <m/>
    <m/>
    <n v="6067763"/>
  </r>
  <r>
    <x v="5"/>
    <x v="21"/>
    <n v="1"/>
    <n v="2080"/>
    <s v="MRHFC6610KT030009"/>
    <s v="CIVIC G"/>
    <d v="2019-09-28T00:00:00"/>
    <d v="2019-09-28T00:00:00"/>
    <n v="4"/>
    <n v="1"/>
    <m/>
    <n v="1"/>
    <m/>
    <m/>
    <s v="5k"/>
    <s v="10k"/>
    <m/>
    <m/>
    <m/>
    <m/>
    <m/>
    <s v="Tặng"/>
  </r>
  <r>
    <x v="5"/>
    <x v="21"/>
    <n v="1"/>
    <n v="2080"/>
    <s v="RLHGM6662KY920024"/>
    <s v="CITY1.5V-TOP"/>
    <d v="2019-09-28T00:00:00"/>
    <d v="2019-09-28T00:00:00"/>
    <s v="6"/>
    <n v="1"/>
    <m/>
    <n v="1"/>
    <m/>
    <m/>
    <s v="5k"/>
    <s v="10k"/>
    <m/>
    <m/>
    <m/>
    <m/>
    <m/>
    <s v="Tặng"/>
  </r>
  <r>
    <x v="5"/>
    <x v="33"/>
    <n v="1"/>
    <n v="1100"/>
    <s v="RLHGM6664KY833242"/>
    <s v="CITY1.5V-TOP"/>
    <m/>
    <m/>
    <n v="3697"/>
    <m/>
    <n v="1"/>
    <n v="1"/>
    <m/>
    <m/>
    <m/>
    <m/>
    <m/>
    <m/>
    <m/>
    <m/>
    <m/>
    <n v="1507017.6"/>
  </r>
  <r>
    <x v="5"/>
    <x v="33"/>
    <n v="1"/>
    <n v="1100"/>
    <s v="MRHRW1870KP085976"/>
    <s v="CRV-L"/>
    <m/>
    <m/>
    <n v="3912"/>
    <m/>
    <n v="1"/>
    <n v="1"/>
    <m/>
    <m/>
    <m/>
    <m/>
    <m/>
    <m/>
    <m/>
    <m/>
    <m/>
    <n v="1586218"/>
  </r>
  <r>
    <x v="5"/>
    <x v="33"/>
    <n v="1"/>
    <n v="1100"/>
    <s v="MRHRW1870KP085916"/>
    <s v="CR-V L"/>
    <m/>
    <m/>
    <n v="2974"/>
    <m/>
    <n v="1"/>
    <n v="1"/>
    <m/>
    <m/>
    <m/>
    <m/>
    <m/>
    <m/>
    <m/>
    <m/>
    <m/>
    <n v="1586218"/>
  </r>
  <r>
    <x v="5"/>
    <x v="36"/>
    <n v="1"/>
    <n v="2110"/>
    <s v="MRHRW1870KP084243"/>
    <s v="CR-V L"/>
    <d v="2019-03-09T00:00:00"/>
    <d v="2019-03-31T00:00:00"/>
    <n v="9774"/>
    <m/>
    <n v="1"/>
    <m/>
    <n v="1"/>
    <m/>
    <s v="15K"/>
    <s v="20K"/>
    <s v="25K"/>
    <s v="30k"/>
    <m/>
    <m/>
    <m/>
    <n v="3783947"/>
  </r>
  <r>
    <x v="5"/>
    <x v="36"/>
    <n v="1"/>
    <n v="2110"/>
    <s v="RLHGM6665HY703625"/>
    <s v="CITY1.5V-CVT"/>
    <s v="16/9/2019"/>
    <d v="2017-01-18T00:00:00"/>
    <n v="40536"/>
    <m/>
    <n v="1"/>
    <n v="1"/>
    <m/>
    <m/>
    <s v="40K"/>
    <s v="45K"/>
    <m/>
    <m/>
    <m/>
    <m/>
    <m/>
    <n v="5223448"/>
  </r>
  <r>
    <x v="5"/>
    <x v="36"/>
    <n v="1"/>
    <n v="2110"/>
    <s v="RLHRM1834GY700292"/>
    <s v="CR-V 2.0L"/>
    <s v="27/09/2019"/>
    <d v="2016-06-26T00:00:00"/>
    <n v="40692"/>
    <m/>
    <n v="1"/>
    <n v="1"/>
    <m/>
    <m/>
    <s v="40K"/>
    <s v="45K"/>
    <m/>
    <m/>
    <m/>
    <m/>
    <m/>
    <n v="3225435"/>
  </r>
  <r>
    <x v="5"/>
    <x v="26"/>
    <n v="1"/>
    <n v="1110"/>
    <s v="MRHRW1850KP081603"/>
    <s v="CR-V G"/>
    <d v="2019-09-29T00:00:00"/>
    <d v="2019-04-26T00:00:00"/>
    <m/>
    <m/>
    <n v="1"/>
    <n v="1"/>
    <m/>
    <m/>
    <s v="5K"/>
    <s v="10K"/>
    <m/>
    <m/>
    <m/>
    <m/>
    <m/>
    <n v="1468170"/>
  </r>
  <r>
    <x v="5"/>
    <x v="26"/>
    <n v="1"/>
    <n v="1110"/>
    <s v="MHRDD1890KJ050087"/>
    <s v="BRIO RS"/>
    <d v="2019-09-29T00:00:00"/>
    <d v="2019-06-29T00:00:00"/>
    <m/>
    <m/>
    <n v="1"/>
    <n v="1"/>
    <m/>
    <m/>
    <s v="5K"/>
    <s v="10K"/>
    <m/>
    <m/>
    <m/>
    <m/>
    <m/>
    <n v="1363216"/>
  </r>
  <r>
    <x v="5"/>
    <x v="26"/>
    <n v="1"/>
    <n v="1110"/>
    <s v="RLHGM6666JY829627"/>
    <s v="CITY1.5V-TOP"/>
    <d v="2019-09-29T00:00:00"/>
    <d v="2018-12-29T00:00:00"/>
    <m/>
    <m/>
    <n v="1"/>
    <n v="1"/>
    <m/>
    <m/>
    <s v="5K"/>
    <s v="10K"/>
    <m/>
    <m/>
    <m/>
    <m/>
    <m/>
    <n v="1419868"/>
  </r>
  <r>
    <x v="5"/>
    <x v="26"/>
    <n v="1"/>
    <n v="1110"/>
    <s v="RLHGM6663KY806145"/>
    <s v="CITY1.5V-CVT"/>
    <d v="2019-09-29T00:00:00"/>
    <d v="2019-03-29T00:00:00"/>
    <m/>
    <m/>
    <n v="1"/>
    <n v="1"/>
    <m/>
    <m/>
    <s v="5K"/>
    <s v="10K"/>
    <m/>
    <m/>
    <m/>
    <m/>
    <m/>
    <n v="1419868"/>
  </r>
  <r>
    <x v="5"/>
    <x v="26"/>
    <n v="1"/>
    <n v="1110"/>
    <s v="RLHGM6662JY828295"/>
    <s v="CITY1.5V-TOP"/>
    <d v="2019-09-29T00:00:00"/>
    <d v="2018-10-30T00:00:00"/>
    <m/>
    <m/>
    <n v="1"/>
    <n v="1"/>
    <m/>
    <m/>
    <s v="5K"/>
    <s v="20K"/>
    <m/>
    <m/>
    <m/>
    <m/>
    <m/>
    <n v="1977139"/>
  </r>
  <r>
    <x v="5"/>
    <x v="16"/>
    <n v="1"/>
    <n v="1080"/>
    <s v="RLHGM6663KY920291"/>
    <s v="CITY1.5V-TOP"/>
    <d v="2019-09-30T00:00:00"/>
    <d v="2019-09-30T00:00:00"/>
    <n v="3"/>
    <n v="1"/>
    <m/>
    <n v="1"/>
    <m/>
    <m/>
    <s v="5k"/>
    <s v="10k"/>
    <m/>
    <m/>
    <m/>
    <m/>
    <m/>
    <n v="1674464.0000000002"/>
  </r>
  <r>
    <x v="5"/>
    <x v="16"/>
    <n v="1"/>
    <n v="1080"/>
    <s v="RLHGM6667KY920231"/>
    <s v="CITY1.5V-TOP"/>
    <d v="2019-09-30T00:00:00"/>
    <d v="2019-09-30T00:00:00"/>
    <n v="3"/>
    <n v="1"/>
    <m/>
    <n v="1"/>
    <m/>
    <m/>
    <s v="5k"/>
    <s v="10k"/>
    <m/>
    <m/>
    <m/>
    <m/>
    <m/>
    <n v="1674464.0000000002"/>
  </r>
  <r>
    <x v="5"/>
    <x v="16"/>
    <n v="1"/>
    <n v="1080"/>
    <s v="RLHGM666XKY900149"/>
    <s v="CITY 1.5V-CVT"/>
    <d v="2019-09-30T00:00:00"/>
    <d v="2019-09-30T00:00:00"/>
    <n v="3"/>
    <n v="1"/>
    <m/>
    <n v="1"/>
    <m/>
    <m/>
    <s v="5k"/>
    <s v="10k"/>
    <m/>
    <m/>
    <m/>
    <m/>
    <m/>
    <n v="1674464.0000000002"/>
  </r>
  <r>
    <x v="5"/>
    <x v="16"/>
    <n v="1"/>
    <n v="1080"/>
    <s v="RLHGM666XKY900118"/>
    <s v="CITY 1.5V-CVT"/>
    <d v="2019-09-30T00:00:00"/>
    <d v="2019-09-30T00:00:00"/>
    <n v="3"/>
    <n v="1"/>
    <m/>
    <n v="1"/>
    <m/>
    <m/>
    <s v="5k"/>
    <s v="10k"/>
    <m/>
    <m/>
    <m/>
    <m/>
    <m/>
    <n v="1674464.0000000002"/>
  </r>
  <r>
    <x v="5"/>
    <x v="15"/>
    <n v="1"/>
    <n v="1050"/>
    <s v="MRHRW1870KP086157"/>
    <s v="CRV"/>
    <d v="2019-07-10T00:00:00"/>
    <d v="2019-07-09T00:00:00"/>
    <n v="1"/>
    <n v="1"/>
    <m/>
    <n v="1"/>
    <m/>
    <m/>
    <m/>
    <m/>
    <m/>
    <m/>
    <m/>
    <m/>
    <m/>
    <m/>
  </r>
  <r>
    <x v="5"/>
    <x v="15"/>
    <n v="1"/>
    <n v="1050"/>
    <s v="MRHRU5850KP080859"/>
    <s v="HRV"/>
    <d v="2019-07-10T00:00:00"/>
    <d v="2019-06-28T00:00:00"/>
    <n v="30"/>
    <m/>
    <n v="1"/>
    <n v="1"/>
    <m/>
    <m/>
    <m/>
    <m/>
    <m/>
    <m/>
    <m/>
    <m/>
    <m/>
    <m/>
  </r>
  <r>
    <x v="5"/>
    <x v="15"/>
    <n v="1"/>
    <n v="1050"/>
    <s v="MRHRW1850KP082119"/>
    <s v="CRV"/>
    <d v="2019-07-12T00:00:00"/>
    <d v="2019-07-24T00:00:00"/>
    <n v="0"/>
    <n v="1"/>
    <m/>
    <n v="1"/>
    <m/>
    <m/>
    <m/>
    <m/>
    <m/>
    <m/>
    <m/>
    <m/>
    <m/>
    <m/>
  </r>
  <r>
    <x v="5"/>
    <x v="15"/>
    <n v="1"/>
    <n v="1050"/>
    <s v="RLHGM6662kY806542"/>
    <s v="City"/>
    <d v="2019-07-12T00:00:00"/>
    <d v="2019-05-31T00:00:00"/>
    <n v="3"/>
    <n v="1"/>
    <m/>
    <n v="1"/>
    <m/>
    <m/>
    <m/>
    <m/>
    <m/>
    <m/>
    <m/>
    <m/>
    <m/>
    <m/>
  </r>
  <r>
    <x v="5"/>
    <x v="15"/>
    <n v="1"/>
    <n v="1050"/>
    <s v="RLHGM6661kY833067"/>
    <s v="City"/>
    <d v="2019-07-20T00:00:00"/>
    <d v="2019-07-27T00:00:00"/>
    <n v="0"/>
    <n v="1"/>
    <m/>
    <n v="1"/>
    <m/>
    <m/>
    <m/>
    <m/>
    <m/>
    <m/>
    <m/>
    <m/>
    <m/>
    <m/>
  </r>
  <r>
    <x v="5"/>
    <x v="17"/>
    <n v="1"/>
    <n v="1090"/>
    <s v="MRHFC1680KT030297"/>
    <s v="Civic"/>
    <d v="2019-09-19T00:00:00"/>
    <m/>
    <n v="0"/>
    <m/>
    <n v="1"/>
    <n v="1"/>
    <m/>
    <m/>
    <m/>
    <m/>
    <m/>
    <m/>
    <m/>
    <m/>
    <m/>
    <m/>
  </r>
  <r>
    <x v="5"/>
    <x v="17"/>
    <n v="1"/>
    <n v="1090"/>
    <s v="MRHRW1870KP085674"/>
    <s v="CRV"/>
    <d v="2019-09-24T00:00:00"/>
    <m/>
    <n v="0"/>
    <m/>
    <n v="1"/>
    <n v="1"/>
    <m/>
    <m/>
    <m/>
    <m/>
    <m/>
    <m/>
    <m/>
    <m/>
    <m/>
    <m/>
  </r>
  <r>
    <x v="5"/>
    <x v="17"/>
    <n v="1"/>
    <n v="1090"/>
    <s v="MRHRW1870KP085850"/>
    <s v="CRV"/>
    <d v="2019-09-24T00:00:00"/>
    <m/>
    <n v="0"/>
    <m/>
    <n v="1"/>
    <n v="1"/>
    <m/>
    <m/>
    <m/>
    <m/>
    <m/>
    <m/>
    <m/>
    <m/>
    <m/>
    <m/>
  </r>
  <r>
    <x v="5"/>
    <x v="17"/>
    <n v="1"/>
    <n v="1090"/>
    <s v="MRHRW1870KP088460"/>
    <s v="CRV"/>
    <d v="2019-09-26T00:00:00"/>
    <m/>
    <n v="0"/>
    <m/>
    <n v="1"/>
    <n v="1"/>
    <m/>
    <m/>
    <m/>
    <m/>
    <m/>
    <m/>
    <m/>
    <m/>
    <m/>
    <m/>
  </r>
  <r>
    <x v="5"/>
    <x v="0"/>
    <n v="1"/>
    <n v="3020"/>
    <s v="RLHGM6663JY804202"/>
    <s v="CITY.1.5.CVT"/>
    <d v="2019-09-03T00:00:00"/>
    <d v="2018-10-31T00:00:00"/>
    <n v="23613"/>
    <m/>
    <n v="1"/>
    <n v="1"/>
    <m/>
    <m/>
    <m/>
    <m/>
    <m/>
    <m/>
    <m/>
    <m/>
    <m/>
    <n v="2080129"/>
  </r>
  <r>
    <x v="5"/>
    <x v="0"/>
    <n v="1"/>
    <n v="3020"/>
    <s v="RLHGM6662JY829866"/>
    <s v="CITY.1.5.CVT"/>
    <d v="2019-09-09T00:00:00"/>
    <d v="2019-01-08T00:00:00"/>
    <n v="25987"/>
    <m/>
    <n v="1"/>
    <n v="1"/>
    <m/>
    <m/>
    <m/>
    <m/>
    <m/>
    <m/>
    <m/>
    <m/>
    <m/>
    <n v="1854676"/>
  </r>
  <r>
    <x v="5"/>
    <x v="0"/>
    <n v="1"/>
    <n v="3020"/>
    <s v="RLHGM6660JY804089"/>
    <s v="CITY.1.5.CVT"/>
    <d v="2019-09-17T00:00:00"/>
    <d v="2018-09-29T00:00:00"/>
    <n v="70197"/>
    <m/>
    <n v="1"/>
    <n v="1"/>
    <m/>
    <m/>
    <m/>
    <m/>
    <m/>
    <m/>
    <m/>
    <m/>
    <m/>
    <n v="1419868"/>
  </r>
  <r>
    <x v="5"/>
    <x v="0"/>
    <n v="1"/>
    <n v="3020"/>
    <s v="RLHGM6666JY804016"/>
    <s v="CITY.1.5.CVT"/>
    <d v="2019-09-18T00:00:00"/>
    <d v="2018-09-26T00:00:00"/>
    <n v="40003"/>
    <m/>
    <n v="1"/>
    <n v="1"/>
    <m/>
    <m/>
    <m/>
    <m/>
    <m/>
    <m/>
    <m/>
    <m/>
    <m/>
    <n v="4739635"/>
  </r>
  <r>
    <x v="5"/>
    <x v="0"/>
    <n v="1"/>
    <n v="3020"/>
    <s v="MRHRW1870KP081773"/>
    <s v="CR-VL"/>
    <d v="2019-09-27T00:00:00"/>
    <d v="2019-01-28T00:00:00"/>
    <n v="20235"/>
    <m/>
    <n v="1"/>
    <n v="1"/>
    <m/>
    <m/>
    <m/>
    <m/>
    <m/>
    <m/>
    <m/>
    <m/>
    <m/>
    <n v="2235421"/>
  </r>
  <r>
    <x v="5"/>
    <x v="0"/>
    <n v="1"/>
    <n v="3020"/>
    <s v="MRHGK5870KT040629"/>
    <s v="JAZZ"/>
    <d v="2019-09-28T00:00:00"/>
    <d v="2018-11-13T00:00:00"/>
    <n v="11822"/>
    <m/>
    <n v="1"/>
    <n v="1"/>
    <m/>
    <m/>
    <m/>
    <m/>
    <m/>
    <m/>
    <m/>
    <m/>
    <m/>
    <n v="1419868"/>
  </r>
  <r>
    <x v="5"/>
    <x v="0"/>
    <n v="1"/>
    <n v="3020"/>
    <s v="RLHGM6667HY704484"/>
    <s v="CITY.1.5.CVT"/>
    <d v="2019-09-30T00:00:00"/>
    <d v="2017-03-14T00:00:00"/>
    <n v="105049"/>
    <m/>
    <n v="1"/>
    <n v="1"/>
    <m/>
    <m/>
    <m/>
    <m/>
    <m/>
    <m/>
    <m/>
    <m/>
    <m/>
    <n v="1522858"/>
  </r>
  <r>
    <x v="5"/>
    <x v="0"/>
    <n v="1"/>
    <n v="3020"/>
    <s v="RLHGM6663HY800032"/>
    <s v="CITY.1.5.CVT"/>
    <d v="2019-09-30T00:00:00"/>
    <d v="2017-06-24T00:00:00"/>
    <n v="69955"/>
    <m/>
    <n v="1"/>
    <n v="1"/>
    <m/>
    <m/>
    <m/>
    <m/>
    <m/>
    <m/>
    <m/>
    <m/>
    <m/>
    <n v="1419868"/>
  </r>
  <r>
    <x v="5"/>
    <x v="1"/>
    <n v="1"/>
    <n v="3040"/>
    <s v="MRHRW1870KP088115"/>
    <s v="Trần Thị Anh Đào"/>
    <s v="CR-V L"/>
    <n v="43734"/>
    <n v="43734"/>
    <n v="1"/>
    <m/>
    <m/>
    <m/>
    <m/>
    <n v="1"/>
    <s v="5k"/>
    <s v="10K"/>
    <s v="15K"/>
    <m/>
    <m/>
    <m/>
    <m/>
  </r>
  <r>
    <x v="5"/>
    <x v="1"/>
    <n v="1"/>
    <n v="3040"/>
    <s v="MRHRU5850KP081504"/>
    <s v="Trần Bích Hằng"/>
    <s v="HR-V"/>
    <n v="43735"/>
    <n v="43735"/>
    <n v="1"/>
    <m/>
    <m/>
    <m/>
    <m/>
    <n v="1"/>
    <s v="5k"/>
    <s v="10K"/>
    <s v="15K"/>
    <m/>
    <m/>
    <m/>
    <m/>
  </r>
  <r>
    <x v="5"/>
    <x v="1"/>
    <n v="1"/>
    <n v="3040"/>
    <s v="MRHRW1870KP088110"/>
    <s v="Cao Minh Tuấn"/>
    <s v="CR-V L"/>
    <n v="43735"/>
    <n v="43735"/>
    <n v="1"/>
    <m/>
    <m/>
    <m/>
    <m/>
    <n v="1"/>
    <s v="5k"/>
    <s v="10K"/>
    <s v="15K"/>
    <m/>
    <m/>
    <m/>
    <m/>
  </r>
  <r>
    <x v="5"/>
    <x v="1"/>
    <n v="1"/>
    <n v="3040"/>
    <s v="MRHRU5850KP080753"/>
    <s v="Nguyễn Thành Tâm"/>
    <s v="HR-V"/>
    <n v="43736"/>
    <n v="43736"/>
    <n v="1"/>
    <m/>
    <m/>
    <m/>
    <m/>
    <n v="1"/>
    <s v="5k"/>
    <s v="10K"/>
    <s v="15K"/>
    <m/>
    <m/>
    <m/>
    <m/>
  </r>
  <r>
    <x v="5"/>
    <x v="1"/>
    <n v="1"/>
    <n v="3040"/>
    <s v="MRHRW1870KP088342"/>
    <s v="Võ Thị Bích Nhung"/>
    <s v="CR-V L"/>
    <n v="43734"/>
    <n v="43734"/>
    <n v="1"/>
    <m/>
    <m/>
    <m/>
    <m/>
    <n v="1"/>
    <s v="5k"/>
    <s v="10K"/>
    <s v="15K"/>
    <m/>
    <m/>
    <m/>
    <m/>
  </r>
  <r>
    <x v="5"/>
    <x v="1"/>
    <n v="1"/>
    <n v="3040"/>
    <s v="MRHRW1870KP088379"/>
    <s v="Phạm Xuân Khanh "/>
    <s v="CR-V L"/>
    <n v="43738"/>
    <n v="43738"/>
    <n v="1"/>
    <m/>
    <m/>
    <m/>
    <m/>
    <n v="1"/>
    <s v="5k"/>
    <s v="10K"/>
    <s v="15K"/>
    <m/>
    <m/>
    <m/>
    <m/>
  </r>
  <r>
    <x v="5"/>
    <x v="1"/>
    <n v="1"/>
    <n v="3040"/>
    <s v="MRHRW1870KP088022"/>
    <s v="Nguyễn Thanh Hùng"/>
    <s v="CR-V L"/>
    <n v="43738"/>
    <n v="43738"/>
    <n v="1"/>
    <m/>
    <m/>
    <m/>
    <m/>
    <n v="1"/>
    <s v="5k"/>
    <s v="10K"/>
    <s v="15K"/>
    <m/>
    <m/>
    <m/>
    <m/>
  </r>
  <r>
    <x v="5"/>
    <x v="1"/>
    <n v="1"/>
    <n v="3040"/>
    <s v="MRHRU5850KP080818"/>
    <s v="Trần Văn Trình"/>
    <s v="HR-V"/>
    <n v="43738"/>
    <n v="43738"/>
    <n v="1"/>
    <m/>
    <m/>
    <m/>
    <m/>
    <n v="1"/>
    <s v="5k"/>
    <s v="10K"/>
    <s v="15K"/>
    <m/>
    <m/>
    <m/>
    <m/>
  </r>
  <r>
    <x v="5"/>
    <x v="1"/>
    <n v="1"/>
    <n v="3040"/>
    <s v="MRHRU5850KP080835"/>
    <s v="Trần Thị Kim Vân"/>
    <s v="HR-V"/>
    <n v="43738"/>
    <n v="43738"/>
    <n v="1"/>
    <m/>
    <m/>
    <m/>
    <m/>
    <n v="1"/>
    <s v="5k"/>
    <s v="10K"/>
    <s v="15K"/>
    <m/>
    <m/>
    <m/>
    <m/>
  </r>
  <r>
    <x v="5"/>
    <x v="2"/>
    <n v="1"/>
    <n v="3080"/>
    <s v="MRHRW1870KP087404"/>
    <s v="CR V"/>
    <d v="2019-09-04T00:00:00"/>
    <d v="2019-08-13T00:00:00"/>
    <n v="3"/>
    <n v="1"/>
    <m/>
    <m/>
    <n v="1"/>
    <m/>
    <n v="5000"/>
    <n v="10000"/>
    <n v="15000"/>
    <n v="20000"/>
    <m/>
    <m/>
    <m/>
    <n v="4115102"/>
  </r>
  <r>
    <x v="5"/>
    <x v="2"/>
    <n v="1"/>
    <n v="3080"/>
    <s v="RLHGM6662KY834339"/>
    <s v="CITY"/>
    <d v="2019-09-05T00:00:00"/>
    <d v="2019-08-26T00:00:00"/>
    <n v="3"/>
    <n v="1"/>
    <m/>
    <n v="1"/>
    <m/>
    <m/>
    <n v="5000"/>
    <n v="10000"/>
    <m/>
    <m/>
    <m/>
    <m/>
    <m/>
    <n v="1577631"/>
  </r>
  <r>
    <x v="5"/>
    <x v="2"/>
    <n v="1"/>
    <n v="3080"/>
    <s v="MRHFC6610KT031053"/>
    <s v="CIVIC"/>
    <d v="2019-09-05T00:00:00"/>
    <d v="2019-08-27T00:00:00"/>
    <n v="3"/>
    <n v="1"/>
    <m/>
    <n v="1"/>
    <m/>
    <m/>
    <n v="5000"/>
    <n v="10000"/>
    <m/>
    <m/>
    <m/>
    <m/>
    <m/>
    <n v="1631301"/>
  </r>
  <r>
    <x v="5"/>
    <x v="2"/>
    <n v="1"/>
    <n v="3080"/>
    <s v="MHRDD1890KJ050629"/>
    <s v="BRIO"/>
    <d v="2019-09-10T00:00:00"/>
    <d v="2019-08-27T00:00:00"/>
    <n v="3"/>
    <n v="1"/>
    <m/>
    <n v="1"/>
    <m/>
    <m/>
    <n v="5000"/>
    <n v="10000"/>
    <m/>
    <m/>
    <m/>
    <m/>
    <m/>
    <n v="1514685"/>
  </r>
  <r>
    <x v="5"/>
    <x v="2"/>
    <n v="1"/>
    <n v="3080"/>
    <s v="RLHGM6660KY834274"/>
    <s v="CITY"/>
    <d v="2019-09-05T00:00:00"/>
    <d v="2019-08-30T00:00:00"/>
    <n v="3"/>
    <n v="1"/>
    <m/>
    <m/>
    <m/>
    <n v="1"/>
    <n v="5000"/>
    <n v="10000"/>
    <n v="15000"/>
    <m/>
    <m/>
    <m/>
    <m/>
    <n v="2182303"/>
  </r>
  <r>
    <x v="5"/>
    <x v="2"/>
    <n v="1"/>
    <n v="3080"/>
    <s v="MRHRW1870KP088331"/>
    <s v="CR V"/>
    <d v="2019-09-07T00:00:00"/>
    <d v="2019-09-05T00:00:00"/>
    <n v="3"/>
    <n v="1"/>
    <m/>
    <n v="1"/>
    <m/>
    <m/>
    <n v="5000"/>
    <n v="10000"/>
    <m/>
    <m/>
    <m/>
    <m/>
    <m/>
    <n v="1631301"/>
  </r>
  <r>
    <x v="5"/>
    <x v="2"/>
    <n v="1"/>
    <n v="3080"/>
    <s v="MRHRW1870KP088349"/>
    <s v="CR V"/>
    <d v="2019-09-10T00:00:00"/>
    <d v="2019-08-30T00:00:00"/>
    <n v="3"/>
    <n v="1"/>
    <m/>
    <n v="1"/>
    <m/>
    <m/>
    <n v="5000"/>
    <n v="10000"/>
    <m/>
    <m/>
    <m/>
    <m/>
    <m/>
    <n v="1631301"/>
  </r>
  <r>
    <x v="5"/>
    <x v="2"/>
    <n v="1"/>
    <n v="3080"/>
    <s v="MRHRW1870KP087955"/>
    <s v="CR V"/>
    <d v="2019-09-16T00:00:00"/>
    <d v="2019-09-12T00:00:00"/>
    <n v="3"/>
    <n v="1"/>
    <m/>
    <m/>
    <m/>
    <n v="1"/>
    <n v="5000"/>
    <n v="10000"/>
    <n v="15000"/>
    <m/>
    <m/>
    <m/>
    <m/>
    <n v="2257077"/>
  </r>
  <r>
    <x v="5"/>
    <x v="2"/>
    <n v="1"/>
    <n v="3080"/>
    <s v="RLHGM6666KY834182"/>
    <s v="CITY"/>
    <d v="2019-09-17T00:00:00"/>
    <d v="2019-09-10T00:00:00"/>
    <n v="3"/>
    <n v="1"/>
    <m/>
    <m/>
    <n v="1"/>
    <m/>
    <n v="5000"/>
    <n v="10000"/>
    <n v="15000"/>
    <n v="20000"/>
    <m/>
    <m/>
    <m/>
    <n v="3774452"/>
  </r>
  <r>
    <x v="5"/>
    <x v="2"/>
    <n v="1"/>
    <n v="3080"/>
    <s v="RLHGM6669KY833673"/>
    <s v="CITY"/>
    <d v="2019-09-17T00:00:00"/>
    <d v="2019-08-13T00:00:00"/>
    <n v="3"/>
    <n v="1"/>
    <m/>
    <n v="1"/>
    <m/>
    <m/>
    <n v="5000"/>
    <n v="10000"/>
    <m/>
    <m/>
    <m/>
    <m/>
    <m/>
    <n v="1577631"/>
  </r>
  <r>
    <x v="5"/>
    <x v="2"/>
    <n v="1"/>
    <n v="3080"/>
    <s v="MRHRW1850KP082024"/>
    <s v="CR V"/>
    <d v="2019-09-17T00:00:00"/>
    <d v="2019-09-17T00:00:00"/>
    <n v="3"/>
    <n v="1"/>
    <m/>
    <m/>
    <m/>
    <n v="1"/>
    <n v="5000"/>
    <n v="10000"/>
    <n v="15000"/>
    <m/>
    <m/>
    <m/>
    <m/>
    <n v="2257077"/>
  </r>
  <r>
    <x v="5"/>
    <x v="2"/>
    <n v="1"/>
    <n v="3080"/>
    <s v="MRHRW1870KP088362"/>
    <s v="CR V"/>
    <d v="2019-09-18T00:00:00"/>
    <d v="2019-09-17T00:00:00"/>
    <n v="3"/>
    <n v="1"/>
    <m/>
    <m/>
    <m/>
    <n v="1"/>
    <n v="5000"/>
    <n v="10000"/>
    <n v="15000"/>
    <m/>
    <m/>
    <m/>
    <m/>
    <n v="2257077"/>
  </r>
  <r>
    <x v="5"/>
    <x v="32"/>
    <n v="1"/>
    <n v="3090"/>
    <s v="MRHRU5830KP080336"/>
    <s v="HR-V"/>
    <s v="17/9/2019"/>
    <s v="29/8/2019"/>
    <n v="101"/>
    <m/>
    <n v="1"/>
    <m/>
    <n v="1"/>
    <m/>
    <s v="5K"/>
    <s v="10K"/>
    <s v="15K"/>
    <s v="20K"/>
    <m/>
    <m/>
    <m/>
    <n v="0"/>
  </r>
  <r>
    <x v="5"/>
    <x v="4"/>
    <n v="1"/>
    <n v="3070"/>
    <s v="MRHFC1680KT030646"/>
    <s v="CIVIC"/>
    <d v="2019-09-29T00:00:00"/>
    <d v="2019-09-28T00:00:00"/>
    <n v="1"/>
    <n v="1"/>
    <m/>
    <n v="1"/>
    <m/>
    <m/>
    <s v="5K"/>
    <s v="10K"/>
    <m/>
    <m/>
    <m/>
    <m/>
    <m/>
    <s v="1 370 016 đ"/>
  </r>
  <r>
    <x v="5"/>
    <x v="4"/>
    <n v="1"/>
    <n v="3070"/>
    <s v="RLHGM6660KY920085"/>
    <s v="CITY"/>
    <d v="2019-09-21T00:00:00"/>
    <d v="2019-09-19T00:00:00"/>
    <n v="1"/>
    <n v="1"/>
    <m/>
    <n v="1"/>
    <m/>
    <m/>
    <s v="5K"/>
    <s v="10K"/>
    <m/>
    <m/>
    <m/>
    <m/>
    <m/>
    <s v="1 370 016 đ"/>
  </r>
  <r>
    <x v="5"/>
    <x v="4"/>
    <n v="1"/>
    <n v="3070"/>
    <s v="MRHRU5850KP080993"/>
    <s v="HR-V"/>
    <d v="2019-09-20T00:00:00"/>
    <d v="2019-09-18T00:00:00"/>
    <n v="1"/>
    <n v="1"/>
    <m/>
    <n v="1"/>
    <m/>
    <m/>
    <s v="5K"/>
    <s v="10K"/>
    <m/>
    <m/>
    <m/>
    <m/>
    <m/>
    <s v="1 442 016 đ"/>
  </r>
  <r>
    <x v="5"/>
    <x v="4"/>
    <n v="1"/>
    <n v="3070"/>
    <s v="MRHRW1870KP087619"/>
    <s v="CR-V"/>
    <d v="2019-09-19T00:00:00"/>
    <d v="2019-09-17T00:00:00"/>
    <n v="1"/>
    <n v="1"/>
    <m/>
    <n v="1"/>
    <m/>
    <m/>
    <s v="5K"/>
    <s v="10K"/>
    <m/>
    <m/>
    <m/>
    <m/>
    <m/>
    <s v="1 442 016 đ"/>
  </r>
  <r>
    <x v="5"/>
    <x v="4"/>
    <n v="1"/>
    <n v="3070"/>
    <s v="MRHFC6610KT031296"/>
    <s v="CIVIC"/>
    <d v="2019-09-16T00:00:00"/>
    <d v="2019-09-14T00:00:00"/>
    <n v="1"/>
    <n v="1"/>
    <m/>
    <n v="1"/>
    <m/>
    <m/>
    <s v="5K"/>
    <s v="10K"/>
    <m/>
    <m/>
    <m/>
    <m/>
    <m/>
    <s v="1 370 016 đ"/>
  </r>
  <r>
    <x v="5"/>
    <x v="4"/>
    <n v="1"/>
    <n v="3070"/>
    <s v="MRHRU5850KP081085"/>
    <s v="HR-V"/>
    <d v="2019-09-25T00:00:00"/>
    <d v="2019-09-23T00:00:00"/>
    <n v="1"/>
    <n v="1"/>
    <m/>
    <n v="1"/>
    <m/>
    <m/>
    <s v="5K"/>
    <s v="10K"/>
    <m/>
    <m/>
    <m/>
    <m/>
    <m/>
    <s v="1 442 016 đ"/>
  </r>
  <r>
    <x v="5"/>
    <x v="4"/>
    <n v="1"/>
    <n v="3070"/>
    <s v="MRHGK5870KT041760"/>
    <s v="JAZZ"/>
    <d v="2019-08-30T00:00:00"/>
    <d v="2019-09-26T00:00:00"/>
    <n v="1"/>
    <n v="1"/>
    <m/>
    <n v="1"/>
    <m/>
    <m/>
    <s v="5K"/>
    <s v="10K"/>
    <m/>
    <m/>
    <m/>
    <m/>
    <m/>
    <s v="1 370 016 đ"/>
  </r>
  <r>
    <x v="5"/>
    <x v="4"/>
    <n v="1"/>
    <n v="3070"/>
    <s v="MRHFC1680KT030860"/>
    <s v="CITY"/>
    <d v="2019-09-28T00:00:00"/>
    <d v="2019-09-26T00:00:00"/>
    <n v="1"/>
    <n v="1"/>
    <m/>
    <n v="1"/>
    <m/>
    <m/>
    <s v="5K"/>
    <s v="10K"/>
    <m/>
    <m/>
    <m/>
    <m/>
    <m/>
    <s v="1 370 016 đ"/>
  </r>
  <r>
    <x v="5"/>
    <x v="4"/>
    <n v="1"/>
    <n v="3070"/>
    <s v="RLHGM6669KY807400"/>
    <s v="CITY"/>
    <d v="2019-09-28T00:00:00"/>
    <d v="2019-09-26T00:00:00"/>
    <n v="1"/>
    <n v="1"/>
    <m/>
    <n v="1"/>
    <m/>
    <m/>
    <s v="5K"/>
    <s v="10K"/>
    <m/>
    <m/>
    <m/>
    <m/>
    <m/>
    <s v="1 370 016 đ"/>
  </r>
  <r>
    <x v="5"/>
    <x v="5"/>
    <n v="1"/>
    <n v="3030"/>
    <s v="RLHGM6666GY602138"/>
    <s v="CITY 1.5 CVT"/>
    <d v="2019-09-10T00:00:00"/>
    <d v="2019-09-10T00:00:00"/>
    <n v="39322"/>
    <m/>
    <n v="1"/>
    <n v="1"/>
    <m/>
    <m/>
    <s v="40K"/>
    <s v="45K"/>
    <m/>
    <m/>
    <m/>
    <m/>
    <m/>
    <n v="4892125"/>
  </r>
  <r>
    <x v="5"/>
    <x v="5"/>
    <n v="1"/>
    <n v="3030"/>
    <s v="RLHGM6661GY702941"/>
    <s v="CITY1.5V-CVT"/>
    <d v="2019-09-10T00:00:00"/>
    <d v="2019-09-10T00:00:00"/>
    <n v="47012"/>
    <m/>
    <n v="1"/>
    <n v="1"/>
    <m/>
    <m/>
    <s v="40K"/>
    <s v="45K"/>
    <m/>
    <m/>
    <m/>
    <m/>
    <m/>
    <n v="4892125"/>
  </r>
  <r>
    <x v="5"/>
    <x v="5"/>
    <n v="1"/>
    <n v="3030"/>
    <s v="RLHGM6660HY820495"/>
    <s v="CITY1.5V-TOP"/>
    <d v="2019-09-11T00:00:00"/>
    <d v="2019-09-11T00:00:00"/>
    <n v="41012"/>
    <m/>
    <n v="1"/>
    <n v="1"/>
    <m/>
    <m/>
    <s v="40K"/>
    <s v="45K"/>
    <m/>
    <m/>
    <m/>
    <m/>
    <m/>
    <n v="4892125"/>
  </r>
  <r>
    <x v="5"/>
    <x v="5"/>
    <n v="1"/>
    <n v="3030"/>
    <s v="MRHRW1870JP083489"/>
    <s v="CR-V 15TOP"/>
    <d v="2019-09-17T00:00:00"/>
    <d v="2019-09-17T00:00:00"/>
    <n v="45083"/>
    <m/>
    <n v="1"/>
    <n v="1"/>
    <m/>
    <m/>
    <s v="45K"/>
    <s v="50K"/>
    <m/>
    <m/>
    <m/>
    <m/>
    <m/>
    <n v="1626231"/>
  </r>
  <r>
    <x v="5"/>
    <x v="5"/>
    <n v="1"/>
    <n v="3030"/>
    <s v="RLHGM663KY831076"/>
    <s v="CITY1.5V-TOP"/>
    <d v="2019-09-20T00:00:00"/>
    <d v="2019-09-20T00:00:00"/>
    <n v="9049"/>
    <m/>
    <n v="1"/>
    <n v="1"/>
    <m/>
    <m/>
    <s v="10K"/>
    <s v="15K"/>
    <m/>
    <m/>
    <m/>
    <m/>
    <m/>
    <n v="1572358"/>
  </r>
  <r>
    <x v="5"/>
    <x v="5"/>
    <n v="1"/>
    <n v="3030"/>
    <s v="RLHGM6662JY804790"/>
    <s v="CITY1.5V-CVT"/>
    <d v="2019-09-26T00:00:00"/>
    <d v="2019-09-26T00:00:00"/>
    <n v="58000"/>
    <m/>
    <n v="1"/>
    <n v="1"/>
    <m/>
    <m/>
    <s v="60K"/>
    <s v="65K"/>
    <m/>
    <m/>
    <m/>
    <m/>
    <m/>
    <n v="2473357"/>
  </r>
  <r>
    <x v="5"/>
    <x v="5"/>
    <n v="1"/>
    <n v="3030"/>
    <s v="MRHFC1670HT030233"/>
    <s v="CIVIC 15TOP"/>
    <d v="2019-09-27T00:00:00"/>
    <d v="2019-09-27T00:00:00"/>
    <n v="63002"/>
    <m/>
    <n v="1"/>
    <n v="1"/>
    <m/>
    <m/>
    <s v="60K"/>
    <s v="65K"/>
    <m/>
    <m/>
    <m/>
    <m/>
    <m/>
    <n v="1717311"/>
  </r>
  <r>
    <x v="5"/>
    <x v="5"/>
    <n v="1"/>
    <n v="3030"/>
    <s v="RLHGM6667HY800762"/>
    <s v="CITY 1.5V-CVT "/>
    <d v="2019-09-27T00:00:00"/>
    <d v="2019-09-27T00:00:00"/>
    <n v="40103"/>
    <m/>
    <n v="1"/>
    <n v="1"/>
    <m/>
    <m/>
    <s v="40K"/>
    <s v="45K"/>
    <m/>
    <m/>
    <m/>
    <m/>
    <m/>
    <n v="4448704"/>
  </r>
  <r>
    <x v="5"/>
    <x v="5"/>
    <n v="1"/>
    <n v="3030"/>
    <s v="RLHGM6665GY601742"/>
    <s v="CITY 1.5 CVT"/>
    <d v="2019-09-28T00:00:00"/>
    <d v="2019-09-28T00:00:00"/>
    <n v="112810"/>
    <m/>
    <n v="1"/>
    <n v="1"/>
    <m/>
    <m/>
    <s v="110K"/>
    <s v="115K"/>
    <m/>
    <m/>
    <m/>
    <m/>
    <m/>
    <n v="1572358"/>
  </r>
  <r>
    <x v="5"/>
    <x v="5"/>
    <n v="1"/>
    <n v="3030"/>
    <s v="MRHFC1670HT030576"/>
    <s v="CIVIC 15TOP"/>
    <d v="2019-09-30T00:00:00"/>
    <d v="2019-09-30T00:00:00"/>
    <n v="60252"/>
    <m/>
    <n v="1"/>
    <n v="1"/>
    <m/>
    <m/>
    <s v="60K"/>
    <s v="65K"/>
    <m/>
    <m/>
    <m/>
    <m/>
    <m/>
    <n v="2634628"/>
  </r>
  <r>
    <x v="5"/>
    <x v="5"/>
    <n v="1"/>
    <n v="3030"/>
    <s v="RLHGM6669HY800097"/>
    <s v="CITY 1.5V-CVT "/>
    <d v="2019-09-29T00:00:00"/>
    <d v="2019-09-29T00:00:00"/>
    <n v="70103"/>
    <m/>
    <n v="1"/>
    <n v="1"/>
    <m/>
    <m/>
    <s v="70K"/>
    <s v="75K"/>
    <m/>
    <m/>
    <m/>
    <m/>
    <m/>
    <n v="1572358"/>
  </r>
  <r>
    <x v="5"/>
    <x v="5"/>
    <n v="1"/>
    <n v="3030"/>
    <s v="MRHFC1670GT030133"/>
    <s v="CIVIC 15TOP"/>
    <d v="2019-09-30T00:00:00"/>
    <d v="2019-09-30T00:00:00"/>
    <n v="53402"/>
    <m/>
    <n v="1"/>
    <n v="1"/>
    <m/>
    <m/>
    <s v="60K"/>
    <s v="65K"/>
    <m/>
    <m/>
    <m/>
    <m/>
    <m/>
    <n v="2559801"/>
  </r>
  <r>
    <x v="5"/>
    <x v="5"/>
    <n v="1"/>
    <n v="3030"/>
    <s v="MRHGK5870JT040323"/>
    <s v="JAZZ RS"/>
    <d v="2019-09-30T00:00:00"/>
    <d v="2019-09-30T00:00:00"/>
    <n v="27011"/>
    <m/>
    <n v="1"/>
    <n v="1"/>
    <m/>
    <m/>
    <s v="30K"/>
    <s v="35K"/>
    <m/>
    <m/>
    <m/>
    <m/>
    <m/>
    <n v="2007166"/>
  </r>
  <r>
    <x v="5"/>
    <x v="5"/>
    <n v="1"/>
    <n v="3030"/>
    <s v="RLHGM6661KY806192"/>
    <s v="CITY 1.5V-CVT "/>
    <d v="2019-09-30T00:00:00"/>
    <d v="2019-09-30T00:00:00"/>
    <n v="10109"/>
    <m/>
    <n v="1"/>
    <n v="1"/>
    <m/>
    <m/>
    <s v="15K"/>
    <s v="20K"/>
    <m/>
    <m/>
    <m/>
    <m/>
    <m/>
    <n v="2129629"/>
  </r>
  <r>
    <x v="5"/>
    <x v="5"/>
    <n v="1"/>
    <n v="3030"/>
    <s v="MHRDD1870KJ050341"/>
    <s v="BRIO RS OP1"/>
    <d v="2019-09-30T00:00:00"/>
    <d v="2019-09-30T00:00:00"/>
    <n v="4921"/>
    <m/>
    <n v="1"/>
    <n v="1"/>
    <m/>
    <m/>
    <s v="10K"/>
    <s v="15K"/>
    <m/>
    <m/>
    <m/>
    <m/>
    <m/>
    <n v="1664254"/>
  </r>
  <r>
    <x v="5"/>
    <x v="5"/>
    <n v="1"/>
    <n v="3030"/>
    <s v="MRHFC1680KT030108"/>
    <s v="CIVIC RS"/>
    <d v="2019-09-30T00:00:00"/>
    <d v="2019-09-30T00:00:00"/>
    <n v="1012"/>
    <m/>
    <n v="1"/>
    <n v="1"/>
    <m/>
    <m/>
    <s v="5K"/>
    <s v="10K"/>
    <m/>
    <m/>
    <m/>
    <m/>
    <m/>
    <n v="1626231"/>
  </r>
  <r>
    <x v="5"/>
    <x v="5"/>
    <n v="1"/>
    <n v="3030"/>
    <s v="RLHRM3851HY722183"/>
    <s v="CR-V1.4L"/>
    <d v="2019-09-30T00:00:00"/>
    <d v="2019-09-30T00:00:00"/>
    <n v="77172"/>
    <m/>
    <n v="1"/>
    <n v="1"/>
    <m/>
    <m/>
    <s v="80K"/>
    <s v="85K"/>
    <m/>
    <m/>
    <m/>
    <m/>
    <m/>
    <n v="4329508"/>
  </r>
  <r>
    <x v="5"/>
    <x v="5"/>
    <n v="1"/>
    <n v="3030"/>
    <s v="MHRDD1890KJ050334"/>
    <s v="BRIO RS"/>
    <d v="2019-09-30T00:00:00"/>
    <d v="2019-09-30T00:00:00"/>
    <n v="1011"/>
    <m/>
    <n v="1"/>
    <n v="1"/>
    <m/>
    <m/>
    <s v="5K"/>
    <s v="10K"/>
    <m/>
    <m/>
    <m/>
    <m/>
    <m/>
    <n v="1562458"/>
  </r>
  <r>
    <x v="5"/>
    <x v="3"/>
    <n v="1"/>
    <n v="3010"/>
    <s v="RLHFD16258Y800710"/>
    <s v="Civic 1.8L 5AT"/>
    <d v="2019-09-07T00:00:00"/>
    <d v="2008-06-30T00:00:00"/>
    <n v="165219"/>
    <m/>
    <n v="1"/>
    <n v="1"/>
    <m/>
    <m/>
    <s v="150K"/>
    <s v="155k"/>
    <m/>
    <m/>
    <m/>
    <m/>
    <m/>
    <n v="1554538"/>
  </r>
  <r>
    <x v="5"/>
    <x v="3"/>
    <n v="1"/>
    <n v="3010"/>
    <s v="RLHRM1838DY200180"/>
    <s v="CR-V2.0L AT"/>
    <d v="2019-09-07T00:00:00"/>
    <d v="2013-05-30T00:00:00"/>
    <n v="55043"/>
    <m/>
    <n v="1"/>
    <n v="1"/>
    <m/>
    <m/>
    <s v="65K"/>
    <s v="70K"/>
    <m/>
    <m/>
    <m/>
    <m/>
    <m/>
    <n v="1508998"/>
  </r>
  <r>
    <x v="5"/>
    <x v="3"/>
    <n v="1"/>
    <n v="3010"/>
    <s v="MRHRW1850JP080479"/>
    <s v="CR-V 15MID"/>
    <d v="2019-09-06T00:00:00"/>
    <d v="2018-03-28T00:00:00"/>
    <n v="25768"/>
    <m/>
    <n v="1"/>
    <m/>
    <n v="1"/>
    <m/>
    <s v="30k"/>
    <s v="35k"/>
    <s v="40K"/>
    <s v="45K"/>
    <m/>
    <m/>
    <m/>
    <n v="5271418"/>
  </r>
  <r>
    <x v="5"/>
    <x v="3"/>
    <n v="1"/>
    <n v="3010"/>
    <s v="RLHGM666XJY825418"/>
    <s v="CITY1.5V-TOP"/>
    <d v="2019-09-12T00:00:00"/>
    <d v="2018-06-13T00:00:00"/>
    <n v="19615"/>
    <m/>
    <n v="1"/>
    <n v="1"/>
    <m/>
    <m/>
    <s v="20K"/>
    <s v="25k"/>
    <m/>
    <m/>
    <m/>
    <m/>
    <m/>
    <n v="2080129"/>
  </r>
  <r>
    <x v="5"/>
    <x v="3"/>
    <n v="1"/>
    <n v="3010"/>
    <s v="RLHGM6663KY830493"/>
    <s v="CITY1.5V-TOP"/>
    <d v="2019-09-10T00:00:00"/>
    <d v="2019-01-28T00:00:00"/>
    <n v="10184"/>
    <m/>
    <n v="1"/>
    <n v="1"/>
    <m/>
    <m/>
    <s v="15k"/>
    <s v="20k"/>
    <m/>
    <m/>
    <m/>
    <m/>
    <m/>
    <n v="2080129"/>
  </r>
  <r>
    <x v="5"/>
    <x v="3"/>
    <n v="1"/>
    <n v="3010"/>
    <s v="RLHGM6661JY823024"/>
    <s v="CITY1.5V-TOP"/>
    <d v="2019-09-09T00:00:00"/>
    <d v="2018-01-16T00:00:00"/>
    <n v="45538"/>
    <m/>
    <n v="1"/>
    <n v="1"/>
    <m/>
    <m/>
    <s v="50k"/>
    <s v="55k"/>
    <m/>
    <m/>
    <m/>
    <m/>
    <m/>
    <n v="1522858"/>
  </r>
  <r>
    <x v="5"/>
    <x v="3"/>
    <n v="1"/>
    <n v="3010"/>
    <s v="RLHGM6662JY823761"/>
    <s v="CITY1.5V-TOP"/>
    <d v="2019-09-20T00:00:00"/>
    <d v="2018-03-29T00:00:00"/>
    <n v="35.584000000000003"/>
    <m/>
    <n v="1"/>
    <n v="1"/>
    <m/>
    <m/>
    <s v="40K"/>
    <s v="45K"/>
    <m/>
    <m/>
    <m/>
    <m/>
    <m/>
    <n v="4842625"/>
  </r>
  <r>
    <x v="5"/>
    <x v="3"/>
    <n v="1"/>
    <n v="3010"/>
    <s v="RLHGM6668JY825806"/>
    <s v="CITY1.5V-TOP"/>
    <d v="2019-09-17T00:00:00"/>
    <d v="2018-06-27T00:00:00"/>
    <n v="8306"/>
    <m/>
    <n v="1"/>
    <n v="1"/>
    <m/>
    <m/>
    <s v="10k"/>
    <s v="15k"/>
    <m/>
    <m/>
    <m/>
    <m/>
    <m/>
    <n v="1522858"/>
  </r>
  <r>
    <x v="5"/>
    <x v="3"/>
    <n v="1"/>
    <n v="3010"/>
    <s v="RLHGM6669JY803149"/>
    <s v="CITY1.5V-CVT"/>
    <d v="2019-09-18T00:00:00"/>
    <d v="2018-06-25T00:00:00"/>
    <n v="60912"/>
    <m/>
    <n v="1"/>
    <n v="1"/>
    <m/>
    <m/>
    <s v="60k"/>
    <s v="65k"/>
    <m/>
    <m/>
    <m/>
    <m/>
    <m/>
    <n v="2423857"/>
  </r>
  <r>
    <x v="5"/>
    <x v="3"/>
    <n v="1"/>
    <n v="3010"/>
    <s v="RLHGM6665JY825956"/>
    <s v="CITY1.5V-TOP"/>
    <d v="2019-09-16T00:00:00"/>
    <d v="2018-07-18T00:00:00"/>
    <n v="44981"/>
    <m/>
    <n v="1"/>
    <n v="1"/>
    <m/>
    <m/>
    <s v="50k"/>
    <s v="55k"/>
    <m/>
    <m/>
    <m/>
    <m/>
    <m/>
    <n v="1522858"/>
  </r>
  <r>
    <x v="5"/>
    <x v="3"/>
    <n v="1"/>
    <n v="3010"/>
    <s v="MRHRW1870KP087938"/>
    <s v="CR-V L"/>
    <d v="2019-09-03T00:00:00"/>
    <d v="2019-08-28T00:00:00"/>
    <n v="5"/>
    <n v="1"/>
    <m/>
    <m/>
    <m/>
    <n v="1"/>
    <s v="5k"/>
    <s v="10k"/>
    <s v="15K"/>
    <m/>
    <m/>
    <m/>
    <m/>
    <n v="2497396"/>
  </r>
  <r>
    <x v="5"/>
    <x v="3"/>
    <n v="1"/>
    <n v="3010"/>
    <s v="MRHRW1870KP086639"/>
    <s v="CR-V L"/>
    <d v="2019-09-03T00:00:00"/>
    <d v="2019-08-29T00:00:00"/>
    <n v="5"/>
    <n v="1"/>
    <m/>
    <m/>
    <m/>
    <m/>
    <s v="5k"/>
    <s v="10k"/>
    <s v="15K"/>
    <m/>
    <m/>
    <m/>
    <m/>
    <n v="2497396"/>
  </r>
  <r>
    <x v="5"/>
    <x v="3"/>
    <n v="1"/>
    <n v="3010"/>
    <s v="RLHGM6665GY602583"/>
    <s v="CITY 1.5 CVT"/>
    <d v="2019-09-17T00:00:00"/>
    <d v="2016-04-26T00:00:00"/>
    <n v="24128"/>
    <m/>
    <n v="1"/>
    <n v="1"/>
    <m/>
    <m/>
    <s v="30k"/>
    <s v="35k"/>
    <m/>
    <m/>
    <m/>
    <m/>
    <m/>
    <n v="1957666"/>
  </r>
  <r>
    <x v="5"/>
    <x v="6"/>
    <n v="1"/>
    <n v="3050"/>
    <s v="RLHGM6667KY807234"/>
    <s v="CITY"/>
    <d v="2019-09-03T00:00:00"/>
    <d v="2019-07-31T00:00:00"/>
    <n v="689"/>
    <n v="1"/>
    <m/>
    <n v="1"/>
    <m/>
    <m/>
    <s v="5K"/>
    <s v="10K"/>
    <m/>
    <m/>
    <m/>
    <m/>
    <m/>
    <m/>
  </r>
  <r>
    <x v="5"/>
    <x v="6"/>
    <n v="1"/>
    <n v="3050"/>
    <s v="MRHRW1870KP087417"/>
    <s v="CRV"/>
    <d v="2019-09-03T00:00:00"/>
    <d v="2019-07-31T00:00:00"/>
    <n v="970"/>
    <n v="1"/>
    <m/>
    <n v="1"/>
    <m/>
    <m/>
    <s v="5K"/>
    <s v="10K"/>
    <m/>
    <m/>
    <m/>
    <m/>
    <m/>
    <m/>
  </r>
  <r>
    <x v="5"/>
    <x v="6"/>
    <n v="1"/>
    <n v="3050"/>
    <s v="RLHGM6665KY833847"/>
    <s v="CITY"/>
    <d v="2019-09-03T00:00:00"/>
    <d v="2019-08-29T00:00:00"/>
    <n v="999"/>
    <n v="1"/>
    <m/>
    <n v="1"/>
    <m/>
    <m/>
    <s v="5K"/>
    <s v="10K"/>
    <m/>
    <m/>
    <m/>
    <m/>
    <m/>
    <m/>
  </r>
  <r>
    <x v="5"/>
    <x v="6"/>
    <n v="1"/>
    <n v="3050"/>
    <s v="RLHGM6668KY833843"/>
    <s v="CITY"/>
    <d v="2019-09-03T00:00:00"/>
    <d v="2019-08-28T00:00:00"/>
    <n v="876"/>
    <n v="1"/>
    <m/>
    <n v="1"/>
    <m/>
    <m/>
    <s v="5K"/>
    <s v="10K"/>
    <m/>
    <m/>
    <m/>
    <m/>
    <m/>
    <m/>
  </r>
  <r>
    <x v="5"/>
    <x v="6"/>
    <n v="1"/>
    <n v="3050"/>
    <s v="MRHRU5830KP080358"/>
    <s v="HRV"/>
    <d v="2019-09-03T00:00:00"/>
    <d v="2019-08-28T00:00:00"/>
    <n v="1419"/>
    <n v="1"/>
    <m/>
    <n v="1"/>
    <m/>
    <m/>
    <s v="5K"/>
    <s v="10K"/>
    <m/>
    <m/>
    <m/>
    <m/>
    <m/>
    <m/>
  </r>
  <r>
    <x v="5"/>
    <x v="6"/>
    <n v="1"/>
    <n v="3050"/>
    <s v="MRHFC6630KT030228"/>
    <s v="CIVIC"/>
    <d v="2019-09-03T00:00:00"/>
    <d v="2019-08-29T00:00:00"/>
    <n v="938"/>
    <n v="1"/>
    <m/>
    <n v="1"/>
    <m/>
    <m/>
    <s v="5K"/>
    <s v="10K"/>
    <m/>
    <m/>
    <m/>
    <m/>
    <m/>
    <m/>
  </r>
  <r>
    <x v="5"/>
    <x v="6"/>
    <n v="1"/>
    <n v="3050"/>
    <s v="RLHGM6668KY807274"/>
    <s v="CITY"/>
    <d v="2019-09-04T00:00:00"/>
    <d v="2019-08-23T00:00:00"/>
    <n v="1592"/>
    <n v="1"/>
    <m/>
    <m/>
    <m/>
    <n v="1"/>
    <s v="5K"/>
    <s v="10K"/>
    <s v="15K"/>
    <m/>
    <m/>
    <m/>
    <m/>
    <m/>
  </r>
  <r>
    <x v="5"/>
    <x v="6"/>
    <n v="1"/>
    <n v="3050"/>
    <s v="RLHGM6661KY833604"/>
    <s v="CITY"/>
    <d v="2019-09-04T00:00:00"/>
    <d v="2019-07-30T00:00:00"/>
    <n v="5030"/>
    <n v="1"/>
    <m/>
    <n v="1"/>
    <m/>
    <m/>
    <s v="5K"/>
    <s v="10K"/>
    <m/>
    <m/>
    <m/>
    <m/>
    <m/>
    <m/>
  </r>
  <r>
    <x v="5"/>
    <x v="6"/>
    <n v="1"/>
    <n v="3050"/>
    <s v="RLHGM6661KY833943"/>
    <s v="CITY"/>
    <d v="2019-09-04T00:00:00"/>
    <d v="2019-08-31T00:00:00"/>
    <n v="1497"/>
    <n v="1"/>
    <m/>
    <n v="1"/>
    <m/>
    <m/>
    <s v="5K"/>
    <s v="10K"/>
    <m/>
    <m/>
    <m/>
    <m/>
    <m/>
    <m/>
  </r>
  <r>
    <x v="5"/>
    <x v="6"/>
    <n v="1"/>
    <n v="3050"/>
    <s v="MHRDD1870KJ050445"/>
    <s v="BRIO"/>
    <d v="2019-09-04T00:00:00"/>
    <d v="2019-08-31T00:00:00"/>
    <n v="1029"/>
    <n v="1"/>
    <m/>
    <n v="1"/>
    <m/>
    <m/>
    <s v="5K"/>
    <s v="10K"/>
    <m/>
    <m/>
    <m/>
    <m/>
    <m/>
    <m/>
  </r>
  <r>
    <x v="5"/>
    <x v="6"/>
    <n v="1"/>
    <n v="3050"/>
    <s v="RLHGM6667KY807315"/>
    <s v="CITY"/>
    <d v="2019-09-04T00:00:00"/>
    <d v="2019-08-30T00:00:00"/>
    <n v="789"/>
    <n v="1"/>
    <m/>
    <n v="1"/>
    <m/>
    <m/>
    <s v="5K"/>
    <s v="10K"/>
    <m/>
    <m/>
    <m/>
    <m/>
    <m/>
    <m/>
  </r>
  <r>
    <x v="5"/>
    <x v="6"/>
    <n v="1"/>
    <n v="3050"/>
    <s v="RLHGM6663KY833846"/>
    <s v="CITY"/>
    <d v="2019-09-06T00:00:00"/>
    <d v="2019-08-29T00:00:00"/>
    <n v="1099"/>
    <n v="1"/>
    <m/>
    <n v="1"/>
    <m/>
    <m/>
    <s v="5K"/>
    <s v="10K"/>
    <m/>
    <m/>
    <m/>
    <m/>
    <m/>
    <m/>
  </r>
  <r>
    <x v="5"/>
    <x v="6"/>
    <n v="1"/>
    <n v="3050"/>
    <s v="RLHGM666XKY833925"/>
    <s v="CITY"/>
    <d v="2019-09-06T00:00:00"/>
    <d v="2019-08-14T00:00:00"/>
    <n v="903"/>
    <n v="1"/>
    <m/>
    <n v="1"/>
    <m/>
    <m/>
    <s v="5K"/>
    <s v="10K"/>
    <m/>
    <m/>
    <m/>
    <m/>
    <m/>
    <m/>
  </r>
  <r>
    <x v="5"/>
    <x v="6"/>
    <n v="1"/>
    <n v="3050"/>
    <s v="MRHRW1850KP082130"/>
    <s v="CRV"/>
    <d v="2019-09-06T00:00:00"/>
    <d v="2019-07-18T00:00:00"/>
    <n v="2287"/>
    <n v="1"/>
    <m/>
    <m/>
    <m/>
    <n v="1"/>
    <s v="5K"/>
    <s v="10K"/>
    <s v="15K"/>
    <m/>
    <m/>
    <m/>
    <m/>
    <m/>
  </r>
  <r>
    <x v="5"/>
    <x v="6"/>
    <n v="1"/>
    <n v="3050"/>
    <s v="RLHGM6667JY803375"/>
    <s v="CITY"/>
    <d v="2019-09-06T00:00:00"/>
    <d v="2018-07-24T00:00:00"/>
    <n v="27625"/>
    <m/>
    <n v="1"/>
    <n v="1"/>
    <m/>
    <m/>
    <s v="25K"/>
    <s v="30K"/>
    <m/>
    <m/>
    <m/>
    <m/>
    <m/>
    <m/>
  </r>
  <r>
    <x v="5"/>
    <x v="6"/>
    <n v="1"/>
    <n v="3050"/>
    <s v="RLHGM6668KY833941"/>
    <s v="CITY"/>
    <d v="2019-09-06T00:00:00"/>
    <d v="2019-08-31T00:00:00"/>
    <n v="1318"/>
    <n v="1"/>
    <m/>
    <n v="1"/>
    <m/>
    <m/>
    <s v="5K"/>
    <s v="10K"/>
    <m/>
    <m/>
    <m/>
    <m/>
    <m/>
    <m/>
  </r>
  <r>
    <x v="5"/>
    <x v="6"/>
    <n v="1"/>
    <n v="3050"/>
    <s v="MRHRU5850KP080652"/>
    <s v="HRV"/>
    <d v="2019-09-06T00:00:00"/>
    <d v="2019-06-29T00:00:00"/>
    <n v="778"/>
    <n v="1"/>
    <m/>
    <m/>
    <n v="1"/>
    <m/>
    <s v="5K"/>
    <s v="10K"/>
    <s v="15K"/>
    <s v="20K"/>
    <m/>
    <m/>
    <m/>
    <m/>
  </r>
  <r>
    <x v="5"/>
    <x v="6"/>
    <n v="1"/>
    <n v="3050"/>
    <s v="MRHGK5850KT040290"/>
    <s v="JAZZ"/>
    <d v="2019-09-07T00:00:00"/>
    <d v="2019-07-31T00:00:00"/>
    <n v="832"/>
    <n v="1"/>
    <m/>
    <n v="1"/>
    <m/>
    <m/>
    <s v="5K"/>
    <s v="10K"/>
    <m/>
    <m/>
    <m/>
    <m/>
    <m/>
    <m/>
  </r>
  <r>
    <x v="5"/>
    <x v="6"/>
    <n v="1"/>
    <n v="3050"/>
    <s v="RLHGM6667KY807279"/>
    <s v="CITY"/>
    <d v="2019-09-07T00:00:00"/>
    <d v="2019-08-24T00:00:00"/>
    <n v="1354"/>
    <n v="1"/>
    <m/>
    <n v="1"/>
    <m/>
    <m/>
    <s v="5K"/>
    <s v="10K"/>
    <m/>
    <m/>
    <m/>
    <m/>
    <m/>
    <m/>
  </r>
  <r>
    <x v="5"/>
    <x v="6"/>
    <n v="1"/>
    <n v="3050"/>
    <s v="MRHGK5870KT041608"/>
    <s v="JAZZ"/>
    <d v="2019-09-07T00:00:00"/>
    <d v="2019-08-30T00:00:00"/>
    <n v="1532"/>
    <n v="1"/>
    <m/>
    <n v="1"/>
    <m/>
    <m/>
    <s v="5K"/>
    <s v="10K"/>
    <m/>
    <m/>
    <m/>
    <m/>
    <m/>
    <m/>
  </r>
  <r>
    <x v="5"/>
    <x v="6"/>
    <n v="1"/>
    <n v="3050"/>
    <s v="MRHRW1850KP081358"/>
    <s v="CRV"/>
    <d v="2019-09-09T00:00:00"/>
    <d v="2019-07-18T00:00:00"/>
    <n v="7"/>
    <n v="1"/>
    <m/>
    <n v="1"/>
    <m/>
    <m/>
    <s v="5K"/>
    <s v="10K"/>
    <m/>
    <m/>
    <m/>
    <m/>
    <m/>
    <m/>
  </r>
  <r>
    <x v="5"/>
    <x v="6"/>
    <n v="1"/>
    <n v="3050"/>
    <s v="RLHGM666XKY834329"/>
    <s v="CITY"/>
    <d v="2019-09-09T00:00:00"/>
    <d v="2019-08-30T00:00:00"/>
    <n v="9"/>
    <n v="1"/>
    <m/>
    <n v="1"/>
    <m/>
    <m/>
    <s v="5K"/>
    <s v="10K"/>
    <m/>
    <m/>
    <m/>
    <m/>
    <m/>
    <m/>
  </r>
  <r>
    <x v="5"/>
    <x v="6"/>
    <n v="1"/>
    <n v="3050"/>
    <s v="MRHRW1870KP086463"/>
    <s v="CRV"/>
    <d v="2019-09-09T00:00:00"/>
    <d v="2019-08-30T00:00:00"/>
    <n v="666"/>
    <n v="1"/>
    <m/>
    <n v="1"/>
    <m/>
    <m/>
    <s v="5K"/>
    <s v="10K"/>
    <m/>
    <m/>
    <m/>
    <m/>
    <m/>
    <m/>
  </r>
  <r>
    <x v="5"/>
    <x v="6"/>
    <n v="1"/>
    <n v="3050"/>
    <s v="RLHGM6663KY833944"/>
    <s v="CITY"/>
    <d v="2019-09-09T00:00:00"/>
    <d v="2019-09-07T00:00:00"/>
    <n v="1067"/>
    <n v="1"/>
    <m/>
    <n v="1"/>
    <m/>
    <m/>
    <s v="5k"/>
    <s v="10k"/>
    <m/>
    <m/>
    <m/>
    <m/>
    <m/>
    <m/>
  </r>
  <r>
    <x v="5"/>
    <x v="6"/>
    <n v="1"/>
    <n v="3050"/>
    <s v="RLHGM6669KY807316"/>
    <s v="CITY"/>
    <d v="2019-09-10T00:00:00"/>
    <d v="2019-08-29T00:00:00"/>
    <n v="3"/>
    <n v="1"/>
    <m/>
    <n v="1"/>
    <m/>
    <m/>
    <s v="5k"/>
    <s v="10k"/>
    <m/>
    <m/>
    <m/>
    <m/>
    <m/>
    <m/>
  </r>
  <r>
    <x v="5"/>
    <x v="6"/>
    <n v="1"/>
    <n v="3050"/>
    <s v="MRHRW1870KP088083"/>
    <s v="CRV"/>
    <d v="2019-09-11T00:00:00"/>
    <d v="2019-09-09T00:00:00"/>
    <n v="913"/>
    <n v="1"/>
    <m/>
    <m/>
    <n v="1"/>
    <m/>
    <s v="5K"/>
    <s v="10K"/>
    <s v="15K"/>
    <s v="20K"/>
    <m/>
    <m/>
    <m/>
    <m/>
  </r>
  <r>
    <x v="5"/>
    <x v="6"/>
    <n v="1"/>
    <n v="3050"/>
    <s v="RLHGM6663KY807201"/>
    <s v="CITY"/>
    <d v="2019-09-11T00:00:00"/>
    <d v="2019-07-31T00:00:00"/>
    <n v="6"/>
    <n v="1"/>
    <m/>
    <n v="1"/>
    <m/>
    <m/>
    <s v="5K"/>
    <s v="10K"/>
    <m/>
    <m/>
    <m/>
    <m/>
    <m/>
    <m/>
  </r>
  <r>
    <x v="5"/>
    <x v="6"/>
    <n v="1"/>
    <n v="3050"/>
    <s v="RLHGM6662KY833949"/>
    <s v="CITY"/>
    <d v="2019-09-12T00:00:00"/>
    <d v="2019-08-30T00:00:00"/>
    <n v="1011"/>
    <n v="1"/>
    <m/>
    <n v="1"/>
    <m/>
    <m/>
    <s v="5K"/>
    <s v="10K"/>
    <m/>
    <m/>
    <m/>
    <m/>
    <m/>
    <m/>
  </r>
  <r>
    <x v="5"/>
    <x v="6"/>
    <n v="1"/>
    <n v="3050"/>
    <s v="RLHGM6668KY807405"/>
    <s v="CITY"/>
    <d v="2019-09-12T00:00:00"/>
    <d v="2019-08-31T00:00:00"/>
    <n v="2"/>
    <n v="1"/>
    <m/>
    <n v="1"/>
    <m/>
    <m/>
    <s v="5K"/>
    <s v="10K"/>
    <m/>
    <m/>
    <m/>
    <m/>
    <m/>
    <m/>
  </r>
  <r>
    <x v="5"/>
    <x v="6"/>
    <n v="1"/>
    <n v="3050"/>
    <s v="RLHGM6660KY834176"/>
    <s v="CITY"/>
    <d v="2019-09-12T00:00:00"/>
    <d v="2019-09-09T00:00:00"/>
    <n v="545"/>
    <n v="1"/>
    <m/>
    <n v="1"/>
    <m/>
    <m/>
    <s v="5K"/>
    <s v="10K"/>
    <m/>
    <m/>
    <m/>
    <m/>
    <m/>
    <m/>
  </r>
  <r>
    <x v="5"/>
    <x v="6"/>
    <n v="1"/>
    <n v="3050"/>
    <s v="MHRDD1860KJ050079"/>
    <s v="BRIO"/>
    <d v="2019-09-12T00:00:00"/>
    <d v="2019-06-29T00:00:00"/>
    <n v="836"/>
    <n v="1"/>
    <m/>
    <n v="1"/>
    <m/>
    <m/>
    <s v="5K"/>
    <s v="10K"/>
    <m/>
    <m/>
    <m/>
    <m/>
    <m/>
    <m/>
  </r>
  <r>
    <x v="5"/>
    <x v="6"/>
    <n v="1"/>
    <n v="3050"/>
    <s v="MRHGK5870KT041448"/>
    <s v="JAZZ"/>
    <d v="2019-09-14T00:00:00"/>
    <d v="2019-09-11T00:00:00"/>
    <n v="8"/>
    <n v="1"/>
    <m/>
    <n v="1"/>
    <m/>
    <m/>
    <s v="5K"/>
    <s v="10K"/>
    <m/>
    <m/>
    <m/>
    <m/>
    <m/>
    <m/>
  </r>
  <r>
    <x v="5"/>
    <x v="6"/>
    <n v="1"/>
    <n v="3050"/>
    <s v="MRHGK5870KT041708"/>
    <s v="JAZZ"/>
    <d v="2019-09-14T00:00:00"/>
    <d v="2019-09-13T00:00:00"/>
    <n v="12"/>
    <n v="1"/>
    <m/>
    <n v="1"/>
    <m/>
    <m/>
    <s v="5K"/>
    <s v="10K"/>
    <m/>
    <m/>
    <m/>
    <m/>
    <m/>
    <m/>
  </r>
  <r>
    <x v="5"/>
    <x v="6"/>
    <n v="1"/>
    <n v="3050"/>
    <s v="MRHRW1850KP082576"/>
    <s v="CRV"/>
    <d v="2019-09-16T00:00:00"/>
    <d v="2019-08-30T00:00:00"/>
    <n v="6"/>
    <n v="1"/>
    <m/>
    <m/>
    <n v="1"/>
    <m/>
    <s v="5K"/>
    <s v="10K"/>
    <s v="15K"/>
    <s v="20K"/>
    <m/>
    <m/>
    <m/>
    <m/>
  </r>
  <r>
    <x v="5"/>
    <x v="6"/>
    <n v="1"/>
    <n v="3050"/>
    <s v="RLHGM6667KY834210"/>
    <s v="CITY"/>
    <d v="2019-09-16T00:00:00"/>
    <d v="2019-09-16T00:00:00"/>
    <n v="6"/>
    <n v="1"/>
    <m/>
    <n v="1"/>
    <m/>
    <m/>
    <s v="5K"/>
    <s v="10K"/>
    <m/>
    <m/>
    <m/>
    <m/>
    <m/>
    <m/>
  </r>
  <r>
    <x v="5"/>
    <x v="6"/>
    <n v="1"/>
    <n v="3050"/>
    <s v="MHRDD1860KJ050212"/>
    <s v="BRIO"/>
    <d v="2019-09-16T00:00:00"/>
    <d v="2019-08-30T00:00:00"/>
    <n v="4"/>
    <n v="1"/>
    <m/>
    <n v="1"/>
    <m/>
    <m/>
    <s v="5K"/>
    <s v="10K"/>
    <m/>
    <m/>
    <m/>
    <m/>
    <m/>
    <m/>
  </r>
  <r>
    <x v="5"/>
    <x v="6"/>
    <n v="1"/>
    <n v="3050"/>
    <s v="RLHGM666XKY806630"/>
    <s v="CITY"/>
    <d v="2019-09-16T00:00:00"/>
    <d v="2019-06-29T00:00:00"/>
    <n v="1129"/>
    <n v="1"/>
    <m/>
    <n v="1"/>
    <m/>
    <m/>
    <s v="5K"/>
    <s v="10K"/>
    <m/>
    <m/>
    <m/>
    <m/>
    <m/>
    <m/>
  </r>
  <r>
    <x v="5"/>
    <x v="6"/>
    <n v="1"/>
    <n v="3050"/>
    <s v="MRHRU5850KP081003"/>
    <s v="HRV"/>
    <d v="2019-09-16T00:00:00"/>
    <d v="2019-09-13T00:00:00"/>
    <n v="14"/>
    <n v="1"/>
    <m/>
    <n v="1"/>
    <m/>
    <m/>
    <s v="5K"/>
    <s v="10K"/>
    <m/>
    <m/>
    <m/>
    <m/>
    <m/>
    <m/>
  </r>
  <r>
    <x v="5"/>
    <x v="6"/>
    <n v="1"/>
    <n v="3050"/>
    <s v="MRHRU5850KP081380"/>
    <s v="HRV"/>
    <d v="2019-09-17T00:00:00"/>
    <d v="2019-09-16T00:00:00"/>
    <n v="8"/>
    <n v="1"/>
    <m/>
    <m/>
    <n v="1"/>
    <m/>
    <s v="5k"/>
    <s v="10k"/>
    <s v="15K"/>
    <s v="20K"/>
    <m/>
    <m/>
    <m/>
    <m/>
  </r>
  <r>
    <x v="5"/>
    <x v="6"/>
    <n v="1"/>
    <n v="3050"/>
    <s v="MRHRW1870KP087337"/>
    <s v="CRV"/>
    <d v="2019-09-17T00:00:00"/>
    <d v="2019-09-11T00:00:00"/>
    <n v="14"/>
    <n v="1"/>
    <m/>
    <m/>
    <n v="1"/>
    <m/>
    <s v="5k"/>
    <s v="10k"/>
    <s v="15K"/>
    <s v="20K"/>
    <m/>
    <m/>
    <m/>
    <m/>
  </r>
  <r>
    <x v="5"/>
    <x v="6"/>
    <n v="1"/>
    <n v="3050"/>
    <s v="RLHGM6663KY920114"/>
    <s v="CITY"/>
    <d v="2019-09-17T00:00:00"/>
    <d v="2019-09-16T00:00:00"/>
    <n v="15"/>
    <n v="1"/>
    <m/>
    <n v="1"/>
    <m/>
    <m/>
    <s v="5K"/>
    <s v="10K"/>
    <m/>
    <m/>
    <m/>
    <m/>
    <m/>
    <m/>
  </r>
  <r>
    <x v="5"/>
    <x v="6"/>
    <n v="1"/>
    <n v="3050"/>
    <s v="RLHGM6669KY833267"/>
    <s v="CITY"/>
    <d v="2019-09-18T00:00:00"/>
    <d v="2019-09-16T00:00:00"/>
    <n v="16"/>
    <n v="1"/>
    <m/>
    <n v="1"/>
    <m/>
    <m/>
    <s v="5K"/>
    <s v="10K"/>
    <m/>
    <m/>
    <m/>
    <m/>
    <m/>
    <m/>
  </r>
  <r>
    <x v="5"/>
    <x v="6"/>
    <n v="1"/>
    <n v="3050"/>
    <s v="RLHGM6664JY827911"/>
    <s v="CITY"/>
    <d v="2019-09-18T00:00:00"/>
    <d v="2018-10-16T00:00:00"/>
    <n v="24726"/>
    <m/>
    <n v="1"/>
    <n v="1"/>
    <m/>
    <m/>
    <s v="20K"/>
    <s v="25K"/>
    <m/>
    <m/>
    <m/>
    <m/>
    <m/>
    <m/>
  </r>
  <r>
    <x v="5"/>
    <x v="6"/>
    <n v="1"/>
    <n v="3050"/>
    <s v="RLHGM6663KY807456"/>
    <s v="CITY"/>
    <d v="2019-09-18T00:00:00"/>
    <d v="2019-09-18T00:00:00"/>
    <n v="8"/>
    <n v="1"/>
    <m/>
    <n v="1"/>
    <m/>
    <m/>
    <s v="5K"/>
    <s v="10K"/>
    <m/>
    <m/>
    <m/>
    <m/>
    <m/>
    <m/>
  </r>
  <r>
    <x v="5"/>
    <x v="6"/>
    <n v="1"/>
    <n v="3050"/>
    <s v="MRHRW1870KP088165"/>
    <s v="CRV"/>
    <d v="2019-09-18T00:00:00"/>
    <d v="2019-09-18T00:00:00"/>
    <n v="13"/>
    <n v="1"/>
    <m/>
    <m/>
    <n v="1"/>
    <m/>
    <s v="5K"/>
    <s v="10K"/>
    <s v="15K"/>
    <s v="20K"/>
    <m/>
    <m/>
    <m/>
    <m/>
  </r>
  <r>
    <x v="5"/>
    <x v="6"/>
    <n v="1"/>
    <n v="3050"/>
    <s v="RLHGM6667KY807220"/>
    <s v="CITY"/>
    <d v="2019-09-18T00:00:00"/>
    <d v="2019-07-31T00:00:00"/>
    <n v="6"/>
    <n v="1"/>
    <m/>
    <n v="1"/>
    <m/>
    <m/>
    <s v="5K"/>
    <s v="10K"/>
    <m/>
    <m/>
    <m/>
    <m/>
    <m/>
    <m/>
  </r>
  <r>
    <x v="5"/>
    <x v="6"/>
    <n v="1"/>
    <n v="3050"/>
    <s v="MRHRW1870KP088706"/>
    <s v="CRV"/>
    <d v="2019-09-18T00:00:00"/>
    <d v="2019-09-17T00:00:00"/>
    <n v="12"/>
    <n v="1"/>
    <m/>
    <m/>
    <n v="1"/>
    <m/>
    <s v="5K"/>
    <s v="10K"/>
    <s v="15K"/>
    <s v="20K"/>
    <m/>
    <m/>
    <m/>
    <m/>
  </r>
  <r>
    <x v="5"/>
    <x v="6"/>
    <n v="1"/>
    <n v="3050"/>
    <s v="MRHFC6630KT030194"/>
    <s v="CIVIC"/>
    <d v="2019-09-18T00:00:00"/>
    <d v="2019-09-16T00:00:00"/>
    <n v="11"/>
    <n v="1"/>
    <m/>
    <n v="1"/>
    <m/>
    <m/>
    <s v="5K"/>
    <s v="10K"/>
    <m/>
    <m/>
    <m/>
    <m/>
    <m/>
    <m/>
  </r>
  <r>
    <x v="5"/>
    <x v="6"/>
    <n v="1"/>
    <n v="3050"/>
    <s v="RLHGM6661KY807553"/>
    <s v="CITY"/>
    <d v="2019-09-19T00:00:00"/>
    <d v="2019-09-19T00:00:00"/>
    <n v="2"/>
    <n v="1"/>
    <m/>
    <n v="1"/>
    <m/>
    <m/>
    <s v="5K"/>
    <s v="10K"/>
    <m/>
    <m/>
    <m/>
    <m/>
    <m/>
    <m/>
  </r>
  <r>
    <x v="5"/>
    <x v="6"/>
    <n v="1"/>
    <n v="3050"/>
    <s v="RLHGM666XKY834170"/>
    <s v="CITY"/>
    <d v="2019-09-19T00:00:00"/>
    <d v="2019-09-18T00:00:00"/>
    <n v="15"/>
    <n v="1"/>
    <m/>
    <n v="1"/>
    <m/>
    <m/>
    <s v="5K"/>
    <s v="10K"/>
    <m/>
    <m/>
    <m/>
    <m/>
    <m/>
    <m/>
  </r>
  <r>
    <x v="5"/>
    <x v="6"/>
    <n v="1"/>
    <n v="3050"/>
    <s v="RLHGM6668KY834331"/>
    <s v="CITY"/>
    <d v="2019-09-20T00:00:00"/>
    <d v="2019-09-18T00:00:00"/>
    <n v="6"/>
    <n v="1"/>
    <m/>
    <n v="1"/>
    <m/>
    <m/>
    <s v="5K"/>
    <s v="10K"/>
    <m/>
    <m/>
    <m/>
    <m/>
    <m/>
    <m/>
  </r>
  <r>
    <x v="5"/>
    <x v="6"/>
    <n v="1"/>
    <n v="3050"/>
    <s v="MRHRW1870KP087518"/>
    <s v="CRV"/>
    <d v="2019-09-20T00:00:00"/>
    <d v="2019-09-19T00:00:00"/>
    <n v="10"/>
    <n v="1"/>
    <m/>
    <m/>
    <n v="1"/>
    <m/>
    <s v="5K"/>
    <s v="10K"/>
    <s v="15K"/>
    <s v="20K"/>
    <m/>
    <m/>
    <m/>
    <m/>
  </r>
  <r>
    <x v="5"/>
    <x v="6"/>
    <n v="1"/>
    <n v="3050"/>
    <s v="MRHRW1850KP081293"/>
    <s v="CRV"/>
    <d v="2019-09-20T00:00:00"/>
    <d v="2019-09-20T00:00:00"/>
    <n v="13"/>
    <n v="1"/>
    <m/>
    <m/>
    <n v="1"/>
    <m/>
    <s v="5K"/>
    <s v="10K"/>
    <s v="15K"/>
    <s v="20K"/>
    <m/>
    <m/>
    <m/>
    <m/>
  </r>
  <r>
    <x v="5"/>
    <x v="6"/>
    <n v="1"/>
    <n v="3050"/>
    <s v="MRHFC6610KT031099"/>
    <s v="CIVIC"/>
    <d v="2019-09-23T00:00:00"/>
    <d v="2019-09-21T00:00:00"/>
    <n v="8"/>
    <n v="1"/>
    <m/>
    <n v="1"/>
    <m/>
    <m/>
    <s v="5K"/>
    <s v="10K"/>
    <m/>
    <m/>
    <m/>
    <m/>
    <m/>
    <m/>
  </r>
  <r>
    <x v="5"/>
    <x v="6"/>
    <n v="1"/>
    <n v="3050"/>
    <s v="RLHGM6663KY834172"/>
    <s v="CITY"/>
    <d v="2019-09-23T00:00:00"/>
    <d v="2019-09-19T00:00:00"/>
    <n v="7"/>
    <n v="1"/>
    <m/>
    <n v="1"/>
    <m/>
    <m/>
    <s v="5K"/>
    <s v="10K"/>
    <m/>
    <m/>
    <m/>
    <m/>
    <m/>
    <m/>
  </r>
  <r>
    <x v="5"/>
    <x v="6"/>
    <n v="1"/>
    <n v="3050"/>
    <s v="MRHRW1850KP082574"/>
    <s v="CRV"/>
    <d v="2019-09-23T00:00:00"/>
    <d v="2019-08-31T00:00:00"/>
    <n v="4"/>
    <n v="1"/>
    <m/>
    <m/>
    <n v="1"/>
    <m/>
    <s v="5K"/>
    <s v="10K"/>
    <s v="15K"/>
    <s v="20K"/>
    <m/>
    <m/>
    <m/>
    <m/>
  </r>
  <r>
    <x v="5"/>
    <x v="6"/>
    <n v="1"/>
    <n v="3050"/>
    <s v="MRHRU5850KP080755"/>
    <s v="HRV"/>
    <d v="2019-09-23T00:00:00"/>
    <d v="2019-09-17T00:00:00"/>
    <n v="9"/>
    <n v="1"/>
    <m/>
    <m/>
    <n v="1"/>
    <m/>
    <s v="5K"/>
    <s v="10K"/>
    <s v="15K"/>
    <s v="20K"/>
    <m/>
    <m/>
    <m/>
    <m/>
  </r>
  <r>
    <x v="5"/>
    <x v="6"/>
    <n v="1"/>
    <n v="3050"/>
    <s v="MRHRU5830LP080072"/>
    <s v="HRV"/>
    <d v="2019-09-23T00:00:00"/>
    <d v="2019-09-20T00:00:00"/>
    <n v="10"/>
    <n v="1"/>
    <m/>
    <m/>
    <n v="1"/>
    <m/>
    <s v="5K"/>
    <s v="10K"/>
    <s v="15K"/>
    <s v="20K"/>
    <m/>
    <m/>
    <m/>
    <m/>
  </r>
  <r>
    <x v="5"/>
    <x v="6"/>
    <n v="1"/>
    <n v="3050"/>
    <s v="MRHRW1870KP087550"/>
    <s v="CRV"/>
    <d v="2019-09-23T00:00:00"/>
    <d v="2019-09-23T00:00:00"/>
    <n v="10"/>
    <n v="1"/>
    <m/>
    <m/>
    <n v="1"/>
    <m/>
    <s v="5K"/>
    <s v="10K"/>
    <s v="15K"/>
    <s v="20K"/>
    <m/>
    <m/>
    <m/>
    <m/>
  </r>
  <r>
    <x v="5"/>
    <x v="6"/>
    <n v="1"/>
    <n v="3050"/>
    <s v="MHRDD1890KJ050956"/>
    <s v="BRIO"/>
    <d v="2019-09-23T00:00:00"/>
    <d v="2019-09-20T00:00:00"/>
    <n v="10"/>
    <n v="1"/>
    <m/>
    <n v="1"/>
    <m/>
    <m/>
    <s v="5K"/>
    <s v="10K"/>
    <m/>
    <m/>
    <m/>
    <m/>
    <m/>
    <m/>
  </r>
  <r>
    <x v="5"/>
    <x v="6"/>
    <n v="1"/>
    <n v="3050"/>
    <s v="MRHRU5850KP081558"/>
    <s v="HRV"/>
    <d v="2019-09-23T00:00:00"/>
    <d v="2019-09-20T00:00:00"/>
    <n v="9"/>
    <n v="1"/>
    <m/>
    <m/>
    <n v="1"/>
    <m/>
    <s v="5K"/>
    <s v="10K"/>
    <s v="15K"/>
    <s v="20K"/>
    <m/>
    <m/>
    <m/>
    <m/>
  </r>
  <r>
    <x v="5"/>
    <x v="6"/>
    <n v="1"/>
    <n v="3050"/>
    <s v="MRHRW1870KP088019"/>
    <s v="CRV"/>
    <d v="2019-09-23T00:00:00"/>
    <d v="2019-09-20T00:00:00"/>
    <n v="13"/>
    <n v="1"/>
    <m/>
    <m/>
    <n v="1"/>
    <m/>
    <s v="5K"/>
    <s v="10K"/>
    <s v="15K"/>
    <s v="20K"/>
    <m/>
    <m/>
    <m/>
    <m/>
  </r>
  <r>
    <x v="5"/>
    <x v="6"/>
    <n v="1"/>
    <n v="3050"/>
    <s v="RLHGM6661KY807391"/>
    <s v="CITY"/>
    <d v="2019-09-23T00:00:00"/>
    <d v="2019-09-20T00:00:00"/>
    <n v="10"/>
    <n v="1"/>
    <m/>
    <n v="1"/>
    <m/>
    <m/>
    <s v="5K"/>
    <s v="10K"/>
    <m/>
    <m/>
    <m/>
    <m/>
    <m/>
    <m/>
  </r>
  <r>
    <x v="5"/>
    <x v="6"/>
    <n v="1"/>
    <n v="3050"/>
    <s v="RLHGM6664KY807045"/>
    <s v="CITY"/>
    <d v="2019-09-24T00:00:00"/>
    <d v="2019-07-31T00:00:00"/>
    <n v="3"/>
    <n v="1"/>
    <m/>
    <n v="1"/>
    <m/>
    <m/>
    <s v="5K"/>
    <s v="10K"/>
    <m/>
    <m/>
    <m/>
    <m/>
    <m/>
    <m/>
  </r>
  <r>
    <x v="5"/>
    <x v="6"/>
    <n v="1"/>
    <n v="3050"/>
    <s v="MRHRU5850KP081560"/>
    <s v="HRV"/>
    <d v="2019-09-24T00:00:00"/>
    <d v="2019-09-24T00:00:00"/>
    <n v="13"/>
    <n v="1"/>
    <m/>
    <m/>
    <n v="1"/>
    <m/>
    <s v="5K"/>
    <s v="10K"/>
    <s v="15K"/>
    <s v="20K"/>
    <m/>
    <m/>
    <m/>
    <m/>
  </r>
  <r>
    <x v="5"/>
    <x v="6"/>
    <n v="1"/>
    <n v="3050"/>
    <s v="MRHGK5870KT041750"/>
    <s v="JAZZ"/>
    <d v="2019-09-24T00:00:00"/>
    <d v="2019-09-23T00:00:00"/>
    <n v="16"/>
    <n v="1"/>
    <m/>
    <m/>
    <n v="1"/>
    <m/>
    <s v="5K"/>
    <s v="10K"/>
    <s v="15K"/>
    <s v="20K"/>
    <m/>
    <m/>
    <m/>
    <m/>
  </r>
  <r>
    <x v="5"/>
    <x v="6"/>
    <n v="1"/>
    <n v="3050"/>
    <s v="MRHRU5850KP080963"/>
    <s v="HRV"/>
    <d v="2019-09-24T00:00:00"/>
    <d v="2019-09-24T00:00:00"/>
    <n v="8"/>
    <n v="1"/>
    <m/>
    <m/>
    <n v="1"/>
    <m/>
    <s v="5K"/>
    <s v="10K"/>
    <s v="15K"/>
    <s v="20K"/>
    <m/>
    <m/>
    <m/>
    <m/>
  </r>
  <r>
    <x v="5"/>
    <x v="6"/>
    <n v="1"/>
    <n v="3050"/>
    <s v="MRHRU5850KP080984"/>
    <s v="HRV"/>
    <d v="2019-09-24T00:00:00"/>
    <d v="2019-09-24T00:00:00"/>
    <n v="77"/>
    <n v="1"/>
    <m/>
    <m/>
    <n v="1"/>
    <m/>
    <s v="5K"/>
    <s v="10K"/>
    <s v="15K"/>
    <s v="20K"/>
    <m/>
    <m/>
    <m/>
    <m/>
  </r>
  <r>
    <x v="5"/>
    <x v="6"/>
    <n v="1"/>
    <n v="3050"/>
    <s v="MRHRU5850KP080855"/>
    <s v="HRV"/>
    <d v="2019-09-24T00:00:00"/>
    <d v="2019-09-23T00:00:00"/>
    <n v="8"/>
    <n v="1"/>
    <m/>
    <m/>
    <n v="1"/>
    <m/>
    <s v="5K"/>
    <s v="10K"/>
    <s v="15K"/>
    <s v="20K"/>
    <m/>
    <m/>
    <m/>
    <m/>
  </r>
  <r>
    <x v="5"/>
    <x v="6"/>
    <n v="1"/>
    <n v="3050"/>
    <s v="MRHGK5870KT041651"/>
    <s v="JAZZ"/>
    <d v="2019-09-24T00:00:00"/>
    <d v="2019-09-18T00:00:00"/>
    <n v="15"/>
    <n v="1"/>
    <m/>
    <m/>
    <n v="1"/>
    <m/>
    <s v="5K"/>
    <s v="10K"/>
    <s v="15K"/>
    <s v="20K"/>
    <m/>
    <m/>
    <m/>
    <m/>
  </r>
  <r>
    <x v="5"/>
    <x v="6"/>
    <n v="1"/>
    <n v="3050"/>
    <s v="RLHGM6667KY807069"/>
    <s v="CITY"/>
    <d v="2019-09-25T00:00:00"/>
    <d v="2019-09-25T00:00:00"/>
    <n v="10"/>
    <n v="1"/>
    <m/>
    <n v="1"/>
    <m/>
    <m/>
    <s v="5K"/>
    <s v="10K"/>
    <m/>
    <m/>
    <m/>
    <m/>
    <m/>
    <m/>
  </r>
  <r>
    <x v="5"/>
    <x v="6"/>
    <n v="1"/>
    <n v="3050"/>
    <s v="RLHGM6664KY900034"/>
    <s v="CITY"/>
    <d v="2019-09-25T00:00:00"/>
    <d v="2019-09-25T00:00:00"/>
    <n v="11"/>
    <n v="1"/>
    <m/>
    <n v="1"/>
    <m/>
    <m/>
    <s v="5K"/>
    <s v="10K"/>
    <m/>
    <m/>
    <m/>
    <m/>
    <m/>
    <m/>
  </r>
  <r>
    <x v="5"/>
    <x v="6"/>
    <n v="1"/>
    <n v="3050"/>
    <s v="MRHRW1870KP087482"/>
    <s v="CRV"/>
    <d v="2019-09-25T00:00:00"/>
    <d v="2019-09-25T00:00:00"/>
    <n v="9"/>
    <n v="1"/>
    <m/>
    <m/>
    <n v="1"/>
    <m/>
    <s v="5K"/>
    <s v="10K"/>
    <s v="15K"/>
    <s v="20K"/>
    <m/>
    <m/>
    <m/>
    <m/>
  </r>
  <r>
    <x v="5"/>
    <x v="6"/>
    <n v="1"/>
    <n v="3050"/>
    <s v="RLHGM6667KY834174"/>
    <s v="CITY"/>
    <d v="2019-09-25T00:00:00"/>
    <d v="2019-09-25T00:00:00"/>
    <n v="9"/>
    <n v="1"/>
    <m/>
    <n v="1"/>
    <m/>
    <m/>
    <s v="5K"/>
    <s v="10K"/>
    <m/>
    <m/>
    <m/>
    <m/>
    <m/>
    <m/>
  </r>
  <r>
    <x v="5"/>
    <x v="6"/>
    <n v="1"/>
    <n v="3050"/>
    <s v="MRHFC6610KT031039"/>
    <s v="CIVIC"/>
    <d v="2019-09-25T00:00:00"/>
    <d v="2019-09-25T00:00:00"/>
    <n v="8"/>
    <n v="1"/>
    <m/>
    <n v="1"/>
    <m/>
    <m/>
    <s v="5K"/>
    <s v="10K"/>
    <m/>
    <m/>
    <m/>
    <m/>
    <m/>
    <m/>
  </r>
  <r>
    <x v="5"/>
    <x v="6"/>
    <n v="1"/>
    <n v="3050"/>
    <s v="MRHRW1850KP082777"/>
    <s v="CRV"/>
    <d v="2019-09-25T00:00:00"/>
    <d v="2019-09-25T00:00:00"/>
    <n v="10"/>
    <n v="1"/>
    <m/>
    <m/>
    <n v="1"/>
    <m/>
    <s v="5K"/>
    <s v="10K"/>
    <s v="15K"/>
    <s v="20K"/>
    <m/>
    <m/>
    <m/>
    <m/>
  </r>
  <r>
    <x v="5"/>
    <x v="6"/>
    <n v="1"/>
    <n v="3050"/>
    <s v="RLHGM6662KY900050"/>
    <s v="CITY"/>
    <d v="2019-09-25T00:00:00"/>
    <d v="2019-09-25T00:00:00"/>
    <n v="11"/>
    <n v="1"/>
    <m/>
    <n v="1"/>
    <m/>
    <m/>
    <s v="5K"/>
    <s v="10K"/>
    <m/>
    <m/>
    <m/>
    <m/>
    <m/>
    <m/>
  </r>
  <r>
    <x v="5"/>
    <x v="6"/>
    <n v="1"/>
    <n v="3050"/>
    <s v="MRHRW1870KP087479"/>
    <s v="CRV"/>
    <d v="2019-09-26T00:00:00"/>
    <d v="2019-09-26T00:00:00"/>
    <n v="10"/>
    <n v="1"/>
    <m/>
    <m/>
    <n v="1"/>
    <m/>
    <s v="5K"/>
    <s v="10K"/>
    <s v="15K"/>
    <s v="20K"/>
    <m/>
    <m/>
    <m/>
    <m/>
  </r>
  <r>
    <x v="5"/>
    <x v="6"/>
    <n v="1"/>
    <n v="3050"/>
    <s v="MRHRW1870KP088014"/>
    <s v="CRV"/>
    <d v="2019-09-26T00:00:00"/>
    <d v="2019-09-25T00:00:00"/>
    <n v="10"/>
    <n v="1"/>
    <m/>
    <m/>
    <n v="1"/>
    <m/>
    <s v="5K"/>
    <s v="10K"/>
    <s v="15K"/>
    <s v="20K"/>
    <m/>
    <m/>
    <m/>
    <m/>
  </r>
  <r>
    <x v="5"/>
    <x v="6"/>
    <n v="1"/>
    <n v="3050"/>
    <s v="RLHGM6662KY833465"/>
    <s v="CITY"/>
    <d v="2019-09-26T00:00:00"/>
    <d v="2019-07-31T00:00:00"/>
    <n v="3"/>
    <n v="1"/>
    <m/>
    <n v="1"/>
    <m/>
    <m/>
    <s v="5k"/>
    <s v="10k"/>
    <m/>
    <m/>
    <m/>
    <m/>
    <m/>
    <m/>
  </r>
  <r>
    <x v="5"/>
    <x v="6"/>
    <n v="1"/>
    <n v="3050"/>
    <s v="RLHGM6662KY833434"/>
    <s v="CITY"/>
    <d v="2019-09-26T00:00:00"/>
    <d v="2019-09-24T00:00:00"/>
    <n v="9"/>
    <n v="1"/>
    <m/>
    <n v="1"/>
    <m/>
    <m/>
    <s v="5K"/>
    <s v="10K"/>
    <m/>
    <m/>
    <m/>
    <m/>
    <m/>
    <m/>
  </r>
  <r>
    <x v="5"/>
    <x v="6"/>
    <n v="1"/>
    <n v="3050"/>
    <s v="RLHGM6664KY920347"/>
    <s v="CITY"/>
    <d v="2019-09-26T00:00:00"/>
    <d v="2019-09-28T00:00:00"/>
    <n v="10"/>
    <n v="1"/>
    <m/>
    <n v="1"/>
    <m/>
    <m/>
    <s v="5k"/>
    <s v="10k"/>
    <m/>
    <m/>
    <m/>
    <m/>
    <m/>
    <m/>
  </r>
  <r>
    <x v="5"/>
    <x v="6"/>
    <n v="1"/>
    <n v="3050"/>
    <s v="MRHRW1870KP088029"/>
    <s v="CRV"/>
    <d v="2019-09-26T00:00:00"/>
    <d v="2019-09-25T00:00:00"/>
    <n v="10"/>
    <n v="1"/>
    <m/>
    <m/>
    <n v="1"/>
    <m/>
    <s v="5K"/>
    <s v="10K"/>
    <s v="15K"/>
    <s v="20K"/>
    <m/>
    <m/>
    <m/>
    <m/>
  </r>
  <r>
    <x v="5"/>
    <x v="6"/>
    <n v="1"/>
    <n v="3050"/>
    <s v="RLHGM6666KY807211"/>
    <s v="CITY"/>
    <d v="2019-09-26T00:00:00"/>
    <d v="2019-09-19T00:00:00"/>
    <n v="8"/>
    <n v="1"/>
    <m/>
    <n v="1"/>
    <m/>
    <m/>
    <s v="5K"/>
    <s v="10K"/>
    <m/>
    <m/>
    <m/>
    <m/>
    <m/>
    <m/>
  </r>
  <r>
    <x v="5"/>
    <x v="6"/>
    <n v="1"/>
    <n v="3050"/>
    <s v="RLHGM6660KY900029"/>
    <s v="CITY"/>
    <d v="2019-09-27T00:00:00"/>
    <d v="2019-09-30T00:00:00"/>
    <n v="4"/>
    <n v="1"/>
    <m/>
    <n v="1"/>
    <m/>
    <m/>
    <s v="5K"/>
    <s v="10K"/>
    <m/>
    <m/>
    <m/>
    <m/>
    <m/>
    <m/>
  </r>
  <r>
    <x v="5"/>
    <x v="6"/>
    <n v="1"/>
    <n v="3050"/>
    <s v="RLHGM6668KY900120"/>
    <s v="CITY"/>
    <d v="2019-09-27T00:00:00"/>
    <d v="2019-09-24T00:00:00"/>
    <n v="10"/>
    <n v="1"/>
    <m/>
    <n v="1"/>
    <m/>
    <m/>
    <s v="5K"/>
    <s v="10K"/>
    <m/>
    <m/>
    <m/>
    <m/>
    <m/>
    <m/>
  </r>
  <r>
    <x v="5"/>
    <x v="6"/>
    <n v="1"/>
    <n v="3050"/>
    <s v="MRHGK5870KT041753"/>
    <s v="JAZZ"/>
    <d v="2019-09-27T00:00:00"/>
    <d v="2019-09-23T00:00:00"/>
    <n v="10"/>
    <n v="1"/>
    <m/>
    <m/>
    <n v="1"/>
    <m/>
    <s v="5K"/>
    <s v="10K"/>
    <s v="15K"/>
    <s v="20K"/>
    <m/>
    <m/>
    <m/>
    <m/>
  </r>
  <r>
    <x v="5"/>
    <x v="6"/>
    <n v="1"/>
    <n v="3050"/>
    <s v="MRHRU5830LP080058"/>
    <s v="HRV"/>
    <d v="2019-09-27T00:00:00"/>
    <d v="2019-10-01T00:00:00"/>
    <n v="0"/>
    <n v="1"/>
    <m/>
    <m/>
    <n v="1"/>
    <m/>
    <s v="5K"/>
    <s v="10K"/>
    <s v="15K"/>
    <s v="20K"/>
    <m/>
    <m/>
    <m/>
    <m/>
  </r>
  <r>
    <x v="5"/>
    <x v="6"/>
    <n v="1"/>
    <n v="3050"/>
    <s v="RLHGM6664KY833919"/>
    <s v="CITY"/>
    <d v="2019-09-27T00:00:00"/>
    <d v="2019-09-18T00:00:00"/>
    <n v="13"/>
    <n v="1"/>
    <m/>
    <n v="1"/>
    <m/>
    <m/>
    <s v="5K"/>
    <s v="10K"/>
    <m/>
    <m/>
    <m/>
    <m/>
    <m/>
    <m/>
  </r>
  <r>
    <x v="5"/>
    <x v="6"/>
    <n v="1"/>
    <n v="3050"/>
    <s v="MRHRU5830LP080075"/>
    <s v="HRV"/>
    <d v="2019-09-27T00:00:00"/>
    <d v="2019-09-27T00:00:00"/>
    <n v="5"/>
    <n v="1"/>
    <m/>
    <m/>
    <n v="1"/>
    <m/>
    <s v="5K"/>
    <s v="10K"/>
    <s v="15K"/>
    <s v="20K"/>
    <m/>
    <m/>
    <m/>
    <m/>
  </r>
  <r>
    <x v="5"/>
    <x v="30"/>
    <n v="1"/>
    <n v="1010"/>
    <s v="MRHRW1870KP087742"/>
    <s v="CRV"/>
    <d v="2019-09-14T00:00:00"/>
    <d v="2019-09-14T00:00:00"/>
    <n v="3"/>
    <n v="1"/>
    <m/>
    <n v="1"/>
    <m/>
    <m/>
    <m/>
    <m/>
    <m/>
    <m/>
    <m/>
    <m/>
    <m/>
    <n v="1357416"/>
  </r>
  <r>
    <x v="5"/>
    <x v="30"/>
    <n v="1"/>
    <n v="1010"/>
    <s v="MRHRW1870KP087743"/>
    <s v="CRV"/>
    <d v="2019-09-14T00:00:00"/>
    <d v="2019-09-14T00:00:00"/>
    <n v="3"/>
    <n v="1"/>
    <m/>
    <n v="1"/>
    <m/>
    <m/>
    <m/>
    <m/>
    <m/>
    <m/>
    <m/>
    <m/>
    <m/>
    <n v="1357416"/>
  </r>
  <r>
    <x v="5"/>
    <x v="30"/>
    <n v="1"/>
    <n v="1010"/>
    <s v="RLHGM6666KY807435"/>
    <s v="City"/>
    <d v="2019-09-28T00:00:00"/>
    <d v="2019-09-28T00:00:00"/>
    <n v="3"/>
    <n v="1"/>
    <m/>
    <n v="1"/>
    <m/>
    <m/>
    <m/>
    <m/>
    <m/>
    <m/>
    <m/>
    <m/>
    <m/>
    <n v="1368650"/>
  </r>
  <r>
    <x v="5"/>
    <x v="30"/>
    <n v="1"/>
    <n v="1010"/>
    <s v="RLHGM6669KY807574"/>
    <s v="City"/>
    <d v="2019-09-28T00:00:00"/>
    <d v="2019-09-28T00:00:00"/>
    <n v="3"/>
    <n v="1"/>
    <m/>
    <n v="1"/>
    <m/>
    <m/>
    <m/>
    <m/>
    <m/>
    <m/>
    <m/>
    <m/>
    <m/>
    <n v="1368650"/>
  </r>
  <r>
    <x v="5"/>
    <x v="30"/>
    <n v="1"/>
    <n v="1010"/>
    <s v="MRHRW1870KP088136"/>
    <s v="CRV"/>
    <d v="2019-09-23T00:00:00"/>
    <d v="2019-09-23T00:00:00"/>
    <n v="3"/>
    <n v="1"/>
    <m/>
    <n v="1"/>
    <m/>
    <m/>
    <m/>
    <m/>
    <m/>
    <m/>
    <m/>
    <m/>
    <m/>
    <n v="1357416"/>
  </r>
  <r>
    <x v="5"/>
    <x v="30"/>
    <n v="1"/>
    <n v="1010"/>
    <s v="MRHRW1870KP088139"/>
    <s v="CRV"/>
    <d v="2019-09-23T00:00:00"/>
    <d v="2019-09-23T00:00:00"/>
    <n v="3"/>
    <n v="1"/>
    <m/>
    <n v="1"/>
    <m/>
    <m/>
    <m/>
    <m/>
    <m/>
    <m/>
    <m/>
    <m/>
    <m/>
    <n v="1357416"/>
  </r>
  <r>
    <x v="5"/>
    <x v="30"/>
    <n v="1"/>
    <n v="1010"/>
    <s v="MRHRW1870KP088127"/>
    <s v="CRV"/>
    <d v="2019-09-19T00:00:00"/>
    <d v="2019-09-19T00:00:00"/>
    <n v="3"/>
    <n v="1"/>
    <m/>
    <n v="1"/>
    <m/>
    <m/>
    <m/>
    <m/>
    <m/>
    <m/>
    <m/>
    <m/>
    <m/>
    <n v="1357416"/>
  </r>
  <r>
    <x v="5"/>
    <x v="30"/>
    <n v="1"/>
    <n v="1010"/>
    <s v="MRHRW1870KP088124"/>
    <s v="CRV"/>
    <d v="2019-09-19T00:00:00"/>
    <d v="2019-09-19T00:00:00"/>
    <n v="3"/>
    <n v="1"/>
    <m/>
    <n v="1"/>
    <m/>
    <m/>
    <m/>
    <m/>
    <m/>
    <m/>
    <m/>
    <m/>
    <m/>
    <n v="1357416"/>
  </r>
  <r>
    <x v="5"/>
    <x v="27"/>
    <n v="1"/>
    <n v="1100"/>
    <s v="RLHGM6664KY833242"/>
    <s v="CITY1.5V-TOP"/>
    <m/>
    <m/>
    <n v="3697"/>
    <m/>
    <n v="1"/>
    <n v="1"/>
    <m/>
    <m/>
    <m/>
    <m/>
    <m/>
    <m/>
    <m/>
    <m/>
    <m/>
    <n v="1507017.6"/>
  </r>
  <r>
    <x v="5"/>
    <x v="27"/>
    <n v="1"/>
    <n v="1100"/>
    <s v="MRHRW1870KP085976"/>
    <s v="CRV-L"/>
    <m/>
    <m/>
    <n v="3912"/>
    <m/>
    <n v="1"/>
    <n v="1"/>
    <m/>
    <m/>
    <m/>
    <m/>
    <m/>
    <m/>
    <m/>
    <m/>
    <m/>
    <n v="1586218"/>
  </r>
  <r>
    <x v="5"/>
    <x v="27"/>
    <n v="1"/>
    <n v="1100"/>
    <s v="MRHRW1870KP085916"/>
    <s v="CR-V L"/>
    <m/>
    <m/>
    <n v="2974"/>
    <m/>
    <n v="1"/>
    <n v="1"/>
    <m/>
    <m/>
    <m/>
    <m/>
    <m/>
    <m/>
    <m/>
    <m/>
    <m/>
    <n v="1586218"/>
  </r>
  <r>
    <x v="6"/>
    <x v="12"/>
    <n v="1"/>
    <n v="2090"/>
    <s v="RLHGM6662KY807366"/>
    <s v="CITY 1.5V-CVT"/>
    <d v="2019-10-01T00:00:00"/>
    <d v="2019-09-27T00:00:00"/>
    <n v="8"/>
    <m/>
    <n v="1"/>
    <n v="1"/>
    <m/>
    <m/>
    <s v="5K"/>
    <s v="10K"/>
    <m/>
    <m/>
    <m/>
    <m/>
    <m/>
    <m/>
  </r>
  <r>
    <x v="6"/>
    <x v="12"/>
    <n v="1"/>
    <n v="2090"/>
    <s v="MRHGK5870KT041076"/>
    <s v="JAZZ"/>
    <d v="2019-10-03T00:00:00"/>
    <d v="2019-10-03T00:00:00"/>
    <n v="8"/>
    <n v="1"/>
    <m/>
    <m/>
    <n v="1"/>
    <m/>
    <s v="5K"/>
    <s v="10K"/>
    <s v="15K"/>
    <s v="20K"/>
    <m/>
    <m/>
    <m/>
    <m/>
  </r>
  <r>
    <x v="6"/>
    <x v="12"/>
    <n v="1"/>
    <n v="2090"/>
    <s v="MRHGK5870KT041076"/>
    <s v="JAZZ"/>
    <d v="2019-10-03T00:00:00"/>
    <d v="2019-10-03T00:00:00"/>
    <n v="8"/>
    <n v="1"/>
    <m/>
    <m/>
    <n v="1"/>
    <m/>
    <s v="25K"/>
    <s v="30K"/>
    <s v="35k"/>
    <s v="40k"/>
    <m/>
    <m/>
    <m/>
    <m/>
  </r>
  <r>
    <x v="6"/>
    <x v="12"/>
    <n v="1"/>
    <n v="2090"/>
    <s v="MRHRU5830LP080004"/>
    <s v="HR-V G"/>
    <d v="2019-10-04T00:00:00"/>
    <d v="2019-09-21T00:00:00"/>
    <n v="8"/>
    <m/>
    <n v="1"/>
    <m/>
    <n v="1"/>
    <m/>
    <s v="5K"/>
    <s v="10K"/>
    <s v="15K"/>
    <s v="20K"/>
    <m/>
    <m/>
    <m/>
    <m/>
  </r>
  <r>
    <x v="6"/>
    <x v="12"/>
    <n v="1"/>
    <n v="2090"/>
    <s v="MHRDD1890KJ051162"/>
    <s v="BRIO RS"/>
    <d v="2019-10-26T00:00:00"/>
    <d v="2019-10-26T00:00:00"/>
    <n v="10"/>
    <n v="1"/>
    <m/>
    <n v="1"/>
    <m/>
    <m/>
    <s v="5K"/>
    <s v="10K"/>
    <m/>
    <m/>
    <m/>
    <m/>
    <m/>
    <m/>
  </r>
  <r>
    <x v="6"/>
    <x v="12"/>
    <n v="1"/>
    <n v="2090"/>
    <s v="RLHGM666XKY807647"/>
    <s v="CITY 1.5V-CVT"/>
    <d v="2019-10-29T00:00:00"/>
    <d v="2019-09-30T00:00:00"/>
    <n v="1086"/>
    <m/>
    <n v="1"/>
    <n v="1"/>
    <m/>
    <m/>
    <s v="5K"/>
    <s v="10K"/>
    <m/>
    <m/>
    <m/>
    <m/>
    <m/>
    <m/>
  </r>
  <r>
    <x v="6"/>
    <x v="13"/>
    <n v="1"/>
    <n v="2030"/>
    <s v="RLHGM666XJY802110"/>
    <s v="CITY"/>
    <d v="2019-10-28T00:00:00"/>
    <d v="2018-03-13T00:00:00"/>
    <n v="65090"/>
    <m/>
    <n v="1"/>
    <n v="1"/>
    <m/>
    <m/>
    <m/>
    <s v="70K"/>
    <s v="75K"/>
    <m/>
    <m/>
    <m/>
    <m/>
    <m/>
  </r>
  <r>
    <x v="6"/>
    <x v="13"/>
    <n v="1"/>
    <n v="2030"/>
    <s v="MRHRW1870KP081627"/>
    <s v="CRV"/>
    <d v="2019-10-28T00:00:00"/>
    <d v="2019-01-30T00:00:00"/>
    <n v="25000"/>
    <m/>
    <n v="1"/>
    <n v="1"/>
    <m/>
    <m/>
    <m/>
    <s v="30K"/>
    <s v="35k"/>
    <m/>
    <m/>
    <m/>
    <m/>
    <m/>
  </r>
  <r>
    <x v="6"/>
    <x v="13"/>
    <n v="1"/>
    <n v="2030"/>
    <s v="RLHGM6668JY824316"/>
    <s v="CITY"/>
    <d v="2019-10-28T00:00:00"/>
    <d v="2018-04-11T00:00:00"/>
    <n v="45157"/>
    <m/>
    <n v="1"/>
    <n v="1"/>
    <m/>
    <m/>
    <m/>
    <s v="45K"/>
    <s v="50k"/>
    <m/>
    <m/>
    <m/>
    <m/>
    <m/>
  </r>
  <r>
    <x v="6"/>
    <x v="13"/>
    <n v="1"/>
    <n v="2030"/>
    <s v="MRHRW1870JP084334"/>
    <s v="CRV"/>
    <d v="2019-10-28T00:00:00"/>
    <d v="2018-10-30T00:00:00"/>
    <n v="14585"/>
    <m/>
    <n v="1"/>
    <n v="1"/>
    <m/>
    <m/>
    <m/>
    <s v="20K"/>
    <s v="25K"/>
    <m/>
    <m/>
    <m/>
    <m/>
    <m/>
  </r>
  <r>
    <x v="6"/>
    <x v="13"/>
    <n v="1"/>
    <n v="2030"/>
    <s v="RLHGM6665JY827917"/>
    <s v="CITY"/>
    <d v="2019-10-30T00:00:00"/>
    <d v="2018-10-22T00:00:00"/>
    <n v="14924"/>
    <m/>
    <n v="1"/>
    <n v="1"/>
    <m/>
    <m/>
    <m/>
    <s v="20K"/>
    <s v="25K"/>
    <m/>
    <m/>
    <m/>
    <m/>
    <m/>
  </r>
  <r>
    <x v="6"/>
    <x v="13"/>
    <n v="1"/>
    <n v="2030"/>
    <s v="RLHGM666XHY705077"/>
    <s v="CITY"/>
    <d v="2019-10-30T00:00:00"/>
    <d v="2017-04-05T00:00:00"/>
    <n v="50835"/>
    <m/>
    <n v="1"/>
    <n v="1"/>
    <m/>
    <m/>
    <m/>
    <s v="55K"/>
    <s v="60K"/>
    <m/>
    <m/>
    <m/>
    <m/>
    <m/>
  </r>
  <r>
    <x v="6"/>
    <x v="13"/>
    <n v="1"/>
    <n v="2030"/>
    <s v="MRHRU5850KP080420"/>
    <s v="HRV"/>
    <d v="2019-10-30T00:00:00"/>
    <d v="2019-05-14T00:00:00"/>
    <n v="6704"/>
    <m/>
    <n v="1"/>
    <n v="1"/>
    <m/>
    <m/>
    <m/>
    <s v="10K"/>
    <s v="15K"/>
    <m/>
    <m/>
    <m/>
    <m/>
    <m/>
  </r>
  <r>
    <x v="6"/>
    <x v="14"/>
    <n v="1"/>
    <n v="2050"/>
    <s v="RLHGM6665KY900172  "/>
    <s v="CITY 1.5CVT"/>
    <d v="2019-10-18T00:00:00"/>
    <d v="2019-10-18T00:00:00"/>
    <n v="1"/>
    <n v="1"/>
    <m/>
    <n v="1"/>
    <m/>
    <m/>
    <s v="5K"/>
    <s v="10K"/>
    <m/>
    <m/>
    <m/>
    <m/>
    <m/>
    <m/>
  </r>
  <r>
    <x v="6"/>
    <x v="14"/>
    <n v="1"/>
    <n v="2050"/>
    <s v="MRHFC1680KT030820"/>
    <s v="CIVIC"/>
    <d v="2019-10-21T00:00:00"/>
    <d v="2019-10-21T00:00:00"/>
    <n v="1"/>
    <n v="1"/>
    <m/>
    <n v="1"/>
    <m/>
    <m/>
    <s v="5K"/>
    <s v="10K"/>
    <m/>
    <m/>
    <m/>
    <m/>
    <m/>
    <m/>
  </r>
  <r>
    <x v="6"/>
    <x v="14"/>
    <n v="1"/>
    <n v="2050"/>
    <s v="RLHGM6667KY900173"/>
    <s v="CITY 1.5CVT"/>
    <d v="2019-10-23T00:00:00"/>
    <d v="2019-10-23T00:00:00"/>
    <n v="1"/>
    <n v="1"/>
    <m/>
    <n v="1"/>
    <m/>
    <m/>
    <s v="5K"/>
    <s v="10K"/>
    <m/>
    <m/>
    <m/>
    <m/>
    <m/>
    <m/>
  </r>
  <r>
    <x v="6"/>
    <x v="14"/>
    <n v="1"/>
    <n v="2050"/>
    <s v="RLHGM6663KY806811"/>
    <s v="CITY 1.5CVT"/>
    <d v="2019-10-25T00:00:00"/>
    <d v="2019-09-14T00:00:00"/>
    <n v="1100"/>
    <m/>
    <n v="1"/>
    <n v="1"/>
    <m/>
    <m/>
    <s v="5K"/>
    <s v="10K"/>
    <m/>
    <m/>
    <m/>
    <m/>
    <m/>
    <m/>
  </r>
  <r>
    <x v="6"/>
    <x v="14"/>
    <n v="1"/>
    <n v="2050"/>
    <s v="RLHGM6665KY834321"/>
    <s v="CITY 1.5 TOP"/>
    <d v="2019-10-28T00:00:00"/>
    <d v="2019-09-24T00:00:00"/>
    <n v="1200"/>
    <m/>
    <n v="1"/>
    <n v="1"/>
    <m/>
    <m/>
    <s v="5K"/>
    <s v="10K"/>
    <m/>
    <m/>
    <m/>
    <m/>
    <m/>
    <m/>
  </r>
  <r>
    <x v="6"/>
    <x v="14"/>
    <n v="1"/>
    <n v="2050"/>
    <s v="MHRDD1890KJ050377"/>
    <s v="BRIO"/>
    <d v="2019-10-28T00:00:00"/>
    <d v="2019-07-31T00:00:00"/>
    <n v="1042"/>
    <m/>
    <n v="1"/>
    <n v="1"/>
    <m/>
    <m/>
    <s v="5K"/>
    <s v="10K"/>
    <m/>
    <m/>
    <m/>
    <m/>
    <m/>
    <m/>
  </r>
  <r>
    <x v="6"/>
    <x v="29"/>
    <n v="1"/>
    <n v="1040"/>
    <s v="MHRDD1890KJ051043"/>
    <s v="BRIO"/>
    <d v="2019-10-01T00:00:00"/>
    <d v="2019-09-25T00:00:00"/>
    <n v="0"/>
    <n v="1"/>
    <m/>
    <n v="1"/>
    <m/>
    <m/>
    <m/>
    <m/>
    <m/>
    <m/>
    <m/>
    <m/>
    <m/>
    <m/>
  </r>
  <r>
    <x v="6"/>
    <x v="29"/>
    <n v="1"/>
    <n v="1040"/>
    <s v="MHRDD1870KJ050651"/>
    <s v="BRIO"/>
    <d v="2019-10-01T00:00:00"/>
    <d v="2019-09-30T00:00:00"/>
    <n v="0"/>
    <n v="1"/>
    <m/>
    <n v="1"/>
    <m/>
    <m/>
    <m/>
    <m/>
    <m/>
    <m/>
    <m/>
    <m/>
    <m/>
    <m/>
  </r>
  <r>
    <x v="6"/>
    <x v="29"/>
    <n v="1"/>
    <n v="1040"/>
    <s v="MHRDD1890KJ050173"/>
    <s v="BRIO"/>
    <d v="2019-10-31T00:00:00"/>
    <d v="2016-10-19T00:00:00"/>
    <n v="2121"/>
    <m/>
    <n v="1"/>
    <n v="1"/>
    <m/>
    <m/>
    <m/>
    <m/>
    <m/>
    <m/>
    <m/>
    <m/>
    <m/>
    <m/>
  </r>
  <r>
    <x v="6"/>
    <x v="29"/>
    <n v="1"/>
    <n v="1040"/>
    <s v="RLHGM6667GY701485"/>
    <s v="CITY"/>
    <d v="2019-10-31T00:00:00"/>
    <d v="2019-06-28T00:00:00"/>
    <n v="47429"/>
    <m/>
    <n v="1"/>
    <n v="1"/>
    <m/>
    <m/>
    <m/>
    <m/>
    <m/>
    <m/>
    <m/>
    <m/>
    <m/>
    <m/>
  </r>
  <r>
    <x v="6"/>
    <x v="29"/>
    <n v="1"/>
    <n v="1040"/>
    <s v="MRHRW1870KP088415"/>
    <s v="CR-V"/>
    <d v="2019-10-31T00:00:00"/>
    <d v="2019-10-22T00:00:00"/>
    <n v="0"/>
    <n v="1"/>
    <m/>
    <n v="1"/>
    <m/>
    <m/>
    <m/>
    <m/>
    <m/>
    <m/>
    <m/>
    <m/>
    <m/>
    <m/>
  </r>
  <r>
    <x v="6"/>
    <x v="29"/>
    <n v="1"/>
    <n v="1040"/>
    <s v="MHRDD1890KJ051893"/>
    <s v="BRIO"/>
    <d v="2019-10-31T00:00:00"/>
    <d v="2019-10-22T00:00:00"/>
    <n v="0"/>
    <n v="1"/>
    <m/>
    <n v="1"/>
    <m/>
    <m/>
    <m/>
    <m/>
    <m/>
    <m/>
    <m/>
    <m/>
    <m/>
    <m/>
  </r>
  <r>
    <x v="6"/>
    <x v="29"/>
    <n v="1"/>
    <n v="1040"/>
    <s v="MHRDD1890KJ051868"/>
    <s v="BRIO"/>
    <d v="2019-10-31T00:00:00"/>
    <d v="2019-10-22T00:00:00"/>
    <n v="0"/>
    <n v="1"/>
    <m/>
    <n v="1"/>
    <m/>
    <m/>
    <m/>
    <m/>
    <m/>
    <m/>
    <m/>
    <m/>
    <m/>
    <m/>
  </r>
  <r>
    <x v="6"/>
    <x v="29"/>
    <n v="1"/>
    <n v="1040"/>
    <s v="MHRDD1890KJ050520"/>
    <s v="BRIO"/>
    <d v="2019-10-31T00:00:00"/>
    <d v="2019-10-29T00:00:00"/>
    <n v="0"/>
    <n v="1"/>
    <m/>
    <n v="1"/>
    <m/>
    <m/>
    <m/>
    <m/>
    <m/>
    <m/>
    <m/>
    <m/>
    <m/>
    <m/>
  </r>
  <r>
    <x v="6"/>
    <x v="29"/>
    <n v="1"/>
    <n v="1040"/>
    <s v="MRHGK5850KT040360"/>
    <s v="JAZZ"/>
    <d v="2019-10-31T00:00:00"/>
    <d v="2019-06-08T00:00:00"/>
    <n v="5134"/>
    <m/>
    <n v="1"/>
    <m/>
    <m/>
    <m/>
    <m/>
    <m/>
    <m/>
    <m/>
    <m/>
    <m/>
    <m/>
    <m/>
  </r>
  <r>
    <x v="6"/>
    <x v="10"/>
    <n v="1"/>
    <n v="1060"/>
    <s v="MRHRW1850KP083165"/>
    <s v="CRV"/>
    <d v="2019-10-01T00:00:00"/>
    <d v="2019-10-01T00:00:00"/>
    <n v="0"/>
    <n v="1"/>
    <m/>
    <n v="1"/>
    <m/>
    <m/>
    <s v="5K"/>
    <s v="10K"/>
    <m/>
    <m/>
    <m/>
    <m/>
    <m/>
    <m/>
  </r>
  <r>
    <x v="6"/>
    <x v="10"/>
    <n v="1"/>
    <n v="1060"/>
    <s v="MRHGK5870KT041711"/>
    <s v="JAZZ"/>
    <d v="2019-10-17T00:00:00"/>
    <d v="2019-10-17T00:00:00"/>
    <n v="0"/>
    <n v="1"/>
    <m/>
    <n v="1"/>
    <m/>
    <m/>
    <s v="5K"/>
    <s v="10K"/>
    <m/>
    <m/>
    <m/>
    <m/>
    <m/>
    <m/>
  </r>
  <r>
    <x v="6"/>
    <x v="10"/>
    <n v="1"/>
    <n v="1060"/>
    <s v="MRHRW1830KP080106"/>
    <s v="CRV"/>
    <d v="2019-10-15T00:00:00"/>
    <d v="2019-10-15T00:00:00"/>
    <n v="0"/>
    <n v="1"/>
    <m/>
    <n v="1"/>
    <m/>
    <m/>
    <s v="5K"/>
    <s v="10K"/>
    <m/>
    <m/>
    <m/>
    <m/>
    <m/>
    <m/>
  </r>
  <r>
    <x v="6"/>
    <x v="10"/>
    <n v="1"/>
    <n v="1060"/>
    <s v="MRHRW1830KP080105"/>
    <s v="CRV"/>
    <d v="2019-10-15T00:00:00"/>
    <d v="2019-10-15T00:00:00"/>
    <n v="0"/>
    <n v="1"/>
    <m/>
    <n v="1"/>
    <m/>
    <m/>
    <s v="5K"/>
    <s v="10K"/>
    <m/>
    <m/>
    <m/>
    <m/>
    <m/>
    <m/>
  </r>
  <r>
    <x v="6"/>
    <x v="10"/>
    <n v="1"/>
    <n v="1060"/>
    <s v="RLHGM6669KY807638"/>
    <s v="CITY"/>
    <d v="2019-10-18T00:00:00"/>
    <d v="2019-10-18T00:00:00"/>
    <n v="0"/>
    <n v="1"/>
    <m/>
    <n v="1"/>
    <m/>
    <m/>
    <s v="5K"/>
    <s v="10K"/>
    <m/>
    <m/>
    <m/>
    <m/>
    <m/>
    <m/>
  </r>
  <r>
    <x v="6"/>
    <x v="10"/>
    <n v="1"/>
    <n v="1060"/>
    <s v="MHRDD1870KJ050830"/>
    <s v="BRIO"/>
    <s v="22/10/2019"/>
    <s v="22/10/2019"/>
    <n v="0"/>
    <n v="1"/>
    <m/>
    <n v="1"/>
    <m/>
    <m/>
    <s v="5K"/>
    <s v="10K"/>
    <m/>
    <m/>
    <m/>
    <m/>
    <m/>
    <m/>
  </r>
  <r>
    <x v="6"/>
    <x v="10"/>
    <n v="1"/>
    <n v="1060"/>
    <s v="MHRDD1890KJ051890"/>
    <s v="BRIO"/>
    <s v="22/10/2019"/>
    <s v="22/10/2019"/>
    <n v="0"/>
    <n v="1"/>
    <m/>
    <n v="1"/>
    <m/>
    <m/>
    <s v="5K"/>
    <s v="10K"/>
    <m/>
    <m/>
    <m/>
    <m/>
    <m/>
    <m/>
  </r>
  <r>
    <x v="6"/>
    <x v="10"/>
    <n v="1"/>
    <n v="1060"/>
    <s v="MRHRW1870KP088863"/>
    <s v="CRV"/>
    <s v="30/10/2019"/>
    <s v="30/10/2019"/>
    <n v="0"/>
    <n v="1"/>
    <m/>
    <n v="1"/>
    <m/>
    <m/>
    <s v="5K"/>
    <s v="10K"/>
    <m/>
    <m/>
    <m/>
    <m/>
    <m/>
    <m/>
  </r>
  <r>
    <x v="6"/>
    <x v="10"/>
    <n v="1"/>
    <n v="1060"/>
    <s v="MRHRW1850KP083202"/>
    <s v="CRV"/>
    <s v="30/10/2019"/>
    <s v="30/10/2019"/>
    <n v="0"/>
    <n v="1"/>
    <m/>
    <n v="1"/>
    <m/>
    <m/>
    <s v="5K"/>
    <s v="10K"/>
    <m/>
    <m/>
    <m/>
    <m/>
    <m/>
    <m/>
  </r>
  <r>
    <x v="6"/>
    <x v="10"/>
    <n v="1"/>
    <n v="1060"/>
    <s v="MRHFC1680KT031022"/>
    <s v="CIVIC"/>
    <s v="30/10/2019"/>
    <s v="30/10/2019"/>
    <n v="0"/>
    <n v="1"/>
    <m/>
    <n v="1"/>
    <m/>
    <m/>
    <s v="5K"/>
    <s v="10K"/>
    <m/>
    <m/>
    <m/>
    <m/>
    <m/>
    <m/>
  </r>
  <r>
    <x v="6"/>
    <x v="10"/>
    <n v="1"/>
    <n v="1060"/>
    <s v="RLHGM6666KY920639"/>
    <s v="CITY"/>
    <s v="30/10/2019"/>
    <s v="30/10/2019"/>
    <n v="0"/>
    <n v="1"/>
    <m/>
    <n v="1"/>
    <m/>
    <m/>
    <s v="5K"/>
    <s v="10K"/>
    <m/>
    <m/>
    <m/>
    <m/>
    <m/>
    <m/>
  </r>
  <r>
    <x v="6"/>
    <x v="10"/>
    <n v="1"/>
    <n v="1060"/>
    <s v="MRHRW1850KP083219"/>
    <s v="CRV"/>
    <s v="30/10/2019"/>
    <s v="30/10/2019"/>
    <n v="0"/>
    <n v="1"/>
    <m/>
    <n v="1"/>
    <m/>
    <m/>
    <s v="5K"/>
    <s v="10K"/>
    <m/>
    <m/>
    <m/>
    <m/>
    <m/>
    <m/>
  </r>
  <r>
    <x v="6"/>
    <x v="10"/>
    <n v="1"/>
    <n v="1060"/>
    <s v="MRHRW1870KP088851"/>
    <s v="CRV"/>
    <s v="31/10/2019"/>
    <s v="31/10/2019"/>
    <n v="0"/>
    <n v="1"/>
    <m/>
    <n v="1"/>
    <m/>
    <m/>
    <s v="5K"/>
    <s v="10K"/>
    <m/>
    <m/>
    <m/>
    <m/>
    <m/>
    <m/>
  </r>
  <r>
    <x v="6"/>
    <x v="10"/>
    <n v="1"/>
    <n v="1060"/>
    <s v="MRHRW1870KP088931"/>
    <s v="CRV"/>
    <s v="31/10/2019"/>
    <s v="31/10/2019"/>
    <n v="0"/>
    <n v="1"/>
    <m/>
    <n v="1"/>
    <m/>
    <m/>
    <s v="5K"/>
    <s v="10K"/>
    <m/>
    <m/>
    <m/>
    <m/>
    <m/>
    <m/>
  </r>
  <r>
    <x v="6"/>
    <x v="11"/>
    <n v="1"/>
    <n v="1120"/>
    <s v="RLHGM6668JY824073"/>
    <s v="CITY"/>
    <d v="2019-10-22T00:00:00"/>
    <d v="2018-03-30T00:00:00"/>
    <n v="10301"/>
    <m/>
    <n v="1"/>
    <n v="1"/>
    <m/>
    <m/>
    <s v="15K"/>
    <s v="20K"/>
    <m/>
    <m/>
    <m/>
    <m/>
    <m/>
    <n v="1977139"/>
  </r>
  <r>
    <x v="6"/>
    <x v="11"/>
    <n v="1"/>
    <n v="1120"/>
    <s v="RLHGM6660JY801743"/>
    <s v="CITY"/>
    <d v="2019-10-25T00:00:00"/>
    <d v="2018-01-31T00:00:00"/>
    <n v="15742"/>
    <m/>
    <n v="1"/>
    <n v="1"/>
    <m/>
    <m/>
    <s v="20K"/>
    <s v="25K"/>
    <m/>
    <m/>
    <m/>
    <m/>
    <m/>
    <n v="1977139"/>
  </r>
  <r>
    <x v="6"/>
    <x v="11"/>
    <n v="1"/>
    <n v="1120"/>
    <s v="RLHGM6664KY900003"/>
    <s v="CITY"/>
    <d v="2019-10-29T00:00:00"/>
    <d v="2019-09-27T00:00:00"/>
    <n v="1019"/>
    <m/>
    <n v="1"/>
    <n v="1"/>
    <m/>
    <m/>
    <s v="5K"/>
    <s v="10K"/>
    <m/>
    <m/>
    <m/>
    <m/>
    <m/>
    <n v="1419868"/>
  </r>
  <r>
    <x v="6"/>
    <x v="11"/>
    <n v="1"/>
    <n v="1120"/>
    <s v="MRHRW1870KP087638"/>
    <s v="CR-V"/>
    <d v="2019-10-29T00:00:00"/>
    <d v="2019-09-26T00:00:00"/>
    <n v="1407"/>
    <m/>
    <n v="1"/>
    <n v="1"/>
    <m/>
    <m/>
    <s v="5K"/>
    <s v="10K"/>
    <m/>
    <m/>
    <m/>
    <m/>
    <m/>
    <n v="1468170"/>
  </r>
  <r>
    <x v="6"/>
    <x v="11"/>
    <n v="1"/>
    <n v="1120"/>
    <s v="MHRDD1890KJ051728"/>
    <s v="BRI_O"/>
    <d v="2019-10-31T00:00:00"/>
    <s v="9/31/2019"/>
    <s v="4"/>
    <n v="1"/>
    <m/>
    <n v="1"/>
    <m/>
    <m/>
    <s v="5K"/>
    <s v="10K"/>
    <m/>
    <m/>
    <m/>
    <m/>
    <m/>
    <s v="1.327.576"/>
  </r>
  <r>
    <x v="6"/>
    <x v="11"/>
    <n v="1"/>
    <n v="1120"/>
    <s v="RLHGM6664KY920672"/>
    <s v="CITY"/>
    <d v="2019-10-31T00:00:00"/>
    <s v="9/31/2019"/>
    <s v="4"/>
    <n v="1"/>
    <m/>
    <n v="1"/>
    <m/>
    <m/>
    <s v="5K"/>
    <s v="10K"/>
    <m/>
    <m/>
    <m/>
    <m/>
    <m/>
    <n v="1419868"/>
  </r>
  <r>
    <x v="6"/>
    <x v="11"/>
    <n v="1"/>
    <n v="1120"/>
    <s v="MRHRW1870KP088289"/>
    <s v="CR-V"/>
    <d v="2019-10-31T00:00:00"/>
    <s v="9/31/2019"/>
    <s v="4"/>
    <n v="1"/>
    <m/>
    <n v="1"/>
    <m/>
    <m/>
    <s v="5K"/>
    <s v="10K"/>
    <m/>
    <m/>
    <m/>
    <m/>
    <m/>
    <n v="1468170"/>
  </r>
  <r>
    <x v="6"/>
    <x v="9"/>
    <n v="1"/>
    <n v="1030"/>
    <s v="MRHRW1870KP087658"/>
    <s v="CRV"/>
    <d v="2019-10-26T00:00:00"/>
    <d v="2019-09-13T00:00:00"/>
    <n v="1069"/>
    <m/>
    <n v="1"/>
    <n v="1"/>
    <m/>
    <m/>
    <s v="10k"/>
    <s v="15k"/>
    <m/>
    <m/>
    <m/>
    <m/>
    <m/>
    <m/>
  </r>
  <r>
    <x v="6"/>
    <x v="9"/>
    <n v="1"/>
    <n v="1030"/>
    <s v="MHRDD1890KJ050875"/>
    <s v="BRIO RS"/>
    <d v="2019-10-23T00:00:00"/>
    <d v="2019-09-24T00:00:00"/>
    <m/>
    <n v="1"/>
    <m/>
    <n v="1"/>
    <m/>
    <m/>
    <s v="5k"/>
    <s v="10k"/>
    <m/>
    <m/>
    <m/>
    <m/>
    <m/>
    <m/>
  </r>
  <r>
    <x v="6"/>
    <x v="9"/>
    <n v="1"/>
    <n v="1030"/>
    <s v="RLHGM6662KY831487"/>
    <s v="CITY 1.5V-TOP"/>
    <d v="2019-10-25T00:00:00"/>
    <d v="2019-03-29T00:00:00"/>
    <n v="4974"/>
    <m/>
    <n v="1"/>
    <n v="1"/>
    <m/>
    <m/>
    <s v="10k"/>
    <s v="15k"/>
    <m/>
    <m/>
    <m/>
    <m/>
    <m/>
    <m/>
  </r>
  <r>
    <x v="6"/>
    <x v="9"/>
    <n v="1"/>
    <n v="1030"/>
    <s v="MRHRW1850KP082219"/>
    <s v="CR-V G"/>
    <d v="2019-10-15T00:00:00"/>
    <d v="2019-07-17T00:00:00"/>
    <m/>
    <n v="1"/>
    <m/>
    <n v="1"/>
    <m/>
    <m/>
    <s v="5k"/>
    <s v="10k"/>
    <m/>
    <m/>
    <m/>
    <m/>
    <m/>
    <m/>
  </r>
  <r>
    <x v="6"/>
    <x v="9"/>
    <n v="1"/>
    <n v="1030"/>
    <s v="MRHRW1870KP088993"/>
    <s v="CR-V L"/>
    <d v="2019-10-26T00:00:00"/>
    <d v="2019-09-23T00:00:00"/>
    <m/>
    <n v="1"/>
    <m/>
    <n v="1"/>
    <m/>
    <m/>
    <s v="5k"/>
    <s v="10k"/>
    <m/>
    <m/>
    <m/>
    <m/>
    <m/>
    <m/>
  </r>
  <r>
    <x v="6"/>
    <x v="9"/>
    <n v="1"/>
    <n v="1030"/>
    <s v="MRHRW1870KP087056"/>
    <s v="CR-V L"/>
    <d v="2019-10-22T00:00:00"/>
    <d v="2019-07-17T00:00:00"/>
    <n v="2516"/>
    <m/>
    <n v="1"/>
    <n v="1"/>
    <m/>
    <m/>
    <s v="5k"/>
    <s v="10k"/>
    <m/>
    <m/>
    <m/>
    <m/>
    <m/>
    <m/>
  </r>
  <r>
    <x v="6"/>
    <x v="9"/>
    <n v="1"/>
    <n v="1030"/>
    <s v="MRHRW1830JP080194"/>
    <s v="CR-V 15 BASE"/>
    <d v="2019-10-22T00:00:00"/>
    <d v="2018-04-12T00:00:00"/>
    <n v="13075"/>
    <m/>
    <n v="1"/>
    <n v="1"/>
    <m/>
    <m/>
    <s v="15k"/>
    <s v="20k"/>
    <m/>
    <m/>
    <m/>
    <m/>
    <m/>
    <m/>
  </r>
  <r>
    <x v="6"/>
    <x v="9"/>
    <n v="1"/>
    <n v="1030"/>
    <s v="MRHRW1870JP084914"/>
    <s v="CR-V 15 TOP"/>
    <d v="2019-10-21T00:00:00"/>
    <d v="2018-11-16T00:00:00"/>
    <n v="11237"/>
    <m/>
    <n v="1"/>
    <n v="1"/>
    <m/>
    <m/>
    <s v="15k"/>
    <s v="20k"/>
    <m/>
    <m/>
    <m/>
    <m/>
    <m/>
    <m/>
  </r>
  <r>
    <x v="6"/>
    <x v="9"/>
    <n v="1"/>
    <n v="1030"/>
    <s v="MRHRW1850KP082946"/>
    <s v="CR-V G"/>
    <d v="2019-10-22T00:00:00"/>
    <d v="2019-09-20T00:00:00"/>
    <m/>
    <n v="1"/>
    <m/>
    <n v="1"/>
    <m/>
    <m/>
    <s v="5k"/>
    <s v="10k"/>
    <m/>
    <m/>
    <m/>
    <m/>
    <m/>
    <m/>
  </r>
  <r>
    <x v="6"/>
    <x v="23"/>
    <n v="1"/>
    <n v="2040"/>
    <s v="MRHGK5870KT040435"/>
    <s v="JAZZ"/>
    <d v="2019-10-01T00:00:00"/>
    <d v="2018-09-27T00:00:00"/>
    <n v="4800"/>
    <m/>
    <n v="1"/>
    <n v="1"/>
    <m/>
    <m/>
    <s v="10k"/>
    <s v="15k"/>
    <m/>
    <m/>
    <m/>
    <m/>
    <m/>
    <m/>
  </r>
  <r>
    <x v="6"/>
    <x v="23"/>
    <n v="1"/>
    <n v="2040"/>
    <s v="MRHGK5870KT041914"/>
    <s v="JAZZ RS"/>
    <d v="2019-10-04T00:00:00"/>
    <s v="8/10/2019"/>
    <n v="25"/>
    <n v="1"/>
    <m/>
    <n v="1"/>
    <m/>
    <m/>
    <s v="5k"/>
    <s v="10k"/>
    <m/>
    <m/>
    <m/>
    <m/>
    <m/>
    <m/>
  </r>
  <r>
    <x v="6"/>
    <x v="23"/>
    <n v="1"/>
    <n v="2040"/>
    <s v="RLHGM6662KY832462"/>
    <s v="CITY1.5V-TOP"/>
    <d v="2019-10-07T00:00:00"/>
    <d v="2019-05-31T00:00:00"/>
    <n v="4986"/>
    <m/>
    <n v="1"/>
    <n v="1"/>
    <m/>
    <m/>
    <s v="10k"/>
    <s v="15k"/>
    <m/>
    <m/>
    <m/>
    <m/>
    <m/>
    <m/>
  </r>
  <r>
    <x v="6"/>
    <x v="23"/>
    <n v="1"/>
    <n v="2040"/>
    <s v="MRHCR2630JP080201"/>
    <s v="ACCORD"/>
    <d v="2019-10-15T00:00:00"/>
    <d v="2018-09-29T00:00:00"/>
    <n v="5212"/>
    <m/>
    <n v="1"/>
    <n v="1"/>
    <m/>
    <m/>
    <s v="10k"/>
    <s v="15k"/>
    <m/>
    <m/>
    <m/>
    <m/>
    <m/>
    <m/>
  </r>
  <r>
    <x v="6"/>
    <x v="23"/>
    <n v="1"/>
    <n v="2040"/>
    <s v="RLHGM666XKY831544"/>
    <s v="CITY1.5V-TOP"/>
    <d v="2019-10-16T00:00:00"/>
    <d v="2019-03-23T00:00:00"/>
    <n v="5103"/>
    <m/>
    <n v="1"/>
    <n v="1"/>
    <m/>
    <m/>
    <s v="10k"/>
    <s v="15k"/>
    <m/>
    <m/>
    <m/>
    <m/>
    <m/>
    <m/>
  </r>
  <r>
    <x v="6"/>
    <x v="23"/>
    <n v="1"/>
    <n v="2040"/>
    <s v="MHRDD1890KJ050792"/>
    <s v="BRIO RS"/>
    <d v="2019-10-19T00:00:00"/>
    <d v="2019-10-12T00:00:00"/>
    <n v="60"/>
    <n v="1"/>
    <m/>
    <n v="1"/>
    <m/>
    <m/>
    <s v="5k"/>
    <s v="10k"/>
    <m/>
    <m/>
    <m/>
    <m/>
    <m/>
    <m/>
  </r>
  <r>
    <x v="6"/>
    <x v="23"/>
    <n v="1"/>
    <n v="2040"/>
    <s v="RLHGM6669KY920702"/>
    <s v="CITY TOP"/>
    <d v="2019-10-21T00:00:00"/>
    <d v="2019-10-27T00:00:00"/>
    <n v="20"/>
    <n v="1"/>
    <m/>
    <n v="1"/>
    <m/>
    <m/>
    <s v="5k"/>
    <s v="10k"/>
    <m/>
    <m/>
    <m/>
    <m/>
    <m/>
    <m/>
  </r>
  <r>
    <x v="6"/>
    <x v="23"/>
    <n v="1"/>
    <n v="2040"/>
    <s v="RLHGM6660KY805454"/>
    <s v="CITY1.5V-CVT"/>
    <d v="2019-10-22T00:00:00"/>
    <d v="2019-01-25T00:00:00"/>
    <n v="4925"/>
    <m/>
    <n v="1"/>
    <n v="1"/>
    <m/>
    <m/>
    <s v="10k"/>
    <s v="15k"/>
    <m/>
    <m/>
    <m/>
    <m/>
    <m/>
    <m/>
  </r>
  <r>
    <x v="6"/>
    <x v="23"/>
    <n v="1"/>
    <n v="2040"/>
    <s v="MRHGK5870KT041524"/>
    <s v="JAZZ"/>
    <d v="2019-10-23T00:00:00"/>
    <d v="2019-06-14T00:00:00"/>
    <n v="4678"/>
    <m/>
    <n v="1"/>
    <n v="1"/>
    <m/>
    <m/>
    <s v="10k"/>
    <s v="15k"/>
    <m/>
    <m/>
    <m/>
    <m/>
    <m/>
    <m/>
  </r>
  <r>
    <x v="6"/>
    <x v="23"/>
    <n v="1"/>
    <n v="2040"/>
    <s v="MRHFC6610KT030957"/>
    <s v="CIVIC G"/>
    <d v="2019-10-26T00:00:00"/>
    <d v="2019-10-08T00:00:00"/>
    <n v="30"/>
    <n v="1"/>
    <m/>
    <n v="1"/>
    <m/>
    <m/>
    <s v="5k"/>
    <s v="10k"/>
    <m/>
    <m/>
    <m/>
    <m/>
    <m/>
    <m/>
  </r>
  <r>
    <x v="6"/>
    <x v="23"/>
    <n v="1"/>
    <n v="2040"/>
    <s v="MRHRW1850KP081826"/>
    <s v="CR-V G"/>
    <d v="2019-10-28T00:00:00"/>
    <d v="2019-05-31T00:00:00"/>
    <n v="5341"/>
    <m/>
    <n v="1"/>
    <n v="1"/>
    <m/>
    <m/>
    <s v="10k"/>
    <s v="15k"/>
    <m/>
    <m/>
    <m/>
    <m/>
    <m/>
    <m/>
  </r>
  <r>
    <x v="6"/>
    <x v="23"/>
    <n v="1"/>
    <n v="2040"/>
    <s v="MRHRW1850KP082106"/>
    <s v="CR-V G"/>
    <d v="2019-10-29T00:00:00"/>
    <d v="2019-10-29T00:00:00"/>
    <n v="15"/>
    <n v="1"/>
    <m/>
    <n v="1"/>
    <m/>
    <m/>
    <s v="5k"/>
    <s v="10k"/>
    <m/>
    <m/>
    <m/>
    <m/>
    <m/>
    <m/>
  </r>
  <r>
    <x v="6"/>
    <x v="23"/>
    <n v="1"/>
    <n v="2040"/>
    <s v="MRHRU5850KP080958"/>
    <s v="HR-V L"/>
    <d v="2019-10-31T00:00:00"/>
    <d v="2019-10-29T00:00:00"/>
    <n v="30"/>
    <n v="1"/>
    <m/>
    <n v="1"/>
    <m/>
    <m/>
    <s v="5k"/>
    <s v="10k"/>
    <m/>
    <m/>
    <m/>
    <m/>
    <m/>
    <m/>
  </r>
  <r>
    <x v="6"/>
    <x v="22"/>
    <n v="1"/>
    <n v="2070"/>
    <s v="MHRDD1870KJ050720"/>
    <s v="BRIO RS OP1"/>
    <d v="2019-10-25T00:00:00"/>
    <d v="2019-10-18T00:00:00"/>
    <n v="1000"/>
    <m/>
    <n v="1"/>
    <n v="1"/>
    <m/>
    <m/>
    <s v="5k"/>
    <s v="10k"/>
    <m/>
    <m/>
    <m/>
    <m/>
    <m/>
    <m/>
  </r>
  <r>
    <x v="6"/>
    <x v="22"/>
    <n v="1"/>
    <n v="2070"/>
    <s v="MHRDD1890KJ050826"/>
    <s v="BRIO RS"/>
    <d v="2019-10-25T00:00:00"/>
    <d v="2019-10-12T00:00:00"/>
    <n v="1000"/>
    <m/>
    <n v="1"/>
    <n v="1"/>
    <m/>
    <m/>
    <s v="5k"/>
    <s v="10k"/>
    <m/>
    <m/>
    <m/>
    <m/>
    <m/>
    <m/>
  </r>
  <r>
    <x v="6"/>
    <x v="22"/>
    <n v="1"/>
    <n v="2070"/>
    <s v="MRHRU5850KP081005"/>
    <s v="HR-V"/>
    <d v="2019-10-25T00:00:00"/>
    <d v="2019-10-12T00:00:00"/>
    <n v="1000"/>
    <m/>
    <n v="1"/>
    <n v="1"/>
    <m/>
    <m/>
    <s v="5k"/>
    <s v="10k"/>
    <m/>
    <m/>
    <m/>
    <m/>
    <m/>
    <m/>
  </r>
  <r>
    <x v="6"/>
    <x v="22"/>
    <n v="1"/>
    <n v="2070"/>
    <s v="MHRDD1870KJ050729"/>
    <s v="BRIO RS OP1"/>
    <d v="2019-10-25T00:00:00"/>
    <d v="2019-10-18T00:00:00"/>
    <n v="1000"/>
    <m/>
    <n v="1"/>
    <n v="1"/>
    <m/>
    <m/>
    <s v="5k"/>
    <s v="10k"/>
    <m/>
    <m/>
    <m/>
    <m/>
    <m/>
    <m/>
  </r>
  <r>
    <x v="6"/>
    <x v="22"/>
    <n v="1"/>
    <n v="2070"/>
    <s v="MHRDD1860KJ050201"/>
    <s v="BRIO V"/>
    <d v="2019-10-25T00:00:00"/>
    <d v="2019-10-12T00:00:00"/>
    <n v="1000"/>
    <m/>
    <n v="1"/>
    <n v="1"/>
    <m/>
    <m/>
    <s v="5k"/>
    <s v="10k"/>
    <m/>
    <m/>
    <m/>
    <m/>
    <m/>
    <m/>
  </r>
  <r>
    <x v="6"/>
    <x v="22"/>
    <n v="1"/>
    <n v="2070"/>
    <s v="MRHRW1850KP083159"/>
    <s v="CR-V G"/>
    <d v="2019-10-25T00:00:00"/>
    <d v="2019-10-01T00:00:00"/>
    <n v="1000"/>
    <n v="1"/>
    <m/>
    <n v="1"/>
    <m/>
    <m/>
    <s v="5k"/>
    <s v="10k"/>
    <m/>
    <m/>
    <m/>
    <m/>
    <m/>
    <m/>
  </r>
  <r>
    <x v="6"/>
    <x v="22"/>
    <n v="1"/>
    <n v="2070"/>
    <s v="MRHRU5850KP080761"/>
    <s v="HR-V"/>
    <d v="2019-10-07T00:00:00"/>
    <d v="2019-10-12T00:00:00"/>
    <n v="1000"/>
    <n v="1"/>
    <m/>
    <n v="1"/>
    <m/>
    <m/>
    <s v="5k"/>
    <s v="10k"/>
    <m/>
    <m/>
    <m/>
    <m/>
    <m/>
    <m/>
  </r>
  <r>
    <x v="6"/>
    <x v="22"/>
    <n v="1"/>
    <n v="2070"/>
    <s v="MRHRW1870KP087717"/>
    <s v="CR-V L"/>
    <d v="2019-10-04T00:00:00"/>
    <d v="2019-10-12T00:00:00"/>
    <n v="1000"/>
    <n v="1"/>
    <m/>
    <n v="1"/>
    <m/>
    <m/>
    <s v="5k"/>
    <s v="10k"/>
    <m/>
    <m/>
    <m/>
    <m/>
    <m/>
    <m/>
  </r>
  <r>
    <x v="6"/>
    <x v="22"/>
    <n v="1"/>
    <n v="2070"/>
    <s v="MRHRW1870KP087767"/>
    <s v="CR-V L"/>
    <d v="2019-10-25T00:00:00"/>
    <d v="2019-10-01T00:00:00"/>
    <n v="1000"/>
    <n v="1"/>
    <m/>
    <n v="1"/>
    <m/>
    <m/>
    <s v="5k"/>
    <s v="10k"/>
    <m/>
    <m/>
    <m/>
    <m/>
    <m/>
    <m/>
  </r>
  <r>
    <x v="6"/>
    <x v="31"/>
    <n v="1"/>
    <n v="2100"/>
    <s v="RLHGM6669JY827838"/>
    <s v="City 1.5 V-Top"/>
    <d v="2019-10-31T00:00:00"/>
    <d v="2018-10-16T00:00:00"/>
    <n v="15091"/>
    <m/>
    <n v="1"/>
    <n v="1"/>
    <m/>
    <m/>
    <s v="20k"/>
    <s v="25k"/>
    <m/>
    <m/>
    <m/>
    <m/>
    <m/>
    <m/>
  </r>
  <r>
    <x v="6"/>
    <x v="31"/>
    <n v="1"/>
    <n v="2100"/>
    <s v="RLHGM6666HY821134"/>
    <s v="City 1.5 V-Top"/>
    <d v="2019-10-31T00:00:00"/>
    <d v="2017-08-31T00:00:00"/>
    <n v="19889"/>
    <m/>
    <n v="1"/>
    <n v="1"/>
    <m/>
    <m/>
    <s v="20k"/>
    <s v="25k"/>
    <m/>
    <m/>
    <m/>
    <m/>
    <m/>
    <m/>
  </r>
  <r>
    <x v="6"/>
    <x v="24"/>
    <n v="1"/>
    <n v="2020"/>
    <s v="RLHGM6668KY900229"/>
    <s v="CITY 1.5V-CVT"/>
    <d v="2019-10-15T00:00:00"/>
    <d v="2019-10-15T00:00:00"/>
    <m/>
    <n v="1"/>
    <m/>
    <n v="1"/>
    <m/>
    <m/>
    <s v="5k"/>
    <s v="10k"/>
    <m/>
    <m/>
    <m/>
    <m/>
    <m/>
    <m/>
  </r>
  <r>
    <x v="6"/>
    <x v="24"/>
    <n v="1"/>
    <n v="2020"/>
    <s v="RLHGM666XKY920370"/>
    <s v="CITY 1.5V-TOP"/>
    <d v="2019-10-15T00:00:00"/>
    <d v="2019-10-15T00:00:00"/>
    <m/>
    <n v="1"/>
    <m/>
    <n v="1"/>
    <m/>
    <m/>
    <s v="5k"/>
    <s v="10k"/>
    <m/>
    <m/>
    <m/>
    <m/>
    <m/>
    <m/>
  </r>
  <r>
    <x v="6"/>
    <x v="24"/>
    <n v="1"/>
    <n v="2020"/>
    <s v="RLHGM666XKY920529"/>
    <s v="CITY 1.5V-TOP"/>
    <d v="2019-10-15T00:00:00"/>
    <d v="2019-10-15T00:00:00"/>
    <m/>
    <n v="1"/>
    <m/>
    <n v="1"/>
    <m/>
    <m/>
    <s v="5k"/>
    <s v="10k"/>
    <m/>
    <m/>
    <m/>
    <m/>
    <m/>
    <m/>
  </r>
  <r>
    <x v="6"/>
    <x v="24"/>
    <n v="1"/>
    <n v="2020"/>
    <s v="MHRDD1890KJ051317"/>
    <s v="BRIO RS"/>
    <d v="2019-10-11T00:00:00"/>
    <d v="2019-10-11T00:00:00"/>
    <m/>
    <n v="1"/>
    <m/>
    <n v="1"/>
    <m/>
    <m/>
    <s v="5k"/>
    <s v="10k"/>
    <m/>
    <m/>
    <m/>
    <m/>
    <m/>
    <m/>
  </r>
  <r>
    <x v="6"/>
    <x v="24"/>
    <n v="1"/>
    <n v="2020"/>
    <s v="MHRDD1890KJ051104"/>
    <s v="BRIO RS"/>
    <d v="2019-10-11T00:00:00"/>
    <d v="2019-10-11T00:00:00"/>
    <m/>
    <n v="1"/>
    <m/>
    <n v="1"/>
    <m/>
    <m/>
    <s v="5k"/>
    <s v="10k"/>
    <m/>
    <m/>
    <m/>
    <m/>
    <m/>
    <m/>
  </r>
  <r>
    <x v="6"/>
    <x v="24"/>
    <n v="1"/>
    <n v="2020"/>
    <s v="MHRDD1890KJ050839"/>
    <s v="BRIO RS"/>
    <d v="2019-10-11T00:00:00"/>
    <d v="2019-10-11T00:00:00"/>
    <m/>
    <n v="1"/>
    <m/>
    <n v="1"/>
    <m/>
    <m/>
    <s v="5k"/>
    <s v="10k"/>
    <m/>
    <m/>
    <m/>
    <m/>
    <m/>
    <m/>
  </r>
  <r>
    <x v="6"/>
    <x v="24"/>
    <n v="1"/>
    <n v="2020"/>
    <s v="RLHGM6669KY834094"/>
    <s v="CITY 1.5V-TOP"/>
    <d v="2019-08-20T00:00:00"/>
    <d v="2019-08-23T00:00:00"/>
    <n v="1000"/>
    <m/>
    <n v="1"/>
    <n v="1"/>
    <m/>
    <m/>
    <s v="5k"/>
    <s v="10k"/>
    <m/>
    <m/>
    <m/>
    <m/>
    <m/>
    <m/>
  </r>
  <r>
    <x v="6"/>
    <x v="24"/>
    <n v="1"/>
    <n v="2020"/>
    <s v="RLHGM6669KY834077"/>
    <s v="CITY 1.5V-TOP"/>
    <d v="2019-08-22T00:00:00"/>
    <d v="2019-08-23T00:00:00"/>
    <n v="1000"/>
    <m/>
    <n v="1"/>
    <n v="1"/>
    <m/>
    <m/>
    <s v="5k"/>
    <s v="10k"/>
    <m/>
    <m/>
    <m/>
    <m/>
    <m/>
    <m/>
  </r>
  <r>
    <x v="6"/>
    <x v="24"/>
    <n v="1"/>
    <n v="2020"/>
    <s v="MHRDD1870KJ050582"/>
    <s v="BRIO2019"/>
    <d v="2019-08-25T00:00:00"/>
    <d v="2019-09-30T00:00:00"/>
    <n v="1000"/>
    <m/>
    <n v="1"/>
    <n v="1"/>
    <m/>
    <m/>
    <s v="5k"/>
    <s v="10k"/>
    <m/>
    <m/>
    <m/>
    <m/>
    <m/>
    <m/>
  </r>
  <r>
    <x v="6"/>
    <x v="24"/>
    <n v="1"/>
    <n v="2020"/>
    <s v="RLHGM6661KY806709"/>
    <s v="CITY 1.5V-CVT"/>
    <d v="2019-08-29T00:00:00"/>
    <d v="2019-05-29T00:00:00"/>
    <n v="1000"/>
    <m/>
    <n v="1"/>
    <n v="1"/>
    <m/>
    <m/>
    <s v="5k"/>
    <s v="10k"/>
    <m/>
    <m/>
    <m/>
    <m/>
    <m/>
    <m/>
  </r>
  <r>
    <x v="6"/>
    <x v="24"/>
    <n v="1"/>
    <n v="2020"/>
    <s v="RLHGM6668KY834023"/>
    <s v="CITY 1.5V-TOP"/>
    <d v="2019-08-29T00:00:00"/>
    <d v="2019-08-27T00:00:00"/>
    <n v="1000"/>
    <m/>
    <n v="1"/>
    <n v="1"/>
    <m/>
    <m/>
    <s v="5k"/>
    <s v="10k"/>
    <m/>
    <m/>
    <m/>
    <m/>
    <m/>
    <m/>
  </r>
  <r>
    <x v="6"/>
    <x v="24"/>
    <n v="1"/>
    <n v="2020"/>
    <s v="MHRDD1890KJ050420"/>
    <s v="BRIORS."/>
    <d v="2019-08-29T00:00:00"/>
    <d v="2019-09-14T00:00:00"/>
    <n v="1000"/>
    <m/>
    <n v="1"/>
    <n v="1"/>
    <m/>
    <m/>
    <s v="5k"/>
    <s v="10k"/>
    <m/>
    <m/>
    <m/>
    <m/>
    <m/>
    <m/>
  </r>
  <r>
    <x v="6"/>
    <x v="30"/>
    <n v="1"/>
    <n v="1010"/>
    <s v="RLHRE38778Y900080"/>
    <s v="CRV"/>
    <d v="2019-10-25T00:00:00"/>
    <d v="2008-12-20T00:00:00"/>
    <n v="58419"/>
    <m/>
    <n v="1"/>
    <n v="1"/>
    <m/>
    <m/>
    <s v="60k"/>
    <s v="65k"/>
    <m/>
    <m/>
    <m/>
    <m/>
    <m/>
    <m/>
  </r>
  <r>
    <x v="6"/>
    <x v="30"/>
    <n v="1"/>
    <n v="1010"/>
    <s v="RLHGM6664HY821133"/>
    <s v="City"/>
    <d v="2019-10-25T00:00:00"/>
    <d v="2017-08-30T00:00:00"/>
    <n v="9211"/>
    <m/>
    <n v="1"/>
    <n v="1"/>
    <m/>
    <m/>
    <s v="10k"/>
    <s v="15k"/>
    <m/>
    <m/>
    <m/>
    <m/>
    <m/>
    <m/>
  </r>
  <r>
    <x v="6"/>
    <x v="30"/>
    <n v="1"/>
    <n v="1010"/>
    <s v="MRHFC1670HT030128"/>
    <s v="Civic"/>
    <d v="2019-10-25T00:00:00"/>
    <d v="2017-03-25T00:00:00"/>
    <n v="25299"/>
    <m/>
    <n v="1"/>
    <n v="1"/>
    <m/>
    <m/>
    <s v="30k"/>
    <s v="35k"/>
    <m/>
    <m/>
    <m/>
    <m/>
    <m/>
    <m/>
  </r>
  <r>
    <x v="6"/>
    <x v="30"/>
    <n v="1"/>
    <n v="1010"/>
    <s v="MRHFC6610KT031291"/>
    <s v="Civic"/>
    <d v="2019-10-16T00:00:00"/>
    <d v="2019-10-16T00:00:00"/>
    <n v="3"/>
    <n v="1"/>
    <m/>
    <n v="1"/>
    <m/>
    <m/>
    <s v="5k"/>
    <s v="10k"/>
    <m/>
    <m/>
    <m/>
    <m/>
    <m/>
    <m/>
  </r>
  <r>
    <x v="6"/>
    <x v="30"/>
    <n v="1"/>
    <n v="1010"/>
    <s v="MRHRW1850KP082634"/>
    <s v="CRV"/>
    <d v="2019-10-16T00:00:00"/>
    <d v="2019-10-16T00:00:00"/>
    <n v="3"/>
    <n v="1"/>
    <m/>
    <n v="1"/>
    <m/>
    <m/>
    <s v="5k"/>
    <s v="10k"/>
    <m/>
    <m/>
    <m/>
    <m/>
    <m/>
    <m/>
  </r>
  <r>
    <x v="6"/>
    <x v="30"/>
    <n v="1"/>
    <n v="1010"/>
    <s v="RLHGM6645KY900090"/>
    <s v="City"/>
    <d v="2019-10-08T00:00:00"/>
    <d v="2019-10-08T00:00:00"/>
    <n v="3"/>
    <n v="1"/>
    <m/>
    <n v="1"/>
    <m/>
    <m/>
    <s v="5k"/>
    <s v="10k"/>
    <m/>
    <m/>
    <m/>
    <m/>
    <m/>
    <m/>
  </r>
  <r>
    <x v="6"/>
    <x v="30"/>
    <n v="1"/>
    <n v="1010"/>
    <s v="RLHGM6664KY920400"/>
    <s v="City"/>
    <d v="2019-10-16T00:00:00"/>
    <d v="2019-10-16T00:00:00"/>
    <n v="3"/>
    <n v="1"/>
    <m/>
    <n v="1"/>
    <m/>
    <m/>
    <s v="5k"/>
    <s v="10k"/>
    <m/>
    <m/>
    <m/>
    <m/>
    <m/>
    <m/>
  </r>
  <r>
    <x v="6"/>
    <x v="30"/>
    <n v="1"/>
    <n v="1010"/>
    <s v="MRHRW1870KP088225"/>
    <s v="CRV"/>
    <d v="2019-10-16T00:00:00"/>
    <d v="2019-10-16T00:00:00"/>
    <n v="3"/>
    <n v="1"/>
    <m/>
    <n v="1"/>
    <m/>
    <m/>
    <s v="5k"/>
    <s v="10k"/>
    <m/>
    <m/>
    <m/>
    <m/>
    <m/>
    <m/>
  </r>
  <r>
    <x v="6"/>
    <x v="30"/>
    <n v="1"/>
    <n v="1010"/>
    <s v="MRHRW1830KP080289"/>
    <s v="CRV"/>
    <d v="2019-10-08T00:00:00"/>
    <d v="2019-10-08T00:00:00"/>
    <n v="3"/>
    <n v="1"/>
    <m/>
    <n v="1"/>
    <m/>
    <m/>
    <s v="5k"/>
    <s v="10k"/>
    <m/>
    <m/>
    <m/>
    <m/>
    <m/>
    <m/>
  </r>
  <r>
    <x v="6"/>
    <x v="30"/>
    <n v="1"/>
    <n v="1010"/>
    <s v="MRHRW1850KP082879"/>
    <s v="CRV"/>
    <d v="2019-10-08T00:00:00"/>
    <d v="2019-10-08T00:00:00"/>
    <n v="3"/>
    <n v="1"/>
    <m/>
    <m/>
    <m/>
    <m/>
    <s v="5K"/>
    <s v="10K"/>
    <m/>
    <m/>
    <m/>
    <m/>
    <n v="1357416"/>
    <m/>
  </r>
  <r>
    <x v="6"/>
    <x v="30"/>
    <n v="1"/>
    <n v="1010"/>
    <s v="RLHGM6668GY601458"/>
    <s v="City"/>
    <d v="2019-10-31T00:00:00"/>
    <d v="2016-01-30T00:00:00"/>
    <n v="73215"/>
    <m/>
    <n v="1"/>
    <m/>
    <m/>
    <m/>
    <s v="5K"/>
    <s v="10K"/>
    <m/>
    <m/>
    <m/>
    <m/>
    <n v="4386620"/>
    <m/>
  </r>
  <r>
    <x v="6"/>
    <x v="16"/>
    <n v="1"/>
    <n v="1080"/>
    <s v="RLHGM6667KY920472"/>
    <s v="CITY1.5V-TOP"/>
    <d v="2019-10-19T00:00:00"/>
    <d v="2019-10-19T00:00:00"/>
    <n v="3"/>
    <n v="1"/>
    <m/>
    <n v="1"/>
    <m/>
    <m/>
    <s v="5k"/>
    <s v="10k"/>
    <m/>
    <m/>
    <m/>
    <m/>
    <m/>
    <m/>
  </r>
  <r>
    <x v="6"/>
    <x v="16"/>
    <n v="1"/>
    <n v="1080"/>
    <s v="RLHGM6660KY900337"/>
    <s v="CITY 1.5V-CVT"/>
    <d v="2019-10-19T00:00:00"/>
    <d v="2019-10-19T00:00:00"/>
    <n v="3"/>
    <n v="1"/>
    <m/>
    <n v="1"/>
    <m/>
    <m/>
    <s v="5k"/>
    <s v="10k"/>
    <m/>
    <m/>
    <m/>
    <m/>
    <m/>
    <m/>
  </r>
  <r>
    <x v="6"/>
    <x v="16"/>
    <n v="1"/>
    <n v="1080"/>
    <s v="RLHGM6664KY920591"/>
    <s v="CITY1.5V-TOP"/>
    <d v="2019-10-25T00:00:00"/>
    <d v="2019-10-25T00:00:00"/>
    <n v="3"/>
    <n v="1"/>
    <m/>
    <n v="1"/>
    <m/>
    <m/>
    <s v="5k"/>
    <s v="10k"/>
    <m/>
    <m/>
    <m/>
    <m/>
    <m/>
    <m/>
  </r>
  <r>
    <x v="6"/>
    <x v="16"/>
    <n v="1"/>
    <n v="1080"/>
    <s v="RLHGM6662KY920797"/>
    <s v="CITY1.5V-TOP"/>
    <d v="2019-10-29T00:00:00"/>
    <d v="2019-10-29T00:00:00"/>
    <n v="3"/>
    <n v="1"/>
    <m/>
    <n v="1"/>
    <m/>
    <m/>
    <s v="5k"/>
    <s v="10k"/>
    <m/>
    <m/>
    <m/>
    <m/>
    <m/>
    <m/>
  </r>
  <r>
    <x v="6"/>
    <x v="16"/>
    <n v="1"/>
    <n v="1080"/>
    <s v="RLHGM666XKY920594"/>
    <s v="CITY1.5V-TOP"/>
    <d v="2019-10-29T00:00:00"/>
    <d v="2019-10-29T00:00:00"/>
    <n v="3"/>
    <n v="1"/>
    <m/>
    <n v="1"/>
    <m/>
    <m/>
    <s v="5k"/>
    <s v="10k"/>
    <m/>
    <m/>
    <m/>
    <m/>
    <m/>
    <m/>
  </r>
  <r>
    <x v="6"/>
    <x v="16"/>
    <n v="1"/>
    <n v="1080"/>
    <s v="RLHGM6667KY900125"/>
    <s v="CITY 1.5V-CVT"/>
    <d v="2019-10-31T00:00:00"/>
    <d v="2019-10-31T00:00:00"/>
    <n v="3"/>
    <n v="1"/>
    <m/>
    <n v="1"/>
    <m/>
    <m/>
    <s v="5k"/>
    <s v="10k"/>
    <m/>
    <m/>
    <m/>
    <m/>
    <m/>
    <m/>
  </r>
  <r>
    <x v="6"/>
    <x v="16"/>
    <n v="1"/>
    <n v="1080"/>
    <s v="RLHGM6660KY833870"/>
    <s v="CITY1.5V-TOP_x000a_"/>
    <d v="2019-10-31T00:00:00"/>
    <d v="2019-08-22T00:00:00"/>
    <n v="2000"/>
    <m/>
    <n v="1"/>
    <n v="1"/>
    <m/>
    <m/>
    <m/>
    <m/>
    <s v="15K"/>
    <s v="20K"/>
    <m/>
    <m/>
    <m/>
    <n v="2196821"/>
  </r>
  <r>
    <x v="6"/>
    <x v="16"/>
    <n v="1"/>
    <n v="1080"/>
    <s v="RLHGM6668KY834037"/>
    <s v="CITY1.5V-TOP_x000a_"/>
    <d v="2019-10-31T00:00:00"/>
    <d v="2019-08-31T00:00:00"/>
    <n v="6000"/>
    <m/>
    <n v="1"/>
    <n v="1"/>
    <m/>
    <m/>
    <m/>
    <m/>
    <s v="15K"/>
    <s v="20K"/>
    <m/>
    <m/>
    <m/>
    <n v="2196821"/>
  </r>
  <r>
    <x v="6"/>
    <x v="16"/>
    <n v="1"/>
    <n v="1080"/>
    <s v="RLHGM6664KY833869"/>
    <s v="CITY1.5V-TOP_x000a_"/>
    <d v="2019-10-31T00:00:00"/>
    <d v="2019-08-22T00:00:00"/>
    <n v="1000"/>
    <m/>
    <n v="1"/>
    <n v="1"/>
    <m/>
    <m/>
    <m/>
    <m/>
    <s v="15K"/>
    <s v="20K"/>
    <m/>
    <m/>
    <m/>
    <n v="2196821"/>
  </r>
  <r>
    <x v="6"/>
    <x v="16"/>
    <n v="1"/>
    <n v="1080"/>
    <s v="RLHGM6666KY900066"/>
    <s v="CITY 1.5V-CVT"/>
    <d v="2019-10-31T00:00:00"/>
    <d v="2019-09-30T00:00:00"/>
    <n v="1000"/>
    <m/>
    <n v="1"/>
    <n v="1"/>
    <m/>
    <m/>
    <m/>
    <m/>
    <s v="15K"/>
    <s v="20K"/>
    <m/>
    <m/>
    <m/>
    <n v="2196821"/>
  </r>
  <r>
    <x v="6"/>
    <x v="15"/>
    <n v="1"/>
    <n v="1050"/>
    <s v="MHRDD1890KJ050566"/>
    <s v="BRIO RS"/>
    <d v="2019-07-20T00:00:00"/>
    <d v="2019-07-29T00:00:00"/>
    <n v="1"/>
    <n v="1"/>
    <m/>
    <n v="1"/>
    <m/>
    <m/>
    <s v="5K"/>
    <s v="10K"/>
    <m/>
    <m/>
    <m/>
    <m/>
    <m/>
    <n v="1363216.1400000001"/>
  </r>
  <r>
    <x v="6"/>
    <x v="15"/>
    <n v="1"/>
    <n v="1050"/>
    <s v="MRHFC6610KT030852"/>
    <s v="CIVIC G"/>
    <d v="2019-07-24T00:00:00"/>
    <d v="2019-07-29T00:00:00"/>
    <n v="0"/>
    <n v="1"/>
    <m/>
    <n v="1"/>
    <m/>
    <m/>
    <s v="5K"/>
    <s v="10K"/>
    <m/>
    <m/>
    <m/>
    <m/>
    <m/>
    <n v="1440465.84"/>
  </r>
  <r>
    <x v="6"/>
    <x v="15"/>
    <n v="1"/>
    <n v="1050"/>
    <s v="MRHRW1870KP087766"/>
    <s v="CR-V L"/>
    <d v="2019-07-27T00:00:00"/>
    <d v="2019-07-27T00:00:00"/>
    <n v="1"/>
    <n v="1"/>
    <m/>
    <n v="1"/>
    <m/>
    <m/>
    <s v="5K"/>
    <s v="10K"/>
    <m/>
    <m/>
    <m/>
    <m/>
    <m/>
    <n v="1468170.9900000002"/>
  </r>
  <r>
    <x v="6"/>
    <x v="15"/>
    <n v="1"/>
    <n v="1050"/>
    <s v="RLHGM6660KY831357"/>
    <s v="CITY1.5V-TOP"/>
    <d v="2019-08-14T00:00:00"/>
    <d v="2019-03-29T00:00:00"/>
    <n v="2"/>
    <n v="1"/>
    <m/>
    <n v="1"/>
    <m/>
    <m/>
    <s v="5K"/>
    <s v="10K"/>
    <m/>
    <m/>
    <m/>
    <m/>
    <m/>
    <n v="1419867.9000000001"/>
  </r>
  <r>
    <x v="6"/>
    <x v="15"/>
    <n v="1"/>
    <n v="1050"/>
    <s v="MRHRW1870KP087305"/>
    <s v="CR-V L"/>
    <d v="2019-09-04T00:00:00"/>
    <d v="2019-08-28T00:00:00"/>
    <n v="3"/>
    <n v="1"/>
    <m/>
    <n v="1"/>
    <m/>
    <m/>
    <s v="5K"/>
    <s v="10K"/>
    <m/>
    <m/>
    <m/>
    <m/>
    <m/>
    <n v="1468170.9900000002"/>
  </r>
  <r>
    <x v="6"/>
    <x v="15"/>
    <n v="1"/>
    <n v="1050"/>
    <s v="MHRDD1890KJ050190"/>
    <s v="BRIO RS"/>
    <d v="2019-10-19T00:00:00"/>
    <d v="2019-07-30T00:00:00"/>
    <n v="890"/>
    <m/>
    <n v="1"/>
    <n v="1"/>
    <m/>
    <m/>
    <s v="5K"/>
    <s v="10K"/>
    <m/>
    <m/>
    <m/>
    <m/>
    <m/>
    <n v="1363216.1400000001"/>
  </r>
  <r>
    <x v="6"/>
    <x v="15"/>
    <n v="1"/>
    <n v="1050"/>
    <s v="RLHGM6664KY833788"/>
    <s v="CITY1.5V-TOP"/>
    <d v="2019-10-19T00:00:00"/>
    <d v="2019-07-29T00:00:00"/>
    <n v="1215"/>
    <m/>
    <n v="1"/>
    <n v="1"/>
    <m/>
    <m/>
    <s v="5K"/>
    <s v="10K"/>
    <m/>
    <m/>
    <m/>
    <m/>
    <m/>
    <n v="1419867.9000000001"/>
  </r>
  <r>
    <x v="6"/>
    <x v="15"/>
    <n v="1"/>
    <n v="1050"/>
    <s v="RLHGM6661KY807438"/>
    <s v="CITY1.5V-CVT"/>
    <d v="2019-10-15T00:00:00"/>
    <d v="2019-08-30T00:00:00"/>
    <n v="790"/>
    <m/>
    <n v="1"/>
    <n v="1"/>
    <m/>
    <m/>
    <s v="5K"/>
    <s v="10K"/>
    <m/>
    <m/>
    <m/>
    <m/>
    <m/>
    <n v="1419867.9000000001"/>
  </r>
  <r>
    <x v="6"/>
    <x v="15"/>
    <n v="1"/>
    <n v="1050"/>
    <s v="MRHRW1850KP083078"/>
    <s v="CR-V G"/>
    <d v="2019-10-31T00:00:00"/>
    <d v="2019-10-05T00:00:00"/>
    <n v="1022"/>
    <m/>
    <n v="1"/>
    <n v="1"/>
    <m/>
    <m/>
    <s v="5K"/>
    <s v="10K"/>
    <m/>
    <m/>
    <m/>
    <m/>
    <m/>
    <n v="1468170.9900000002"/>
  </r>
  <r>
    <x v="6"/>
    <x v="15"/>
    <n v="1"/>
    <n v="1050"/>
    <s v="HRW1870KP086988"/>
    <s v="CR-V L"/>
    <d v="2019-10-31T00:00:00"/>
    <d v="2019-09-07T00:00:00"/>
    <n v="947"/>
    <m/>
    <n v="1"/>
    <n v="1"/>
    <m/>
    <m/>
    <s v="5K"/>
    <s v="10K"/>
    <m/>
    <m/>
    <m/>
    <m/>
    <m/>
    <m/>
  </r>
  <r>
    <x v="6"/>
    <x v="26"/>
    <n v="1"/>
    <n v="1110"/>
    <s v="MRHRW1870KP087360"/>
    <s v="CR-V L"/>
    <d v="2019-10-30T00:00:00"/>
    <d v="2019-09-26T00:00:00"/>
    <m/>
    <m/>
    <n v="1"/>
    <n v="1"/>
    <m/>
    <m/>
    <s v="5K"/>
    <s v="10K"/>
    <m/>
    <m/>
    <m/>
    <m/>
    <m/>
    <m/>
  </r>
  <r>
    <x v="6"/>
    <x v="26"/>
    <n v="1"/>
    <n v="1110"/>
    <s v="MRHRW1870KP088383"/>
    <s v="CR-V L"/>
    <d v="2019-10-31T00:00:00"/>
    <d v="2019-10-30T00:00:00"/>
    <m/>
    <n v="1"/>
    <m/>
    <n v="1"/>
    <m/>
    <m/>
    <s v="5K"/>
    <s v="10K"/>
    <m/>
    <m/>
    <m/>
    <m/>
    <m/>
    <m/>
  </r>
  <r>
    <x v="6"/>
    <x v="26"/>
    <n v="1"/>
    <n v="1110"/>
    <s v="MRHRW1870KP088188"/>
    <s v="CR-V L"/>
    <d v="2019-10-31T00:00:00"/>
    <d v="2019-10-30T00:00:00"/>
    <m/>
    <n v="1"/>
    <m/>
    <n v="1"/>
    <m/>
    <m/>
    <s v="5K"/>
    <s v="10K"/>
    <m/>
    <m/>
    <m/>
    <m/>
    <m/>
    <m/>
  </r>
  <r>
    <x v="6"/>
    <x v="26"/>
    <n v="1"/>
    <n v="1110"/>
    <s v="RLHGM6661KY807648"/>
    <s v="CITY 1.5V-CVT"/>
    <d v="2019-10-31T00:00:00"/>
    <d v="2019-10-30T00:00:00"/>
    <m/>
    <n v="1"/>
    <m/>
    <n v="1"/>
    <m/>
    <m/>
    <s v="5K"/>
    <s v="10K"/>
    <m/>
    <m/>
    <m/>
    <m/>
    <m/>
    <m/>
  </r>
  <r>
    <x v="6"/>
    <x v="26"/>
    <n v="1"/>
    <n v="1110"/>
    <s v="MRHRU5850JP080613"/>
    <s v="HR-V"/>
    <d v="2019-10-30T00:00:00"/>
    <d v="2018-10-28T00:00:00"/>
    <m/>
    <m/>
    <n v="1"/>
    <n v="1"/>
    <m/>
    <m/>
    <s v="5K"/>
    <s v="10K"/>
    <m/>
    <m/>
    <m/>
    <m/>
    <m/>
    <m/>
  </r>
  <r>
    <x v="6"/>
    <x v="26"/>
    <n v="1"/>
    <n v="1110"/>
    <s v="MHRDD1890KJ050901"/>
    <s v="BRIO RS"/>
    <d v="2019-10-30T00:00:00"/>
    <d v="2019-09-11T00:00:00"/>
    <m/>
    <m/>
    <n v="1"/>
    <n v="1"/>
    <m/>
    <m/>
    <s v="5K"/>
    <s v="10K"/>
    <m/>
    <m/>
    <m/>
    <m/>
    <m/>
    <m/>
  </r>
  <r>
    <x v="6"/>
    <x v="27"/>
    <n v="1"/>
    <n v="1100"/>
    <s v="RLHGM6660KY833397"/>
    <s v="CITY1.5V-TOP"/>
    <m/>
    <m/>
    <n v="2899"/>
    <m/>
    <n v="1"/>
    <n v="1"/>
    <m/>
    <m/>
    <m/>
    <m/>
    <m/>
    <m/>
    <m/>
    <m/>
    <m/>
    <m/>
  </r>
  <r>
    <x v="6"/>
    <x v="27"/>
    <n v="1"/>
    <n v="1100"/>
    <s v="RLHGM6665KY833878"/>
    <s v="CITY1.5V-TOP"/>
    <m/>
    <m/>
    <n v="3478"/>
    <m/>
    <n v="1"/>
    <n v="1"/>
    <m/>
    <m/>
    <m/>
    <m/>
    <m/>
    <m/>
    <m/>
    <m/>
    <m/>
    <m/>
  </r>
  <r>
    <x v="6"/>
    <x v="27"/>
    <n v="1"/>
    <n v="1100"/>
    <s v="MRHRW1870KP086691"/>
    <s v="CR-V L"/>
    <m/>
    <m/>
    <n v="3125"/>
    <m/>
    <n v="1"/>
    <n v="1"/>
    <m/>
    <m/>
    <m/>
    <m/>
    <m/>
    <m/>
    <m/>
    <m/>
    <m/>
    <m/>
  </r>
  <r>
    <x v="6"/>
    <x v="27"/>
    <n v="1"/>
    <n v="1100"/>
    <s v="RLHGM6663KY833975"/>
    <s v="CITY1.5V-TOP"/>
    <m/>
    <m/>
    <n v="3196"/>
    <n v="1"/>
    <m/>
    <n v="1"/>
    <m/>
    <m/>
    <m/>
    <m/>
    <m/>
    <m/>
    <m/>
    <m/>
    <m/>
    <m/>
  </r>
  <r>
    <x v="6"/>
    <x v="28"/>
    <n v="1"/>
    <n v="1070"/>
    <s v="MHRDD1890KJ051225"/>
    <s v="BRIO RS"/>
    <d v="2019-10-14T00:00:00"/>
    <d v="2019-10-14T00:00:00"/>
    <n v="0"/>
    <n v="1"/>
    <m/>
    <n v="1"/>
    <m/>
    <m/>
    <s v="5K"/>
    <s v="10K"/>
    <m/>
    <m/>
    <m/>
    <m/>
    <m/>
    <m/>
  </r>
  <r>
    <x v="6"/>
    <x v="28"/>
    <n v="1"/>
    <n v="1070"/>
    <s v="MHRDD1890KJ050802"/>
    <s v="BRIO RS"/>
    <d v="2019-10-25T00:00:00"/>
    <d v="2019-10-25T00:00:00"/>
    <n v="0"/>
    <n v="1"/>
    <m/>
    <n v="1"/>
    <m/>
    <m/>
    <s v="5K"/>
    <s v="10K"/>
    <m/>
    <m/>
    <m/>
    <m/>
    <m/>
    <m/>
  </r>
  <r>
    <x v="6"/>
    <x v="28"/>
    <n v="1"/>
    <n v="1070"/>
    <s v="RLHFD1524AY902300"/>
    <s v="Civic 1.8L 5MT"/>
    <d v="2010-09-15T00:00:00"/>
    <d v="2019-10-18T00:00:00"/>
    <n v="141456"/>
    <m/>
    <n v="1"/>
    <n v="1"/>
    <m/>
    <m/>
    <s v="145K"/>
    <s v="150K"/>
    <m/>
    <m/>
    <m/>
    <m/>
    <m/>
    <m/>
  </r>
  <r>
    <x v="6"/>
    <x v="28"/>
    <n v="1"/>
    <n v="1070"/>
    <s v="MRHCR2630JP080230"/>
    <s v="ACCORD"/>
    <d v="2018-09-21T00:00:00"/>
    <d v="2019-10-18T00:00:00"/>
    <n v="10230"/>
    <m/>
    <n v="1"/>
    <n v="1"/>
    <m/>
    <m/>
    <s v="15K"/>
    <s v="20K"/>
    <m/>
    <m/>
    <m/>
    <m/>
    <m/>
    <m/>
  </r>
  <r>
    <x v="6"/>
    <x v="28"/>
    <n v="1"/>
    <n v="1070"/>
    <s v="MRHFC1670JT030236"/>
    <s v="CIVIC 15TOP"/>
    <d v="2018-10-26T00:00:00"/>
    <d v="2019-10-18T00:00:00"/>
    <n v="14100"/>
    <m/>
    <n v="1"/>
    <n v="1"/>
    <m/>
    <m/>
    <s v="15K"/>
    <s v="20K"/>
    <m/>
    <m/>
    <m/>
    <m/>
    <m/>
    <m/>
  </r>
  <r>
    <x v="6"/>
    <x v="28"/>
    <n v="1"/>
    <n v="1070"/>
    <s v="RLHGM666XKY830488"/>
    <s v="CITY1.5V-TOP"/>
    <d v="2019-01-30T00:00:00"/>
    <d v="2019-10-19T00:00:00"/>
    <n v="2006"/>
    <m/>
    <n v="1"/>
    <n v="1"/>
    <m/>
    <m/>
    <s v="10K"/>
    <s v="15K"/>
    <m/>
    <m/>
    <m/>
    <m/>
    <m/>
    <m/>
  </r>
  <r>
    <x v="6"/>
    <x v="25"/>
    <n v="1"/>
    <n v="1130"/>
    <s v="RLHGM6667KY834093"/>
    <s v="City"/>
    <d v="2019-10-01T00:00:00"/>
    <m/>
    <n v="1000"/>
    <m/>
    <n v="1"/>
    <m/>
    <m/>
    <m/>
    <s v="5K"/>
    <s v="10K"/>
    <m/>
    <m/>
    <m/>
    <m/>
    <m/>
    <m/>
  </r>
  <r>
    <x v="6"/>
    <x v="25"/>
    <n v="1"/>
    <n v="1130"/>
    <s v="MRHRW1870KP086211"/>
    <s v="CRV"/>
    <d v="2019-10-02T00:00:00"/>
    <m/>
    <n v="5000"/>
    <m/>
    <n v="1"/>
    <n v="1"/>
    <m/>
    <m/>
    <s v="5K"/>
    <s v="10K"/>
    <m/>
    <m/>
    <m/>
    <m/>
    <m/>
    <m/>
  </r>
  <r>
    <x v="6"/>
    <x v="25"/>
    <n v="1"/>
    <n v="1130"/>
    <s v="RLHGM6664KY920638"/>
    <s v="City"/>
    <d v="2019-10-30T00:00:00"/>
    <m/>
    <m/>
    <n v="1"/>
    <m/>
    <n v="1"/>
    <m/>
    <m/>
    <s v="5K"/>
    <s v="10K"/>
    <m/>
    <m/>
    <m/>
    <m/>
    <m/>
    <m/>
  </r>
  <r>
    <x v="6"/>
    <x v="36"/>
    <n v="1"/>
    <n v="2110"/>
    <s v="MRHGK5870KT041641"/>
    <s v="JAZZ"/>
    <d v="2019-10-21T00:00:00"/>
    <d v="2019-10-21T00:00:00"/>
    <n v="0"/>
    <m/>
    <n v="1"/>
    <n v="1"/>
    <m/>
    <m/>
    <s v="5K"/>
    <s v="10K"/>
    <m/>
    <m/>
    <m/>
    <m/>
    <m/>
    <m/>
  </r>
  <r>
    <x v="6"/>
    <x v="36"/>
    <n v="1"/>
    <n v="2110"/>
    <s v="MRHRW1850KP082915"/>
    <s v="CR-V G"/>
    <d v="2019-10-21T00:00:00"/>
    <d v="2019-10-21T00:00:00"/>
    <n v="0"/>
    <m/>
    <n v="1"/>
    <n v="1"/>
    <m/>
    <m/>
    <s v="5K"/>
    <s v="10K"/>
    <m/>
    <m/>
    <m/>
    <m/>
    <m/>
    <m/>
  </r>
  <r>
    <x v="6"/>
    <x v="36"/>
    <n v="1"/>
    <n v="2110"/>
    <s v="RLHGM6661KY920483"/>
    <s v="CITY 1.5 CVT"/>
    <d v="2019-10-22T00:00:00"/>
    <d v="2019-10-22T00:00:00"/>
    <n v="0"/>
    <m/>
    <n v="1"/>
    <n v="1"/>
    <m/>
    <m/>
    <s v="5K"/>
    <s v="10K"/>
    <m/>
    <m/>
    <m/>
    <m/>
    <m/>
    <m/>
  </r>
  <r>
    <x v="6"/>
    <x v="36"/>
    <n v="1"/>
    <n v="2110"/>
    <s v="RLHGM6661FY600960"/>
    <s v="CITY 1.5 CVT"/>
    <d v="2019-10-25T00:00:00"/>
    <d v="2015-11-30T00:00:00"/>
    <n v="39994"/>
    <m/>
    <n v="1"/>
    <n v="1"/>
    <m/>
    <m/>
    <s v="40K"/>
    <s v="45K"/>
    <m/>
    <m/>
    <m/>
    <m/>
    <m/>
    <m/>
  </r>
  <r>
    <x v="6"/>
    <x v="36"/>
    <n v="1"/>
    <n v="2110"/>
    <s v="MRHRW1870KP081597"/>
    <s v="CR-V L"/>
    <d v="2019-10-31T00:00:00"/>
    <d v="2019-03-11T00:00:00"/>
    <n v="5038"/>
    <m/>
    <n v="1"/>
    <n v="1"/>
    <m/>
    <m/>
    <s v="10K"/>
    <s v="15K"/>
    <m/>
    <m/>
    <m/>
    <m/>
    <m/>
    <m/>
  </r>
  <r>
    <x v="6"/>
    <x v="36"/>
    <n v="1"/>
    <n v="2110"/>
    <s v="MRHRW1870KP081786"/>
    <s v="CR-V L"/>
    <d v="2019-10-31T00:00:00"/>
    <d v="2019-03-22T00:00:00"/>
    <n v="10107"/>
    <m/>
    <n v="1"/>
    <n v="1"/>
    <m/>
    <m/>
    <s v="15K"/>
    <s v="20K"/>
    <m/>
    <m/>
    <m/>
    <m/>
    <m/>
    <m/>
  </r>
  <r>
    <x v="6"/>
    <x v="21"/>
    <n v="1"/>
    <n v="2080"/>
    <s v=" MHRDD1890KJ050995"/>
    <m/>
    <d v="2019-10-22T00:00:00"/>
    <d v="2019-10-22T00:00:00"/>
    <n v="3"/>
    <n v="1"/>
    <m/>
    <n v="1"/>
    <m/>
    <m/>
    <s v="5k"/>
    <s v="10k"/>
    <m/>
    <m/>
    <m/>
    <m/>
    <m/>
    <m/>
  </r>
  <r>
    <x v="6"/>
    <x v="21"/>
    <n v="1"/>
    <n v="2080"/>
    <s v="MRHFC6610KT031483"/>
    <m/>
    <d v="2019-10-21T00:00:00"/>
    <d v="2019-10-21T00:00:00"/>
    <n v="5"/>
    <n v="1"/>
    <m/>
    <n v="1"/>
    <m/>
    <m/>
    <s v="5k"/>
    <s v="10k"/>
    <m/>
    <m/>
    <m/>
    <m/>
    <m/>
    <m/>
  </r>
  <r>
    <x v="6"/>
    <x v="21"/>
    <n v="1"/>
    <n v="2080"/>
    <s v="RLHGM6666KY806530"/>
    <m/>
    <d v="2019-10-25T00:00:00"/>
    <d v="2019-10-25T00:00:00"/>
    <n v="8"/>
    <n v="1"/>
    <m/>
    <n v="1"/>
    <m/>
    <m/>
    <s v="5k"/>
    <s v="10k"/>
    <m/>
    <m/>
    <m/>
    <m/>
    <m/>
    <m/>
  </r>
  <r>
    <x v="6"/>
    <x v="21"/>
    <n v="1"/>
    <n v="2080"/>
    <s v="RLHGM6667KY900027"/>
    <m/>
    <d v="2019-09-30T00:00:00"/>
    <d v="2019-09-30T00:00:00"/>
    <n v="10"/>
    <n v="1"/>
    <m/>
    <n v="1"/>
    <m/>
    <m/>
    <s v="5k"/>
    <s v="10k"/>
    <m/>
    <m/>
    <m/>
    <m/>
    <m/>
    <m/>
  </r>
  <r>
    <x v="6"/>
    <x v="21"/>
    <n v="1"/>
    <n v="2080"/>
    <s v="RLHGM6665KY920292"/>
    <m/>
    <d v="2019-09-30T00:00:00"/>
    <d v="2019-09-30T00:00:00"/>
    <n v="10"/>
    <n v="1"/>
    <m/>
    <n v="1"/>
    <m/>
    <m/>
    <s v="5k"/>
    <s v="10k"/>
    <m/>
    <m/>
    <m/>
    <m/>
    <m/>
    <m/>
  </r>
  <r>
    <x v="6"/>
    <x v="20"/>
    <n v="1"/>
    <n v="2060"/>
    <s v="MRHRW1870KP087383"/>
    <s v="CR-V1.5L"/>
    <d v="2019-10-08T00:00:00"/>
    <d v="2019-10-08T00:00:00"/>
    <n v="4"/>
    <n v="1"/>
    <m/>
    <n v="1"/>
    <m/>
    <m/>
    <s v="5K"/>
    <s v="10K"/>
    <m/>
    <m/>
    <m/>
    <m/>
    <m/>
    <n v="1768801"/>
  </r>
  <r>
    <x v="6"/>
    <x v="20"/>
    <n v="1"/>
    <n v="2060"/>
    <s v="MRHRW1870KP087391"/>
    <s v="CR-V1.5L"/>
    <d v="2019-10-10T00:00:00"/>
    <d v="2019-09-12T00:00:00"/>
    <n v="1076"/>
    <m/>
    <n v="1"/>
    <n v="1"/>
    <m/>
    <m/>
    <s v="5K"/>
    <s v="10K"/>
    <m/>
    <m/>
    <m/>
    <m/>
    <m/>
    <n v="1768801"/>
  </r>
  <r>
    <x v="6"/>
    <x v="20"/>
    <n v="1"/>
    <n v="2060"/>
    <s v="MRHRU5850KP081494"/>
    <s v="HR-V1.8L"/>
    <d v="2019-10-10T00:00:00"/>
    <d v="2019-08-29T00:00:00"/>
    <n v="534"/>
    <m/>
    <n v="1"/>
    <n v="1"/>
    <m/>
    <m/>
    <s v="5K"/>
    <s v="10K"/>
    <m/>
    <m/>
    <m/>
    <m/>
    <m/>
    <n v="1716017"/>
  </r>
  <r>
    <x v="6"/>
    <x v="20"/>
    <n v="1"/>
    <n v="2060"/>
    <s v="MRHRW1870KP087515"/>
    <s v="CR-V1.5L"/>
    <d v="2019-10-27T00:00:00"/>
    <d v="2019-10-08T00:00:00"/>
    <n v="4"/>
    <n v="1"/>
    <m/>
    <n v="1"/>
    <m/>
    <m/>
    <s v="5K"/>
    <s v="10K"/>
    <m/>
    <m/>
    <m/>
    <m/>
    <m/>
    <n v="1768801"/>
  </r>
  <r>
    <x v="6"/>
    <x v="20"/>
    <n v="1"/>
    <n v="2060"/>
    <s v="MRHRU5850KP081562"/>
    <s v="HR-V1.8L"/>
    <d v="2019-10-01T00:00:00"/>
    <d v="2019-09-25T00:00:00"/>
    <n v="4"/>
    <n v="1"/>
    <m/>
    <n v="1"/>
    <m/>
    <m/>
    <s v="5K"/>
    <s v="10K"/>
    <m/>
    <m/>
    <m/>
    <m/>
    <m/>
    <n v="1716017"/>
  </r>
  <r>
    <x v="6"/>
    <x v="20"/>
    <n v="1"/>
    <n v="2060"/>
    <s v="MRHRW1870KP085602"/>
    <s v="CR-V1.5L"/>
    <d v="2019-10-21T00:00:00"/>
    <d v="2019-09-16T00:00:00"/>
    <n v="1147"/>
    <m/>
    <n v="1"/>
    <n v="1"/>
    <m/>
    <m/>
    <s v="5K"/>
    <s v="10K"/>
    <m/>
    <m/>
    <m/>
    <m/>
    <m/>
    <n v="1768801"/>
  </r>
  <r>
    <x v="6"/>
    <x v="19"/>
    <n v="1"/>
    <n v="2010"/>
    <s v="RLHRM3854EY400911"/>
    <s v="CR-V2.4L AT"/>
    <d v="2019-10-31T00:00:00"/>
    <d v="2015-09-03T00:00:00"/>
    <n v="90000"/>
    <m/>
    <n v="1"/>
    <n v="1"/>
    <m/>
    <m/>
    <s v="90k"/>
    <s v="95k"/>
    <m/>
    <m/>
    <m/>
    <m/>
    <m/>
    <m/>
  </r>
  <r>
    <x v="6"/>
    <x v="19"/>
    <n v="1"/>
    <n v="2010"/>
    <s v="RLHFD16277Y101450"/>
    <s v="Civic 1.8L 5AT"/>
    <d v="2019-10-22T00:00:00"/>
    <d v="2007-11-29T00:00:00"/>
    <n v="82000"/>
    <m/>
    <n v="1"/>
    <n v="1"/>
    <m/>
    <m/>
    <s v="80k"/>
    <s v="85k"/>
    <m/>
    <m/>
    <m/>
    <m/>
    <m/>
    <m/>
  </r>
  <r>
    <x v="6"/>
    <x v="19"/>
    <n v="1"/>
    <n v="2010"/>
    <s v="RLHFD16258Y801050"/>
    <s v="Civic 1.8L 5AT"/>
    <d v="2019-10-17T00:00:00"/>
    <d v="2008-12-07T00:00:00"/>
    <n v="84000"/>
    <m/>
    <n v="1"/>
    <n v="1"/>
    <m/>
    <m/>
    <s v="80k"/>
    <s v="85k"/>
    <m/>
    <m/>
    <m/>
    <m/>
    <m/>
    <m/>
  </r>
  <r>
    <x v="6"/>
    <x v="19"/>
    <n v="1"/>
    <n v="2010"/>
    <s v="RLHGM666XHY703779"/>
    <s v="CITY 1.5 CVT"/>
    <d v="2019-10-18T00:00:00"/>
    <d v="2017-11-23T00:00:00"/>
    <n v="40000"/>
    <m/>
    <n v="1"/>
    <n v="1"/>
    <m/>
    <m/>
    <s v="40k"/>
    <s v="45k"/>
    <m/>
    <m/>
    <m/>
    <m/>
    <m/>
    <m/>
  </r>
  <r>
    <x v="6"/>
    <x v="19"/>
    <n v="1"/>
    <n v="2010"/>
    <s v="RLHRM1834FY500611"/>
    <s v="CR-V 2.0L"/>
    <d v="2019-10-10T00:00:00"/>
    <d v="2015-03-17T00:00:00"/>
    <n v="40000"/>
    <m/>
    <n v="1"/>
    <n v="1"/>
    <m/>
    <m/>
    <s v="40K"/>
    <s v="45K"/>
    <m/>
    <m/>
    <m/>
    <m/>
    <m/>
    <m/>
  </r>
  <r>
    <x v="6"/>
    <x v="19"/>
    <n v="1"/>
    <n v="2010"/>
    <s v="RLHGM6662JY802358"/>
    <s v="CITY1.5V-TOP"/>
    <d v="2019-10-16T00:00:00"/>
    <d v="2018-08-04T00:00:00"/>
    <n v="40000"/>
    <m/>
    <n v="1"/>
    <n v="1"/>
    <m/>
    <m/>
    <s v="40k"/>
    <s v="45k"/>
    <m/>
    <m/>
    <m/>
    <m/>
    <m/>
    <m/>
  </r>
  <r>
    <x v="6"/>
    <x v="19"/>
    <n v="1"/>
    <n v="2010"/>
    <s v="RLHGM2576DY300511"/>
    <s v="CITY 1.5L MT"/>
    <d v="2019-10-10T00:00:00"/>
    <d v="2013-10-23T00:00:00"/>
    <n v="170000"/>
    <m/>
    <n v="1"/>
    <n v="1"/>
    <m/>
    <m/>
    <s v="170k"/>
    <s v="175k"/>
    <m/>
    <m/>
    <m/>
    <m/>
    <m/>
    <m/>
  </r>
  <r>
    <x v="6"/>
    <x v="19"/>
    <n v="1"/>
    <n v="2010"/>
    <s v="RLHRM1834GY701233"/>
    <s v="CR-V2.0L"/>
    <d v="2019-05-10T00:00:00"/>
    <d v="2016-10-11T00:00:00"/>
    <n v="57000"/>
    <m/>
    <n v="1"/>
    <n v="1"/>
    <m/>
    <m/>
    <s v="60k"/>
    <s v="65k"/>
    <m/>
    <m/>
    <m/>
    <m/>
    <m/>
    <m/>
  </r>
  <r>
    <x v="6"/>
    <x v="4"/>
    <n v="1"/>
    <n v="3070"/>
    <s v="RLHGM6669KY920358"/>
    <s v="CITY"/>
    <d v="2019-10-16T00:00:00"/>
    <d v="2019-10-14T00:00:00"/>
    <n v="1"/>
    <n v="1"/>
    <m/>
    <n v="1"/>
    <m/>
    <m/>
    <s v="5K"/>
    <s v="10K"/>
    <m/>
    <m/>
    <m/>
    <m/>
    <m/>
    <m/>
  </r>
  <r>
    <x v="6"/>
    <x v="4"/>
    <n v="1"/>
    <n v="3070"/>
    <s v="RLHGM6668KY920352"/>
    <s v="CITY"/>
    <d v="2019-10-24T00:00:00"/>
    <d v="2019-10-23T00:00:00"/>
    <n v="1"/>
    <n v="1"/>
    <m/>
    <n v="1"/>
    <m/>
    <m/>
    <s v="5K"/>
    <s v="10K"/>
    <m/>
    <m/>
    <m/>
    <m/>
    <m/>
    <m/>
  </r>
  <r>
    <x v="6"/>
    <x v="4"/>
    <n v="1"/>
    <n v="3070"/>
    <s v="MRHGK5870KT041707"/>
    <s v="JAZZ"/>
    <d v="2019-10-13T00:00:00"/>
    <d v="2019-10-11T00:00:00"/>
    <n v="1"/>
    <n v="1"/>
    <m/>
    <n v="1"/>
    <m/>
    <m/>
    <s v="5K"/>
    <s v="10K"/>
    <m/>
    <m/>
    <m/>
    <m/>
    <m/>
    <m/>
  </r>
  <r>
    <x v="6"/>
    <x v="4"/>
    <n v="1"/>
    <n v="3070"/>
    <s v="MRHRW1850KP082626"/>
    <s v="CR-V"/>
    <d v="2019-10-22T00:00:00"/>
    <d v="2019-10-21T00:00:00"/>
    <n v="1"/>
    <n v="1"/>
    <m/>
    <n v="1"/>
    <m/>
    <m/>
    <s v="5K"/>
    <s v="10K"/>
    <m/>
    <m/>
    <m/>
    <m/>
    <m/>
    <m/>
  </r>
  <r>
    <x v="6"/>
    <x v="4"/>
    <n v="1"/>
    <n v="3070"/>
    <s v="MRHFC6610KT030595"/>
    <s v="CIVIC"/>
    <d v="2019-10-19T00:00:00"/>
    <d v="2019-08-30T00:00:00"/>
    <n v="985"/>
    <m/>
    <n v="1"/>
    <n v="1"/>
    <m/>
    <m/>
    <s v="5K"/>
    <s v="10K"/>
    <m/>
    <m/>
    <m/>
    <m/>
    <m/>
    <m/>
  </r>
  <r>
    <x v="6"/>
    <x v="4"/>
    <n v="1"/>
    <n v="3070"/>
    <s v="RLHGM6665KY833606"/>
    <s v="CITY"/>
    <d v="2019-10-23T00:00:00"/>
    <d v="2019-08-30T00:00:00"/>
    <n v="1023"/>
    <m/>
    <n v="1"/>
    <n v="1"/>
    <m/>
    <m/>
    <s v="5K"/>
    <s v="10K"/>
    <m/>
    <m/>
    <m/>
    <m/>
    <m/>
    <m/>
  </r>
  <r>
    <x v="6"/>
    <x v="4"/>
    <n v="1"/>
    <n v="3070"/>
    <s v="MRHRU5850KP081487"/>
    <s v="HR-V"/>
    <d v="2019-10-25T00:00:00"/>
    <d v="2019-08-29T00:00:00"/>
    <n v="1064"/>
    <m/>
    <n v="1"/>
    <n v="1"/>
    <m/>
    <m/>
    <s v="5K"/>
    <s v="10K"/>
    <m/>
    <m/>
    <m/>
    <m/>
    <m/>
    <m/>
  </r>
  <r>
    <x v="6"/>
    <x v="4"/>
    <n v="1"/>
    <n v="3070"/>
    <s v="MRHRU5850KP081079"/>
    <s v="HR-V"/>
    <d v="2019-10-29T00:00:00"/>
    <d v="2019-08-31T00:00:00"/>
    <n v="980"/>
    <m/>
    <n v="1"/>
    <n v="1"/>
    <m/>
    <m/>
    <s v="5K"/>
    <s v="10K"/>
    <m/>
    <m/>
    <m/>
    <m/>
    <m/>
    <m/>
  </r>
  <r>
    <x v="6"/>
    <x v="1"/>
    <n v="1"/>
    <n v="3040"/>
    <s v="MRHFC6610KT031487"/>
    <s v="CIVIC G"/>
    <d v="2019-10-14T00:00:00"/>
    <d v="2019-10-14T00:00:00"/>
    <n v="0"/>
    <n v="1"/>
    <m/>
    <m/>
    <n v="1"/>
    <m/>
    <s v="5k"/>
    <s v="10k"/>
    <s v="15K"/>
    <s v="20K"/>
    <m/>
    <m/>
    <m/>
    <m/>
  </r>
  <r>
    <x v="6"/>
    <x v="1"/>
    <n v="1"/>
    <n v="3040"/>
    <s v="RLHGM6665KY900057"/>
    <s v="CITY 1.5V-CVT"/>
    <d v="2019-10-08T00:00:00"/>
    <d v="2019-10-08T00:00:00"/>
    <n v="0"/>
    <n v="1"/>
    <m/>
    <n v="1"/>
    <m/>
    <m/>
    <s v="5k"/>
    <s v="10k"/>
    <m/>
    <m/>
    <m/>
    <m/>
    <m/>
    <m/>
  </r>
  <r>
    <x v="6"/>
    <x v="1"/>
    <n v="1"/>
    <n v="3040"/>
    <s v="MRHFC6610KT031416"/>
    <s v="CIVIC G"/>
    <d v="2019-10-15T00:00:00"/>
    <d v="2019-10-15T00:00:00"/>
    <n v="0"/>
    <n v="1"/>
    <m/>
    <n v="1"/>
    <m/>
    <m/>
    <s v="5k"/>
    <s v="10k"/>
    <m/>
    <m/>
    <m/>
    <m/>
    <m/>
    <m/>
  </r>
  <r>
    <x v="6"/>
    <x v="1"/>
    <n v="1"/>
    <n v="3040"/>
    <s v="MRHFC6610KT031103"/>
    <s v="CIVIC G"/>
    <d v="2019-10-28T00:00:00"/>
    <d v="2019-10-28T00:00:00"/>
    <n v="0"/>
    <n v="1"/>
    <m/>
    <n v="1"/>
    <m/>
    <m/>
    <s v="5k"/>
    <s v="10k"/>
    <m/>
    <m/>
    <m/>
    <m/>
    <m/>
    <m/>
  </r>
  <r>
    <x v="6"/>
    <x v="1"/>
    <n v="1"/>
    <n v="3040"/>
    <s v="MRHFC6610KT031248"/>
    <s v="CIVIC G"/>
    <d v="2019-10-28T00:00:00"/>
    <d v="2019-10-28T00:00:00"/>
    <n v="0"/>
    <n v="1"/>
    <m/>
    <m/>
    <n v="1"/>
    <m/>
    <s v="5k"/>
    <s v="10k"/>
    <s v="15K"/>
    <s v="20K"/>
    <m/>
    <m/>
    <m/>
    <m/>
  </r>
  <r>
    <x v="6"/>
    <x v="1"/>
    <n v="1"/>
    <n v="3040"/>
    <s v="RLHGM6661KY920760"/>
    <s v="CITY 1.5V-TOP"/>
    <d v="2019-10-29T00:00:00"/>
    <d v="2019-10-29T00:00:00"/>
    <n v="0"/>
    <n v="1"/>
    <m/>
    <n v="1"/>
    <m/>
    <m/>
    <s v="5k"/>
    <s v="10k"/>
    <m/>
    <m/>
    <m/>
    <m/>
    <m/>
    <m/>
  </r>
  <r>
    <x v="6"/>
    <x v="1"/>
    <n v="1"/>
    <n v="3040"/>
    <s v="RLHGM6669KY900241"/>
    <s v="CITY 1.5V-CVT"/>
    <d v="2019-10-30T00:00:00"/>
    <d v="2019-10-30T00:00:00"/>
    <n v="0"/>
    <n v="1"/>
    <m/>
    <n v="1"/>
    <m/>
    <m/>
    <s v="5k"/>
    <s v="10k"/>
    <m/>
    <m/>
    <m/>
    <m/>
    <m/>
    <m/>
  </r>
  <r>
    <x v="6"/>
    <x v="1"/>
    <n v="1"/>
    <n v="3040"/>
    <s v="RLHGM6667KY920486"/>
    <s v="CITY 1.5V-TOP"/>
    <d v="2019-10-30T00:00:00"/>
    <d v="2019-10-30T00:00:00"/>
    <n v="0"/>
    <n v="1"/>
    <m/>
    <n v="1"/>
    <m/>
    <m/>
    <s v="5k"/>
    <s v="10k"/>
    <m/>
    <m/>
    <m/>
    <m/>
    <m/>
    <m/>
  </r>
  <r>
    <x v="6"/>
    <x v="1"/>
    <n v="1"/>
    <n v="3040"/>
    <s v="RLHGM6663KY920436"/>
    <s v="CITY 1.5V-TOP"/>
    <d v="2019-10-30T00:00:00"/>
    <d v="2019-10-30T00:00:00"/>
    <n v="0"/>
    <n v="1"/>
    <m/>
    <n v="1"/>
    <m/>
    <m/>
    <s v="5k"/>
    <s v="10k"/>
    <m/>
    <m/>
    <m/>
    <m/>
    <m/>
    <m/>
  </r>
  <r>
    <x v="6"/>
    <x v="1"/>
    <n v="1"/>
    <n v="3040"/>
    <s v="RLHGM6660KY830709"/>
    <s v="CITY1.5V-TOP"/>
    <d v="2019-10-02T00:00:00"/>
    <d v="2019-02-28T00:00:00"/>
    <n v="8001"/>
    <m/>
    <n v="1"/>
    <n v="1"/>
    <m/>
    <m/>
    <s v="15k"/>
    <s v="20k"/>
    <m/>
    <m/>
    <m/>
    <m/>
    <m/>
    <m/>
  </r>
  <r>
    <x v="6"/>
    <x v="1"/>
    <n v="1"/>
    <n v="3040"/>
    <s v="RLHGM6661JY828689"/>
    <s v="CITY1.5V-TOP"/>
    <d v="2019-10-19T00:00:00"/>
    <d v="2018-11-20T00:00:00"/>
    <n v="19870"/>
    <m/>
    <n v="1"/>
    <n v="1"/>
    <m/>
    <m/>
    <s v="25k"/>
    <s v="30k"/>
    <m/>
    <m/>
    <m/>
    <m/>
    <m/>
    <m/>
  </r>
  <r>
    <x v="6"/>
    <x v="1"/>
    <n v="1"/>
    <n v="3040"/>
    <s v="RLHGM6664HY822654"/>
    <s v="CITY1.5V-TOP"/>
    <d v="2019-10-19T00:00:00"/>
    <d v="2017-12-12T00:00:00"/>
    <n v="30001"/>
    <m/>
    <n v="1"/>
    <n v="1"/>
    <m/>
    <m/>
    <s v="35k"/>
    <s v="40k"/>
    <m/>
    <m/>
    <m/>
    <m/>
    <m/>
    <m/>
  </r>
  <r>
    <x v="6"/>
    <x v="1"/>
    <n v="1"/>
    <n v="3040"/>
    <s v="RLHGM6668JY827734"/>
    <s v="CITY1.5V-TOP"/>
    <d v="2019-10-19T00:00:00"/>
    <d v="2018-10-09T00:00:00"/>
    <n v="16088"/>
    <m/>
    <n v="1"/>
    <n v="1"/>
    <m/>
    <m/>
    <s v="20k"/>
    <s v="25k"/>
    <m/>
    <m/>
    <m/>
    <m/>
    <m/>
    <m/>
  </r>
  <r>
    <x v="6"/>
    <x v="1"/>
    <n v="1"/>
    <n v="3040"/>
    <s v="RLHFB262XCY200785"/>
    <s v="CIVIC 1.8L AT"/>
    <d v="2019-10-16T00:00:00"/>
    <d v="2013-10-31T00:00:00"/>
    <n v="121545"/>
    <m/>
    <n v="1"/>
    <n v="1"/>
    <m/>
    <m/>
    <s v="125k"/>
    <s v="130k"/>
    <m/>
    <m/>
    <m/>
    <m/>
    <m/>
    <m/>
  </r>
  <r>
    <x v="6"/>
    <x v="1"/>
    <n v="1"/>
    <n v="3040"/>
    <s v="RLHGM6661KY831206"/>
    <s v="CITY1.5V-TOP"/>
    <d v="2019-10-19T00:00:00"/>
    <d v="2019-03-13T00:00:00"/>
    <n v="25354"/>
    <m/>
    <n v="1"/>
    <n v="1"/>
    <m/>
    <m/>
    <s v="30k"/>
    <s v="35k"/>
    <m/>
    <m/>
    <m/>
    <m/>
    <m/>
    <m/>
  </r>
  <r>
    <x v="6"/>
    <x v="1"/>
    <n v="1"/>
    <n v="3040"/>
    <s v="RLHGM6665KY833945"/>
    <s v="CITY1.5V-TOP"/>
    <d v="2019-10-30T00:00:00"/>
    <d v="2019-08-29T00:00:00"/>
    <n v="5473"/>
    <m/>
    <n v="1"/>
    <n v="1"/>
    <m/>
    <m/>
    <s v="10k"/>
    <s v="15k"/>
    <m/>
    <m/>
    <m/>
    <m/>
    <m/>
    <m/>
  </r>
  <r>
    <x v="6"/>
    <x v="1"/>
    <n v="1"/>
    <n v="3040"/>
    <s v="RLHGM6663JY824532"/>
    <s v="CITY1.5V-TOP"/>
    <d v="2019-10-15T00:00:00"/>
    <d v="2018-04-24T00:00:00"/>
    <n v="12999"/>
    <m/>
    <n v="1"/>
    <n v="1"/>
    <m/>
    <m/>
    <s v="15k"/>
    <s v="20k"/>
    <m/>
    <m/>
    <m/>
    <m/>
    <m/>
    <m/>
  </r>
  <r>
    <x v="6"/>
    <x v="1"/>
    <n v="1"/>
    <n v="3040"/>
    <s v="RLHFB2620CY200729"/>
    <s v="CIVIC 1.8L AT"/>
    <d v="2019-10-18T00:00:00"/>
    <d v="2013-10-12T00:00:00"/>
    <n v="66133"/>
    <m/>
    <n v="1"/>
    <n v="1"/>
    <m/>
    <m/>
    <s v="70k"/>
    <s v="75k"/>
    <m/>
    <m/>
    <m/>
    <m/>
    <m/>
    <m/>
  </r>
  <r>
    <x v="6"/>
    <x v="1"/>
    <n v="1"/>
    <n v="3040"/>
    <s v="RLHGM666XHY822688"/>
    <s v="CITY1.5V-TOP"/>
    <d v="2019-10-17T00:00:00"/>
    <d v="2017-12-19T00:00:00"/>
    <n v="103000"/>
    <m/>
    <n v="1"/>
    <n v="1"/>
    <m/>
    <m/>
    <s v="110k"/>
    <s v="115k"/>
    <m/>
    <m/>
    <m/>
    <m/>
    <m/>
    <m/>
  </r>
  <r>
    <x v="6"/>
    <x v="1"/>
    <n v="1"/>
    <n v="3040"/>
    <s v="RLHGM6663JY826121"/>
    <s v="CITY1.5V-TOP"/>
    <d v="2019-10-19T00:00:00"/>
    <d v="2018-07-21T00:00:00"/>
    <n v="55173"/>
    <m/>
    <n v="1"/>
    <n v="1"/>
    <m/>
    <m/>
    <s v="60k"/>
    <s v="65k"/>
    <m/>
    <m/>
    <m/>
    <m/>
    <m/>
    <m/>
  </r>
  <r>
    <x v="6"/>
    <x v="6"/>
    <n v="1"/>
    <n v="3050"/>
    <s v="MRHRU5850KP080893"/>
    <s v="HRV"/>
    <d v="2019-10-28T00:00:00"/>
    <d v="2019-10-24T00:00:00"/>
    <n v="5"/>
    <n v="1"/>
    <m/>
    <m/>
    <n v="1"/>
    <m/>
    <s v="5K"/>
    <s v="10K"/>
    <s v="15K"/>
    <s v="20K"/>
    <m/>
    <m/>
    <m/>
    <m/>
  </r>
  <r>
    <x v="6"/>
    <x v="6"/>
    <n v="1"/>
    <n v="3050"/>
    <s v="MRHRW1830KP080560"/>
    <s v="CRV"/>
    <d v="2019-10-28T00:00:00"/>
    <d v="2019-10-17T00:00:00"/>
    <n v="4"/>
    <n v="1"/>
    <m/>
    <m/>
    <n v="1"/>
    <m/>
    <s v="5K"/>
    <s v="10K"/>
    <s v="15K"/>
    <s v="20K"/>
    <m/>
    <m/>
    <m/>
    <m/>
  </r>
  <r>
    <x v="6"/>
    <x v="6"/>
    <n v="1"/>
    <n v="3050"/>
    <s v="RLHGM6666KY807158"/>
    <s v="CITY"/>
    <d v="2019-10-28T00:00:00"/>
    <d v="2019-07-10T00:00:00"/>
    <n v="1220"/>
    <n v="1"/>
    <m/>
    <m/>
    <m/>
    <n v="1"/>
    <s v="5K"/>
    <s v="10K"/>
    <s v="15K"/>
    <m/>
    <m/>
    <m/>
    <m/>
    <m/>
  </r>
  <r>
    <x v="6"/>
    <x v="6"/>
    <n v="1"/>
    <n v="3050"/>
    <s v="RLHGM6667KY807301"/>
    <s v="CITY"/>
    <d v="2019-10-28T00:00:00"/>
    <d v="2019-09-30T00:00:00"/>
    <n v="5"/>
    <n v="1"/>
    <m/>
    <n v="1"/>
    <m/>
    <m/>
    <s v="5K"/>
    <s v="10K"/>
    <m/>
    <m/>
    <m/>
    <m/>
    <m/>
    <m/>
  </r>
  <r>
    <x v="6"/>
    <x v="6"/>
    <n v="1"/>
    <n v="3050"/>
    <s v="MRHRW1870KP088947"/>
    <s v="CRV"/>
    <d v="2019-10-28T00:00:00"/>
    <d v="2019-10-16T00:00:00"/>
    <n v="8"/>
    <n v="1"/>
    <m/>
    <m/>
    <n v="1"/>
    <m/>
    <s v="5K"/>
    <s v="10K"/>
    <s v="15K"/>
    <s v="20K"/>
    <m/>
    <m/>
    <m/>
    <m/>
  </r>
  <r>
    <x v="6"/>
    <x v="6"/>
    <n v="1"/>
    <n v="3050"/>
    <s v="RLHGM6667KY807511"/>
    <s v="CITY"/>
    <d v="2019-10-28T00:00:00"/>
    <d v="2019-09-28T00:00:00"/>
    <n v="3"/>
    <n v="1"/>
    <m/>
    <n v="1"/>
    <m/>
    <m/>
    <s v="5K"/>
    <s v="10K"/>
    <m/>
    <m/>
    <m/>
    <m/>
    <m/>
    <m/>
  </r>
  <r>
    <x v="6"/>
    <x v="6"/>
    <n v="1"/>
    <n v="3050"/>
    <s v="RLHGM6669KY900322"/>
    <s v="CITY"/>
    <d v="2019-10-28T00:00:00"/>
    <d v="2019-10-28T00:00:00"/>
    <n v="7"/>
    <n v="1"/>
    <m/>
    <n v="1"/>
    <m/>
    <m/>
    <s v="5K"/>
    <s v="10K"/>
    <m/>
    <m/>
    <m/>
    <m/>
    <m/>
    <m/>
  </r>
  <r>
    <x v="6"/>
    <x v="6"/>
    <n v="1"/>
    <n v="3050"/>
    <s v="RLHGM6662KY900209"/>
    <s v="CITY"/>
    <d v="2019-10-28T00:00:00"/>
    <d v="2019-10-23T00:00:00"/>
    <n v="11"/>
    <n v="1"/>
    <m/>
    <n v="1"/>
    <m/>
    <m/>
    <s v="5K"/>
    <s v="10K"/>
    <m/>
    <m/>
    <m/>
    <m/>
    <m/>
    <m/>
  </r>
  <r>
    <x v="6"/>
    <x v="6"/>
    <n v="1"/>
    <n v="3050"/>
    <s v="MRHFC6610KT031489"/>
    <s v="CIVIC"/>
    <d v="2019-10-28T00:00:00"/>
    <d v="2019-10-24T00:00:00"/>
    <n v="11"/>
    <n v="1"/>
    <m/>
    <m/>
    <n v="1"/>
    <m/>
    <s v="5K"/>
    <s v="10K"/>
    <s v="15K"/>
    <s v="20K"/>
    <m/>
    <m/>
    <m/>
    <m/>
  </r>
  <r>
    <x v="6"/>
    <x v="6"/>
    <n v="1"/>
    <n v="3050"/>
    <s v="RLHGM6665KY807071"/>
    <s v="CITY"/>
    <d v="2019-10-28T00:00:00"/>
    <d v="2019-10-19T00:00:00"/>
    <n v="4"/>
    <n v="1"/>
    <m/>
    <n v="1"/>
    <m/>
    <m/>
    <s v="5K"/>
    <s v="10K"/>
    <m/>
    <m/>
    <m/>
    <m/>
    <m/>
    <m/>
  </r>
  <r>
    <x v="6"/>
    <x v="6"/>
    <n v="1"/>
    <n v="3050"/>
    <s v="RLHGM6667KY807539"/>
    <s v="CITY"/>
    <d v="2019-10-28T00:00:00"/>
    <d v="2019-09-16T00:00:00"/>
    <n v="1072"/>
    <n v="1"/>
    <m/>
    <n v="1"/>
    <m/>
    <m/>
    <s v="5K"/>
    <s v="10K"/>
    <m/>
    <m/>
    <m/>
    <m/>
    <m/>
    <m/>
  </r>
  <r>
    <x v="6"/>
    <x v="6"/>
    <n v="1"/>
    <n v="3050"/>
    <s v="RLHGM6665KY920521"/>
    <s v="CITY"/>
    <d v="2019-10-28T00:00:00"/>
    <d v="2019-10-23T00:00:00"/>
    <n v="6"/>
    <n v="1"/>
    <m/>
    <n v="1"/>
    <m/>
    <m/>
    <s v="5K"/>
    <s v="10K"/>
    <m/>
    <m/>
    <m/>
    <m/>
    <m/>
    <m/>
  </r>
  <r>
    <x v="6"/>
    <x v="6"/>
    <n v="1"/>
    <n v="3050"/>
    <s v="MRHRW1870KP089085"/>
    <s v="CRV"/>
    <d v="2019-10-28T00:00:00"/>
    <d v="2019-10-26T00:00:00"/>
    <n v="7"/>
    <n v="1"/>
    <m/>
    <m/>
    <n v="1"/>
    <m/>
    <s v="5K"/>
    <s v="10K"/>
    <s v="15K"/>
    <s v="20K"/>
    <m/>
    <m/>
    <m/>
    <m/>
  </r>
  <r>
    <x v="6"/>
    <x v="6"/>
    <n v="1"/>
    <n v="3050"/>
    <s v="RLHGM6663KY920680"/>
    <s v="CITY"/>
    <d v="2019-10-28T00:00:00"/>
    <d v="2019-10-26T00:00:00"/>
    <n v="5"/>
    <n v="1"/>
    <m/>
    <n v="1"/>
    <m/>
    <m/>
    <s v="5K"/>
    <s v="10K"/>
    <m/>
    <m/>
    <m/>
    <m/>
    <m/>
    <m/>
  </r>
  <r>
    <x v="6"/>
    <x v="6"/>
    <n v="1"/>
    <n v="3050"/>
    <s v="RLHGM6663KY920520"/>
    <s v="CITY"/>
    <d v="2019-10-28T00:00:00"/>
    <d v="2019-10-23T00:00:00"/>
    <n v="8"/>
    <n v="1"/>
    <m/>
    <n v="1"/>
    <m/>
    <m/>
    <s v="5K"/>
    <s v="10K"/>
    <m/>
    <m/>
    <m/>
    <m/>
    <m/>
    <m/>
  </r>
  <r>
    <x v="6"/>
    <x v="6"/>
    <n v="1"/>
    <n v="3050"/>
    <s v="MRHFC6630KT030287"/>
    <s v="CIVIC"/>
    <d v="2019-10-28T00:00:00"/>
    <d v="2019-09-30T00:00:00"/>
    <n v="6"/>
    <n v="1"/>
    <m/>
    <m/>
    <n v="1"/>
    <m/>
    <s v="5k"/>
    <s v="10k"/>
    <s v="15K"/>
    <s v="20K"/>
    <m/>
    <m/>
    <m/>
    <m/>
  </r>
  <r>
    <x v="6"/>
    <x v="6"/>
    <n v="1"/>
    <n v="3050"/>
    <s v="RLHGM6665KY900060"/>
    <s v="CITY"/>
    <d v="2019-10-28T00:00:00"/>
    <d v="2019-10-28T00:00:00"/>
    <n v="8"/>
    <n v="1"/>
    <m/>
    <m/>
    <n v="1"/>
    <m/>
    <s v="5k"/>
    <s v="10k"/>
    <s v="15K"/>
    <s v="20K"/>
    <m/>
    <m/>
    <m/>
    <m/>
  </r>
  <r>
    <x v="6"/>
    <x v="6"/>
    <n v="1"/>
    <n v="3050"/>
    <s v="MRHRU5830LP080210"/>
    <s v="HRV"/>
    <d v="2019-10-28T00:00:00"/>
    <d v="2019-10-22T00:00:00"/>
    <n v="8"/>
    <n v="1"/>
    <m/>
    <m/>
    <n v="1"/>
    <m/>
    <s v="5K"/>
    <s v="10K"/>
    <s v="15K"/>
    <s v="20K"/>
    <m/>
    <m/>
    <m/>
    <m/>
  </r>
  <r>
    <x v="6"/>
    <x v="6"/>
    <n v="1"/>
    <n v="3050"/>
    <s v="RLHGM6661KY920418"/>
    <s v="CITY"/>
    <d v="2019-10-28T00:00:00"/>
    <d v="2019-10-22T00:00:00"/>
    <n v="7"/>
    <n v="1"/>
    <m/>
    <n v="1"/>
    <m/>
    <m/>
    <s v="5K"/>
    <s v="10K"/>
    <m/>
    <m/>
    <m/>
    <m/>
    <m/>
    <m/>
  </r>
  <r>
    <x v="6"/>
    <x v="6"/>
    <n v="1"/>
    <n v="3050"/>
    <s v="MRHRW1870KP088952"/>
    <s v="CRV"/>
    <d v="2019-10-28T00:00:00"/>
    <d v="2019-10-23T00:00:00"/>
    <n v="7"/>
    <n v="1"/>
    <m/>
    <m/>
    <n v="1"/>
    <m/>
    <s v="5K"/>
    <s v="10K"/>
    <s v="15K"/>
    <s v="20K"/>
    <m/>
    <m/>
    <m/>
    <m/>
  </r>
  <r>
    <x v="6"/>
    <x v="6"/>
    <n v="1"/>
    <n v="3050"/>
    <s v="MRHRU5850LP080055"/>
    <s v="HRV"/>
    <d v="2019-10-29T00:00:00"/>
    <d v="2019-10-30T00:00:00"/>
    <n v="5"/>
    <n v="1"/>
    <m/>
    <m/>
    <n v="1"/>
    <m/>
    <s v="5K"/>
    <s v="10K"/>
    <s v="15K"/>
    <s v="20K"/>
    <m/>
    <m/>
    <m/>
    <m/>
  </r>
  <r>
    <x v="6"/>
    <x v="6"/>
    <n v="1"/>
    <n v="3050"/>
    <s v="RLHGM6663KY834270"/>
    <s v="CITY"/>
    <d v="2019-10-29T00:00:00"/>
    <d v="2019-09-28T00:00:00"/>
    <n v="11"/>
    <n v="1"/>
    <m/>
    <n v="1"/>
    <m/>
    <m/>
    <s v="5K"/>
    <s v="10K"/>
    <m/>
    <m/>
    <m/>
    <m/>
    <m/>
    <m/>
  </r>
  <r>
    <x v="6"/>
    <x v="6"/>
    <n v="1"/>
    <n v="3050"/>
    <s v="MRHRW1870KP088488"/>
    <s v="CRV"/>
    <d v="2019-10-30T00:00:00"/>
    <d v="2019-10-29T00:00:00"/>
    <n v="8"/>
    <n v="1"/>
    <m/>
    <m/>
    <n v="1"/>
    <m/>
    <s v="5K"/>
    <s v="10K"/>
    <s v="15K"/>
    <s v="20K"/>
    <m/>
    <m/>
    <m/>
    <m/>
  </r>
  <r>
    <x v="6"/>
    <x v="6"/>
    <n v="1"/>
    <n v="3050"/>
    <s v="RLHGM6669KY807624"/>
    <s v="CITY"/>
    <d v="2019-10-30T00:00:00"/>
    <d v="2019-09-30T00:00:00"/>
    <n v="7"/>
    <n v="1"/>
    <m/>
    <n v="1"/>
    <m/>
    <m/>
    <s v="5K"/>
    <s v="10K"/>
    <m/>
    <m/>
    <m/>
    <m/>
    <m/>
    <m/>
  </r>
  <r>
    <x v="6"/>
    <x v="6"/>
    <n v="1"/>
    <n v="3050"/>
    <s v="MRHRU5830LP080209"/>
    <s v="HRV"/>
    <d v="2019-10-30T00:00:00"/>
    <d v="2019-10-29T00:00:00"/>
    <n v="5"/>
    <n v="1"/>
    <m/>
    <m/>
    <n v="1"/>
    <m/>
    <s v="5K"/>
    <s v="10K"/>
    <s v="15K"/>
    <s v="20K"/>
    <m/>
    <m/>
    <m/>
    <m/>
  </r>
  <r>
    <x v="6"/>
    <x v="6"/>
    <n v="1"/>
    <n v="3050"/>
    <s v="RLHGM6660KY920202"/>
    <s v="CITY"/>
    <d v="2019-10-30T00:00:00"/>
    <d v="2019-10-30T00:00:00"/>
    <n v="0"/>
    <n v="1"/>
    <m/>
    <n v="1"/>
    <m/>
    <m/>
    <s v="5K"/>
    <s v="10K"/>
    <m/>
    <m/>
    <m/>
    <m/>
    <m/>
    <m/>
  </r>
  <r>
    <x v="6"/>
    <x v="6"/>
    <n v="1"/>
    <n v="3050"/>
    <s v="MRHRW1850KP083041"/>
    <s v="CRV"/>
    <d v="2019-10-30T00:00:00"/>
    <d v="2019-10-24T00:00:00"/>
    <n v="5"/>
    <n v="1"/>
    <m/>
    <m/>
    <n v="1"/>
    <m/>
    <s v="5K"/>
    <s v="10K"/>
    <s v="15K"/>
    <s v="20K"/>
    <m/>
    <m/>
    <m/>
    <m/>
  </r>
  <r>
    <x v="6"/>
    <x v="6"/>
    <n v="1"/>
    <n v="3050"/>
    <s v="RLHGM6669KY807588"/>
    <s v="CITY"/>
    <d v="2019-10-30T00:00:00"/>
    <d v="2019-09-30T00:00:00"/>
    <n v="9"/>
    <n v="1"/>
    <m/>
    <n v="1"/>
    <m/>
    <m/>
    <s v="5K"/>
    <s v="10K"/>
    <m/>
    <m/>
    <m/>
    <m/>
    <m/>
    <m/>
  </r>
  <r>
    <x v="6"/>
    <x v="6"/>
    <n v="1"/>
    <n v="3050"/>
    <s v="MRHFC1680KT030856"/>
    <s v="CIVIC"/>
    <d v="2019-10-30T00:00:00"/>
    <d v="2019-10-30T00:00:00"/>
    <n v="0"/>
    <n v="1"/>
    <m/>
    <n v="1"/>
    <m/>
    <m/>
    <s v="5K"/>
    <s v="10K"/>
    <m/>
    <m/>
    <m/>
    <m/>
    <m/>
    <m/>
  </r>
  <r>
    <x v="6"/>
    <x v="6"/>
    <n v="1"/>
    <n v="3050"/>
    <s v="RLHGM6663KY807408"/>
    <s v="CITY"/>
    <d v="2019-10-30T00:00:00"/>
    <d v="2019-10-29T00:00:00"/>
    <n v="5"/>
    <n v="1"/>
    <m/>
    <n v="1"/>
    <m/>
    <m/>
    <s v="5K"/>
    <s v="10K"/>
    <m/>
    <m/>
    <m/>
    <m/>
    <m/>
    <m/>
  </r>
  <r>
    <x v="6"/>
    <x v="6"/>
    <n v="1"/>
    <n v="3050"/>
    <s v="MRHRW1870KP089088"/>
    <s v="CRV"/>
    <d v="2019-10-30T00:00:00"/>
    <d v="2019-10-29T00:00:00"/>
    <n v="4"/>
    <n v="1"/>
    <m/>
    <m/>
    <n v="1"/>
    <m/>
    <s v="5K"/>
    <s v="10K"/>
    <s v="15K"/>
    <s v="20K"/>
    <m/>
    <m/>
    <m/>
    <m/>
  </r>
  <r>
    <x v="6"/>
    <x v="6"/>
    <n v="1"/>
    <n v="3050"/>
    <s v="MRHRW1850KP083254"/>
    <s v="CRV"/>
    <d v="2019-10-30T00:00:00"/>
    <d v="2019-10-30T00:00:00"/>
    <n v="8"/>
    <n v="1"/>
    <m/>
    <m/>
    <n v="1"/>
    <m/>
    <s v="5K"/>
    <s v="10K"/>
    <s v="15K"/>
    <s v="20K"/>
    <m/>
    <m/>
    <m/>
    <m/>
  </r>
  <r>
    <x v="6"/>
    <x v="6"/>
    <n v="1"/>
    <n v="3050"/>
    <s v="RLHGM6663KY920615"/>
    <s v="CITY"/>
    <d v="2019-10-30T00:00:00"/>
    <d v="2019-10-30T00:00:00"/>
    <n v="4"/>
    <n v="1"/>
    <m/>
    <n v="1"/>
    <m/>
    <m/>
    <s v="5K"/>
    <s v="10K"/>
    <m/>
    <m/>
    <m/>
    <m/>
    <m/>
    <m/>
  </r>
  <r>
    <x v="6"/>
    <x v="6"/>
    <n v="1"/>
    <n v="3050"/>
    <s v="RLHGM6660KY807494"/>
    <s v="CITY"/>
    <d v="2019-10-30T00:00:00"/>
    <d v="2019-10-30T00:00:00"/>
    <n v="7"/>
    <n v="1"/>
    <m/>
    <n v="1"/>
    <m/>
    <m/>
    <s v="5K"/>
    <s v="10K"/>
    <m/>
    <m/>
    <m/>
    <m/>
    <m/>
    <m/>
  </r>
  <r>
    <x v="6"/>
    <x v="6"/>
    <n v="1"/>
    <n v="3050"/>
    <s v="RLHGM6662KY920430"/>
    <s v="CITY"/>
    <d v="2019-10-30T00:00:00"/>
    <d v="2019-10-30T00:00:00"/>
    <n v="7"/>
    <n v="1"/>
    <m/>
    <n v="1"/>
    <m/>
    <m/>
    <s v="5K"/>
    <s v="10K"/>
    <m/>
    <m/>
    <m/>
    <m/>
    <m/>
    <m/>
  </r>
  <r>
    <x v="6"/>
    <x v="6"/>
    <n v="1"/>
    <n v="3050"/>
    <s v="MRHRU5850LP080039"/>
    <s v="HRV"/>
    <d v="2019-10-30T00:00:00"/>
    <d v="2019-10-30T00:00:00"/>
    <n v="5"/>
    <n v="1"/>
    <m/>
    <m/>
    <n v="1"/>
    <m/>
    <s v="5K"/>
    <s v="10K"/>
    <s v="15K"/>
    <s v="20K"/>
    <m/>
    <m/>
    <m/>
    <m/>
  </r>
  <r>
    <x v="6"/>
    <x v="6"/>
    <n v="1"/>
    <n v="3050"/>
    <s v="MRHRU5850LP080044"/>
    <s v="HRV"/>
    <d v="2019-10-31T00:00:00"/>
    <d v="2019-10-31T00:00:00"/>
    <n v="5"/>
    <n v="1"/>
    <m/>
    <m/>
    <n v="1"/>
    <m/>
    <s v="5K"/>
    <s v="10K"/>
    <s v="15K"/>
    <s v="20K"/>
    <m/>
    <m/>
    <m/>
    <m/>
  </r>
  <r>
    <x v="6"/>
    <x v="6"/>
    <n v="1"/>
    <n v="3050"/>
    <s v="RLHGM6665KY920275"/>
    <s v="CITY"/>
    <d v="2019-10-31T00:00:00"/>
    <d v="2019-10-29T00:00:00"/>
    <n v="9"/>
    <n v="1"/>
    <m/>
    <n v="1"/>
    <m/>
    <m/>
    <s v="5K"/>
    <s v="10K"/>
    <m/>
    <m/>
    <m/>
    <m/>
    <m/>
    <m/>
  </r>
  <r>
    <x v="6"/>
    <x v="6"/>
    <n v="1"/>
    <n v="3050"/>
    <s v="MRHRW1850KP083047"/>
    <s v="CRV"/>
    <d v="2019-10-31T00:00:00"/>
    <d v="2019-10-30T00:00:00"/>
    <n v="3"/>
    <n v="1"/>
    <m/>
    <m/>
    <n v="1"/>
    <m/>
    <s v="5K"/>
    <s v="10K"/>
    <s v="15K"/>
    <s v="20K"/>
    <m/>
    <m/>
    <m/>
    <m/>
  </r>
  <r>
    <x v="6"/>
    <x v="6"/>
    <n v="1"/>
    <n v="3050"/>
    <s v="MRHFC1680KT030575"/>
    <s v="CIVIC"/>
    <d v="2019-10-31T00:00:00"/>
    <d v="2019-10-31T00:00:00"/>
    <n v="5"/>
    <n v="1"/>
    <m/>
    <n v="1"/>
    <m/>
    <m/>
    <s v="5K"/>
    <s v="10K"/>
    <m/>
    <m/>
    <m/>
    <m/>
    <m/>
    <m/>
  </r>
  <r>
    <x v="6"/>
    <x v="6"/>
    <n v="1"/>
    <n v="3050"/>
    <s v="RLHGM6661KY807102"/>
    <s v="CITY"/>
    <d v="2019-10-02T00:00:00"/>
    <d v="2019-07-31T00:00:00"/>
    <n v="9852"/>
    <m/>
    <n v="1"/>
    <n v="1"/>
    <m/>
    <m/>
    <s v="5K"/>
    <s v="10K"/>
    <m/>
    <m/>
    <m/>
    <m/>
    <m/>
    <m/>
  </r>
  <r>
    <x v="6"/>
    <x v="6"/>
    <n v="1"/>
    <n v="3050"/>
    <s v="MRHFC1670HT030869"/>
    <s v="CIVIC"/>
    <d v="2019-10-04T00:00:00"/>
    <d v="2017-12-27T00:00:00"/>
    <n v="65416"/>
    <m/>
    <n v="1"/>
    <n v="1"/>
    <m/>
    <m/>
    <s v="65K"/>
    <s v="70K"/>
    <m/>
    <m/>
    <m/>
    <m/>
    <m/>
    <m/>
  </r>
  <r>
    <x v="6"/>
    <x v="6"/>
    <n v="1"/>
    <n v="3050"/>
    <s v="RLHGM6665JY823611"/>
    <s v="CITY"/>
    <d v="2019-10-18T00:00:00"/>
    <d v="2018-03-05T00:00:00"/>
    <n v="10034"/>
    <m/>
    <n v="1"/>
    <n v="1"/>
    <m/>
    <m/>
    <s v="5k"/>
    <s v="10k"/>
    <m/>
    <m/>
    <m/>
    <m/>
    <m/>
    <m/>
  </r>
  <r>
    <x v="6"/>
    <x v="6"/>
    <n v="1"/>
    <n v="3050"/>
    <s v="MRHGK5870JT040390"/>
    <s v="JAZZ"/>
    <d v="2019-10-21T00:00:00"/>
    <d v="2018-05-31T00:00:00"/>
    <n v="20676"/>
    <m/>
    <n v="1"/>
    <n v="1"/>
    <m/>
    <m/>
    <s v="25K"/>
    <s v="30K"/>
    <m/>
    <m/>
    <m/>
    <m/>
    <m/>
    <m/>
  </r>
  <r>
    <x v="6"/>
    <x v="6"/>
    <n v="1"/>
    <n v="3050"/>
    <s v="MRHRW1870KP085801"/>
    <s v="CRV"/>
    <d v="2019-10-25T00:00:00"/>
    <d v="2019-06-24T00:00:00"/>
    <n v="8441"/>
    <m/>
    <n v="1"/>
    <m/>
    <m/>
    <n v="1"/>
    <s v="5K"/>
    <s v="10K"/>
    <s v="15K"/>
    <m/>
    <m/>
    <m/>
    <m/>
    <m/>
  </r>
  <r>
    <x v="6"/>
    <x v="6"/>
    <n v="1"/>
    <n v="3050"/>
    <s v="RLHGM666XHY822836"/>
    <s v="CITY"/>
    <d v="2019-10-26T00:00:00"/>
    <d v="2017-12-26T00:00:00"/>
    <n v="36460"/>
    <m/>
    <n v="1"/>
    <n v="1"/>
    <m/>
    <m/>
    <s v="45K"/>
    <s v="50K"/>
    <m/>
    <m/>
    <m/>
    <m/>
    <m/>
    <m/>
  </r>
  <r>
    <x v="6"/>
    <x v="6"/>
    <n v="1"/>
    <n v="3050"/>
    <s v="MRHRW1850KP082168"/>
    <s v="CRV"/>
    <d v="2019-10-26T00:00:00"/>
    <d v="2019-05-23T00:00:00"/>
    <n v="18785"/>
    <m/>
    <n v="1"/>
    <n v="1"/>
    <m/>
    <m/>
    <s v="25K"/>
    <s v="30K"/>
    <m/>
    <m/>
    <m/>
    <m/>
    <m/>
    <m/>
  </r>
  <r>
    <x v="6"/>
    <x v="6"/>
    <n v="1"/>
    <n v="3050"/>
    <s v="RLHGM6666KY900133"/>
    <s v="CITY"/>
    <d v="2019-10-28T00:00:00"/>
    <d v="2019-09-30T00:00:00"/>
    <n v="2971"/>
    <m/>
    <n v="1"/>
    <n v="1"/>
    <m/>
    <m/>
    <s v="5K"/>
    <s v="10K"/>
    <m/>
    <m/>
    <m/>
    <m/>
    <m/>
    <m/>
  </r>
  <r>
    <x v="6"/>
    <x v="6"/>
    <n v="1"/>
    <n v="3050"/>
    <s v="RLHGM6669KY806442"/>
    <s v="CITY"/>
    <d v="2019-10-29T00:00:00"/>
    <d v="2019-05-20T00:00:00"/>
    <n v="25717"/>
    <m/>
    <n v="1"/>
    <n v="1"/>
    <m/>
    <m/>
    <s v="30K"/>
    <s v="35K"/>
    <m/>
    <m/>
    <m/>
    <m/>
    <m/>
    <m/>
  </r>
  <r>
    <x v="6"/>
    <x v="6"/>
    <n v="1"/>
    <n v="3050"/>
    <s v="RLHGM6663KY807232"/>
    <s v="CITY"/>
    <d v="2019-10-29T00:00:00"/>
    <d v="2019-08-30T00:00:00"/>
    <n v="6605"/>
    <m/>
    <n v="1"/>
    <n v="1"/>
    <m/>
    <m/>
    <s v="5K"/>
    <s v="10K"/>
    <m/>
    <m/>
    <m/>
    <m/>
    <m/>
    <m/>
  </r>
  <r>
    <x v="6"/>
    <x v="6"/>
    <n v="1"/>
    <n v="3050"/>
    <s v="MRHRW1870KP083909"/>
    <s v="CRV"/>
    <d v="2019-10-30T00:00:00"/>
    <d v="2019-03-27T00:00:00"/>
    <n v="4861"/>
    <m/>
    <n v="1"/>
    <n v="1"/>
    <m/>
    <m/>
    <s v="10K"/>
    <s v="15K"/>
    <m/>
    <m/>
    <m/>
    <m/>
    <m/>
    <m/>
  </r>
  <r>
    <x v="6"/>
    <x v="6"/>
    <n v="1"/>
    <n v="3050"/>
    <s v="RLHGM6665HY801389"/>
    <s v="CITY"/>
    <d v="2019-10-30T00:00:00"/>
    <d v="2018-01-08T00:00:00"/>
    <n v="30644"/>
    <m/>
    <n v="1"/>
    <n v="1"/>
    <m/>
    <m/>
    <s v="35K"/>
    <s v="40K"/>
    <m/>
    <m/>
    <m/>
    <m/>
    <m/>
    <m/>
  </r>
  <r>
    <x v="6"/>
    <x v="6"/>
    <n v="1"/>
    <n v="3050"/>
    <s v="MRHGK5870JT040390"/>
    <s v="JAZZ"/>
    <d v="2019-10-30T00:00:00"/>
    <d v="2018-05-31T00:00:00"/>
    <n v="20676"/>
    <m/>
    <n v="1"/>
    <n v="1"/>
    <m/>
    <m/>
    <s v="35K"/>
    <s v="40K"/>
    <m/>
    <m/>
    <m/>
    <m/>
    <m/>
    <m/>
  </r>
  <r>
    <x v="6"/>
    <x v="6"/>
    <n v="1"/>
    <n v="3050"/>
    <s v="MRHRW1870JP081908"/>
    <s v="CRV"/>
    <d v="2019-10-31T00:00:00"/>
    <d v="2018-05-31T00:00:00"/>
    <n v="28513"/>
    <m/>
    <n v="1"/>
    <n v="1"/>
    <m/>
    <m/>
    <s v="30K"/>
    <s v="35K"/>
    <m/>
    <m/>
    <m/>
    <m/>
    <m/>
    <m/>
  </r>
  <r>
    <x v="6"/>
    <x v="2"/>
    <n v="1"/>
    <n v="3080"/>
    <s v="MRHRW1850KP082513"/>
    <s v="CR V"/>
    <d v="2019-10-04T00:00:00"/>
    <d v="2019-09-27T00:00:00"/>
    <n v="3"/>
    <n v="1"/>
    <m/>
    <m/>
    <n v="1"/>
    <m/>
    <n v="5000"/>
    <n v="10000"/>
    <n v="15000"/>
    <n v="20000"/>
    <m/>
    <m/>
    <m/>
    <m/>
  </r>
  <r>
    <x v="6"/>
    <x v="2"/>
    <n v="1"/>
    <n v="3080"/>
    <s v="MRHRW1870KP087496"/>
    <s v="CR V"/>
    <d v="2019-10-04T00:00:00"/>
    <d v="2019-09-24T00:00:00"/>
    <n v="3"/>
    <n v="1"/>
    <m/>
    <m/>
    <n v="1"/>
    <m/>
    <n v="5000"/>
    <n v="10000"/>
    <n v="15000"/>
    <n v="20000"/>
    <m/>
    <m/>
    <m/>
    <m/>
  </r>
  <r>
    <x v="6"/>
    <x v="2"/>
    <n v="1"/>
    <n v="3080"/>
    <s v="MRHRW1870KP088197"/>
    <s v="CR V"/>
    <d v="2019-10-03T00:00:00"/>
    <d v="2019-10-03T00:00:00"/>
    <n v="3"/>
    <n v="1"/>
    <m/>
    <m/>
    <n v="1"/>
    <m/>
    <n v="5000"/>
    <n v="10000"/>
    <n v="15000"/>
    <n v="20000"/>
    <m/>
    <m/>
    <m/>
    <m/>
  </r>
  <r>
    <x v="6"/>
    <x v="2"/>
    <n v="1"/>
    <n v="3080"/>
    <s v="MRHRW1870KP087522"/>
    <s v="CR V"/>
    <d v="2019-10-02T00:00:00"/>
    <d v="2019-09-18T00:00:00"/>
    <n v="3"/>
    <n v="1"/>
    <m/>
    <m/>
    <m/>
    <n v="1"/>
    <n v="5000"/>
    <n v="10000"/>
    <n v="15000"/>
    <m/>
    <m/>
    <m/>
    <m/>
    <m/>
  </r>
  <r>
    <x v="6"/>
    <x v="2"/>
    <n v="1"/>
    <n v="3080"/>
    <s v="MHRDD1890KJ051302"/>
    <s v="BRIO"/>
    <d v="2019-10-02T00:00:00"/>
    <d v="2019-09-13T00:00:00"/>
    <n v="3"/>
    <n v="1"/>
    <m/>
    <n v="1"/>
    <m/>
    <m/>
    <n v="5000"/>
    <n v="10000"/>
    <m/>
    <m/>
    <m/>
    <m/>
    <m/>
    <m/>
  </r>
  <r>
    <x v="6"/>
    <x v="2"/>
    <n v="1"/>
    <n v="3080"/>
    <s v="MRHRU5850KP081474"/>
    <s v="HR V"/>
    <d v="2019-10-10T00:00:00"/>
    <d v="2019-10-02T00:00:00"/>
    <n v="3"/>
    <n v="1"/>
    <m/>
    <m/>
    <m/>
    <n v="1"/>
    <n v="5000"/>
    <n v="10000"/>
    <n v="15000"/>
    <m/>
    <m/>
    <m/>
    <m/>
    <m/>
  </r>
  <r>
    <x v="6"/>
    <x v="2"/>
    <n v="1"/>
    <n v="3080"/>
    <s v="MRHRU5850KP081580"/>
    <s v="HR V"/>
    <d v="2019-10-17T00:00:00"/>
    <d v="2019-10-03T00:00:00"/>
    <n v="3"/>
    <n v="1"/>
    <m/>
    <m/>
    <m/>
    <n v="1"/>
    <n v="5000"/>
    <n v="10000"/>
    <n v="15000"/>
    <m/>
    <m/>
    <m/>
    <m/>
    <m/>
  </r>
  <r>
    <x v="6"/>
    <x v="2"/>
    <n v="1"/>
    <n v="3080"/>
    <s v="MRHRW1870KP087883"/>
    <s v="CR V"/>
    <d v="2019-10-24T00:00:00"/>
    <d v="2019-10-04T00:00:00"/>
    <n v="3"/>
    <n v="1"/>
    <m/>
    <m/>
    <m/>
    <n v="1"/>
    <n v="5000"/>
    <n v="10000"/>
    <n v="15000"/>
    <m/>
    <m/>
    <m/>
    <m/>
    <m/>
  </r>
  <r>
    <x v="6"/>
    <x v="2"/>
    <n v="1"/>
    <n v="3080"/>
    <s v="MRHRW1870KP088026"/>
    <s v="CR V"/>
    <d v="2019-10-15T00:00:00"/>
    <d v="2019-10-07T00:00:00"/>
    <n v="3"/>
    <n v="1"/>
    <m/>
    <m/>
    <m/>
    <n v="1"/>
    <n v="5000"/>
    <n v="10000"/>
    <n v="15000"/>
    <m/>
    <m/>
    <m/>
    <m/>
    <m/>
  </r>
  <r>
    <x v="6"/>
    <x v="2"/>
    <n v="1"/>
    <n v="3080"/>
    <s v="MRHRW1870KP087979"/>
    <s v="CR V"/>
    <d v="2019-10-18T00:00:00"/>
    <d v="2019-10-08T00:00:00"/>
    <n v="3"/>
    <n v="1"/>
    <m/>
    <m/>
    <m/>
    <n v="1"/>
    <n v="5000"/>
    <n v="10000"/>
    <n v="15000"/>
    <m/>
    <m/>
    <m/>
    <m/>
    <m/>
  </r>
  <r>
    <x v="6"/>
    <x v="2"/>
    <n v="1"/>
    <n v="3080"/>
    <s v="MRHRW1870KP088199"/>
    <s v="CR V"/>
    <d v="2019-10-22T00:00:00"/>
    <d v="2019-10-08T00:00:00"/>
    <n v="3"/>
    <n v="1"/>
    <m/>
    <m/>
    <m/>
    <n v="1"/>
    <n v="5000"/>
    <n v="10000"/>
    <n v="15000"/>
    <m/>
    <m/>
    <m/>
    <m/>
    <m/>
  </r>
  <r>
    <x v="6"/>
    <x v="2"/>
    <n v="1"/>
    <n v="3080"/>
    <s v="MRHRW1850KP083016"/>
    <s v="CR V"/>
    <d v="2019-10-19T00:00:00"/>
    <d v="2019-10-09T00:00:00"/>
    <n v="3"/>
    <n v="1"/>
    <m/>
    <m/>
    <m/>
    <n v="1"/>
    <n v="5000"/>
    <n v="10000"/>
    <n v="15000"/>
    <m/>
    <m/>
    <m/>
    <m/>
    <m/>
  </r>
  <r>
    <x v="6"/>
    <x v="2"/>
    <n v="1"/>
    <n v="3080"/>
    <s v="MRHRW1870KP087912"/>
    <s v="CR V"/>
    <d v="2019-10-09T00:00:00"/>
    <d v="2019-10-09T00:00:00"/>
    <n v="3"/>
    <n v="1"/>
    <m/>
    <m/>
    <m/>
    <n v="1"/>
    <n v="5000"/>
    <n v="10000"/>
    <n v="15000"/>
    <m/>
    <m/>
    <m/>
    <m/>
    <m/>
  </r>
  <r>
    <x v="6"/>
    <x v="2"/>
    <n v="1"/>
    <n v="3080"/>
    <s v="MRHRW1850KP082994"/>
    <s v="CR V"/>
    <d v="2019-10-21T00:00:00"/>
    <d v="2019-10-10T00:00:00"/>
    <n v="3"/>
    <n v="1"/>
    <m/>
    <m/>
    <m/>
    <n v="1"/>
    <n v="5000"/>
    <n v="10000"/>
    <n v="15000"/>
    <m/>
    <m/>
    <m/>
    <m/>
    <m/>
  </r>
  <r>
    <x v="6"/>
    <x v="2"/>
    <n v="1"/>
    <n v="3080"/>
    <s v="RLHGM6663KY831949"/>
    <s v="City"/>
    <d v="2019-10-24T00:00:00"/>
    <d v="2019-06-13T00:00:00"/>
    <n v="14601"/>
    <m/>
    <n v="1"/>
    <n v="1"/>
    <m/>
    <m/>
    <n v="20000"/>
    <n v="25000"/>
    <m/>
    <m/>
    <m/>
    <m/>
    <m/>
    <m/>
  </r>
  <r>
    <x v="6"/>
    <x v="2"/>
    <n v="1"/>
    <n v="3080"/>
    <s v="MRHRW1870KP086119"/>
    <s v="CR V"/>
    <d v="2019-10-28T00:00:00"/>
    <d v="2019-05-28T00:00:00"/>
    <n v="6000"/>
    <m/>
    <n v="1"/>
    <n v="1"/>
    <m/>
    <m/>
    <n v="10000"/>
    <n v="15000"/>
    <m/>
    <m/>
    <m/>
    <m/>
    <m/>
    <m/>
  </r>
  <r>
    <x v="6"/>
    <x v="2"/>
    <n v="1"/>
    <n v="3080"/>
    <s v="RLHGM666XJY801538"/>
    <s v="City"/>
    <d v="2019-10-03T00:00:00"/>
    <d v="2018-01-23T00:00:00"/>
    <n v="45000"/>
    <m/>
    <n v="1"/>
    <n v="1"/>
    <m/>
    <m/>
    <n v="50000"/>
    <n v="55000"/>
    <m/>
    <m/>
    <m/>
    <m/>
    <m/>
    <m/>
  </r>
  <r>
    <x v="6"/>
    <x v="2"/>
    <n v="1"/>
    <n v="3080"/>
    <s v="MRHRW1870KP081569"/>
    <s v="CR V"/>
    <d v="2019-10-15T00:00:00"/>
    <d v="2019-01-28T00:00:00"/>
    <n v="9001"/>
    <m/>
    <n v="1"/>
    <n v="1"/>
    <m/>
    <m/>
    <n v="15000"/>
    <n v="20000"/>
    <m/>
    <m/>
    <m/>
    <m/>
    <m/>
    <m/>
  </r>
  <r>
    <x v="6"/>
    <x v="2"/>
    <n v="1"/>
    <n v="3080"/>
    <s v="MRHRW1870KP085947"/>
    <s v="CR V"/>
    <d v="2019-10-04T00:00:00"/>
    <d v="2019-05-29T00:00:00"/>
    <n v="3080"/>
    <m/>
    <n v="1"/>
    <n v="1"/>
    <m/>
    <m/>
    <n v="10000"/>
    <n v="15000"/>
    <m/>
    <m/>
    <m/>
    <m/>
    <m/>
    <m/>
  </r>
  <r>
    <x v="6"/>
    <x v="2"/>
    <n v="1"/>
    <n v="3080"/>
    <s v="MRHFC1670JT030235"/>
    <s v="CIVIC"/>
    <d v="2019-10-02T00:00:00"/>
    <d v="2018-10-26T00:00:00"/>
    <n v="9696"/>
    <m/>
    <n v="1"/>
    <n v="1"/>
    <m/>
    <m/>
    <n v="15000"/>
    <n v="20000"/>
    <m/>
    <m/>
    <m/>
    <m/>
    <m/>
    <m/>
  </r>
  <r>
    <x v="6"/>
    <x v="2"/>
    <n v="1"/>
    <n v="3080"/>
    <s v="RLHRM3852HY722709"/>
    <s v="CR V"/>
    <d v="2019-10-10T00:00:00"/>
    <d v="2017-06-27T00:00:00"/>
    <n v="8979"/>
    <m/>
    <n v="1"/>
    <n v="1"/>
    <m/>
    <m/>
    <n v="15000"/>
    <n v="20000"/>
    <m/>
    <m/>
    <m/>
    <m/>
    <m/>
    <m/>
  </r>
  <r>
    <x v="6"/>
    <x v="2"/>
    <n v="1"/>
    <n v="3080"/>
    <s v="MRHRW1870JP082388"/>
    <s v="CR V"/>
    <d v="2019-10-25T00:00:00"/>
    <d v="2018-06-28T00:00:00"/>
    <n v="15235"/>
    <m/>
    <n v="1"/>
    <n v="1"/>
    <m/>
    <m/>
    <n v="20000"/>
    <n v="25000"/>
    <m/>
    <m/>
    <m/>
    <m/>
    <m/>
    <m/>
  </r>
  <r>
    <x v="6"/>
    <x v="2"/>
    <n v="1"/>
    <n v="3080"/>
    <s v="RLHRM3850DY200753"/>
    <s v="CR V"/>
    <d v="2019-10-10T00:00:00"/>
    <d v="2013-11-14T00:00:00"/>
    <n v="15390"/>
    <m/>
    <n v="1"/>
    <n v="1"/>
    <m/>
    <m/>
    <n v="20000"/>
    <n v="25000"/>
    <m/>
    <m/>
    <m/>
    <m/>
    <m/>
    <m/>
  </r>
  <r>
    <x v="6"/>
    <x v="2"/>
    <n v="1"/>
    <n v="3080"/>
    <s v="RLHGM6663JY826247"/>
    <s v="CIVIC"/>
    <d v="2019-10-05T00:00:00"/>
    <d v="2018-07-26T00:00:00"/>
    <n v="6098"/>
    <m/>
    <n v="1"/>
    <n v="1"/>
    <m/>
    <m/>
    <n v="10000"/>
    <n v="15000"/>
    <m/>
    <m/>
    <m/>
    <m/>
    <m/>
    <m/>
  </r>
  <r>
    <x v="6"/>
    <x v="0"/>
    <n v="1"/>
    <n v="3020"/>
    <s v="MHRDD1890KJ050932"/>
    <s v="BRIO RS"/>
    <d v="2019-10-16T00:00:00"/>
    <d v="2019-10-16T00:00:00"/>
    <n v="4"/>
    <n v="1"/>
    <m/>
    <n v="1"/>
    <m/>
    <m/>
    <s v="5-10K"/>
    <m/>
    <n v="1363216"/>
    <s v="New car"/>
    <m/>
    <m/>
    <m/>
    <m/>
  </r>
  <r>
    <x v="6"/>
    <x v="0"/>
    <n v="1"/>
    <n v="3020"/>
    <s v="MRHFC1680KT030851"/>
    <s v="CIVIC RS"/>
    <d v="2019-10-30T00:00:00"/>
    <d v="2019-10-30T00:00:00"/>
    <n v="4"/>
    <n v="1"/>
    <m/>
    <n v="1"/>
    <m/>
    <m/>
    <s v="5-10K"/>
    <m/>
    <n v="1468171"/>
    <s v="New car"/>
    <m/>
    <m/>
    <m/>
    <m/>
  </r>
  <r>
    <x v="6"/>
    <x v="0"/>
    <n v="1"/>
    <n v="3020"/>
    <s v="MHRDD1870KJ050828"/>
    <s v="BRIO RS OP 1"/>
    <d v="2019-10-31T00:00:00"/>
    <d v="2019-10-31T00:00:00"/>
    <n v="4"/>
    <n v="1"/>
    <m/>
    <n v="1"/>
    <m/>
    <m/>
    <s v="5-10K"/>
    <m/>
    <n v="1363216"/>
    <s v="New car"/>
    <m/>
    <m/>
    <m/>
    <m/>
  </r>
  <r>
    <x v="6"/>
    <x v="0"/>
    <n v="1"/>
    <n v="3020"/>
    <s v="MHRDD1890KJ051323"/>
    <s v="BRIO RS"/>
    <d v="2019-10-31T00:00:00"/>
    <d v="2019-10-31T00:00:00"/>
    <n v="4"/>
    <n v="1"/>
    <m/>
    <n v="1"/>
    <m/>
    <m/>
    <s v="5-10K"/>
    <m/>
    <n v="1363216"/>
    <s v="New car"/>
    <m/>
    <m/>
    <m/>
    <m/>
  </r>
  <r>
    <x v="6"/>
    <x v="0"/>
    <n v="1"/>
    <n v="3020"/>
    <s v="MHRDD1890KJ051403"/>
    <s v="BRIO RS"/>
    <d v="2019-10-31T00:00:00"/>
    <d v="2019-10-31T00:00:00"/>
    <n v="4"/>
    <n v="1"/>
    <m/>
    <n v="1"/>
    <m/>
    <m/>
    <s v="5-10K"/>
    <m/>
    <n v="1363216"/>
    <s v="New car"/>
    <m/>
    <m/>
    <m/>
    <m/>
  </r>
  <r>
    <x v="6"/>
    <x v="0"/>
    <n v="1"/>
    <n v="3020"/>
    <s v="MHRDD1870KJ050765"/>
    <s v="BRIO RS OP 1"/>
    <d v="2019-10-31T00:00:00"/>
    <d v="2019-10-31T00:00:00"/>
    <n v="4"/>
    <n v="1"/>
    <m/>
    <n v="1"/>
    <m/>
    <m/>
    <s v="5-10K"/>
    <m/>
    <n v="1363216"/>
    <s v="New car"/>
    <m/>
    <m/>
    <m/>
    <m/>
  </r>
  <r>
    <x v="6"/>
    <x v="0"/>
    <n v="1"/>
    <n v="3020"/>
    <s v="MRHFC1680KT030822"/>
    <s v="CIVIC RS"/>
    <d v="2019-10-31T00:00:00"/>
    <d v="2019-10-31T00:00:00"/>
    <n v="4"/>
    <n v="1"/>
    <m/>
    <n v="1"/>
    <m/>
    <m/>
    <s v="5-10K"/>
    <m/>
    <n v="1363216"/>
    <s v="New car"/>
    <m/>
    <m/>
    <m/>
    <m/>
  </r>
  <r>
    <x v="6"/>
    <x v="0"/>
    <n v="1"/>
    <n v="3020"/>
    <s v="RLHGM6663JY828175"/>
    <s v="CITY.1.5 TOP"/>
    <d v="2019-10-03T00:00:00"/>
    <d v="2017-09-28T00:00:00"/>
    <n v="24924"/>
    <m/>
    <n v="1"/>
    <n v="1"/>
    <m/>
    <m/>
    <s v="25-30K"/>
    <s v="25k"/>
    <n v="1854676"/>
    <m/>
    <m/>
    <m/>
    <m/>
    <m/>
  </r>
  <r>
    <x v="6"/>
    <x v="0"/>
    <n v="1"/>
    <n v="3020"/>
    <s v="RLHRM385XHY723459"/>
    <s v="CR-V2.4L"/>
    <d v="2019-10-03T00:00:00"/>
    <d v="2017-09-28T00:00:00"/>
    <n v="18902"/>
    <m/>
    <n v="1"/>
    <n v="1"/>
    <m/>
    <m/>
    <s v="25-30K"/>
    <m/>
    <n v="2117127"/>
    <m/>
    <m/>
    <m/>
    <m/>
    <m/>
  </r>
  <r>
    <x v="6"/>
    <x v="0"/>
    <n v="1"/>
    <n v="3020"/>
    <s v="RLHGM6665GY702425"/>
    <s v="CITY.1.5.CVT"/>
    <d v="2019-10-08T00:00:00"/>
    <d v="2016-12-07T00:00:00"/>
    <n v="150943"/>
    <m/>
    <n v="1"/>
    <n v="1"/>
    <m/>
    <m/>
    <s v="150-155K"/>
    <s v="150K"/>
    <n v="1854676"/>
    <m/>
    <m/>
    <m/>
    <m/>
    <m/>
  </r>
  <r>
    <x v="6"/>
    <x v="0"/>
    <n v="1"/>
    <n v="3020"/>
    <s v="RLHGM6669KY806778"/>
    <s v="CITY.1.5.CVT"/>
    <d v="2019-10-09T00:00:00"/>
    <d v="2019-06-29T00:00:00"/>
    <n v="10849"/>
    <m/>
    <n v="1"/>
    <n v="1"/>
    <m/>
    <m/>
    <s v="10-15K"/>
    <s v="10K"/>
    <n v="1419868"/>
    <m/>
    <m/>
    <m/>
    <m/>
    <m/>
  </r>
  <r>
    <x v="6"/>
    <x v="0"/>
    <n v="1"/>
    <n v="3020"/>
    <s v="RLHGM6664HY704216"/>
    <s v="CITY.1.5.CVT"/>
    <d v="2019-10-12T00:00:00"/>
    <d v="2017-03-17T00:00:00"/>
    <n v="165016"/>
    <m/>
    <n v="1"/>
    <n v="1"/>
    <m/>
    <m/>
    <s v="165-170K"/>
    <s v="165K"/>
    <n v="1522858"/>
    <m/>
    <m/>
    <m/>
    <m/>
    <m/>
  </r>
  <r>
    <x v="6"/>
    <x v="0"/>
    <n v="1"/>
    <n v="3020"/>
    <s v="RLHGM6660KY832444"/>
    <s v="CITY.1.5V TOP"/>
    <d v="2019-10-14T00:00:00"/>
    <d v="2019-05-31T00:00:00"/>
    <n v="20051"/>
    <m/>
    <n v="1"/>
    <n v="1"/>
    <m/>
    <m/>
    <s v="20-25K"/>
    <s v="20K"/>
    <n v="1977139"/>
    <m/>
    <m/>
    <m/>
    <m/>
    <m/>
  </r>
  <r>
    <x v="6"/>
    <x v="0"/>
    <n v="1"/>
    <n v="3020"/>
    <s v="RLHGM6565HY705408"/>
    <s v="CITY.1.5 MT"/>
    <d v="2019-10-15T00:00:00"/>
    <d v="2017-04-17T00:00:00"/>
    <n v="150172"/>
    <m/>
    <n v="1"/>
    <n v="1"/>
    <m/>
    <m/>
    <s v="150-155K"/>
    <s v="150K"/>
    <n v="1957666"/>
    <m/>
    <m/>
    <m/>
    <m/>
    <m/>
  </r>
  <r>
    <x v="6"/>
    <x v="0"/>
    <n v="1"/>
    <n v="3020"/>
    <s v="RLHGM6665GY603958"/>
    <s v="CITY.1.5.CVT"/>
    <d v="2019-10-16T00:00:00"/>
    <d v="2016-08-05T00:00:00"/>
    <n v="157375"/>
    <m/>
    <n v="1"/>
    <n v="1"/>
    <m/>
    <m/>
    <s v="155-160K"/>
    <s v="155K"/>
    <n v="4739635"/>
    <m/>
    <m/>
    <m/>
    <m/>
    <m/>
  </r>
  <r>
    <x v="6"/>
    <x v="0"/>
    <n v="1"/>
    <n v="3020"/>
    <s v="RLHGM6664JY802460"/>
    <s v="CITY.1.5.CVT"/>
    <d v="2019-10-22T00:00:00"/>
    <d v="2018-04-24T00:00:00"/>
    <n v="24801"/>
    <m/>
    <n v="1"/>
    <n v="1"/>
    <m/>
    <m/>
    <s v="25-30K"/>
    <s v="25K"/>
    <n v="1957666"/>
    <m/>
    <m/>
    <m/>
    <m/>
    <m/>
  </r>
  <r>
    <x v="6"/>
    <x v="0"/>
    <n v="1"/>
    <n v="3020"/>
    <s v="RLHGM6667JY829166"/>
    <s v="CITY.1.5V TOP"/>
    <d v="2019-10-30T00:00:00"/>
    <d v="2018-12-12T00:00:00"/>
    <n v="34900"/>
    <m/>
    <n v="1"/>
    <n v="1"/>
    <m/>
    <m/>
    <s v="35-40K"/>
    <s v="40K"/>
    <n v="4739635"/>
    <m/>
    <m/>
    <m/>
    <m/>
    <m/>
  </r>
  <r>
    <x v="6"/>
    <x v="0"/>
    <n v="1"/>
    <n v="3020"/>
    <s v="RLHGM6667JY826557"/>
    <s v="CITY.1.5.CVT"/>
    <d v="2019-10-29T00:00:00"/>
    <d v="2018-08-09T00:00:00"/>
    <n v="64968"/>
    <m/>
    <n v="1"/>
    <n v="1"/>
    <m/>
    <m/>
    <s v="65-70K"/>
    <s v="65K"/>
    <n v="1419868"/>
    <m/>
    <m/>
    <m/>
    <m/>
    <m/>
  </r>
  <r>
    <x v="6"/>
    <x v="5"/>
    <n v="1"/>
    <n v="3030"/>
    <s v="RLHGM6664GY602932"/>
    <s v="CITY 1.5 CVT"/>
    <d v="2019-10-03T00:00:00"/>
    <d v="2019-10-03T00:00:00"/>
    <n v="66124"/>
    <m/>
    <n v="1"/>
    <n v="1"/>
    <m/>
    <m/>
    <s v="70K"/>
    <s v="75K"/>
    <m/>
    <m/>
    <m/>
    <m/>
    <m/>
    <m/>
  </r>
  <r>
    <x v="6"/>
    <x v="5"/>
    <n v="1"/>
    <n v="3030"/>
    <s v="MRHRW1830KP080069"/>
    <s v="CR- V E"/>
    <d v="2019-10-01T00:00:00"/>
    <d v="2019-10-01T00:00:00"/>
    <n v="6019"/>
    <m/>
    <n v="1"/>
    <n v="1"/>
    <m/>
    <m/>
    <s v="10K"/>
    <s v="15K"/>
    <m/>
    <m/>
    <m/>
    <m/>
    <m/>
    <m/>
  </r>
  <r>
    <x v="6"/>
    <x v="5"/>
    <n v="1"/>
    <n v="3030"/>
    <s v="MRHGK5870JT040416"/>
    <s v="JAZZ RS"/>
    <d v="2019-10-02T00:00:00"/>
    <d v="2019-10-02T00:00:00"/>
    <n v="8740"/>
    <m/>
    <n v="1"/>
    <n v="1"/>
    <m/>
    <m/>
    <s v="15K"/>
    <s v="20K"/>
    <m/>
    <m/>
    <m/>
    <m/>
    <m/>
    <m/>
  </r>
  <r>
    <x v="6"/>
    <x v="5"/>
    <n v="1"/>
    <n v="3030"/>
    <s v="MRHRU5850KP080130"/>
    <s v="HR-V"/>
    <d v="2019-10-03T00:00:00"/>
    <d v="2019-10-03T00:00:00"/>
    <n v="8934"/>
    <m/>
    <n v="1"/>
    <n v="1"/>
    <m/>
    <m/>
    <s v="10K"/>
    <s v="15K"/>
    <m/>
    <m/>
    <m/>
    <m/>
    <m/>
    <m/>
  </r>
  <r>
    <x v="6"/>
    <x v="5"/>
    <n v="1"/>
    <n v="3030"/>
    <s v="RLHGM666XKY806496"/>
    <s v="CITY 1.5V- CVT"/>
    <d v="2019-10-03T00:00:00"/>
    <d v="2019-10-03T00:00:00"/>
    <n v="16012"/>
    <m/>
    <n v="1"/>
    <n v="1"/>
    <m/>
    <m/>
    <s v="15K"/>
    <s v="20K"/>
    <m/>
    <m/>
    <m/>
    <m/>
    <m/>
    <m/>
  </r>
  <r>
    <x v="6"/>
    <x v="5"/>
    <n v="1"/>
    <n v="3030"/>
    <s v="RLHGM6663HY800564"/>
    <s v="CITY 1.5V- CVT"/>
    <d v="2019-10-04T00:00:00"/>
    <d v="2019-10-04T00:00:00"/>
    <n v="52500"/>
    <m/>
    <n v="1"/>
    <n v="1"/>
    <m/>
    <m/>
    <s v="50K"/>
    <s v="55K"/>
    <m/>
    <m/>
    <m/>
    <m/>
    <m/>
    <m/>
  </r>
  <r>
    <x v="6"/>
    <x v="5"/>
    <n v="1"/>
    <n v="3030"/>
    <s v="MRHRW1850KP081169"/>
    <s v="CR- V G"/>
    <d v="2019-10-04T00:00:00"/>
    <d v="2019-10-04T00:00:00"/>
    <n v="4886"/>
    <m/>
    <n v="1"/>
    <n v="1"/>
    <m/>
    <m/>
    <s v="5K"/>
    <s v="10K"/>
    <m/>
    <m/>
    <m/>
    <m/>
    <m/>
    <m/>
  </r>
  <r>
    <x v="6"/>
    <x v="5"/>
    <n v="1"/>
    <n v="3030"/>
    <s v="RLHGM6665HY705777"/>
    <s v="CITY 1.5 CVT"/>
    <d v="2019-10-10T00:00:00"/>
    <d v="2019-10-10T00:00:00"/>
    <n v="79000"/>
    <m/>
    <n v="1"/>
    <n v="1"/>
    <m/>
    <m/>
    <s v="80K"/>
    <s v="85K"/>
    <m/>
    <m/>
    <m/>
    <m/>
    <m/>
    <m/>
  </r>
  <r>
    <x v="6"/>
    <x v="5"/>
    <n v="1"/>
    <n v="3030"/>
    <s v="RLHRM1833FY501524"/>
    <s v="CR-V 2.0L"/>
    <d v="2019-10-11T00:00:00"/>
    <d v="2019-10-11T00:00:00"/>
    <n v="34821"/>
    <m/>
    <n v="1"/>
    <n v="1"/>
    <m/>
    <m/>
    <s v="40K"/>
    <s v="45K"/>
    <m/>
    <m/>
    <m/>
    <m/>
    <m/>
    <m/>
  </r>
  <r>
    <x v="6"/>
    <x v="5"/>
    <n v="1"/>
    <n v="3030"/>
    <s v="MRHRW1870JP085367"/>
    <s v="CR- V 15TOP"/>
    <d v="2019-10-12T00:00:00"/>
    <d v="2019-10-12T00:00:00"/>
    <n v="25012"/>
    <m/>
    <n v="1"/>
    <n v="1"/>
    <m/>
    <m/>
    <s v="25K"/>
    <s v="30K"/>
    <m/>
    <m/>
    <m/>
    <m/>
    <m/>
    <m/>
  </r>
  <r>
    <x v="6"/>
    <x v="5"/>
    <n v="1"/>
    <n v="3030"/>
    <s v="RLHGM6666JY823522"/>
    <s v="CITY 1.5V- TOP"/>
    <d v="2019-10-15T00:00:00"/>
    <d v="2019-10-15T00:00:00"/>
    <n v="69673"/>
    <m/>
    <n v="1"/>
    <n v="1"/>
    <m/>
    <m/>
    <s v="70K"/>
    <s v="75K"/>
    <m/>
    <m/>
    <m/>
    <m/>
    <m/>
    <m/>
  </r>
  <r>
    <x v="6"/>
    <x v="5"/>
    <n v="1"/>
    <n v="3030"/>
    <s v="MRHFC6630JT031600"/>
    <s v="CIVIC"/>
    <d v="2019-10-16T00:00:00"/>
    <d v="2019-10-16T00:00:00"/>
    <n v="15480"/>
    <m/>
    <n v="1"/>
    <n v="1"/>
    <m/>
    <m/>
    <s v="15K"/>
    <s v="20K"/>
    <m/>
    <m/>
    <m/>
    <m/>
    <m/>
    <m/>
  </r>
  <r>
    <x v="6"/>
    <x v="5"/>
    <n v="1"/>
    <n v="3030"/>
    <s v="RLHRM3850HY723230"/>
    <s v="CR-V2.4L"/>
    <d v="2019-10-18T00:00:00"/>
    <d v="2019-10-18T00:00:00"/>
    <n v="56500"/>
    <m/>
    <n v="1"/>
    <n v="1"/>
    <m/>
    <m/>
    <s v="55K"/>
    <s v="60K"/>
    <m/>
    <m/>
    <m/>
    <m/>
    <m/>
    <m/>
  </r>
  <r>
    <x v="6"/>
    <x v="5"/>
    <n v="1"/>
    <n v="3030"/>
    <s v="MRHRW1870JP081390"/>
    <s v="CR-V 15TOP"/>
    <d v="2019-10-19T00:00:00"/>
    <d v="2019-10-19T00:00:00"/>
    <n v="39123"/>
    <m/>
    <n v="1"/>
    <n v="1"/>
    <m/>
    <m/>
    <s v="40K"/>
    <s v="45K"/>
    <m/>
    <m/>
    <m/>
    <m/>
    <m/>
    <m/>
  </r>
  <r>
    <x v="6"/>
    <x v="5"/>
    <n v="1"/>
    <n v="3030"/>
    <s v="MRHRU5850JP080869"/>
    <s v="HR-V"/>
    <d v="2019-10-24T00:00:00"/>
    <d v="2019-10-24T00:00:00"/>
    <n v="36206"/>
    <m/>
    <n v="1"/>
    <n v="1"/>
    <m/>
    <m/>
    <s v="40K"/>
    <s v="45K"/>
    <m/>
    <m/>
    <m/>
    <m/>
    <m/>
    <m/>
  </r>
  <r>
    <x v="6"/>
    <x v="5"/>
    <n v="1"/>
    <n v="3030"/>
    <s v="RLHRM3850EY500116"/>
    <s v="CR-V 2.4L"/>
    <d v="2019-10-26T00:00:00"/>
    <d v="2019-10-26T00:00:00"/>
    <n v="80120"/>
    <m/>
    <n v="1"/>
    <m/>
    <n v="1"/>
    <m/>
    <s v="85K"/>
    <s v="90K"/>
    <s v="95K"/>
    <s v="100K"/>
    <m/>
    <m/>
    <m/>
    <m/>
  </r>
  <r>
    <x v="6"/>
    <x v="5"/>
    <n v="1"/>
    <n v="3030"/>
    <s v="MRHCR2630HP080005"/>
    <s v="ACCORD 24SV"/>
    <d v="2019-10-29T00:00:00"/>
    <d v="2019-10-29T00:00:00"/>
    <n v="39889"/>
    <m/>
    <n v="1"/>
    <n v="1"/>
    <m/>
    <m/>
    <s v="40K"/>
    <s v="45K"/>
    <m/>
    <m/>
    <m/>
    <m/>
    <m/>
    <m/>
  </r>
  <r>
    <x v="6"/>
    <x v="5"/>
    <n v="1"/>
    <n v="3030"/>
    <s v="MRHRW1870JP083630"/>
    <s v="CR- V 15TOP"/>
    <d v="2019-10-30T00:00:00"/>
    <d v="2019-10-30T00:00:00"/>
    <n v="14125"/>
    <m/>
    <n v="1"/>
    <n v="1"/>
    <m/>
    <m/>
    <s v="15K"/>
    <s v="20K"/>
    <m/>
    <m/>
    <m/>
    <m/>
    <m/>
    <m/>
  </r>
  <r>
    <x v="6"/>
    <x v="5"/>
    <n v="1"/>
    <n v="3030"/>
    <s v="MRHRW1870KP088798"/>
    <s v="CR- V 15TOP"/>
    <d v="2019-10-30T00:00:00"/>
    <d v="2019-10-30T00:00:00"/>
    <n v="2"/>
    <n v="1"/>
    <m/>
    <n v="1"/>
    <m/>
    <m/>
    <s v="5K"/>
    <s v="10K"/>
    <m/>
    <m/>
    <m/>
    <m/>
    <m/>
    <m/>
  </r>
  <r>
    <x v="6"/>
    <x v="5"/>
    <n v="1"/>
    <n v="3030"/>
    <s v="MRHRW1870KP089173"/>
    <s v="CR- V 15TOP"/>
    <d v="2019-10-29T00:00:00"/>
    <d v="2019-10-29T00:00:00"/>
    <n v="2"/>
    <n v="1"/>
    <m/>
    <n v="1"/>
    <m/>
    <m/>
    <s v="5K"/>
    <s v="10K"/>
    <m/>
    <m/>
    <m/>
    <m/>
    <m/>
    <m/>
  </r>
  <r>
    <x v="6"/>
    <x v="5"/>
    <n v="1"/>
    <n v="3030"/>
    <s v="MRHRW1870KP087982"/>
    <s v="CR- V 15TOP"/>
    <d v="2019-10-29T00:00:00"/>
    <d v="2019-10-29T00:00:00"/>
    <n v="2"/>
    <n v="1"/>
    <m/>
    <n v="1"/>
    <m/>
    <m/>
    <s v="5K"/>
    <s v="10K"/>
    <m/>
    <m/>
    <m/>
    <m/>
    <m/>
    <m/>
  </r>
  <r>
    <x v="6"/>
    <x v="5"/>
    <n v="1"/>
    <n v="3030"/>
    <s v="MRHRW1870KP088874"/>
    <s v="CR- V 15TOP"/>
    <d v="2019-10-29T00:00:00"/>
    <d v="2019-10-29T00:00:00"/>
    <n v="2"/>
    <n v="1"/>
    <m/>
    <n v="1"/>
    <m/>
    <m/>
    <s v="5K"/>
    <s v="10K"/>
    <m/>
    <m/>
    <m/>
    <m/>
    <m/>
    <m/>
  </r>
  <r>
    <x v="6"/>
    <x v="5"/>
    <n v="1"/>
    <n v="3030"/>
    <s v="MRHRW1870KP088812"/>
    <s v="CR- V 15TOP"/>
    <d v="2019-10-29T00:00:00"/>
    <d v="2019-10-29T00:00:00"/>
    <n v="2"/>
    <n v="1"/>
    <m/>
    <n v="1"/>
    <m/>
    <m/>
    <s v="5K"/>
    <s v="10K"/>
    <m/>
    <m/>
    <m/>
    <m/>
    <m/>
    <m/>
  </r>
  <r>
    <x v="6"/>
    <x v="5"/>
    <n v="1"/>
    <n v="3030"/>
    <s v="MRHRW1850KP083225"/>
    <s v="CR-V 15G"/>
    <d v="2019-10-29T00:00:00"/>
    <d v="2019-10-29T00:00:00"/>
    <n v="2"/>
    <n v="1"/>
    <m/>
    <n v="1"/>
    <m/>
    <m/>
    <s v="5K"/>
    <s v="10K"/>
    <m/>
    <m/>
    <m/>
    <m/>
    <m/>
    <m/>
  </r>
  <r>
    <x v="6"/>
    <x v="5"/>
    <n v="1"/>
    <n v="3030"/>
    <s v="MRHRW1850KP081645"/>
    <s v="CR-V 15G"/>
    <d v="2019-10-31T00:00:00"/>
    <d v="2019-10-31T00:00:00"/>
    <n v="2"/>
    <n v="1"/>
    <m/>
    <n v="1"/>
    <m/>
    <m/>
    <s v="5K"/>
    <s v="10K"/>
    <m/>
    <m/>
    <m/>
    <m/>
    <m/>
    <m/>
  </r>
  <r>
    <x v="6"/>
    <x v="5"/>
    <n v="1"/>
    <n v="3030"/>
    <s v="MRHRW1850KP081405"/>
    <s v="CR-V 15G"/>
    <d v="2019-10-31T00:00:00"/>
    <d v="2019-10-31T00:00:00"/>
    <n v="2"/>
    <n v="1"/>
    <m/>
    <n v="1"/>
    <m/>
    <m/>
    <s v="5K"/>
    <s v="10K"/>
    <m/>
    <m/>
    <m/>
    <m/>
    <m/>
    <m/>
  </r>
  <r>
    <x v="6"/>
    <x v="3"/>
    <n v="1"/>
    <n v="3010"/>
    <s v="RLHRM183XFY501827"/>
    <s v="CR-V 2.0L"/>
    <d v="2019-10-03T00:00:00"/>
    <m/>
    <n v="44169"/>
    <m/>
    <n v="1"/>
    <n v="1"/>
    <m/>
    <m/>
    <s v="50k"/>
    <s v="55k"/>
    <m/>
    <m/>
    <m/>
    <m/>
    <m/>
    <m/>
  </r>
  <r>
    <x v="6"/>
    <x v="3"/>
    <n v="1"/>
    <n v="3010"/>
    <s v="RLHGM666XGY702288"/>
    <s v="CITY 1.5 CVT"/>
    <d v="2019-10-03T00:00:00"/>
    <m/>
    <n v="40057"/>
    <m/>
    <n v="1"/>
    <n v="1"/>
    <m/>
    <m/>
    <s v="40K"/>
    <s v="45K"/>
    <m/>
    <m/>
    <m/>
    <m/>
    <m/>
    <m/>
  </r>
  <r>
    <x v="6"/>
    <x v="3"/>
    <n v="1"/>
    <n v="3010"/>
    <s v="RLHGM666XJY802138"/>
    <s v="CITY1.5V-CVT"/>
    <d v="2019-10-03T00:00:00"/>
    <m/>
    <n v="24571"/>
    <m/>
    <n v="1"/>
    <n v="1"/>
    <m/>
    <m/>
    <s v="30k"/>
    <s v="35k"/>
    <m/>
    <m/>
    <m/>
    <m/>
    <m/>
    <m/>
  </r>
  <r>
    <x v="6"/>
    <x v="3"/>
    <n v="1"/>
    <n v="3010"/>
    <s v="RLHRM3853FY500449"/>
    <s v="CR-V 2.4L"/>
    <d v="2019-10-09T00:00:00"/>
    <m/>
    <n v="122113"/>
    <m/>
    <n v="1"/>
    <n v="1"/>
    <m/>
    <m/>
    <s v="120K"/>
    <s v="125K"/>
    <m/>
    <m/>
    <m/>
    <m/>
    <m/>
    <m/>
  </r>
  <r>
    <x v="6"/>
    <x v="3"/>
    <n v="1"/>
    <n v="3010"/>
    <s v="MRHRW1870JP085456"/>
    <s v="CR-V 15TOP"/>
    <d v="2019-10-23T00:00:00"/>
    <m/>
    <n v="4092"/>
    <m/>
    <n v="1"/>
    <n v="1"/>
    <m/>
    <m/>
    <s v="5k"/>
    <s v="10k"/>
    <m/>
    <m/>
    <m/>
    <m/>
    <m/>
    <m/>
  </r>
  <r>
    <x v="6"/>
    <x v="3"/>
    <n v="1"/>
    <n v="3010"/>
    <s v="RLHGM6665JY826315"/>
    <s v="CITY1.5V-TOP"/>
    <d v="2019-10-21T00:00:00"/>
    <m/>
    <n v="57005"/>
    <m/>
    <n v="1"/>
    <n v="1"/>
    <m/>
    <m/>
    <s v="55k"/>
    <s v="60k"/>
    <m/>
    <m/>
    <m/>
    <m/>
    <m/>
    <m/>
  </r>
  <r>
    <x v="6"/>
    <x v="3"/>
    <n v="1"/>
    <n v="3010"/>
    <s v="RLHGM6667JY826381"/>
    <s v="CITY1.5V-TOP"/>
    <d v="2019-10-14T00:00:00"/>
    <m/>
    <n v="19096"/>
    <m/>
    <n v="1"/>
    <n v="1"/>
    <m/>
    <m/>
    <s v="20k"/>
    <s v="25k"/>
    <m/>
    <m/>
    <m/>
    <m/>
    <m/>
    <m/>
  </r>
  <r>
    <x v="6"/>
    <x v="3"/>
    <n v="1"/>
    <n v="3010"/>
    <s v="RLHGM6667KY832666"/>
    <s v="CITY1.5V-TOP"/>
    <d v="2019-10-05T00:00:00"/>
    <m/>
    <n v="90"/>
    <m/>
    <n v="1"/>
    <n v="1"/>
    <m/>
    <m/>
    <s v="5k"/>
    <s v="10k"/>
    <m/>
    <m/>
    <m/>
    <m/>
    <m/>
    <m/>
  </r>
  <r>
    <x v="6"/>
    <x v="3"/>
    <n v="1"/>
    <n v="3010"/>
    <s v="RLHGM6666KY832870"/>
    <s v="CITY1.5V-TOP"/>
    <d v="2019-10-17T00:00:00"/>
    <m/>
    <n v="3"/>
    <n v="1"/>
    <m/>
    <n v="1"/>
    <m/>
    <m/>
    <s v="5k"/>
    <s v="10k"/>
    <m/>
    <m/>
    <m/>
    <m/>
    <m/>
    <m/>
  </r>
  <r>
    <x v="6"/>
    <x v="3"/>
    <n v="1"/>
    <n v="3010"/>
    <s v="MRHRW1870KP088210"/>
    <s v="CR-V L"/>
    <d v="2019-10-15T00:00:00"/>
    <m/>
    <n v="6"/>
    <n v="1"/>
    <m/>
    <n v="1"/>
    <m/>
    <n v="1"/>
    <s v="20k"/>
    <s v="30k"/>
    <m/>
    <m/>
    <m/>
    <m/>
    <m/>
    <m/>
  </r>
  <r>
    <x v="6"/>
    <x v="3"/>
    <n v="1"/>
    <n v="3010"/>
    <s v="MRHFC6610KT031600"/>
    <s v="CIVIC G"/>
    <d v="2019-10-18T00:00:00"/>
    <m/>
    <n v="3"/>
    <n v="1"/>
    <m/>
    <n v="1"/>
    <m/>
    <m/>
    <s v="5k"/>
    <s v="10k"/>
    <m/>
    <m/>
    <m/>
    <m/>
    <m/>
    <m/>
  </r>
  <r>
    <x v="6"/>
    <x v="3"/>
    <n v="1"/>
    <n v="3010"/>
    <s v="MRHFC6630KT030279"/>
    <s v="CIVIC E"/>
    <d v="2019-10-18T00:00:00"/>
    <m/>
    <n v="3"/>
    <n v="1"/>
    <m/>
    <n v="1"/>
    <m/>
    <m/>
    <s v="5k"/>
    <s v="10k"/>
    <m/>
    <m/>
    <m/>
    <m/>
    <m/>
    <m/>
  </r>
  <r>
    <x v="6"/>
    <x v="7"/>
    <n v="1"/>
    <n v="3100"/>
    <s v="MRHFC6610KT030142"/>
    <s v="CIVIC G"/>
    <d v="2019-10-14T00:00:00"/>
    <d v="2019-06-04T00:00:00"/>
    <n v="25.396000000000001"/>
    <m/>
    <n v="1"/>
    <n v="1"/>
    <m/>
    <m/>
    <s v="30K"/>
    <s v="35K"/>
    <m/>
    <m/>
    <m/>
    <m/>
    <m/>
    <m/>
  </r>
  <r>
    <x v="6"/>
    <x v="7"/>
    <n v="1"/>
    <n v="3100"/>
    <s v="MRHRW1850KP080762"/>
    <s v="CR-V G"/>
    <d v="2019-10-14T00:00:00"/>
    <d v="2019-04-26T00:00:00"/>
    <n v="10.207000000000001"/>
    <m/>
    <n v="1"/>
    <n v="1"/>
    <m/>
    <m/>
    <s v="10K"/>
    <s v="15K"/>
    <m/>
    <m/>
    <m/>
    <m/>
    <m/>
    <m/>
  </r>
  <r>
    <x v="6"/>
    <x v="7"/>
    <n v="1"/>
    <n v="3100"/>
    <s v="MRHRU5850KP080029"/>
    <s v="HR-V"/>
    <d v="2019-10-14T00:00:00"/>
    <d v="2019-03-31T00:00:00"/>
    <n v="3.3780000000000001"/>
    <m/>
    <n v="1"/>
    <n v="1"/>
    <m/>
    <m/>
    <s v="5K"/>
    <s v="10K"/>
    <m/>
    <m/>
    <m/>
    <m/>
    <m/>
    <m/>
  </r>
  <r>
    <x v="6"/>
    <x v="7"/>
    <n v="1"/>
    <n v="3100"/>
    <s v="MRHRW1870JP083391"/>
    <s v="CR-V 15TOP"/>
    <d v="2019-10-08T00:00:00"/>
    <d v="2018-09-29T00:00:00"/>
    <n v="11.728999999999999"/>
    <m/>
    <n v="1"/>
    <n v="1"/>
    <m/>
    <m/>
    <s v="10K"/>
    <s v="15K"/>
    <m/>
    <m/>
    <m/>
    <m/>
    <m/>
    <m/>
  </r>
  <r>
    <x v="6"/>
    <x v="7"/>
    <n v="1"/>
    <n v="3100"/>
    <s v="MRHRW1850JP081522"/>
    <s v="CR-V 15MID"/>
    <d v="2019-10-08T00:00:00"/>
    <d v="2018-10-25T00:00:00"/>
    <n v="16.957000000000001"/>
    <m/>
    <n v="1"/>
    <n v="1"/>
    <m/>
    <m/>
    <s v="15K"/>
    <s v="20K"/>
    <m/>
    <m/>
    <m/>
    <m/>
    <m/>
    <m/>
  </r>
  <r>
    <x v="6"/>
    <x v="7"/>
    <n v="1"/>
    <n v="3100"/>
    <s v="RLHGM6667JY802551"/>
    <s v="CITY1.5V-CVT"/>
    <d v="2019-10-17T00:00:00"/>
    <d v="2018-05-04T00:00:00"/>
    <n v="82.043999999999997"/>
    <m/>
    <n v="1"/>
    <n v="1"/>
    <m/>
    <m/>
    <s v="80K"/>
    <s v="85K"/>
    <m/>
    <m/>
    <m/>
    <m/>
    <m/>
    <m/>
  </r>
  <r>
    <x v="6"/>
    <x v="7"/>
    <n v="1"/>
    <n v="3100"/>
    <s v="RLHGM6660HY703676"/>
    <s v="CITY 1.5 CVT"/>
    <d v="2019-10-17T00:00:00"/>
    <d v="2017-02-11T00:00:00"/>
    <n v="42.563000000000002"/>
    <m/>
    <n v="1"/>
    <n v="1"/>
    <m/>
    <m/>
    <s v="40K"/>
    <s v="45K"/>
    <m/>
    <m/>
    <m/>
    <m/>
    <m/>
    <m/>
  </r>
  <r>
    <x v="6"/>
    <x v="7"/>
    <n v="1"/>
    <n v="3100"/>
    <s v="RLHGM6669JY827984"/>
    <s v="CITY1.5V-TOP"/>
    <d v="2019-10-17T00:00:00"/>
    <d v="2018-10-23T00:00:00"/>
    <n v="19.5"/>
    <m/>
    <n v="1"/>
    <n v="1"/>
    <m/>
    <m/>
    <s v="20K"/>
    <s v="25K"/>
    <m/>
    <m/>
    <m/>
    <m/>
    <m/>
    <m/>
  </r>
  <r>
    <x v="6"/>
    <x v="8"/>
    <n v="1"/>
    <n v="3060"/>
    <s v="RLHGM666XKY920367"/>
    <s v="CITY 1.5V-TOP"/>
    <d v="2019-10-23T00:00:00"/>
    <d v="2019-10-23T00:00:00"/>
    <n v="1"/>
    <n v="1"/>
    <m/>
    <m/>
    <m/>
    <n v="1"/>
    <s v="5k"/>
    <s v="10k"/>
    <s v="15K"/>
    <m/>
    <m/>
    <m/>
    <m/>
    <m/>
  </r>
  <r>
    <x v="6"/>
    <x v="8"/>
    <n v="1"/>
    <n v="3060"/>
    <s v="RLHGM6662KY807092"/>
    <s v="CITY1.5V-CVT"/>
    <d v="2019-10-16T00:00:00"/>
    <d v="2019-09-30T00:00:00"/>
    <n v="8"/>
    <n v="1"/>
    <m/>
    <m/>
    <m/>
    <n v="1"/>
    <s v="5k"/>
    <s v="10k"/>
    <s v="15K"/>
    <m/>
    <m/>
    <m/>
    <m/>
    <m/>
  </r>
  <r>
    <x v="6"/>
    <x v="8"/>
    <n v="1"/>
    <n v="3060"/>
    <s v="RLHGM6663KY833670"/>
    <s v="CITY1.5V-TOP"/>
    <d v="2019-10-11T00:00:00"/>
    <d v="2019-09-30T00:00:00"/>
    <n v="8"/>
    <n v="1"/>
    <m/>
    <m/>
    <m/>
    <n v="1"/>
    <s v="5k"/>
    <s v="10k"/>
    <s v="15K"/>
    <m/>
    <m/>
    <m/>
    <m/>
    <m/>
  </r>
  <r>
    <x v="6"/>
    <x v="8"/>
    <n v="1"/>
    <n v="3060"/>
    <s v="RLHGM6660KY920376"/>
    <s v="CITY 1.5V-TOP"/>
    <d v="2019-10-15T00:00:00"/>
    <d v="2019-10-15T00:00:00"/>
    <n v="2"/>
    <n v="1"/>
    <m/>
    <m/>
    <m/>
    <n v="1"/>
    <s v="5k"/>
    <s v="10k"/>
    <s v="15K"/>
    <m/>
    <m/>
    <m/>
    <m/>
    <m/>
  </r>
  <r>
    <x v="6"/>
    <x v="8"/>
    <n v="1"/>
    <n v="3060"/>
    <s v="RLHGM6661KY807486"/>
    <s v="CITY1.5V-CVT"/>
    <d v="2019-10-15T00:00:00"/>
    <d v="2019-09-30T00:00:00"/>
    <n v="8"/>
    <n v="1"/>
    <m/>
    <m/>
    <m/>
    <n v="1"/>
    <s v="5k"/>
    <s v="10k"/>
    <s v="15K"/>
    <m/>
    <m/>
    <m/>
    <m/>
    <m/>
  </r>
  <r>
    <x v="6"/>
    <x v="8"/>
    <n v="1"/>
    <n v="3060"/>
    <s v="RLHGM666XKY920689"/>
    <s v="CITY 1.5V-TOP"/>
    <d v="2019-10-28T00:00:00"/>
    <d v="2019-10-28T00:00:00"/>
    <n v="7"/>
    <n v="1"/>
    <m/>
    <m/>
    <n v="1"/>
    <m/>
    <s v="5k"/>
    <s v="10k"/>
    <s v="15K"/>
    <s v="20K"/>
    <m/>
    <m/>
    <m/>
    <m/>
  </r>
  <r>
    <x v="6"/>
    <x v="8"/>
    <n v="1"/>
    <n v="3060"/>
    <s v="MRHRU5850JP081165"/>
    <s v="HR-V"/>
    <d v="2019-10-22T00:00:00"/>
    <d v="2019-01-30T00:00:00"/>
    <n v="20950"/>
    <m/>
    <n v="1"/>
    <m/>
    <n v="1"/>
    <m/>
    <s v="20k"/>
    <s v="25k"/>
    <s v="30k"/>
    <s v="35k"/>
    <m/>
    <m/>
    <m/>
    <m/>
  </r>
  <r>
    <x v="6"/>
    <x v="8"/>
    <n v="1"/>
    <n v="3060"/>
    <s v="RLHGM6668JY802428"/>
    <s v="CITY1.5V-CVT"/>
    <d v="2019-10-23T00:00:00"/>
    <d v="2018-04-11T00:00:00"/>
    <n v="40300"/>
    <m/>
    <n v="1"/>
    <m/>
    <n v="1"/>
    <m/>
    <s v="40k"/>
    <s v="45k"/>
    <s v="50k"/>
    <s v="55k"/>
    <m/>
    <m/>
    <m/>
    <m/>
  </r>
  <r>
    <x v="6"/>
    <x v="8"/>
    <n v="1"/>
    <n v="3060"/>
    <s v="MRHRU5850JP080729"/>
    <s v="HR-V"/>
    <d v="2019-10-25T00:00:00"/>
    <d v="2018-11-27T00:00:00"/>
    <n v="45239"/>
    <m/>
    <n v="1"/>
    <m/>
    <n v="1"/>
    <m/>
    <s v="45k"/>
    <s v="50k"/>
    <s v="55k"/>
    <s v="60k"/>
    <m/>
    <m/>
    <m/>
    <m/>
  </r>
  <r>
    <x v="6"/>
    <x v="8"/>
    <n v="1"/>
    <n v="3060"/>
    <s v="MRHFC6610KT030575"/>
    <s v="CIVIC G"/>
    <d v="2019-10-25T00:00:00"/>
    <d v="2019-06-25T00:00:00"/>
    <n v="1127"/>
    <m/>
    <n v="1"/>
    <m/>
    <n v="1"/>
    <m/>
    <s v="5k"/>
    <s v="10k"/>
    <s v="15K"/>
    <s v="20K"/>
    <m/>
    <m/>
    <m/>
    <m/>
  </r>
  <r>
    <x v="6"/>
    <x v="8"/>
    <n v="1"/>
    <n v="3060"/>
    <s v="MRHRW1870KP087095"/>
    <s v="CR-V L"/>
    <d v="2019-10-15T00:00:00"/>
    <d v="2019-06-28T00:00:00"/>
    <n v="15202"/>
    <m/>
    <n v="1"/>
    <m/>
    <n v="1"/>
    <m/>
    <s v="25k"/>
    <s v="30k"/>
    <s v="35k"/>
    <s v="40k"/>
    <m/>
    <m/>
    <m/>
    <m/>
  </r>
  <r>
    <x v="6"/>
    <x v="8"/>
    <n v="1"/>
    <n v="3060"/>
    <s v="RLHRM3859HY723887"/>
    <s v="CR-V2.4L"/>
    <d v="2019-10-23T00:00:00"/>
    <d v="2017-09-28T00:00:00"/>
    <n v="43524"/>
    <m/>
    <n v="1"/>
    <m/>
    <n v="1"/>
    <m/>
    <s v="40k"/>
    <s v="45k"/>
    <s v="50k"/>
    <s v="55k"/>
    <m/>
    <m/>
    <m/>
    <m/>
  </r>
  <r>
    <x v="6"/>
    <x v="8"/>
    <n v="1"/>
    <n v="3060"/>
    <s v="MRHRW1870KP082678"/>
    <s v="CR-V L"/>
    <d v="2019-10-14T00:00:00"/>
    <d v="2019-01-31T00:00:00"/>
    <n v="8000"/>
    <m/>
    <n v="1"/>
    <m/>
    <n v="1"/>
    <m/>
    <s v="10k"/>
    <s v="15k"/>
    <s v="20K"/>
    <s v="25K"/>
    <m/>
    <m/>
    <m/>
    <m/>
  </r>
  <r>
    <x v="6"/>
    <x v="34"/>
    <n v="1"/>
    <n v="3110"/>
    <s v="MRHRW1870KP082863"/>
    <s v="CR-V L"/>
    <d v="2019-10-04T00:00:00"/>
    <d v="2019-10-04T00:00:00"/>
    <n v="15229"/>
    <m/>
    <n v="1"/>
    <m/>
    <n v="1"/>
    <m/>
    <m/>
    <m/>
    <m/>
    <s v="15K"/>
    <s v="20K"/>
    <s v="25K"/>
    <s v="30K"/>
    <m/>
  </r>
  <r>
    <x v="6"/>
    <x v="34"/>
    <n v="1"/>
    <n v="3110"/>
    <s v="MRHRW1870KP087326"/>
    <s v="CR-V L"/>
    <d v="2019-10-12T00:00:00"/>
    <d v="2019-10-12T00:00:00"/>
    <n v="6"/>
    <m/>
    <n v="1"/>
    <m/>
    <m/>
    <m/>
    <s v="1K"/>
    <s v="5K"/>
    <s v="10K"/>
    <s v="15K"/>
    <m/>
    <m/>
    <m/>
    <m/>
  </r>
  <r>
    <x v="6"/>
    <x v="34"/>
    <n v="1"/>
    <n v="3110"/>
    <s v="MRHRW1870KP088857"/>
    <s v="CR-V L"/>
    <d v="2019-10-17T00:00:00"/>
    <d v="2019-10-17T00:00:00"/>
    <n v="0"/>
    <n v="1"/>
    <m/>
    <m/>
    <m/>
    <m/>
    <s v="1K"/>
    <s v="5k"/>
    <s v="10K"/>
    <s v="15K"/>
    <m/>
    <m/>
    <m/>
    <m/>
  </r>
  <r>
    <x v="6"/>
    <x v="34"/>
    <n v="1"/>
    <n v="3110"/>
    <s v="MRHRW1830KP080076"/>
    <s v="CR-V E"/>
    <d v="2019-10-23T00:00:00"/>
    <d v="2019-10-23T00:00:00"/>
    <n v="0"/>
    <n v="1"/>
    <m/>
    <m/>
    <m/>
    <m/>
    <s v="1K"/>
    <s v="5K"/>
    <s v="10K"/>
    <s v="15K"/>
    <m/>
    <m/>
    <m/>
    <m/>
  </r>
  <r>
    <x v="6"/>
    <x v="34"/>
    <n v="1"/>
    <n v="3110"/>
    <s v="MRHRW1870KP087886"/>
    <s v="CR-V L"/>
    <d v="2019-10-24T00:00:00"/>
    <d v="2019-10-24T00:00:00"/>
    <n v="0"/>
    <n v="1"/>
    <m/>
    <m/>
    <m/>
    <m/>
    <s v="1K"/>
    <s v="5K"/>
    <s v="10K"/>
    <s v="15K"/>
    <m/>
    <m/>
    <m/>
    <m/>
  </r>
  <r>
    <x v="6"/>
    <x v="34"/>
    <n v="1"/>
    <n v="3110"/>
    <s v="MRHRW1870KP087481"/>
    <s v="CR-V L"/>
    <d v="2019-10-28T00:00:00"/>
    <d v="2019-10-28T00:00:00"/>
    <n v="0"/>
    <n v="1"/>
    <m/>
    <m/>
    <m/>
    <m/>
    <s v="1K"/>
    <s v="5K"/>
    <s v="10K"/>
    <s v="15K"/>
    <m/>
    <m/>
    <m/>
    <m/>
  </r>
  <r>
    <x v="6"/>
    <x v="34"/>
    <n v="1"/>
    <n v="3110"/>
    <s v="MRHGK5870KT041933"/>
    <s v="JAZZ 1.5 RS"/>
    <d v="2019-10-28T00:00:00"/>
    <d v="2019-10-28T00:00:00"/>
    <n v="0"/>
    <n v="1"/>
    <m/>
    <m/>
    <m/>
    <m/>
    <s v="1K"/>
    <s v="5K"/>
    <s v="10K"/>
    <s v="15K"/>
    <m/>
    <m/>
    <m/>
    <m/>
  </r>
  <r>
    <x v="6"/>
    <x v="34"/>
    <n v="1"/>
    <n v="3110"/>
    <s v="RLHGM6663KY920601"/>
    <s v="CITY 1.50TOP "/>
    <d v="2019-10-28T00:00:00"/>
    <d v="2019-10-28T00:00:00"/>
    <n v="0"/>
    <n v="1"/>
    <m/>
    <m/>
    <m/>
    <m/>
    <s v="1K"/>
    <s v="5K"/>
    <s v="10K"/>
    <s v="15K"/>
    <m/>
    <m/>
    <m/>
    <m/>
  </r>
  <r>
    <x v="6"/>
    <x v="32"/>
    <n v="1"/>
    <n v="3090"/>
    <s v="MRHRW1870KP087563"/>
    <s v="CR-V L"/>
    <d v="2019-10-19T00:00:00"/>
    <d v="2019-09-13T00:00:00"/>
    <n v="780"/>
    <m/>
    <n v="1"/>
    <m/>
    <n v="1"/>
    <m/>
    <s v="5K"/>
    <s v="10K"/>
    <s v="15K"/>
    <s v="20K"/>
    <m/>
    <m/>
    <m/>
    <m/>
  </r>
  <r>
    <x v="6"/>
    <x v="35"/>
    <n v="1"/>
    <n v="1150"/>
    <s v="RLHGM6664JY828704"/>
    <s v="CITY"/>
    <d v="2019-10-01T00:00:00"/>
    <d v="2019-10-01T00:00:00"/>
    <n v="5"/>
    <n v="1"/>
    <m/>
    <n v="1"/>
    <m/>
    <m/>
    <s v="5K"/>
    <s v="10K"/>
    <m/>
    <m/>
    <m/>
    <m/>
    <m/>
    <m/>
  </r>
  <r>
    <x v="6"/>
    <x v="35"/>
    <n v="1"/>
    <n v="1150"/>
    <s v="RLHGM6662KY833322"/>
    <s v="CITY"/>
    <d v="2019-10-21T00:00:00"/>
    <d v="2019-10-21T00:00:00"/>
    <n v="5"/>
    <n v="1"/>
    <m/>
    <n v="1"/>
    <m/>
    <m/>
    <s v="5K"/>
    <s v="10K"/>
    <m/>
    <m/>
    <m/>
    <m/>
    <m/>
    <m/>
  </r>
  <r>
    <x v="6"/>
    <x v="35"/>
    <n v="1"/>
    <n v="1150"/>
    <s v="RLHGM6669KY920215"/>
    <s v="CITY"/>
    <d v="2019-10-02T00:00:00"/>
    <d v="2019-10-02T00:00:00"/>
    <n v="5"/>
    <n v="1"/>
    <m/>
    <n v="1"/>
    <m/>
    <m/>
    <s v="5K"/>
    <s v="10K"/>
    <m/>
    <m/>
    <m/>
    <m/>
    <m/>
    <m/>
  </r>
  <r>
    <x v="6"/>
    <x v="35"/>
    <n v="1"/>
    <n v="1150"/>
    <s v="MRHFC6610KT030003"/>
    <s v="CIVIC"/>
    <d v="2019-10-29T00:00:00"/>
    <d v="2019-10-29T00:00:00"/>
    <m/>
    <m/>
    <n v="1"/>
    <n v="1"/>
    <m/>
    <m/>
    <s v="5K"/>
    <s v="10K"/>
    <m/>
    <m/>
    <m/>
    <m/>
    <m/>
    <m/>
  </r>
  <r>
    <x v="6"/>
    <x v="35"/>
    <n v="1"/>
    <n v="1150"/>
    <s v="MRHGK5830KT040023"/>
    <s v="JAZZ"/>
    <d v="2019-10-29T00:00:00"/>
    <d v="2019-10-29T00:00:00"/>
    <m/>
    <m/>
    <n v="1"/>
    <n v="1"/>
    <m/>
    <m/>
    <s v="15K"/>
    <s v="20K"/>
    <m/>
    <m/>
    <m/>
    <m/>
    <m/>
    <m/>
  </r>
  <r>
    <x v="6"/>
    <x v="35"/>
    <n v="1"/>
    <n v="1150"/>
    <s v="MRHRU5830KP080151"/>
    <s v="HRV"/>
    <d v="2019-10-29T00:00:00"/>
    <d v="2019-10-29T00:00:00"/>
    <m/>
    <m/>
    <n v="1"/>
    <n v="1"/>
    <m/>
    <m/>
    <s v="5K"/>
    <s v="10K"/>
    <m/>
    <m/>
    <m/>
    <m/>
    <m/>
    <m/>
  </r>
  <r>
    <x v="6"/>
    <x v="17"/>
    <n v="1"/>
    <n v="1090"/>
    <s v="MRHFC1670JT030508"/>
    <s v="Civic"/>
    <d v="2019-10-01T00:00:00"/>
    <m/>
    <n v="0"/>
    <m/>
    <n v="1"/>
    <n v="1"/>
    <m/>
    <m/>
    <m/>
    <m/>
    <m/>
    <m/>
    <m/>
    <m/>
    <m/>
    <m/>
  </r>
  <r>
    <x v="6"/>
    <x v="17"/>
    <n v="1"/>
    <n v="1090"/>
    <s v="MRHRW1850KP082639"/>
    <s v="CRV"/>
    <d v="2019-10-10T00:00:00"/>
    <m/>
    <n v="0"/>
    <m/>
    <n v="1"/>
    <n v="1"/>
    <m/>
    <m/>
    <m/>
    <m/>
    <m/>
    <m/>
    <m/>
    <m/>
    <m/>
    <m/>
  </r>
  <r>
    <x v="6"/>
    <x v="17"/>
    <n v="1"/>
    <n v="1090"/>
    <s v="MRHRW1870KP086094"/>
    <s v="CRV"/>
    <d v="2019-10-10T00:00:00"/>
    <m/>
    <n v="0"/>
    <m/>
    <n v="1"/>
    <n v="1"/>
    <m/>
    <m/>
    <m/>
    <m/>
    <m/>
    <m/>
    <m/>
    <m/>
    <m/>
    <m/>
  </r>
  <r>
    <x v="6"/>
    <x v="17"/>
    <n v="1"/>
    <n v="1090"/>
    <s v="MRHRW1850KP082690"/>
    <s v="CRV"/>
    <d v="2019-10-10T00:00:00"/>
    <m/>
    <n v="0"/>
    <m/>
    <n v="1"/>
    <n v="1"/>
    <m/>
    <m/>
    <m/>
    <m/>
    <m/>
    <m/>
    <m/>
    <m/>
    <m/>
    <m/>
  </r>
  <r>
    <x v="6"/>
    <x v="17"/>
    <n v="1"/>
    <n v="1090"/>
    <s v="MRHRW1870KP088398"/>
    <s v="CRV"/>
    <d v="2019-10-10T00:00:00"/>
    <m/>
    <m/>
    <m/>
    <n v="1"/>
    <n v="1"/>
    <m/>
    <m/>
    <m/>
    <m/>
    <m/>
    <m/>
    <m/>
    <m/>
    <m/>
    <m/>
  </r>
  <r>
    <x v="6"/>
    <x v="17"/>
    <n v="1"/>
    <n v="1090"/>
    <s v="MRHRU5830KP080188"/>
    <s v="HRV"/>
    <d v="2019-10-10T00:00:00"/>
    <m/>
    <m/>
    <n v="1"/>
    <m/>
    <n v="1"/>
    <m/>
    <m/>
    <m/>
    <m/>
    <m/>
    <m/>
    <m/>
    <m/>
    <m/>
    <m/>
  </r>
  <r>
    <x v="6"/>
    <x v="17"/>
    <n v="1"/>
    <n v="1090"/>
    <s v="MRHRW1870KP088454"/>
    <s v="CRV"/>
    <d v="2019-10-18T00:00:00"/>
    <m/>
    <m/>
    <n v="1"/>
    <m/>
    <n v="1"/>
    <m/>
    <m/>
    <m/>
    <m/>
    <m/>
    <m/>
    <m/>
    <m/>
    <m/>
    <m/>
  </r>
  <r>
    <x v="6"/>
    <x v="17"/>
    <n v="1"/>
    <n v="1090"/>
    <s v="MRHRV5850KP080206"/>
    <s v="HRV"/>
    <d v="2019-10-21T00:00:00"/>
    <m/>
    <m/>
    <n v="1"/>
    <m/>
    <n v="1"/>
    <m/>
    <m/>
    <m/>
    <m/>
    <m/>
    <m/>
    <m/>
    <m/>
    <m/>
    <m/>
  </r>
  <r>
    <x v="6"/>
    <x v="17"/>
    <n v="1"/>
    <n v="1090"/>
    <s v="MRHRW1870KP087633"/>
    <s v="CRV"/>
    <d v="2019-10-28T00:00:00"/>
    <m/>
    <m/>
    <n v="1"/>
    <m/>
    <n v="1"/>
    <m/>
    <m/>
    <m/>
    <m/>
    <m/>
    <m/>
    <m/>
    <m/>
    <m/>
    <m/>
  </r>
  <r>
    <x v="6"/>
    <x v="18"/>
    <n v="1"/>
    <n v="1140"/>
    <s v="MRHRU5850KP081261"/>
    <s v="HR-V"/>
    <d v="2019-10-04T00:00:00"/>
    <d v="2019-09-23T00:00:00"/>
    <n v="19525"/>
    <m/>
    <n v="1"/>
    <m/>
    <m/>
    <n v="1"/>
    <s v="5K"/>
    <s v="10K"/>
    <s v="15K"/>
    <m/>
    <m/>
    <m/>
    <m/>
    <m/>
  </r>
  <r>
    <x v="6"/>
    <x v="18"/>
    <n v="1"/>
    <n v="1140"/>
    <s v="MRHRU5830LP080067"/>
    <s v="HR-V G"/>
    <d v="2019-10-10T00:00:00"/>
    <d v="2019-10-10T00:00:00"/>
    <n v="3"/>
    <n v="1"/>
    <m/>
    <m/>
    <m/>
    <n v="1"/>
    <s v="5K"/>
    <s v="10K"/>
    <s v="15K"/>
    <m/>
    <m/>
    <m/>
    <m/>
    <m/>
  </r>
  <r>
    <x v="6"/>
    <x v="18"/>
    <n v="1"/>
    <n v="1140"/>
    <s v="MRHRW1850KP081467"/>
    <s v="CR-V G"/>
    <d v="2019-10-17T00:00:00"/>
    <d v="2019-03-30T00:00:00"/>
    <n v="1010"/>
    <m/>
    <n v="1"/>
    <m/>
    <m/>
    <n v="1"/>
    <s v="5K"/>
    <s v="10K"/>
    <s v="15K"/>
    <m/>
    <m/>
    <m/>
    <m/>
    <m/>
  </r>
  <r>
    <x v="6"/>
    <x v="18"/>
    <n v="1"/>
    <n v="1140"/>
    <s v="MRHRW1870KP088395"/>
    <s v="CR-V L"/>
    <d v="2019-10-25T00:00:00"/>
    <d v="2019-10-15T00:00:00"/>
    <n v="825"/>
    <n v="1"/>
    <m/>
    <m/>
    <m/>
    <n v="1"/>
    <s v="5K"/>
    <s v="10K"/>
    <s v="15K"/>
    <m/>
    <m/>
    <m/>
    <m/>
    <m/>
  </r>
  <r>
    <x v="6"/>
    <x v="18"/>
    <n v="1"/>
    <n v="1140"/>
    <s v="MRHRW1850KP083212"/>
    <s v="CR-V G"/>
    <d v="2019-10-28T00:00:00"/>
    <d v="2019-10-26T00:00:00"/>
    <n v="4"/>
    <n v="1"/>
    <m/>
    <m/>
    <m/>
    <n v="1"/>
    <s v="5K"/>
    <s v="10K"/>
    <s v="15K"/>
    <m/>
    <m/>
    <m/>
    <m/>
    <m/>
  </r>
  <r>
    <x v="6"/>
    <x v="18"/>
    <n v="1"/>
    <n v="1140"/>
    <s v="MRHRW1830KP080378"/>
    <s v="CR-V E"/>
    <d v="2019-10-31T00:00:00"/>
    <d v="2019-10-15T00:00:00"/>
    <n v="891"/>
    <m/>
    <n v="1"/>
    <m/>
    <m/>
    <n v="1"/>
    <s v="5K"/>
    <s v="10K"/>
    <s v="15K"/>
    <m/>
    <m/>
    <m/>
    <m/>
    <m/>
  </r>
  <r>
    <x v="6"/>
    <x v="18"/>
    <n v="1"/>
    <n v="1140"/>
    <s v="MRHRW1870KP089183"/>
    <s v="CR-V L"/>
    <d v="2019-10-28T00:00:00"/>
    <d v="2019-10-28T00:00:00"/>
    <n v="3"/>
    <n v="1"/>
    <m/>
    <m/>
    <m/>
    <n v="1"/>
    <s v="5K"/>
    <s v="10K"/>
    <s v="15K"/>
    <m/>
    <m/>
    <m/>
    <m/>
    <m/>
  </r>
  <r>
    <x v="7"/>
    <x v="13"/>
    <n v="1"/>
    <n v="2030"/>
    <s v="MRHFC6610KT030073"/>
    <s v="CIVIC"/>
    <d v="2019-11-28T00:00:00"/>
    <d v="2019-04-29T00:00:00"/>
    <n v="5460"/>
    <m/>
    <n v="1"/>
    <n v="1"/>
    <m/>
    <m/>
    <s v="10K"/>
    <s v="15K"/>
    <m/>
    <m/>
    <m/>
    <m/>
    <m/>
    <m/>
  </r>
  <r>
    <x v="7"/>
    <x v="13"/>
    <n v="1"/>
    <n v="2030"/>
    <s v="RLHGM6661KY833344"/>
    <s v="CITY"/>
    <d v="2019-11-28T00:00:00"/>
    <d v="2019-06-29T00:00:00"/>
    <n v="3526"/>
    <m/>
    <n v="1"/>
    <n v="1"/>
    <m/>
    <m/>
    <s v="5K"/>
    <s v="10K"/>
    <m/>
    <m/>
    <m/>
    <m/>
    <m/>
    <m/>
  </r>
  <r>
    <x v="7"/>
    <x v="13"/>
    <n v="1"/>
    <n v="2030"/>
    <s v="RLHGM6669JY827760"/>
    <s v="CITY"/>
    <d v="2019-11-28T00:00:00"/>
    <d v="2018-10-09T00:00:00"/>
    <n v="5143"/>
    <m/>
    <n v="1"/>
    <n v="1"/>
    <m/>
    <m/>
    <s v="10K"/>
    <s v="15K"/>
    <m/>
    <m/>
    <m/>
    <m/>
    <m/>
    <m/>
  </r>
  <r>
    <x v="7"/>
    <x v="13"/>
    <n v="1"/>
    <n v="2030"/>
    <s v="RLHGM6663HY821253"/>
    <s v="CITY"/>
    <d v="2019-11-28T00:00:00"/>
    <d v="2017-09-25T00:00:00"/>
    <n v="47001"/>
    <m/>
    <n v="1"/>
    <n v="1"/>
    <m/>
    <m/>
    <s v="50K"/>
    <s v="55K"/>
    <m/>
    <m/>
    <m/>
    <m/>
    <m/>
    <m/>
  </r>
  <r>
    <x v="7"/>
    <x v="13"/>
    <n v="1"/>
    <n v="2030"/>
    <s v="MRHRW1870KP086295"/>
    <s v="CRV"/>
    <d v="2019-11-28T00:00:00"/>
    <d v="2019-06-27T00:00:00"/>
    <n v="1039"/>
    <m/>
    <n v="1"/>
    <n v="1"/>
    <m/>
    <m/>
    <s v="15K"/>
    <s v="20K"/>
    <m/>
    <m/>
    <m/>
    <m/>
    <m/>
    <m/>
  </r>
  <r>
    <x v="7"/>
    <x v="13"/>
    <n v="1"/>
    <n v="2030"/>
    <s v="RLHGM6669KY920912"/>
    <s v="CITY"/>
    <d v="2019-11-12T00:00:00"/>
    <d v="2019-11-12T00:00:00"/>
    <n v="5"/>
    <n v="1"/>
    <m/>
    <n v="1"/>
    <m/>
    <m/>
    <s v="5k"/>
    <s v="10k"/>
    <m/>
    <m/>
    <m/>
    <m/>
    <m/>
    <m/>
  </r>
  <r>
    <x v="7"/>
    <x v="13"/>
    <n v="1"/>
    <n v="2030"/>
    <s v="MRHGK5870KT041928"/>
    <s v="JAZZ"/>
    <d v="2019-11-15T00:00:00"/>
    <d v="2019-11-15T00:00:00"/>
    <n v="5"/>
    <n v="1"/>
    <m/>
    <n v="1"/>
    <m/>
    <m/>
    <s v="5k"/>
    <s v="10k"/>
    <m/>
    <m/>
    <m/>
    <m/>
    <m/>
    <m/>
  </r>
  <r>
    <x v="7"/>
    <x v="13"/>
    <n v="1"/>
    <n v="2030"/>
    <s v="MRHGK5870KT041713"/>
    <s v="JAZZ"/>
    <d v="2019-11-16T00:00:00"/>
    <d v="2019-11-16T00:00:00"/>
    <n v="5"/>
    <n v="1"/>
    <m/>
    <n v="1"/>
    <m/>
    <m/>
    <s v="5k"/>
    <s v="10k"/>
    <m/>
    <m/>
    <m/>
    <m/>
    <m/>
    <m/>
  </r>
  <r>
    <x v="7"/>
    <x v="13"/>
    <n v="1"/>
    <n v="2030"/>
    <s v="RLHGM6661KY900458"/>
    <s v="CITY"/>
    <d v="2019-11-16T00:00:00"/>
    <d v="2019-11-16T00:00:00"/>
    <n v="5"/>
    <n v="1"/>
    <m/>
    <n v="1"/>
    <m/>
    <m/>
    <s v="5k"/>
    <s v="10k"/>
    <m/>
    <m/>
    <m/>
    <m/>
    <m/>
    <m/>
  </r>
  <r>
    <x v="7"/>
    <x v="12"/>
    <n v="1"/>
    <n v="2090"/>
    <s v="RLHGM6664KY834133"/>
    <s v="CITY 1.5V-TOP"/>
    <d v="2019-11-18T00:00:00"/>
    <d v="2019-10-30T00:00:00"/>
    <n v="958"/>
    <m/>
    <n v="1"/>
    <n v="1"/>
    <m/>
    <m/>
    <s v="5K"/>
    <s v="10K"/>
    <m/>
    <m/>
    <m/>
    <m/>
    <m/>
    <n v="1419868"/>
  </r>
  <r>
    <x v="7"/>
    <x v="12"/>
    <n v="1"/>
    <n v="2090"/>
    <s v="MRHRW1850KP081406"/>
    <s v="CR-V G"/>
    <d v="2019-11-20T00:00:00"/>
    <d v="2019-05-03T00:00:00"/>
    <n v="12500"/>
    <m/>
    <n v="1"/>
    <n v="1"/>
    <m/>
    <m/>
    <s v="10K"/>
    <s v="15K"/>
    <m/>
    <m/>
    <m/>
    <m/>
    <m/>
    <n v="1468171"/>
  </r>
  <r>
    <x v="7"/>
    <x v="12"/>
    <n v="1"/>
    <n v="2090"/>
    <s v="RLHGM6663JY828869"/>
    <s v="CITY 1.5V-TOP"/>
    <d v="2019-11-27T00:00:00"/>
    <d v="2018-11-29T00:00:00"/>
    <n v="9818"/>
    <m/>
    <n v="1"/>
    <n v="1"/>
    <m/>
    <m/>
    <s v="10K"/>
    <s v="15K"/>
    <m/>
    <m/>
    <m/>
    <m/>
    <m/>
    <n v="1419868"/>
  </r>
  <r>
    <x v="7"/>
    <x v="14"/>
    <n v="1"/>
    <n v="2050"/>
    <s v="MRHCR2630GP025388"/>
    <s v="ACCORD"/>
    <d v="2019-11-27T00:00:00"/>
    <d v="2017-09-19T00:00:00"/>
    <s v="21K"/>
    <m/>
    <n v="1"/>
    <m/>
    <n v="1"/>
    <m/>
    <s v="25K"/>
    <s v="30K"/>
    <s v="35k"/>
    <s v="40k"/>
    <m/>
    <m/>
    <m/>
    <n v="6475335"/>
  </r>
  <r>
    <x v="7"/>
    <x v="14"/>
    <n v="1"/>
    <n v="2050"/>
    <s v="MRHRW1870JP081477"/>
    <s v="CRV"/>
    <d v="2019-11-01T00:00:00"/>
    <d v="2018-04-30T00:00:00"/>
    <s v="22K"/>
    <m/>
    <n v="1"/>
    <n v="1"/>
    <m/>
    <m/>
    <s v="25K"/>
    <s v="30K"/>
    <m/>
    <m/>
    <m/>
    <m/>
    <m/>
    <n v="1957231"/>
  </r>
  <r>
    <x v="7"/>
    <x v="14"/>
    <n v="1"/>
    <n v="2050"/>
    <s v="MRHGK5870JT040258"/>
    <s v="JAZZ"/>
    <d v="2019-11-02T00:00:00"/>
    <d v="2018-05-31T00:00:00"/>
    <n v="27240"/>
    <m/>
    <n v="1"/>
    <n v="1"/>
    <m/>
    <m/>
    <s v="30K"/>
    <s v="35K"/>
    <m/>
    <m/>
    <m/>
    <m/>
    <m/>
    <n v="1854676"/>
  </r>
  <r>
    <x v="7"/>
    <x v="14"/>
    <n v="1"/>
    <n v="2050"/>
    <s v="MHRDD1860KJ050513"/>
    <s v="BRIO"/>
    <d v="2019-11-26T00:00:00"/>
    <d v="2019-11-26T00:00:00"/>
    <n v="1"/>
    <n v="1"/>
    <m/>
    <n v="1"/>
    <m/>
    <m/>
    <s v="5K"/>
    <s v="10K"/>
    <m/>
    <m/>
    <m/>
    <m/>
    <m/>
    <n v="1363216"/>
  </r>
  <r>
    <x v="7"/>
    <x v="14"/>
    <n v="1"/>
    <n v="2050"/>
    <s v="MHRDD1860KJ050279"/>
    <s v="BRIO"/>
    <d v="2019-11-26T00:00:00"/>
    <d v="2019-11-26T00:00:00"/>
    <n v="1"/>
    <n v="1"/>
    <m/>
    <n v="1"/>
    <m/>
    <m/>
    <s v="5K"/>
    <s v="10K"/>
    <m/>
    <m/>
    <m/>
    <m/>
    <m/>
    <n v="1363216"/>
  </r>
  <r>
    <x v="7"/>
    <x v="14"/>
    <n v="1"/>
    <n v="2050"/>
    <s v="RLHGM6669KY920974 "/>
    <s v="CITY"/>
    <d v="2019-11-26T00:00:00"/>
    <d v="2019-11-26T00:00:00"/>
    <n v="1"/>
    <n v="1"/>
    <m/>
    <n v="1"/>
    <m/>
    <m/>
    <s v="5K"/>
    <s v="10K"/>
    <m/>
    <m/>
    <m/>
    <m/>
    <m/>
    <n v="1418868"/>
  </r>
  <r>
    <x v="7"/>
    <x v="19"/>
    <n v="1"/>
    <n v="2010"/>
    <s v="RLHFD263X9Y900429"/>
    <s v="Civic 2.0L 5AT"/>
    <d v="2019-11-25T00:00:00"/>
    <s v="18/11/2009"/>
    <s v="81K"/>
    <m/>
    <n v="1"/>
    <n v="1"/>
    <m/>
    <m/>
    <s v="80k"/>
    <s v="85k"/>
    <m/>
    <m/>
    <m/>
    <m/>
    <m/>
    <n v="5216598"/>
  </r>
  <r>
    <x v="7"/>
    <x v="19"/>
    <n v="1"/>
    <n v="2010"/>
    <s v="RLHGM6661GY602077"/>
    <s v="CITY 1.5 CVT"/>
    <d v="2019-11-06T00:00:00"/>
    <s v="21/03/2016"/>
    <s v="42K"/>
    <m/>
    <n v="1"/>
    <n v="1"/>
    <m/>
    <m/>
    <s v="40k"/>
    <s v="45k"/>
    <m/>
    <m/>
    <m/>
    <m/>
    <m/>
    <n v="4744389"/>
  </r>
  <r>
    <x v="7"/>
    <x v="19"/>
    <n v="1"/>
    <n v="2010"/>
    <s v="RLHGM6668EY400284"/>
    <s v="CITY 1.5CVT"/>
    <d v="2019-11-07T00:00:00"/>
    <s v="19/04/2014"/>
    <s v="8K0"/>
    <m/>
    <n v="1"/>
    <n v="1"/>
    <m/>
    <m/>
    <s v="80k"/>
    <s v="85k"/>
    <m/>
    <m/>
    <m/>
    <m/>
    <m/>
    <n v="5284709"/>
  </r>
  <r>
    <x v="7"/>
    <x v="19"/>
    <n v="1"/>
    <n v="2010"/>
    <s v="RLHRM385XGY720320"/>
    <s v="CR-V 2.4L"/>
    <d v="2019-11-08T00:00:00"/>
    <s v="31/08/2016"/>
    <s v="42K"/>
    <m/>
    <n v="1"/>
    <n v="1"/>
    <m/>
    <m/>
    <s v="40k"/>
    <s v="45k"/>
    <m/>
    <m/>
    <m/>
    <m/>
    <m/>
    <n v="4683306"/>
  </r>
  <r>
    <x v="7"/>
    <x v="19"/>
    <n v="1"/>
    <n v="2010"/>
    <s v="RLHGM6667HY820509"/>
    <s v="CITY1.5V-TOP"/>
    <d v="2019-11-11T00:00:00"/>
    <s v="31/10/2017"/>
    <s v="45K"/>
    <m/>
    <n v="1"/>
    <n v="1"/>
    <m/>
    <m/>
    <s v="40K"/>
    <s v="45K"/>
    <m/>
    <m/>
    <m/>
    <m/>
    <m/>
    <n v="5334927"/>
  </r>
  <r>
    <x v="7"/>
    <x v="19"/>
    <n v="1"/>
    <n v="2010"/>
    <s v="RLHRE38799Y900941"/>
    <s v="CR-V 2.4L AT"/>
    <d v="2019-11-22T00:00:00"/>
    <d v="2009-05-11T00:00:00"/>
    <s v="8K0"/>
    <m/>
    <n v="1"/>
    <n v="1"/>
    <m/>
    <m/>
    <s v="80k"/>
    <s v="85k"/>
    <m/>
    <m/>
    <m/>
    <m/>
    <m/>
    <n v="5659139"/>
  </r>
  <r>
    <x v="7"/>
    <x v="19"/>
    <n v="1"/>
    <n v="2010"/>
    <s v="RLHGM6666JY824282"/>
    <s v="CITY1.5V-TOP"/>
    <d v="2019-11-22T00:00:00"/>
    <s v="30/04/2018"/>
    <s v="4K0"/>
    <m/>
    <n v="1"/>
    <n v="1"/>
    <m/>
    <m/>
    <s v="40k"/>
    <s v="45k"/>
    <m/>
    <m/>
    <m/>
    <m/>
    <m/>
    <n v="4836052"/>
  </r>
  <r>
    <x v="7"/>
    <x v="19"/>
    <n v="1"/>
    <n v="2010"/>
    <s v="RLHRM1835GY700897"/>
    <s v="CR-V2.0L"/>
    <d v="2019-11-22T00:00:00"/>
    <s v="22/09/2016"/>
    <s v="4K0"/>
    <m/>
    <n v="1"/>
    <n v="1"/>
    <m/>
    <m/>
    <s v="40k"/>
    <s v="45k"/>
    <m/>
    <m/>
    <m/>
    <m/>
    <m/>
    <n v="4805585"/>
  </r>
  <r>
    <x v="7"/>
    <x v="19"/>
    <n v="1"/>
    <n v="2010"/>
    <s v="MRHCP2620BP020260"/>
    <s v="Accord 2.4L"/>
    <d v="2019-11-25T00:00:00"/>
    <s v="26/03/2013"/>
    <s v="4K0"/>
    <m/>
    <n v="1"/>
    <n v="1"/>
    <m/>
    <m/>
    <s v="40k"/>
    <s v="45k"/>
    <m/>
    <m/>
    <m/>
    <m/>
    <m/>
    <n v="4157219"/>
  </r>
  <r>
    <x v="7"/>
    <x v="21"/>
    <n v="1"/>
    <n v="2080"/>
    <s v="MRHFC6610KT031810 "/>
    <s v="CIVIC G"/>
    <d v="2019-11-26T00:00:00"/>
    <d v="2019-11-26T00:00:00"/>
    <n v="2"/>
    <n v="1"/>
    <m/>
    <n v="1"/>
    <m/>
    <m/>
    <s v="5K"/>
    <s v="10K"/>
    <m/>
    <m/>
    <m/>
    <m/>
    <m/>
    <s v="Tặng"/>
  </r>
  <r>
    <x v="7"/>
    <x v="21"/>
    <n v="1"/>
    <n v="2080"/>
    <s v="RLHGM6669KY920635"/>
    <s v="CITY1.5V-TOP"/>
    <d v="2019-11-30T00:00:00"/>
    <d v="2019-11-30T00:00:00"/>
    <s v="5"/>
    <n v="1"/>
    <m/>
    <n v="1"/>
    <m/>
    <m/>
    <s v="5K"/>
    <s v="10K"/>
    <m/>
    <m/>
    <m/>
    <m/>
    <m/>
    <s v="Tặng"/>
  </r>
  <r>
    <x v="7"/>
    <x v="21"/>
    <n v="1"/>
    <n v="2080"/>
    <s v="RLHGM6662KY921187"/>
    <s v="CITY1.5V-TOP"/>
    <d v="2019-11-30T00:00:00"/>
    <d v="2019-11-30T00:00:00"/>
    <n v="4"/>
    <n v="1"/>
    <m/>
    <n v="1"/>
    <m/>
    <m/>
    <s v="5K"/>
    <s v="10K"/>
    <m/>
    <m/>
    <m/>
    <m/>
    <m/>
    <s v="Tặng"/>
  </r>
  <r>
    <x v="7"/>
    <x v="21"/>
    <n v="1"/>
    <n v="2080"/>
    <s v="MHRDD1890KJ051319"/>
    <s v="BRIO RS"/>
    <d v="2019-11-19T00:00:00"/>
    <d v="2019-11-19T00:00:00"/>
    <n v="7"/>
    <n v="1"/>
    <m/>
    <n v="1"/>
    <m/>
    <m/>
    <s v="5K"/>
    <s v="10K"/>
    <m/>
    <m/>
    <m/>
    <m/>
    <m/>
    <s v="Tặng"/>
  </r>
  <r>
    <x v="7"/>
    <x v="21"/>
    <n v="1"/>
    <n v="2080"/>
    <s v="MRHRW1870KP088339"/>
    <s v="CR-V L"/>
    <d v="2019-11-09T00:00:00"/>
    <d v="2019-11-09T00:00:00"/>
    <n v="10"/>
    <n v="1"/>
    <m/>
    <n v="1"/>
    <m/>
    <m/>
    <s v="5K"/>
    <s v="10K"/>
    <m/>
    <m/>
    <m/>
    <m/>
    <m/>
    <s v="Tặng"/>
  </r>
  <r>
    <x v="7"/>
    <x v="20"/>
    <n v="1"/>
    <n v="2060"/>
    <s v="RLHGM6667HY821899"/>
    <s v="City"/>
    <d v="2019-11-01T00:00:00"/>
    <d v="2017-10-30T00:00:00"/>
    <n v="103130"/>
    <m/>
    <n v="1"/>
    <n v="1"/>
    <m/>
    <m/>
    <s v="20K"/>
    <s v="25K"/>
    <m/>
    <m/>
    <m/>
    <m/>
    <m/>
    <n v="2131456"/>
  </r>
  <r>
    <x v="7"/>
    <x v="20"/>
    <n v="1"/>
    <n v="2060"/>
    <s v="MRHRW1870KP088027"/>
    <s v="CR-V L"/>
    <d v="2019-11-02T00:00:00"/>
    <d v="2019-10-08T00:00:00"/>
    <n v="1300"/>
    <m/>
    <n v="1"/>
    <n v="1"/>
    <m/>
    <m/>
    <s v="5K"/>
    <s v="10K"/>
    <m/>
    <m/>
    <m/>
    <m/>
    <m/>
    <n v="1768801"/>
  </r>
  <r>
    <x v="7"/>
    <x v="20"/>
    <n v="1"/>
    <n v="2060"/>
    <s v="RLHGM6661KY830900"/>
    <s v="CITY1.5V-TOP"/>
    <d v="2019-11-04T00:00:00"/>
    <d v="2019-02-26T00:00:00"/>
    <n v="31015"/>
    <m/>
    <n v="1"/>
    <m/>
    <n v="1"/>
    <m/>
    <s v="30K"/>
    <s v="35K"/>
    <s v="40K"/>
    <s v="45K"/>
    <m/>
    <m/>
    <m/>
    <n v="6590796"/>
  </r>
  <r>
    <x v="7"/>
    <x v="20"/>
    <n v="1"/>
    <n v="2060"/>
    <s v="MRHRW1830JP080110"/>
    <s v="CR-V 15BASE"/>
    <d v="2019-11-07T00:00:00"/>
    <d v="2018-04-19T00:00:00"/>
    <n v="30211"/>
    <m/>
    <n v="1"/>
    <n v="1"/>
    <m/>
    <m/>
    <s v="30K"/>
    <s v="35K"/>
    <m/>
    <m/>
    <m/>
    <m/>
    <m/>
    <n v="2072730"/>
  </r>
  <r>
    <x v="7"/>
    <x v="20"/>
    <n v="1"/>
    <n v="2060"/>
    <s v="RLHRM3856HY722972"/>
    <s v="CR-V2.4L"/>
    <d v="2019-11-08T00:00:00"/>
    <d v="2017-09-21T00:00:00"/>
    <n v="42233"/>
    <m/>
    <n v="1"/>
    <m/>
    <n v="1"/>
    <m/>
    <s v="40K"/>
    <s v="45K"/>
    <s v="50k"/>
    <s v="55k"/>
    <m/>
    <m/>
    <m/>
    <n v="5663743"/>
  </r>
  <r>
    <x v="7"/>
    <x v="20"/>
    <n v="1"/>
    <n v="2060"/>
    <s v="MRHRW1850KP082302"/>
    <s v="CR-V G"/>
    <d v="2019-11-29T00:00:00"/>
    <d v="2019-11-29T00:00:00"/>
    <n v="4"/>
    <n v="1"/>
    <m/>
    <n v="1"/>
    <m/>
    <m/>
    <s v="5K"/>
    <s v="10K"/>
    <m/>
    <m/>
    <m/>
    <m/>
    <m/>
    <n v="1631301"/>
  </r>
  <r>
    <x v="7"/>
    <x v="20"/>
    <n v="1"/>
    <n v="2060"/>
    <s v="MRHRW1870KP088557"/>
    <s v="CR-V L"/>
    <d v="2019-11-26T00:00:00"/>
    <d v="2019-11-23T00:00:00"/>
    <n v="4"/>
    <n v="1"/>
    <m/>
    <n v="1"/>
    <m/>
    <m/>
    <s v="5K"/>
    <s v="10K"/>
    <m/>
    <m/>
    <m/>
    <m/>
    <m/>
    <n v="1631301"/>
  </r>
  <r>
    <x v="7"/>
    <x v="20"/>
    <n v="1"/>
    <n v="2060"/>
    <s v="MRHRW1870LP080136"/>
    <s v="CR-V L"/>
    <d v="2019-11-29T00:00:00"/>
    <d v="2019-11-29T00:00:00"/>
    <n v="4"/>
    <n v="1"/>
    <m/>
    <n v="1"/>
    <m/>
    <m/>
    <s v="5K"/>
    <s v="10K"/>
    <m/>
    <m/>
    <m/>
    <m/>
    <m/>
    <n v="1631301"/>
  </r>
  <r>
    <x v="7"/>
    <x v="36"/>
    <n v="1"/>
    <n v="2110"/>
    <s v="RLHGM6569EY401199"/>
    <s v="CITY 1.5MT"/>
    <d v="2019-11-11T00:00:00"/>
    <d v="2014-12-14T00:00:00"/>
    <n v="81151"/>
    <m/>
    <n v="1"/>
    <n v="1"/>
    <m/>
    <m/>
    <s v="80K"/>
    <s v="85K"/>
    <m/>
    <m/>
    <m/>
    <m/>
    <m/>
    <n v="3184047.9000000004"/>
  </r>
  <r>
    <x v="7"/>
    <x v="36"/>
    <n v="1"/>
    <n v="2110"/>
    <s v="MRHRW1830JP080452"/>
    <s v="CR-V"/>
    <d v="2019-11-16T00:00:00"/>
    <d v="2018-08-22T00:00:00"/>
    <n v="39815"/>
    <m/>
    <n v="1"/>
    <n v="1"/>
    <m/>
    <m/>
    <s v="40K"/>
    <s v="45K"/>
    <m/>
    <m/>
    <m/>
    <m/>
    <m/>
    <n v="3132772"/>
  </r>
  <r>
    <x v="7"/>
    <x v="36"/>
    <n v="1"/>
    <n v="2110"/>
    <s v="MRHFC1680KT031150"/>
    <s v="CIVIC RS"/>
    <d v="2019-11-26T00:00:00"/>
    <d v="2019-11-26T00:00:00"/>
    <n v="0"/>
    <n v="1"/>
    <m/>
    <n v="1"/>
    <m/>
    <m/>
    <s v="5K"/>
    <s v="10K"/>
    <m/>
    <m/>
    <m/>
    <m/>
    <m/>
    <n v="1375110"/>
  </r>
  <r>
    <x v="7"/>
    <x v="36"/>
    <n v="1"/>
    <n v="2110"/>
    <s v="MRHFC6610KT031665"/>
    <s v="CIVIC G"/>
    <d v="2019-11-26T00:00:00"/>
    <d v="2019-11-26T00:00:00"/>
    <n v="0"/>
    <n v="1"/>
    <m/>
    <n v="1"/>
    <m/>
    <m/>
    <s v="5K"/>
    <s v="10K"/>
    <m/>
    <m/>
    <m/>
    <m/>
    <m/>
    <n v="1426605"/>
  </r>
  <r>
    <x v="7"/>
    <x v="36"/>
    <n v="1"/>
    <n v="2110"/>
    <s v="RLHGM6662KY921254"/>
    <s v="CITY 1.5V-TOP"/>
    <d v="2019-11-29T00:00:00"/>
    <d v="2019-11-29T00:00:00"/>
    <n v="0"/>
    <n v="1"/>
    <m/>
    <n v="1"/>
    <m/>
    <m/>
    <s v="5K"/>
    <s v="10K"/>
    <m/>
    <m/>
    <m/>
    <m/>
    <m/>
    <n v="1321881"/>
  </r>
  <r>
    <x v="7"/>
    <x v="36"/>
    <n v="1"/>
    <n v="2110"/>
    <s v="RLHGM666XKY921258"/>
    <s v="CITY 1.5V-TOP"/>
    <d v="2019-11-30T00:00:00"/>
    <d v="2019-11-27T00:00:00"/>
    <n v="1"/>
    <m/>
    <n v="1"/>
    <n v="1"/>
    <m/>
    <m/>
    <s v="5K"/>
    <s v="10K"/>
    <m/>
    <m/>
    <m/>
    <m/>
    <m/>
    <n v="1321881"/>
  </r>
  <r>
    <x v="7"/>
    <x v="29"/>
    <n v="1"/>
    <n v="1040"/>
    <s v="MHRDD1890KJ051727"/>
    <s v="BRIO RS"/>
    <d v="2019-11-18T00:00:00"/>
    <d v="2019-11-18T00:00:00"/>
    <n v="0"/>
    <n v="1"/>
    <m/>
    <n v="1"/>
    <m/>
    <m/>
    <s v="5K"/>
    <s v="10K"/>
    <m/>
    <m/>
    <m/>
    <m/>
    <m/>
    <n v="0"/>
  </r>
  <r>
    <x v="7"/>
    <x v="29"/>
    <n v="1"/>
    <n v="1040"/>
    <s v="MHRDD1890KJ051599"/>
    <s v="BRIO RS"/>
    <d v="2019-11-18T00:00:00"/>
    <d v="2019-11-18T00:00:00"/>
    <n v="0"/>
    <n v="1"/>
    <m/>
    <n v="1"/>
    <m/>
    <m/>
    <s v="5K"/>
    <s v="10K"/>
    <m/>
    <m/>
    <m/>
    <m/>
    <m/>
    <n v="0"/>
  </r>
  <r>
    <x v="7"/>
    <x v="29"/>
    <n v="1"/>
    <n v="1040"/>
    <s v="MHRDD1890KJ051621"/>
    <s v="BRIO RS"/>
    <d v="2019-11-18T00:00:00"/>
    <d v="2019-11-18T00:00:00"/>
    <n v="0"/>
    <n v="1"/>
    <m/>
    <n v="1"/>
    <m/>
    <m/>
    <s v="5K"/>
    <s v="10K"/>
    <m/>
    <m/>
    <m/>
    <m/>
    <m/>
    <n v="0"/>
  </r>
  <r>
    <x v="7"/>
    <x v="29"/>
    <n v="1"/>
    <n v="1040"/>
    <s v="MHRDD1890KJ051003"/>
    <s v="BRIO RS"/>
    <d v="2019-11-25T00:00:00"/>
    <d v="2019-11-25T00:00:00"/>
    <n v="0"/>
    <n v="1"/>
    <m/>
    <n v="1"/>
    <m/>
    <m/>
    <s v="5K"/>
    <s v="10K"/>
    <m/>
    <m/>
    <m/>
    <m/>
    <m/>
    <n v="0"/>
  </r>
  <r>
    <x v="7"/>
    <x v="29"/>
    <n v="1"/>
    <n v="1040"/>
    <s v="MHRDD1870KJ050846"/>
    <s v="BRIO RS OP1"/>
    <d v="2019-11-25T00:00:00"/>
    <d v="2019-11-25T00:00:00"/>
    <n v="0"/>
    <n v="1"/>
    <m/>
    <n v="1"/>
    <m/>
    <m/>
    <s v="5K"/>
    <s v="10K"/>
    <m/>
    <m/>
    <m/>
    <m/>
    <m/>
    <n v="0"/>
  </r>
  <r>
    <x v="7"/>
    <x v="29"/>
    <n v="1"/>
    <n v="1040"/>
    <s v="MHRDD1860KJ050437"/>
    <s v="BRIO V"/>
    <d v="2019-11-28T00:00:00"/>
    <d v="2019-11-28T00:00:00"/>
    <n v="0"/>
    <n v="1"/>
    <m/>
    <n v="1"/>
    <m/>
    <m/>
    <s v="5K"/>
    <s v="10K"/>
    <m/>
    <m/>
    <m/>
    <m/>
    <m/>
    <n v="0"/>
  </r>
  <r>
    <x v="7"/>
    <x v="29"/>
    <n v="1"/>
    <n v="1040"/>
    <s v="MRHFC1680KT030367"/>
    <s v="CIVIC RS"/>
    <d v="2019-11-30T00:00:00"/>
    <d v="2019-08-31T00:00:00"/>
    <n v="3"/>
    <m/>
    <n v="1"/>
    <n v="1"/>
    <m/>
    <m/>
    <s v="5K"/>
    <s v="10K"/>
    <m/>
    <m/>
    <m/>
    <m/>
    <m/>
    <n v="0"/>
  </r>
  <r>
    <x v="7"/>
    <x v="29"/>
    <n v="1"/>
    <n v="1040"/>
    <s v="MRHCV1650KP080076"/>
    <s v="ACCORD EL-V"/>
    <d v="2019-11-30T00:00:00"/>
    <d v="2019-10-29T00:00:00"/>
    <n v="6"/>
    <m/>
    <n v="1"/>
    <n v="1"/>
    <m/>
    <m/>
    <s v="5K"/>
    <s v="10K"/>
    <m/>
    <m/>
    <m/>
    <m/>
    <m/>
    <n v="0"/>
  </r>
  <r>
    <x v="7"/>
    <x v="29"/>
    <n v="1"/>
    <n v="1040"/>
    <s v="MRHRU5850JP080139"/>
    <s v="HR-V"/>
    <d v="2019-11-30T00:00:00"/>
    <d v="2018-10-18T00:00:00"/>
    <n v="10583"/>
    <m/>
    <n v="1"/>
    <n v="1"/>
    <m/>
    <m/>
    <s v="5K"/>
    <s v="10K"/>
    <m/>
    <m/>
    <m/>
    <m/>
    <m/>
    <n v="0"/>
  </r>
  <r>
    <x v="7"/>
    <x v="29"/>
    <n v="1"/>
    <n v="1040"/>
    <s v="RLHFB3620CY2K56"/>
    <s v="CIVIC"/>
    <d v="2019-11-30T00:00:00"/>
    <d v="2012-10-22T00:00:00"/>
    <n v="199255"/>
    <m/>
    <n v="1"/>
    <n v="1"/>
    <m/>
    <m/>
    <s v="5K"/>
    <s v="10K"/>
    <m/>
    <m/>
    <m/>
    <m/>
    <m/>
    <n v="0"/>
  </r>
  <r>
    <x v="7"/>
    <x v="31"/>
    <n v="1"/>
    <n v="2100"/>
    <s v="MRHRU5830LP080105"/>
    <s v="HR-V G"/>
    <d v="2019-11-16T00:00:00"/>
    <d v="2019-11-15T00:00:00"/>
    <n v="11"/>
    <m/>
    <n v="1"/>
    <n v="1"/>
    <m/>
    <m/>
    <s v="5k"/>
    <s v="10k"/>
    <m/>
    <m/>
    <m/>
    <m/>
    <m/>
    <n v="1426060"/>
  </r>
  <r>
    <x v="7"/>
    <x v="31"/>
    <n v="1"/>
    <n v="2100"/>
    <s v="MRHRU5850KP080943"/>
    <s v="HR-V G"/>
    <d v="2019-11-30T00:00:00"/>
    <d v="2019-11-30T00:00:00"/>
    <n v="0"/>
    <n v="1"/>
    <m/>
    <n v="1"/>
    <m/>
    <m/>
    <s v="5k"/>
    <s v="10k"/>
    <m/>
    <m/>
    <m/>
    <m/>
    <m/>
    <n v="1426060"/>
  </r>
  <r>
    <x v="7"/>
    <x v="30"/>
    <n v="1"/>
    <n v="1010"/>
    <s v="MRHRW1870KP089274"/>
    <s v="CRV"/>
    <d v="2019-11-06T00:00:00"/>
    <d v="2019-11-06T00:00:00"/>
    <n v="3"/>
    <n v="1"/>
    <m/>
    <n v="1"/>
    <m/>
    <m/>
    <s v="5k"/>
    <s v="10k"/>
    <m/>
    <m/>
    <m/>
    <m/>
    <m/>
    <n v="1357416"/>
  </r>
  <r>
    <x v="7"/>
    <x v="30"/>
    <n v="1"/>
    <n v="1010"/>
    <s v="MRHRW1830KP080313"/>
    <s v="CRV"/>
    <d v="2019-11-06T00:00:00"/>
    <d v="2019-11-06T00:00:00"/>
    <n v="3"/>
    <n v="1"/>
    <m/>
    <n v="1"/>
    <m/>
    <m/>
    <s v="5k"/>
    <s v="10k"/>
    <m/>
    <m/>
    <m/>
    <m/>
    <m/>
    <n v="1357416"/>
  </r>
  <r>
    <x v="7"/>
    <x v="30"/>
    <n v="1"/>
    <n v="1010"/>
    <s v="MRHRW1850KP083153"/>
    <s v="CRV"/>
    <d v="2019-11-06T00:00:00"/>
    <d v="2019-11-06T00:00:00"/>
    <n v="3"/>
    <n v="1"/>
    <m/>
    <n v="1"/>
    <m/>
    <m/>
    <s v="5k"/>
    <s v="10k"/>
    <m/>
    <m/>
    <m/>
    <m/>
    <m/>
    <n v="1357416"/>
  </r>
  <r>
    <x v="7"/>
    <x v="30"/>
    <n v="1"/>
    <n v="1010"/>
    <s v="MRHRW1830KP080417"/>
    <s v="CRV"/>
    <d v="2019-11-13T00:00:00"/>
    <d v="2019-11-13T00:00:00"/>
    <n v="3"/>
    <n v="1"/>
    <m/>
    <n v="1"/>
    <m/>
    <m/>
    <s v="5k"/>
    <s v="10k"/>
    <m/>
    <m/>
    <m/>
    <m/>
    <m/>
    <n v="1357416"/>
  </r>
  <r>
    <x v="7"/>
    <x v="30"/>
    <n v="1"/>
    <n v="1010"/>
    <s v="MRHRW1870KP089027"/>
    <s v="CRV"/>
    <d v="2019-11-13T00:00:00"/>
    <d v="2019-11-13T00:00:00"/>
    <n v="3"/>
    <n v="1"/>
    <m/>
    <n v="1"/>
    <m/>
    <m/>
    <s v="5k"/>
    <s v="10k"/>
    <m/>
    <m/>
    <m/>
    <m/>
    <m/>
    <n v="1357416"/>
  </r>
  <r>
    <x v="7"/>
    <x v="30"/>
    <n v="1"/>
    <n v="1010"/>
    <s v="MRHRW1870LP080647"/>
    <s v="CRV"/>
    <d v="2019-11-13T00:00:00"/>
    <d v="2019-11-13T00:00:00"/>
    <n v="3"/>
    <n v="1"/>
    <m/>
    <n v="1"/>
    <m/>
    <m/>
    <s v="5k"/>
    <s v="10k"/>
    <m/>
    <m/>
    <m/>
    <m/>
    <m/>
    <n v="1357416"/>
  </r>
  <r>
    <x v="7"/>
    <x v="30"/>
    <n v="1"/>
    <n v="1010"/>
    <s v="RLHGM6660KY920913"/>
    <s v="CITY"/>
    <d v="2019-11-13T00:00:00"/>
    <d v="2019-11-13T00:00:00"/>
    <n v="3"/>
    <n v="1"/>
    <m/>
    <n v="1"/>
    <m/>
    <m/>
    <s v="5k"/>
    <s v="10k"/>
    <m/>
    <m/>
    <m/>
    <m/>
    <m/>
    <n v="1368650"/>
  </r>
  <r>
    <x v="7"/>
    <x v="30"/>
    <n v="1"/>
    <n v="1010"/>
    <s v="RLHGM6669KY900157"/>
    <s v="CITY"/>
    <d v="2019-11-14T00:00:00"/>
    <d v="2019-11-14T00:00:00"/>
    <n v="3"/>
    <n v="1"/>
    <m/>
    <n v="1"/>
    <m/>
    <m/>
    <s v="5k"/>
    <s v="10k"/>
    <m/>
    <m/>
    <m/>
    <m/>
    <m/>
    <n v="1368650"/>
  </r>
  <r>
    <x v="7"/>
    <x v="30"/>
    <n v="1"/>
    <n v="1010"/>
    <s v="RLHFD1629AY901819"/>
    <s v="CIVIC"/>
    <d v="2019-11-22T00:00:00"/>
    <d v="2010-07-31T00:00:00"/>
    <n v="59601"/>
    <m/>
    <n v="1"/>
    <n v="1"/>
    <m/>
    <m/>
    <s v="60k"/>
    <s v="65k"/>
    <m/>
    <m/>
    <m/>
    <m/>
    <m/>
    <n v="1357416"/>
  </r>
  <r>
    <x v="7"/>
    <x v="30"/>
    <n v="1"/>
    <n v="1010"/>
    <s v="RLHRE3875AYK008"/>
    <s v="CRV"/>
    <d v="2019-11-22T00:00:00"/>
    <d v="2010-05-25T00:00:00"/>
    <n v="190123"/>
    <m/>
    <n v="1"/>
    <n v="1"/>
    <m/>
    <m/>
    <s v="195k"/>
    <s v="200k"/>
    <m/>
    <m/>
    <m/>
    <m/>
    <m/>
    <n v="6770466"/>
  </r>
  <r>
    <x v="7"/>
    <x v="30"/>
    <n v="1"/>
    <n v="1010"/>
    <s v="RLHGM6668GY601458"/>
    <s v="CITY"/>
    <d v="2019-11-23T00:00:00"/>
    <d v="2016-01-30T00:00:00"/>
    <n v="73215"/>
    <m/>
    <n v="1"/>
    <n v="1"/>
    <m/>
    <m/>
    <s v="75k"/>
    <s v="80k"/>
    <m/>
    <m/>
    <m/>
    <m/>
    <m/>
    <n v="4386620"/>
  </r>
  <r>
    <x v="7"/>
    <x v="30"/>
    <n v="1"/>
    <n v="1010"/>
    <s v="RLHFD26319Y900545"/>
    <s v="CIVIC"/>
    <d v="2019-11-23T00:00:00"/>
    <d v="2009-12-15T00:00:00"/>
    <s v="9K2"/>
    <m/>
    <n v="1"/>
    <n v="1"/>
    <m/>
    <m/>
    <s v="95k"/>
    <s v="100k"/>
    <m/>
    <m/>
    <m/>
    <m/>
    <m/>
    <n v="4975510"/>
  </r>
  <r>
    <x v="7"/>
    <x v="30"/>
    <n v="1"/>
    <n v="1010"/>
    <s v="RLHGM6660GY701747"/>
    <s v="CITY"/>
    <d v="2019-11-22T00:00:00"/>
    <s v="31/11/2016"/>
    <n v="42012"/>
    <m/>
    <n v="1"/>
    <n v="1"/>
    <m/>
    <m/>
    <s v="45k"/>
    <s v="50k"/>
    <m/>
    <m/>
    <m/>
    <m/>
    <m/>
    <n v="1368650"/>
  </r>
  <r>
    <x v="7"/>
    <x v="24"/>
    <n v="1"/>
    <n v="2020"/>
    <s v="RLHGM6662KY921481"/>
    <s v="CITY 1.5V-TOP"/>
    <d v="2019-11-29T00:00:00"/>
    <d v="2019-11-29T00:00:00"/>
    <n v="3"/>
    <n v="1"/>
    <m/>
    <m/>
    <m/>
    <m/>
    <s v="5k"/>
    <s v="10k"/>
    <m/>
    <m/>
    <m/>
    <m/>
    <m/>
    <n v="1290789"/>
  </r>
  <r>
    <x v="7"/>
    <x v="24"/>
    <n v="1"/>
    <n v="2020"/>
    <s v="RLHGM6662KY921514"/>
    <s v="CITY 1.5V-TOP"/>
    <d v="2019-11-29T00:00:00"/>
    <d v="2019-11-29T00:00:00"/>
    <n v="3"/>
    <n v="1"/>
    <m/>
    <m/>
    <m/>
    <m/>
    <s v="5k"/>
    <s v="10k"/>
    <m/>
    <m/>
    <m/>
    <m/>
    <m/>
    <n v="1290789"/>
  </r>
  <r>
    <x v="7"/>
    <x v="24"/>
    <n v="1"/>
    <n v="2020"/>
    <s v="RLHGM6660KY921530"/>
    <s v="CITY 1.5V-TOP"/>
    <d v="2019-11-29T00:00:00"/>
    <d v="2019-11-29T00:00:00"/>
    <n v="3"/>
    <n v="1"/>
    <m/>
    <m/>
    <m/>
    <m/>
    <s v="5k"/>
    <s v="10k"/>
    <m/>
    <m/>
    <m/>
    <m/>
    <m/>
    <n v="1290789"/>
  </r>
  <r>
    <x v="7"/>
    <x v="24"/>
    <n v="1"/>
    <n v="2020"/>
    <s v="RLHGM6667KY921525"/>
    <s v="CITY 1.5V-TOP"/>
    <d v="2019-11-29T00:00:00"/>
    <d v="2019-11-29T00:00:00"/>
    <n v="3"/>
    <n v="1"/>
    <m/>
    <m/>
    <m/>
    <m/>
    <s v="5k"/>
    <s v="10k"/>
    <m/>
    <m/>
    <m/>
    <m/>
    <m/>
    <n v="1290789"/>
  </r>
  <r>
    <x v="7"/>
    <x v="24"/>
    <n v="1"/>
    <n v="2020"/>
    <s v="RLHGM666XKY921504"/>
    <s v="CITY 1.5V-TOP"/>
    <d v="2019-11-29T00:00:00"/>
    <d v="2019-11-29T00:00:00"/>
    <n v="3"/>
    <n v="1"/>
    <m/>
    <m/>
    <m/>
    <m/>
    <s v="5k"/>
    <s v="10k"/>
    <m/>
    <m/>
    <m/>
    <m/>
    <m/>
    <n v="1290789"/>
  </r>
  <r>
    <x v="7"/>
    <x v="24"/>
    <n v="1"/>
    <n v="2020"/>
    <s v="RLHGM6667KY921489"/>
    <s v="CITY 1.5V-TOP"/>
    <d v="2019-11-29T00:00:00"/>
    <d v="2019-11-29T00:00:00"/>
    <n v="3"/>
    <n v="1"/>
    <m/>
    <m/>
    <m/>
    <m/>
    <s v="5k"/>
    <s v="10k"/>
    <m/>
    <m/>
    <m/>
    <m/>
    <m/>
    <n v="1290789"/>
  </r>
  <r>
    <x v="7"/>
    <x v="24"/>
    <n v="1"/>
    <n v="2020"/>
    <s v="RLHGM6660KY921494"/>
    <s v="CITY 1.5V-TOP"/>
    <d v="2019-11-29T00:00:00"/>
    <d v="2019-11-29T00:00:00"/>
    <n v="3"/>
    <n v="1"/>
    <m/>
    <m/>
    <m/>
    <m/>
    <s v="5k"/>
    <s v="10k"/>
    <m/>
    <m/>
    <m/>
    <m/>
    <m/>
    <n v="1290789"/>
  </r>
  <r>
    <x v="7"/>
    <x v="24"/>
    <n v="1"/>
    <n v="2020"/>
    <s v="RLHGM6669KY921509"/>
    <s v="CITY 1.5V-TOP"/>
    <d v="2019-11-29T00:00:00"/>
    <d v="2019-11-29T00:00:00"/>
    <n v="3"/>
    <n v="1"/>
    <m/>
    <m/>
    <m/>
    <m/>
    <s v="5k"/>
    <s v="10k"/>
    <m/>
    <m/>
    <m/>
    <m/>
    <m/>
    <n v="1290789"/>
  </r>
  <r>
    <x v="7"/>
    <x v="24"/>
    <n v="1"/>
    <n v="2020"/>
    <s v="RLHGM6669KY920103"/>
    <s v="HONDABRIORS"/>
    <d v="2019-11-02T00:00:00"/>
    <d v="2019-09-23T00:00:00"/>
    <s v="1K"/>
    <m/>
    <n v="1"/>
    <m/>
    <m/>
    <m/>
    <s v="5k"/>
    <s v="10k"/>
    <m/>
    <m/>
    <m/>
    <m/>
    <m/>
    <n v="1329287.4000000001"/>
  </r>
  <r>
    <x v="7"/>
    <x v="24"/>
    <n v="1"/>
    <n v="2020"/>
    <s v="MHRDD1890KJ050766"/>
    <s v="HONDABRIORS."/>
    <d v="2019-11-04T00:00:00"/>
    <d v="2019-09-23T00:00:00"/>
    <s v="1K"/>
    <m/>
    <n v="1"/>
    <m/>
    <m/>
    <m/>
    <s v="5k"/>
    <s v="10k"/>
    <m/>
    <m/>
    <m/>
    <m/>
    <m/>
    <n v="1329287.4000000001"/>
  </r>
  <r>
    <x v="7"/>
    <x v="24"/>
    <n v="1"/>
    <n v="2020"/>
    <s v="MHRDD1890KJ050784"/>
    <s v="HONDABRIORS."/>
    <d v="2019-11-04T00:00:00"/>
    <d v="2019-09-13T00:00:00"/>
    <s v="1K"/>
    <m/>
    <n v="1"/>
    <m/>
    <m/>
    <m/>
    <s v="5k"/>
    <s v="10k"/>
    <m/>
    <m/>
    <m/>
    <m/>
    <m/>
    <n v="1329287.4000000001"/>
  </r>
  <r>
    <x v="7"/>
    <x v="24"/>
    <n v="1"/>
    <n v="2020"/>
    <s v="MHRDD1890KJ050797"/>
    <s v="HONDABRIORS."/>
    <d v="2019-11-05T00:00:00"/>
    <d v="2019-09-23T00:00:00"/>
    <s v="1K"/>
    <m/>
    <n v="1"/>
    <m/>
    <m/>
    <m/>
    <s v="5k"/>
    <s v="10k"/>
    <m/>
    <m/>
    <m/>
    <m/>
    <m/>
    <n v="1329287.4000000001"/>
  </r>
  <r>
    <x v="7"/>
    <x v="24"/>
    <n v="1"/>
    <n v="2020"/>
    <s v="MHRDD1890KJ051317"/>
    <s v="HONDABRIORS."/>
    <d v="2019-11-06T00:00:00"/>
    <d v="2019-10-14T00:00:00"/>
    <s v="1K"/>
    <m/>
    <n v="1"/>
    <m/>
    <m/>
    <m/>
    <s v="5k"/>
    <s v="10k"/>
    <m/>
    <m/>
    <m/>
    <m/>
    <m/>
    <n v="1329287.4000000001"/>
  </r>
  <r>
    <x v="7"/>
    <x v="24"/>
    <n v="1"/>
    <n v="2020"/>
    <s v="MHRDD1890KJ051193"/>
    <s v="HONDABRIORS."/>
    <d v="2019-11-09T00:00:00"/>
    <d v="2019-10-31T00:00:00"/>
    <s v="1K"/>
    <m/>
    <n v="1"/>
    <m/>
    <m/>
    <m/>
    <s v="5k"/>
    <s v="10k"/>
    <m/>
    <m/>
    <m/>
    <m/>
    <m/>
    <n v="1329287.4000000001"/>
  </r>
  <r>
    <x v="7"/>
    <x v="24"/>
    <n v="1"/>
    <n v="2020"/>
    <s v="MHRDD1890KJ050262"/>
    <s v="HONDABRIORS"/>
    <d v="2019-11-09T00:00:00"/>
    <d v="2019-07-01T00:00:00"/>
    <s v="1K"/>
    <m/>
    <n v="1"/>
    <m/>
    <m/>
    <m/>
    <s v="5k"/>
    <s v="10k"/>
    <m/>
    <m/>
    <m/>
    <m/>
    <m/>
    <n v="1329287.4000000001"/>
  </r>
  <r>
    <x v="7"/>
    <x v="24"/>
    <n v="1"/>
    <n v="2020"/>
    <s v="MHRDD1890KJ051408"/>
    <s v="HONDABRIORS."/>
    <d v="2019-11-09T00:00:00"/>
    <d v="2019-09-23T00:00:00"/>
    <s v="1K"/>
    <m/>
    <n v="1"/>
    <m/>
    <m/>
    <m/>
    <s v="5k"/>
    <s v="10k"/>
    <m/>
    <m/>
    <m/>
    <m/>
    <m/>
    <n v="1329287.4000000001"/>
  </r>
  <r>
    <x v="7"/>
    <x v="23"/>
    <n v="1"/>
    <n v="2040"/>
    <s v="RLHGM6660KY920880"/>
    <s v="CITY TOP"/>
    <d v="2019-11-12T00:00:00"/>
    <d v="2019-10-27T00:00:00"/>
    <n v="35"/>
    <n v="1"/>
    <m/>
    <n v="1"/>
    <m/>
    <m/>
    <s v="5k"/>
    <s v="10k"/>
    <m/>
    <m/>
    <m/>
    <m/>
    <m/>
    <n v="1290789"/>
  </r>
  <r>
    <x v="7"/>
    <x v="23"/>
    <n v="1"/>
    <n v="2040"/>
    <s v="MRHRW1870KP081871"/>
    <s v="CR-V L"/>
    <d v="2019-11-13T00:00:00"/>
    <d v="2019-01-26T00:00:00"/>
    <n v="9887"/>
    <m/>
    <n v="1"/>
    <n v="1"/>
    <m/>
    <m/>
    <m/>
    <m/>
    <s v="15K"/>
    <s v="20K"/>
    <m/>
    <m/>
    <m/>
    <n v="2032200.9000000001"/>
  </r>
  <r>
    <x v="7"/>
    <x v="23"/>
    <n v="1"/>
    <n v="2040"/>
    <s v="MRHGK5870KT041328"/>
    <s v="JAZZ"/>
    <d v="2019-11-15T00:00:00"/>
    <d v="2019-05-30T00:00:00"/>
    <n v="5.141"/>
    <m/>
    <n v="1"/>
    <n v="1"/>
    <m/>
    <m/>
    <m/>
    <s v="10K"/>
    <s v="15K"/>
    <m/>
    <m/>
    <m/>
    <m/>
    <n v="1308063.6000000001"/>
  </r>
  <r>
    <x v="7"/>
    <x v="23"/>
    <n v="1"/>
    <n v="2040"/>
    <s v="MRHRW1870KP083843"/>
    <s v="CR-V L"/>
    <d v="2019-11-26T00:00:00"/>
    <d v="2019-02-28T00:00:00"/>
    <n v="9.6690000000000005"/>
    <m/>
    <n v="1"/>
    <n v="1"/>
    <m/>
    <m/>
    <m/>
    <m/>
    <s v="15K"/>
    <s v="20K"/>
    <m/>
    <m/>
    <m/>
    <n v="2032200.9000000001"/>
  </r>
  <r>
    <x v="7"/>
    <x v="23"/>
    <n v="1"/>
    <n v="2040"/>
    <s v="MRHRW1870KP081613"/>
    <s v="CR-V L"/>
    <d v="2019-11-25T00:00:00"/>
    <d v="2019-01-26T00:00:00"/>
    <n v="10.433"/>
    <m/>
    <n v="1"/>
    <n v="1"/>
    <m/>
    <m/>
    <m/>
    <m/>
    <s v="15K"/>
    <s v="20K"/>
    <m/>
    <m/>
    <m/>
    <n v="2032200.9000000001"/>
  </r>
  <r>
    <x v="7"/>
    <x v="23"/>
    <n v="1"/>
    <n v="2040"/>
    <s v="MRHRW1870KP083694"/>
    <s v="CR-V L"/>
    <d v="2019-11-08T00:00:00"/>
    <d v="2019-02-28T00:00:00"/>
    <n v="12.397"/>
    <m/>
    <n v="1"/>
    <n v="1"/>
    <m/>
    <m/>
    <m/>
    <m/>
    <s v="15K "/>
    <s v="20K "/>
    <m/>
    <m/>
    <m/>
    <n v="2032200.9000000001"/>
  </r>
  <r>
    <x v="7"/>
    <x v="23"/>
    <n v="1"/>
    <n v="2040"/>
    <s v="MRHRW1870JP083330"/>
    <s v="CR-V 15TOP"/>
    <d v="2019-11-07T00:00:00"/>
    <d v="2018-09-29T00:00:00"/>
    <n v="14.564"/>
    <m/>
    <n v="1"/>
    <n v="1"/>
    <m/>
    <m/>
    <m/>
    <m/>
    <m/>
    <s v="20K"/>
    <s v="25K"/>
    <m/>
    <m/>
    <n v="2032200.9000000001"/>
  </r>
  <r>
    <x v="7"/>
    <x v="23"/>
    <n v="1"/>
    <n v="2040"/>
    <s v="MRHFC6630KT030134"/>
    <s v="CIVIC E"/>
    <d v="2019-11-29T00:00:00"/>
    <d v="2019-07-31T00:00:00"/>
    <n v="5.6660000000000004"/>
    <m/>
    <n v="1"/>
    <n v="1"/>
    <m/>
    <m/>
    <m/>
    <s v="10K "/>
    <s v="15K"/>
    <m/>
    <m/>
    <m/>
    <m/>
    <n v="1334700.9000000001"/>
  </r>
  <r>
    <x v="7"/>
    <x v="23"/>
    <n v="1"/>
    <n v="2040"/>
    <s v="MRHRW1850KP082131"/>
    <s v="CR-V G"/>
    <d v="2019-11-30T00:00:00"/>
    <d v="2019-09-17T00:00:00"/>
    <n v="6.2430000000000003"/>
    <m/>
    <n v="1"/>
    <n v="1"/>
    <m/>
    <m/>
    <m/>
    <s v="10K"/>
    <s v="15K"/>
    <m/>
    <m/>
    <m/>
    <m/>
    <n v="1334700.9000000001"/>
  </r>
  <r>
    <x v="7"/>
    <x v="23"/>
    <n v="1"/>
    <n v="2040"/>
    <s v="RLHGM6665KY920969"/>
    <s v="CITY TOP"/>
    <d v="2019-11-10T00:00:00"/>
    <d v="2019-11-09T00:00:00"/>
    <n v="10"/>
    <n v="1"/>
    <m/>
    <n v="1"/>
    <m/>
    <m/>
    <s v="5K"/>
    <s v="10K"/>
    <m/>
    <m/>
    <m/>
    <m/>
    <m/>
    <n v="1290789"/>
  </r>
  <r>
    <x v="7"/>
    <x v="23"/>
    <n v="1"/>
    <n v="2040"/>
    <s v="MRHRW1870KP088925"/>
    <s v="CR-V L"/>
    <d v="2019-11-20T00:00:00"/>
    <d v="2019-11-18T00:00:00"/>
    <n v="15"/>
    <n v="1"/>
    <m/>
    <n v="1"/>
    <m/>
    <m/>
    <s v="5K"/>
    <s v="10K"/>
    <m/>
    <m/>
    <m/>
    <m/>
    <m/>
    <n v="1334700.9000000001"/>
  </r>
  <r>
    <x v="7"/>
    <x v="23"/>
    <n v="1"/>
    <n v="2040"/>
    <s v="MHRDD1890KJ050943"/>
    <s v="BRIO RS"/>
    <d v="2019-11-27T00:00:00"/>
    <d v="2019-11-26T00:00:00"/>
    <n v="20"/>
    <n v="1"/>
    <m/>
    <n v="1"/>
    <m/>
    <m/>
    <s v="5K"/>
    <s v="10K"/>
    <m/>
    <m/>
    <m/>
    <m/>
    <m/>
    <n v="1239287.4000000001"/>
  </r>
  <r>
    <x v="7"/>
    <x v="23"/>
    <n v="1"/>
    <n v="2040"/>
    <s v="RLHGM6667KY921346"/>
    <s v="CITY TOP"/>
    <d v="2019-11-27T00:00:00"/>
    <d v="2019-11-27T00:00:00"/>
    <n v="31"/>
    <n v="1"/>
    <m/>
    <n v="1"/>
    <m/>
    <m/>
    <s v="5K"/>
    <s v="10K"/>
    <m/>
    <m/>
    <m/>
    <m/>
    <m/>
    <n v="1290789"/>
  </r>
  <r>
    <x v="7"/>
    <x v="23"/>
    <n v="1"/>
    <n v="2040"/>
    <s v="MRHGK5870KT041724"/>
    <s v="JAZZ RS"/>
    <d v="2019-11-29T00:00:00"/>
    <d v="2019-11-28T00:00:00"/>
    <n v="18"/>
    <n v="1"/>
    <m/>
    <n v="1"/>
    <m/>
    <m/>
    <s v="5K"/>
    <s v="10K"/>
    <m/>
    <m/>
    <m/>
    <m/>
    <m/>
    <n v="1308063.6000000001"/>
  </r>
  <r>
    <x v="7"/>
    <x v="23"/>
    <n v="1"/>
    <n v="2040"/>
    <s v="RLHGM6667KY900559"/>
    <s v="CITY V"/>
    <d v="2019-11-30T00:00:00"/>
    <d v="2019-11-28T00:00:00"/>
    <n v="22"/>
    <n v="1"/>
    <m/>
    <n v="1"/>
    <m/>
    <m/>
    <s v="5K"/>
    <s v="10K"/>
    <m/>
    <m/>
    <m/>
    <m/>
    <m/>
    <n v="1290789"/>
  </r>
  <r>
    <x v="7"/>
    <x v="22"/>
    <n v="1"/>
    <n v="2070"/>
    <s v="RLHGM6662KY807173"/>
    <s v="CITY1.5V-CVT"/>
    <d v="2019-11-19T00:00:00"/>
    <d v="2019-09-08T00:00:00"/>
    <s v="1K"/>
    <m/>
    <n v="1"/>
    <n v="1"/>
    <m/>
    <m/>
    <s v="5k"/>
    <s v="10k"/>
    <m/>
    <m/>
    <m/>
    <m/>
    <m/>
    <s v="KM"/>
  </r>
  <r>
    <x v="7"/>
    <x v="22"/>
    <n v="1"/>
    <n v="2070"/>
    <s v="MRHRU5830LP080168"/>
    <s v="HR-V G"/>
    <d v="2019-11-23T00:00:00"/>
    <d v="2019-10-01T00:00:00"/>
    <s v="1K"/>
    <m/>
    <n v="1"/>
    <n v="1"/>
    <m/>
    <m/>
    <s v="5k"/>
    <s v="10k"/>
    <m/>
    <m/>
    <m/>
    <m/>
    <m/>
    <s v="KM"/>
  </r>
  <r>
    <x v="7"/>
    <x v="22"/>
    <n v="1"/>
    <n v="2070"/>
    <s v="MHRDD1890KJ050919"/>
    <s v="BRIO RS"/>
    <d v="2019-11-23T00:00:00"/>
    <d v="2019-09-30T00:00:00"/>
    <s v="1K"/>
    <m/>
    <n v="1"/>
    <n v="1"/>
    <m/>
    <m/>
    <s v="5k"/>
    <s v="10k"/>
    <m/>
    <m/>
    <m/>
    <m/>
    <m/>
    <s v="KM"/>
  </r>
  <r>
    <x v="7"/>
    <x v="22"/>
    <n v="1"/>
    <n v="2070"/>
    <s v="MHRDD1860KJ050241"/>
    <s v="BRIO V"/>
    <d v="2019-11-26T00:00:00"/>
    <d v="2019-10-26T00:00:00"/>
    <s v="1K"/>
    <m/>
    <n v="1"/>
    <n v="1"/>
    <m/>
    <m/>
    <s v="5k"/>
    <s v="10k"/>
    <m/>
    <m/>
    <m/>
    <m/>
    <m/>
    <s v="KM"/>
  </r>
  <r>
    <x v="7"/>
    <x v="22"/>
    <n v="1"/>
    <n v="2070"/>
    <s v="RLHGM6667KY807539"/>
    <s v="CITY1.5V-CVT"/>
    <d v="2019-11-30T00:00:00"/>
    <d v="2019-09-16T00:00:00"/>
    <s v="1K"/>
    <m/>
    <n v="1"/>
    <n v="1"/>
    <m/>
    <m/>
    <s v="5k"/>
    <s v="10k"/>
    <m/>
    <m/>
    <m/>
    <m/>
    <m/>
    <s v="KM"/>
  </r>
  <r>
    <x v="7"/>
    <x v="22"/>
    <n v="1"/>
    <n v="2070"/>
    <s v="RLHGM6665KY833329"/>
    <s v="CITY1.5V-TOP"/>
    <d v="2019-11-02T00:00:00"/>
    <d v="2019-06-15T00:00:00"/>
    <s v="1K"/>
    <n v="1"/>
    <m/>
    <n v="1"/>
    <m/>
    <m/>
    <s v="5k"/>
    <s v="10k"/>
    <m/>
    <m/>
    <m/>
    <m/>
    <m/>
    <s v="KM"/>
  </r>
  <r>
    <x v="7"/>
    <x v="22"/>
    <n v="1"/>
    <n v="2070"/>
    <s v="RLHGM666XKY805848"/>
    <s v="CITY1.5V-CVT"/>
    <d v="2019-11-01T00:00:00"/>
    <d v="2019-04-26T00:00:00"/>
    <s v="1K"/>
    <n v="1"/>
    <m/>
    <n v="1"/>
    <m/>
    <m/>
    <s v="5k"/>
    <s v="10k"/>
    <m/>
    <m/>
    <m/>
    <m/>
    <m/>
    <s v="KM"/>
  </r>
  <r>
    <x v="7"/>
    <x v="22"/>
    <n v="1"/>
    <n v="2070"/>
    <s v="RLHGM6669KY833060"/>
    <s v="CITY1.5V-TOP"/>
    <d v="2019-11-05T00:00:00"/>
    <d v="2019-06-22T00:00:00"/>
    <s v="1K"/>
    <n v="1"/>
    <m/>
    <n v="1"/>
    <m/>
    <m/>
    <s v="5k"/>
    <s v="10k"/>
    <m/>
    <m/>
    <m/>
    <m/>
    <m/>
    <s v="KM"/>
  </r>
  <r>
    <x v="7"/>
    <x v="22"/>
    <n v="1"/>
    <n v="2070"/>
    <s v="RLHGM6663KY806601"/>
    <s v="CITY1.5V-CVT"/>
    <d v="2019-11-10T00:00:00"/>
    <d v="2019-05-30T00:00:00"/>
    <s v="1K"/>
    <n v="1"/>
    <m/>
    <n v="1"/>
    <m/>
    <m/>
    <s v="5k"/>
    <s v="10k"/>
    <m/>
    <m/>
    <m/>
    <m/>
    <m/>
    <s v="KM"/>
  </r>
  <r>
    <x v="7"/>
    <x v="22"/>
    <n v="1"/>
    <n v="2070"/>
    <s v="MRHRW1870KP086123"/>
    <s v="CR-V L"/>
    <d v="2019-11-11T00:00:00"/>
    <d v="2019-06-15T00:00:00"/>
    <s v="1K"/>
    <n v="1"/>
    <m/>
    <n v="1"/>
    <m/>
    <m/>
    <s v="5k"/>
    <s v="10k"/>
    <m/>
    <m/>
    <m/>
    <m/>
    <m/>
    <s v="KM"/>
  </r>
  <r>
    <x v="7"/>
    <x v="11"/>
    <n v="1"/>
    <n v="1120"/>
    <s v="MRHRW1870KP084638"/>
    <s v="CR-V"/>
    <d v="2019-11-26T00:00:00"/>
    <d v="2019-04-18T00:00:00"/>
    <n v="10969"/>
    <m/>
    <n v="1"/>
    <n v="1"/>
    <m/>
    <m/>
    <s v="15K"/>
    <s v="20K"/>
    <m/>
    <m/>
    <m/>
    <m/>
    <m/>
    <n v="2235420"/>
  </r>
  <r>
    <x v="7"/>
    <x v="11"/>
    <n v="1"/>
    <n v="1120"/>
    <s v="MRHRW1850KP082855"/>
    <s v="CR-V"/>
    <d v="2019-11-26T00:00:00"/>
    <d v="2019-11-23T00:00:00"/>
    <n v="6"/>
    <m/>
    <n v="1"/>
    <n v="1"/>
    <m/>
    <m/>
    <s v="5K"/>
    <s v="10K"/>
    <m/>
    <m/>
    <m/>
    <m/>
    <m/>
    <n v="1527901"/>
  </r>
  <r>
    <x v="7"/>
    <x v="11"/>
    <n v="1"/>
    <n v="1120"/>
    <s v="RLHGM6667KY832182"/>
    <s v="CITY"/>
    <d v="2019-11-28T00:00:00"/>
    <d v="2019-04-25T00:00:00"/>
    <n v="5486"/>
    <m/>
    <n v="1"/>
    <n v="1"/>
    <m/>
    <m/>
    <s v="10K"/>
    <s v="15K"/>
    <m/>
    <m/>
    <m/>
    <m/>
    <m/>
    <n v="1419868"/>
  </r>
  <r>
    <x v="7"/>
    <x v="11"/>
    <n v="1"/>
    <n v="1120"/>
    <s v="RLHGM6669KY921302"/>
    <s v="CITY"/>
    <d v="2019-11-30T00:00:00"/>
    <d v="2019-11-29T00:00:00"/>
    <n v="5"/>
    <m/>
    <n v="1"/>
    <n v="1"/>
    <m/>
    <m/>
    <s v="5K"/>
    <s v="10K"/>
    <m/>
    <m/>
    <m/>
    <m/>
    <m/>
    <n v="1419868"/>
  </r>
  <r>
    <x v="7"/>
    <x v="11"/>
    <n v="1"/>
    <n v="1120"/>
    <s v="RLHGM6664KY921496"/>
    <s v="CITY"/>
    <d v="2019-11-30T00:00:00"/>
    <d v="2019-11-30T00:00:00"/>
    <n v="4"/>
    <n v="1"/>
    <m/>
    <m/>
    <m/>
    <m/>
    <s v="5K"/>
    <s v="10K"/>
    <m/>
    <m/>
    <m/>
    <m/>
    <m/>
    <n v="1419868"/>
  </r>
  <r>
    <x v="7"/>
    <x v="11"/>
    <n v="1"/>
    <n v="1120"/>
    <s v="RLHGM6661KY900539"/>
    <s v="CITY"/>
    <d v="2019-11-30T00:00:00"/>
    <d v="2019-11-30T00:00:00"/>
    <n v="4"/>
    <n v="1"/>
    <m/>
    <m/>
    <m/>
    <m/>
    <s v="5K"/>
    <s v="10K"/>
    <m/>
    <m/>
    <m/>
    <m/>
    <m/>
    <n v="1419868"/>
  </r>
  <r>
    <x v="7"/>
    <x v="10"/>
    <n v="1"/>
    <n v="1060"/>
    <s v="MRHFC6630KT030089"/>
    <s v="CIVIC"/>
    <d v="2019-11-09T00:00:00"/>
    <d v="2019-09-11T00:00:00"/>
    <n v="0"/>
    <n v="1"/>
    <m/>
    <n v="1"/>
    <m/>
    <m/>
    <s v="5K"/>
    <s v="10K"/>
    <m/>
    <m/>
    <m/>
    <m/>
    <m/>
    <m/>
  </r>
  <r>
    <x v="7"/>
    <x v="10"/>
    <n v="1"/>
    <n v="1060"/>
    <s v="MHRDD1890KJ050793"/>
    <s v="BRIO"/>
    <d v="2019-11-09T00:00:00"/>
    <d v="2019-09-11T00:00:00"/>
    <n v="0"/>
    <n v="1"/>
    <m/>
    <n v="1"/>
    <m/>
    <m/>
    <s v="5K"/>
    <s v="10K"/>
    <m/>
    <m/>
    <m/>
    <m/>
    <m/>
    <m/>
  </r>
  <r>
    <x v="7"/>
    <x v="10"/>
    <n v="1"/>
    <n v="1060"/>
    <s v="MRHRW1870LP080641"/>
    <s v="CRV"/>
    <d v="2019-11-16T00:00:00"/>
    <s v="16/11/2019"/>
    <n v="0"/>
    <n v="1"/>
    <m/>
    <n v="1"/>
    <m/>
    <m/>
    <s v="5K"/>
    <s v="10K"/>
    <m/>
    <m/>
    <m/>
    <m/>
    <m/>
    <m/>
  </r>
  <r>
    <x v="7"/>
    <x v="10"/>
    <n v="1"/>
    <n v="1060"/>
    <s v="RLHGM6660KY921186"/>
    <s v="CITY"/>
    <d v="2019-11-16T00:00:00"/>
    <s v="16/11/2019"/>
    <n v="0"/>
    <n v="1"/>
    <m/>
    <n v="1"/>
    <m/>
    <m/>
    <s v="5K"/>
    <s v="10K"/>
    <m/>
    <m/>
    <m/>
    <m/>
    <m/>
    <m/>
  </r>
  <r>
    <x v="7"/>
    <x v="10"/>
    <n v="1"/>
    <n v="1060"/>
    <s v="MRHRU5850KP081469"/>
    <s v="HRV"/>
    <d v="2019-11-22T00:00:00"/>
    <s v="22/11/2019"/>
    <n v="0"/>
    <n v="1"/>
    <m/>
    <n v="1"/>
    <m/>
    <m/>
    <s v="5K"/>
    <s v="10K"/>
    <m/>
    <m/>
    <m/>
    <m/>
    <m/>
    <m/>
  </r>
  <r>
    <x v="7"/>
    <x v="10"/>
    <n v="1"/>
    <n v="1060"/>
    <s v="RLHGM6668KY806349"/>
    <s v="CITY"/>
    <d v="2019-11-01T00:00:00"/>
    <s v="15/07/2019"/>
    <n v="1023"/>
    <m/>
    <n v="1"/>
    <n v="1"/>
    <m/>
    <m/>
    <s v="5K"/>
    <s v="10K"/>
    <m/>
    <m/>
    <m/>
    <m/>
    <m/>
    <m/>
  </r>
  <r>
    <x v="7"/>
    <x v="10"/>
    <n v="1"/>
    <n v="1060"/>
    <s v="MRHRW1870KP086704"/>
    <s v="CRV"/>
    <d v="2019-11-04T00:00:00"/>
    <s v="31/07/2019"/>
    <n v="1290"/>
    <m/>
    <n v="1"/>
    <n v="1"/>
    <m/>
    <m/>
    <s v="5K"/>
    <s v="10K"/>
    <m/>
    <m/>
    <m/>
    <m/>
    <m/>
    <m/>
  </r>
  <r>
    <x v="7"/>
    <x v="10"/>
    <n v="1"/>
    <n v="1060"/>
    <s v="MRHRU5850KP080961"/>
    <s v="HRV"/>
    <d v="2019-11-04T00:00:00"/>
    <s v="23/10/2019"/>
    <n v="1122"/>
    <m/>
    <n v="1"/>
    <n v="1"/>
    <m/>
    <m/>
    <s v="5K"/>
    <s v="10K"/>
    <m/>
    <m/>
    <m/>
    <m/>
    <m/>
    <m/>
  </r>
  <r>
    <x v="7"/>
    <x v="10"/>
    <n v="1"/>
    <n v="1060"/>
    <s v="MHRDD1890KJ050487"/>
    <s v="BRIO"/>
    <d v="2019-11-04T00:00:00"/>
    <s v="29/08/2019"/>
    <n v="1021"/>
    <m/>
    <n v="1"/>
    <n v="1"/>
    <m/>
    <m/>
    <s v="5K"/>
    <s v="10K"/>
    <m/>
    <m/>
    <m/>
    <m/>
    <m/>
    <m/>
  </r>
  <r>
    <x v="7"/>
    <x v="10"/>
    <n v="1"/>
    <n v="1060"/>
    <s v="MRHRU5850KP080483"/>
    <s v="HRV"/>
    <d v="2019-11-12T00:00:00"/>
    <s v="29/06/2019"/>
    <n v="813"/>
    <m/>
    <n v="1"/>
    <n v="1"/>
    <m/>
    <m/>
    <s v="5K"/>
    <s v="10K"/>
    <m/>
    <m/>
    <m/>
    <m/>
    <m/>
    <m/>
  </r>
  <r>
    <x v="7"/>
    <x v="10"/>
    <n v="1"/>
    <n v="1060"/>
    <s v="MRHFC1680KT030552"/>
    <s v="CIVIC"/>
    <d v="2019-11-19T00:00:00"/>
    <d v="2019-12-09T00:00:00"/>
    <n v="1003"/>
    <m/>
    <n v="1"/>
    <n v="1"/>
    <m/>
    <m/>
    <s v="5K"/>
    <s v="10K"/>
    <m/>
    <m/>
    <m/>
    <m/>
    <m/>
    <m/>
  </r>
  <r>
    <x v="7"/>
    <x v="10"/>
    <n v="1"/>
    <n v="1060"/>
    <s v="RLHGM6669KY920232"/>
    <s v="CITY"/>
    <d v="2019-11-27T00:00:00"/>
    <s v="30/09/2019"/>
    <n v="998"/>
    <m/>
    <n v="1"/>
    <n v="1"/>
    <m/>
    <m/>
    <s v="5K"/>
    <s v="10K"/>
    <m/>
    <m/>
    <m/>
    <m/>
    <m/>
    <m/>
  </r>
  <r>
    <x v="7"/>
    <x v="35"/>
    <n v="1"/>
    <n v="1150"/>
    <s v="RLHGM666XKY920644"/>
    <s v="CITY"/>
    <d v="2019-11-02T00:00:00"/>
    <d v="2019-11-02T00:00:00"/>
    <n v="2"/>
    <n v="1"/>
    <m/>
    <n v="1"/>
    <m/>
    <m/>
    <s v="5K"/>
    <s v="10K"/>
    <m/>
    <m/>
    <m/>
    <m/>
    <m/>
    <m/>
  </r>
  <r>
    <x v="7"/>
    <x v="35"/>
    <n v="1"/>
    <n v="1150"/>
    <s v="MHRDD1890KJ050539"/>
    <s v="BRIO"/>
    <d v="2019-11-05T00:00:00"/>
    <d v="2019-11-05T00:00:00"/>
    <n v="2"/>
    <n v="1"/>
    <m/>
    <n v="1"/>
    <m/>
    <m/>
    <s v="5K"/>
    <s v="10K"/>
    <m/>
    <m/>
    <m/>
    <m/>
    <m/>
    <m/>
  </r>
  <r>
    <x v="7"/>
    <x v="35"/>
    <n v="1"/>
    <n v="1150"/>
    <s v="MRHRW1870KP089172"/>
    <s v="CRV"/>
    <d v="2019-11-15T00:00:00"/>
    <d v="2019-11-15T00:00:00"/>
    <n v="2"/>
    <n v="1"/>
    <m/>
    <n v="1"/>
    <m/>
    <m/>
    <s v="5K"/>
    <s v="10K"/>
    <m/>
    <m/>
    <m/>
    <m/>
    <m/>
    <m/>
  </r>
  <r>
    <x v="7"/>
    <x v="35"/>
    <n v="1"/>
    <n v="1150"/>
    <s v="MRHRW1870KP080359"/>
    <s v="CRV"/>
    <d v="2019-11-21T00:00:00"/>
    <d v="2019-11-21T00:00:00"/>
    <n v="2"/>
    <n v="1"/>
    <m/>
    <n v="1"/>
    <m/>
    <m/>
    <s v="5K"/>
    <s v="10K"/>
    <m/>
    <m/>
    <m/>
    <m/>
    <m/>
    <m/>
  </r>
  <r>
    <x v="7"/>
    <x v="35"/>
    <n v="1"/>
    <n v="1150"/>
    <s v="RLHGM666XJY829369"/>
    <s v="CITY"/>
    <d v="2019-11-01T00:00:00"/>
    <d v="2019-02-02T00:00:00"/>
    <s v="11K"/>
    <m/>
    <n v="1"/>
    <n v="1"/>
    <m/>
    <m/>
    <s v="15K"/>
    <s v="20K"/>
    <m/>
    <m/>
    <m/>
    <m/>
    <m/>
    <m/>
  </r>
  <r>
    <x v="7"/>
    <x v="35"/>
    <n v="1"/>
    <n v="1150"/>
    <s v="MRHGK5870KT041561"/>
    <s v="JAZZ"/>
    <d v="2019-11-06T00:00:00"/>
    <d v="2019-07-05T00:00:00"/>
    <s v="1K"/>
    <m/>
    <n v="1"/>
    <n v="1"/>
    <m/>
    <m/>
    <s v="10K"/>
    <s v="15K"/>
    <m/>
    <m/>
    <m/>
    <m/>
    <m/>
    <m/>
  </r>
  <r>
    <x v="7"/>
    <x v="35"/>
    <n v="1"/>
    <n v="1150"/>
    <s v="RLHGM6667KY805838"/>
    <s v="CITY"/>
    <d v="2019-11-08T00:00:00"/>
    <d v="2019-05-15T00:00:00"/>
    <s v="1K0"/>
    <m/>
    <n v="1"/>
    <n v="1"/>
    <m/>
    <m/>
    <s v="15K"/>
    <s v="20K"/>
    <m/>
    <m/>
    <m/>
    <m/>
    <m/>
    <m/>
  </r>
  <r>
    <x v="7"/>
    <x v="35"/>
    <n v="1"/>
    <n v="1150"/>
    <s v="MRHRW1870KP083373"/>
    <s v="CRV"/>
    <d v="2019-11-06T00:00:00"/>
    <d v="2019-07-21T00:00:00"/>
    <n v="980"/>
    <m/>
    <n v="1"/>
    <n v="1"/>
    <m/>
    <m/>
    <s v="5K"/>
    <s v="10K"/>
    <m/>
    <m/>
    <m/>
    <m/>
    <m/>
    <m/>
  </r>
  <r>
    <x v="7"/>
    <x v="18"/>
    <n v="1"/>
    <n v="1140"/>
    <s v="MRHRW1870KP088430"/>
    <s v="CR-V L"/>
    <d v="2019-11-01T00:00:00"/>
    <d v="2019-10-30T00:00:00"/>
    <n v="5"/>
    <n v="1"/>
    <m/>
    <n v="1"/>
    <m/>
    <m/>
    <s v="5K"/>
    <s v="10K"/>
    <m/>
    <m/>
    <m/>
    <m/>
    <m/>
    <m/>
  </r>
  <r>
    <x v="7"/>
    <x v="18"/>
    <n v="1"/>
    <n v="1140"/>
    <s v="MRHRW1850KP083264"/>
    <s v="CR-V G"/>
    <d v="2019-11-11T00:00:00"/>
    <d v="2019-10-30T00:00:00"/>
    <n v="890"/>
    <m/>
    <n v="1"/>
    <n v="1"/>
    <m/>
    <m/>
    <s v="5K"/>
    <s v="10K"/>
    <m/>
    <m/>
    <m/>
    <m/>
    <m/>
    <m/>
  </r>
  <r>
    <x v="7"/>
    <x v="18"/>
    <n v="1"/>
    <n v="1140"/>
    <s v="MRHRW1830KP080391"/>
    <s v="CR-V E"/>
    <d v="2019-11-20T00:00:00"/>
    <d v="2019-10-28T00:00:00"/>
    <n v="986"/>
    <m/>
    <n v="1"/>
    <n v="1"/>
    <m/>
    <m/>
    <s v="5K"/>
    <s v="10K"/>
    <m/>
    <m/>
    <m/>
    <m/>
    <m/>
    <m/>
  </r>
  <r>
    <x v="7"/>
    <x v="18"/>
    <n v="1"/>
    <n v="1140"/>
    <s v="MRHRW1870KP087710"/>
    <s v="CR-V L"/>
    <d v="2019-11-15T00:00:00"/>
    <d v="2019-10-10T00:00:00"/>
    <n v="1023"/>
    <m/>
    <n v="1"/>
    <n v="1"/>
    <m/>
    <m/>
    <s v="5K"/>
    <s v="10K"/>
    <m/>
    <m/>
    <m/>
    <m/>
    <m/>
    <m/>
  </r>
  <r>
    <x v="7"/>
    <x v="18"/>
    <n v="1"/>
    <n v="1140"/>
    <s v="MRHRW1870KP088432"/>
    <s v="CR-V L"/>
    <d v="2019-11-08T00:00:00"/>
    <d v="2019-11-08T00:00:00"/>
    <n v="5"/>
    <n v="1"/>
    <m/>
    <n v="1"/>
    <m/>
    <m/>
    <s v="5K"/>
    <s v="10K"/>
    <m/>
    <m/>
    <m/>
    <m/>
    <m/>
    <m/>
  </r>
  <r>
    <x v="7"/>
    <x v="18"/>
    <n v="1"/>
    <n v="1140"/>
    <s v="MRHRW1870KP089259"/>
    <s v="CR-V L"/>
    <d v="2019-11-08T00:00:00"/>
    <d v="2019-11-08T00:00:00"/>
    <n v="4"/>
    <n v="1"/>
    <m/>
    <n v="1"/>
    <m/>
    <m/>
    <s v="5K"/>
    <s v="10K"/>
    <m/>
    <m/>
    <m/>
    <m/>
    <m/>
    <m/>
  </r>
  <r>
    <x v="7"/>
    <x v="18"/>
    <n v="1"/>
    <n v="1140"/>
    <s v="MRHRW1870KP088186"/>
    <s v="CR-V L"/>
    <d v="2019-11-11T00:00:00"/>
    <d v="2019-09-24T00:00:00"/>
    <n v="820"/>
    <m/>
    <n v="1"/>
    <n v="1"/>
    <m/>
    <m/>
    <s v="5K"/>
    <s v="10K"/>
    <m/>
    <m/>
    <m/>
    <m/>
    <m/>
    <m/>
  </r>
  <r>
    <x v="7"/>
    <x v="17"/>
    <n v="1"/>
    <n v="1090"/>
    <s v="MRHRU5850KP080954"/>
    <s v="CRV"/>
    <d v="2019-10-28T00:00:00"/>
    <d v="2019-10-24T00:00:00"/>
    <s v="1K"/>
    <m/>
    <n v="1"/>
    <n v="1"/>
    <m/>
    <m/>
    <s v="5K"/>
    <s v="10K"/>
    <m/>
    <m/>
    <m/>
    <m/>
    <m/>
    <m/>
  </r>
  <r>
    <x v="7"/>
    <x v="17"/>
    <n v="1"/>
    <n v="1090"/>
    <s v="MRHRW1870KP089069"/>
    <s v="CRV"/>
    <d v="2019-11-06T00:00:00"/>
    <d v="2019-10-29T00:00:00"/>
    <s v="1K"/>
    <m/>
    <n v="1"/>
    <n v="1"/>
    <m/>
    <m/>
    <s v="5K"/>
    <s v="10K"/>
    <m/>
    <m/>
    <m/>
    <m/>
    <m/>
    <m/>
  </r>
  <r>
    <x v="7"/>
    <x v="17"/>
    <n v="1"/>
    <n v="1090"/>
    <s v="MRHRW1870JP082179"/>
    <s v="CRV"/>
    <d v="2019-11-29T00:00:00"/>
    <d v="2018-06-19T00:00:00"/>
    <s v="35K"/>
    <m/>
    <n v="1"/>
    <n v="1"/>
    <m/>
    <m/>
    <s v="40K"/>
    <s v="45K"/>
    <m/>
    <m/>
    <m/>
    <m/>
    <m/>
    <m/>
  </r>
  <r>
    <x v="7"/>
    <x v="17"/>
    <n v="1"/>
    <n v="1090"/>
    <s v="MRHRW1870KP088439"/>
    <s v="CRV"/>
    <d v="2019-11-06T00:00:00"/>
    <d v="2019-10-31T00:00:00"/>
    <s v="1K"/>
    <m/>
    <n v="1"/>
    <n v="1"/>
    <m/>
    <m/>
    <s v="5K"/>
    <s v="10K"/>
    <m/>
    <m/>
    <m/>
    <m/>
    <m/>
    <m/>
  </r>
  <r>
    <x v="7"/>
    <x v="17"/>
    <n v="1"/>
    <n v="1090"/>
    <s v="MRHRU5850KP081388"/>
    <s v="HRV"/>
    <d v="2019-11-06T00:00:00"/>
    <d v="2019-10-31T00:00:00"/>
    <s v="1K"/>
    <m/>
    <n v="1"/>
    <n v="1"/>
    <m/>
    <m/>
    <s v="5K"/>
    <s v="10K"/>
    <m/>
    <m/>
    <m/>
    <m/>
    <m/>
    <m/>
  </r>
  <r>
    <x v="7"/>
    <x v="17"/>
    <n v="1"/>
    <n v="1090"/>
    <s v="MRHRW1870KP089345"/>
    <s v="CRV"/>
    <d v="2019-11-08T00:00:00"/>
    <d v="2019-11-08T00:00:00"/>
    <n v="2"/>
    <n v="1"/>
    <m/>
    <n v="1"/>
    <m/>
    <m/>
    <s v="5K"/>
    <s v="10K"/>
    <m/>
    <m/>
    <m/>
    <m/>
    <m/>
    <m/>
  </r>
  <r>
    <x v="7"/>
    <x v="17"/>
    <n v="1"/>
    <n v="1090"/>
    <s v="MRHRW1870KP088146"/>
    <s v="CRV"/>
    <d v="2019-11-08T00:00:00"/>
    <d v="2019-11-08T00:00:00"/>
    <n v="2"/>
    <n v="1"/>
    <m/>
    <n v="1"/>
    <m/>
    <m/>
    <s v="5K"/>
    <s v="10K"/>
    <m/>
    <m/>
    <m/>
    <m/>
    <m/>
    <m/>
  </r>
  <r>
    <x v="7"/>
    <x v="17"/>
    <n v="1"/>
    <n v="1090"/>
    <s v="MRHRU5850KP081080"/>
    <s v="HR-V"/>
    <d v="2019-11-30T00:00:00"/>
    <d v="2019-11-30T00:00:00"/>
    <n v="2"/>
    <n v="1"/>
    <m/>
    <m/>
    <m/>
    <m/>
    <s v="5K"/>
    <s v="10K"/>
    <m/>
    <m/>
    <m/>
    <m/>
    <m/>
    <m/>
  </r>
  <r>
    <x v="7"/>
    <x v="17"/>
    <n v="1"/>
    <n v="1090"/>
    <s v="MRHRU5830LP080229"/>
    <s v="HR-V G"/>
    <d v="2019-11-30T00:00:00"/>
    <d v="2019-11-30T00:00:00"/>
    <n v="2"/>
    <n v="1"/>
    <m/>
    <m/>
    <m/>
    <m/>
    <s v="5K"/>
    <s v="10K"/>
    <m/>
    <m/>
    <m/>
    <m/>
    <m/>
    <m/>
  </r>
  <r>
    <x v="7"/>
    <x v="17"/>
    <n v="1"/>
    <n v="1090"/>
    <s v="MRHRW1830KP080447"/>
    <s v="CR-V E"/>
    <d v="2019-11-30T00:00:00"/>
    <d v="2019-11-30T00:00:00"/>
    <n v="2"/>
    <n v="1"/>
    <m/>
    <m/>
    <m/>
    <m/>
    <s v="5K"/>
    <s v="10K"/>
    <m/>
    <m/>
    <m/>
    <m/>
    <m/>
    <m/>
  </r>
  <r>
    <x v="7"/>
    <x v="7"/>
    <n v="1"/>
    <n v="3100"/>
    <s v="RLHGM6665KY833363"/>
    <s v="CITY1.5V-TOP"/>
    <d v="2019-11-05T00:00:00"/>
    <d v="2019-07-03T00:00:00"/>
    <n v="25.396000000000001"/>
    <m/>
    <n v="1"/>
    <n v="1"/>
    <m/>
    <m/>
    <s v="5K"/>
    <s v="10K"/>
    <m/>
    <m/>
    <m/>
    <m/>
    <m/>
    <n v="1602058"/>
  </r>
  <r>
    <x v="7"/>
    <x v="7"/>
    <n v="1"/>
    <n v="3100"/>
    <s v="MRHGK5870KT040393"/>
    <s v="JAZZ"/>
    <d v="2019-11-14T00:00:00"/>
    <d v="2018-08-21T00:00:00"/>
    <n v="18.465"/>
    <m/>
    <n v="1"/>
    <n v="1"/>
    <m/>
    <m/>
    <s v="20K"/>
    <s v="25K"/>
    <m/>
    <m/>
    <m/>
    <m/>
    <m/>
    <n v="2159329"/>
  </r>
  <r>
    <x v="7"/>
    <x v="7"/>
    <n v="1"/>
    <n v="3100"/>
    <s v="RLHGM6669JY828729"/>
    <s v="CITY1.5V-TOP"/>
    <d v="2019-11-20T00:00:00"/>
    <d v="2018-11-21T00:00:00"/>
    <n v="7.2080000000000002"/>
    <m/>
    <n v="1"/>
    <n v="1"/>
    <m/>
    <m/>
    <s v="15K"/>
    <s v="20K"/>
    <m/>
    <m/>
    <m/>
    <m/>
    <m/>
    <n v="2159329"/>
  </r>
  <r>
    <x v="7"/>
    <x v="7"/>
    <n v="1"/>
    <n v="3100"/>
    <s v="MHRDD1890KJ050744"/>
    <s v="BRIO RS"/>
    <d v="2019-11-25T00:00:00"/>
    <d v="2019-07-31T00:00:00"/>
    <n v="5.4249999999999998"/>
    <m/>
    <n v="1"/>
    <n v="1"/>
    <m/>
    <m/>
    <s v="5K"/>
    <s v="10K"/>
    <m/>
    <m/>
    <m/>
    <m/>
    <m/>
    <n v="1592158"/>
  </r>
  <r>
    <x v="7"/>
    <x v="7"/>
    <n v="1"/>
    <n v="3100"/>
    <s v="MRHFC1680KT030557"/>
    <s v="CIVIC RS"/>
    <d v="2019-11-28T00:00:00"/>
    <d v="2019-07-24T00:00:00"/>
    <n v="11.715999999999999"/>
    <m/>
    <n v="1"/>
    <n v="1"/>
    <m/>
    <m/>
    <s v="10K"/>
    <s v="15K"/>
    <m/>
    <m/>
    <m/>
    <m/>
    <m/>
    <n v="1655931"/>
  </r>
  <r>
    <x v="7"/>
    <x v="32"/>
    <n v="1"/>
    <n v="3090"/>
    <s v="MHRDD1890KJ050776"/>
    <s v="BRIO RS"/>
    <d v="2019-11-01T00:00:00"/>
    <d v="2019-09-27T00:00:00"/>
    <n v="5146"/>
    <m/>
    <n v="1"/>
    <n v="1"/>
    <m/>
    <m/>
    <s v="5K"/>
    <s v="10K"/>
    <m/>
    <m/>
    <m/>
    <m/>
    <m/>
    <n v="1376986"/>
  </r>
  <r>
    <x v="7"/>
    <x v="32"/>
    <n v="1"/>
    <n v="3090"/>
    <s v="MRHRW1850JP081524"/>
    <s v="CR-V 15MID"/>
    <d v="2019-11-01T00:00:00"/>
    <d v="2019-10-24T00:00:00"/>
    <n v="26152"/>
    <m/>
    <n v="1"/>
    <n v="1"/>
    <m/>
    <m/>
    <s v="25K"/>
    <s v="30K"/>
    <m/>
    <m/>
    <m/>
    <m/>
    <m/>
    <n v="1977001"/>
  </r>
  <r>
    <x v="7"/>
    <x v="32"/>
    <n v="1"/>
    <n v="3090"/>
    <s v="MRHFC1680KT030081"/>
    <s v="CIVIC RS"/>
    <d v="2019-11-01T00:00:00"/>
    <d v="2019-05-23T00:00:00"/>
    <n v="9848"/>
    <m/>
    <n v="1"/>
    <n v="1"/>
    <m/>
    <m/>
    <s v="15K"/>
    <s v="20K"/>
    <m/>
    <m/>
    <m/>
    <m/>
    <m/>
    <n v="2028001"/>
  </r>
  <r>
    <x v="7"/>
    <x v="32"/>
    <n v="1"/>
    <n v="3090"/>
    <s v="RLHGM6662JY803946"/>
    <s v="CITY 1.5V-CVT"/>
    <d v="2019-11-04T00:00:00"/>
    <d v="2019-09-29T00:00:00"/>
    <n v="10008"/>
    <m/>
    <n v="1"/>
    <n v="1"/>
    <m/>
    <m/>
    <s v="15K"/>
    <s v="20K"/>
    <m/>
    <m/>
    <m/>
    <m/>
    <m/>
    <n v="1997110"/>
  </r>
  <r>
    <x v="7"/>
    <x v="32"/>
    <n v="1"/>
    <n v="3090"/>
    <s v="RLHGM6663KY806386"/>
    <s v="CITY 1.5V-CVT"/>
    <d v="2019-11-04T00:00:00"/>
    <d v="2019-04-19T00:00:00"/>
    <n v="20305"/>
    <m/>
    <n v="1"/>
    <n v="1"/>
    <m/>
    <m/>
    <s v="25K"/>
    <s v="30K"/>
    <m/>
    <m/>
    <m/>
    <m/>
    <m/>
    <n v="1873410"/>
  </r>
  <r>
    <x v="7"/>
    <x v="32"/>
    <n v="1"/>
    <n v="3090"/>
    <s v="MRHRW1850KP082448"/>
    <s v="CRV G"/>
    <d v="2019-11-06T00:00:00"/>
    <d v="2019-10-03T00:00:00"/>
    <n v="652"/>
    <m/>
    <n v="1"/>
    <n v="1"/>
    <m/>
    <m/>
    <s v="5K"/>
    <s v="10K"/>
    <m/>
    <m/>
    <m/>
    <m/>
    <m/>
    <n v="1483001"/>
  </r>
  <r>
    <x v="7"/>
    <x v="32"/>
    <n v="1"/>
    <n v="3090"/>
    <s v="MRHRU5850KP080891"/>
    <s v="HRV"/>
    <d v="2019-11-07T00:00:00"/>
    <d v="2019-11-07T00:00:00"/>
    <n v="3"/>
    <n v="1"/>
    <m/>
    <m/>
    <n v="1"/>
    <m/>
    <s v="5K"/>
    <s v="10K"/>
    <s v="15K"/>
    <s v="20K"/>
    <m/>
    <m/>
    <m/>
    <n v="0"/>
  </r>
  <r>
    <x v="7"/>
    <x v="32"/>
    <n v="1"/>
    <n v="3090"/>
    <s v="MRHDD1870KJ050258"/>
    <s v="BRIO"/>
    <d v="2019-11-07T00:00:00"/>
    <d v="2019-08-22T00:00:00"/>
    <n v="1459"/>
    <m/>
    <n v="1"/>
    <n v="1"/>
    <m/>
    <m/>
    <s v="5K"/>
    <s v="10K"/>
    <m/>
    <m/>
    <m/>
    <m/>
    <m/>
    <n v="1376986"/>
  </r>
  <r>
    <x v="7"/>
    <x v="32"/>
    <n v="1"/>
    <n v="3090"/>
    <s v="MRHFC6610KT031437"/>
    <s v="CIVIC G"/>
    <d v="2019-11-07T00:00:00"/>
    <d v="2019-11-07T00:00:00"/>
    <n v="1"/>
    <n v="1"/>
    <m/>
    <n v="1"/>
    <m/>
    <m/>
    <s v="5K"/>
    <s v="10K"/>
    <m/>
    <m/>
    <m/>
    <m/>
    <m/>
    <m/>
  </r>
  <r>
    <x v="7"/>
    <x v="32"/>
    <n v="1"/>
    <n v="3090"/>
    <s v="MHRDD1890KJ051040"/>
    <s v="BRIO RS"/>
    <d v="2019-11-08T00:00:00"/>
    <d v="2019-11-08T00:00:00"/>
    <n v="1"/>
    <n v="1"/>
    <m/>
    <n v="1"/>
    <m/>
    <m/>
    <s v="5K"/>
    <s v="10K"/>
    <m/>
    <m/>
    <m/>
    <m/>
    <m/>
    <m/>
  </r>
  <r>
    <x v="7"/>
    <x v="32"/>
    <n v="1"/>
    <n v="3090"/>
    <s v="RLHGM6660KY830936"/>
    <s v="CITY 1.5V-TOP"/>
    <d v="2019-11-11T00:00:00"/>
    <d v="2019-02-28T00:00:00"/>
    <n v="10871"/>
    <m/>
    <n v="1"/>
    <n v="1"/>
    <m/>
    <m/>
    <s v="15K"/>
    <s v="20K"/>
    <m/>
    <m/>
    <m/>
    <m/>
    <m/>
    <n v="1983110"/>
  </r>
  <r>
    <x v="7"/>
    <x v="32"/>
    <n v="1"/>
    <n v="3090"/>
    <s v="RLHRM1836DY200534"/>
    <s v="CR-V2.0L AT"/>
    <d v="2019-11-15T00:00:00"/>
    <d v="2013-09-04T00:00:00"/>
    <n v="75208"/>
    <m/>
    <n v="1"/>
    <n v="1"/>
    <m/>
    <m/>
    <s v="75K"/>
    <s v="80K"/>
    <m/>
    <m/>
    <m/>
    <m/>
    <m/>
    <n v="4240016"/>
  </r>
  <r>
    <x v="7"/>
    <x v="32"/>
    <n v="1"/>
    <n v="3090"/>
    <s v="RLHGM666XKY833438"/>
    <s v="CITY 1.5V-TOP"/>
    <d v="2019-11-15T00:00:00"/>
    <d v="2019-09-16T00:00:00"/>
    <n v="6023"/>
    <m/>
    <n v="1"/>
    <n v="1"/>
    <m/>
    <m/>
    <s v="10K"/>
    <s v="15K"/>
    <m/>
    <m/>
    <m/>
    <m/>
    <m/>
    <n v="1420210"/>
  </r>
  <r>
    <x v="7"/>
    <x v="32"/>
    <n v="1"/>
    <n v="3090"/>
    <s v="MRHFC6610KT031114"/>
    <s v="CIVIC G"/>
    <d v="2019-11-18T00:00:00"/>
    <d v="2019-09-30T00:00:00"/>
    <n v="1000"/>
    <m/>
    <n v="1"/>
    <n v="1"/>
    <m/>
    <m/>
    <s v="5K"/>
    <s v="10K"/>
    <m/>
    <m/>
    <m/>
    <m/>
    <m/>
    <n v="1455016"/>
  </r>
  <r>
    <x v="7"/>
    <x v="32"/>
    <n v="1"/>
    <n v="3090"/>
    <s v="MRHRW1870KP083643"/>
    <s v="CRV L"/>
    <d v="2019-11-20T00:00:00"/>
    <d v="2019-03-12T00:00:00"/>
    <n v="10625"/>
    <m/>
    <n v="1"/>
    <n v="1"/>
    <m/>
    <m/>
    <s v="15K"/>
    <s v="20K"/>
    <m/>
    <m/>
    <m/>
    <m/>
    <m/>
    <n v="2258001"/>
  </r>
  <r>
    <x v="7"/>
    <x v="32"/>
    <n v="1"/>
    <n v="3090"/>
    <s v="MRHFC6630KT030108"/>
    <s v="CIVIC E"/>
    <d v="2019-11-20T00:00:00"/>
    <d v="2019-09-24T00:00:00"/>
    <n v="887"/>
    <m/>
    <n v="1"/>
    <n v="1"/>
    <m/>
    <m/>
    <s v="5K"/>
    <s v="10K"/>
    <m/>
    <m/>
    <m/>
    <m/>
    <m/>
    <n v="1455016"/>
  </r>
  <r>
    <x v="7"/>
    <x v="32"/>
    <n v="1"/>
    <n v="3090"/>
    <s v="MRHRU5830JP080374"/>
    <s v="HRV"/>
    <d v="2019-11-21T00:00:00"/>
    <d v="2019-01-25T00:00:00"/>
    <n v="6599"/>
    <m/>
    <n v="1"/>
    <n v="1"/>
    <m/>
    <m/>
    <s v="10K"/>
    <s v="15K"/>
    <m/>
    <m/>
    <m/>
    <m/>
    <m/>
    <n v="1455016"/>
  </r>
  <r>
    <x v="7"/>
    <x v="32"/>
    <n v="1"/>
    <n v="3090"/>
    <s v="MRHRW1870KP088787"/>
    <s v="CR-V L"/>
    <d v="2019-11-22T00:00:00"/>
    <d v="2019-11-22T00:00:00"/>
    <n v="1"/>
    <n v="1"/>
    <m/>
    <m/>
    <n v="1"/>
    <m/>
    <s v="5K"/>
    <s v="10K"/>
    <s v="15K"/>
    <s v="20K"/>
    <m/>
    <m/>
    <m/>
    <n v="0"/>
  </r>
  <r>
    <x v="7"/>
    <x v="32"/>
    <n v="1"/>
    <n v="3090"/>
    <s v="RLHGM6661KY830685"/>
    <s v="CITY 1.5V-TOP"/>
    <d v="2019-11-23T00:00:00"/>
    <d v="2019-02-23T00:00:00"/>
    <n v="25051"/>
    <m/>
    <n v="1"/>
    <n v="1"/>
    <m/>
    <m/>
    <s v="30K"/>
    <s v="35K"/>
    <m/>
    <m/>
    <m/>
    <m/>
    <m/>
    <n v="1859410"/>
  </r>
  <r>
    <x v="7"/>
    <x v="32"/>
    <n v="1"/>
    <n v="3090"/>
    <s v="MRHRU5850JP080575"/>
    <s v="HRV"/>
    <d v="2019-11-25T00:00:00"/>
    <d v="2018-11-28T00:00:00"/>
    <n v="15267"/>
    <m/>
    <n v="1"/>
    <n v="1"/>
    <m/>
    <m/>
    <s v="20K"/>
    <s v="25K"/>
    <m/>
    <m/>
    <m/>
    <m/>
    <m/>
    <n v="1971916"/>
  </r>
  <r>
    <x v="7"/>
    <x v="32"/>
    <n v="1"/>
    <n v="3090"/>
    <s v="MRHFC6610KT031453"/>
    <s v="CIVIC G"/>
    <d v="2019-11-26T00:00:00"/>
    <d v="2019-11-26T00:00:00"/>
    <n v="1"/>
    <n v="1"/>
    <m/>
    <n v="1"/>
    <m/>
    <m/>
    <s v="5K"/>
    <s v="10K"/>
    <m/>
    <m/>
    <m/>
    <m/>
    <m/>
    <n v="0"/>
  </r>
  <r>
    <x v="7"/>
    <x v="32"/>
    <n v="1"/>
    <n v="3090"/>
    <s v="MRHRW1870KP088498"/>
    <s v="CR-V L"/>
    <d v="2019-11-26T00:00:00"/>
    <d v="2019-11-26T00:00:00"/>
    <n v="1"/>
    <n v="1"/>
    <m/>
    <n v="1"/>
    <m/>
    <m/>
    <s v="5K"/>
    <s v="10K"/>
    <m/>
    <m/>
    <m/>
    <m/>
    <m/>
    <n v="0"/>
  </r>
  <r>
    <x v="7"/>
    <x v="32"/>
    <n v="1"/>
    <n v="3090"/>
    <s v="MRHFC6610KT030970"/>
    <s v="CIVIC G"/>
    <d v="2019-11-26T00:00:00"/>
    <d v="2019-11-26T00:00:00"/>
    <n v="1"/>
    <n v="1"/>
    <m/>
    <n v="1"/>
    <m/>
    <m/>
    <s v="5K"/>
    <s v="10K"/>
    <m/>
    <m/>
    <m/>
    <m/>
    <m/>
    <n v="0"/>
  </r>
  <r>
    <x v="7"/>
    <x v="32"/>
    <n v="1"/>
    <n v="3090"/>
    <s v="MRHRW1870KP088513"/>
    <s v="CR-V L"/>
    <d v="2019-11-27T00:00:00"/>
    <d v="2019-11-27T00:00:00"/>
    <n v="1"/>
    <n v="1"/>
    <m/>
    <n v="1"/>
    <m/>
    <m/>
    <s v="5K"/>
    <s v="10K"/>
    <m/>
    <m/>
    <m/>
    <m/>
    <m/>
    <n v="0"/>
  </r>
  <r>
    <x v="7"/>
    <x v="32"/>
    <n v="1"/>
    <n v="3090"/>
    <s v="MRHRW1870KP088549"/>
    <s v="CR-V L"/>
    <d v="2019-11-27T00:00:00"/>
    <d v="2019-11-27T00:00:00"/>
    <n v="1"/>
    <n v="1"/>
    <m/>
    <n v="1"/>
    <m/>
    <m/>
    <s v="5K"/>
    <s v="10K"/>
    <m/>
    <m/>
    <m/>
    <m/>
    <m/>
    <n v="0"/>
  </r>
  <r>
    <x v="7"/>
    <x v="32"/>
    <n v="1"/>
    <n v="3090"/>
    <s v="MHRDD1860KJ050181"/>
    <s v="BRIO V"/>
    <d v="2019-11-27T00:00:00"/>
    <d v="2019-11-27T00:00:00"/>
    <n v="1"/>
    <n v="1"/>
    <m/>
    <n v="1"/>
    <m/>
    <m/>
    <s v="5K"/>
    <s v="10K"/>
    <m/>
    <m/>
    <m/>
    <m/>
    <m/>
    <n v="0"/>
  </r>
  <r>
    <x v="7"/>
    <x v="32"/>
    <n v="1"/>
    <n v="3090"/>
    <s v="RLHGM666XKY900555"/>
    <s v="CITY 1.5V-CVT"/>
    <d v="2019-11-27T00:00:00"/>
    <d v="2019-11-27T00:00:00"/>
    <n v="1"/>
    <n v="1"/>
    <m/>
    <n v="1"/>
    <m/>
    <m/>
    <s v="5K"/>
    <s v="10K"/>
    <m/>
    <m/>
    <m/>
    <m/>
    <m/>
    <n v="0"/>
  </r>
  <r>
    <x v="7"/>
    <x v="32"/>
    <n v="1"/>
    <n v="3090"/>
    <s v="MHRDD1870KJ050872"/>
    <s v="BRIO RS OP1"/>
    <d v="2019-11-28T00:00:00"/>
    <d v="2019-11-28T00:00:00"/>
    <n v="3"/>
    <n v="1"/>
    <m/>
    <n v="1"/>
    <m/>
    <m/>
    <s v="5K"/>
    <s v="10K"/>
    <m/>
    <m/>
    <m/>
    <m/>
    <m/>
    <n v="0"/>
  </r>
  <r>
    <x v="7"/>
    <x v="32"/>
    <n v="1"/>
    <n v="3090"/>
    <s v="RLHGM6665KY900544"/>
    <s v="CITY 1.5V-CVT"/>
    <d v="2019-11-28T00:00:00"/>
    <d v="2019-11-28T00:00:00"/>
    <n v="1"/>
    <n v="1"/>
    <m/>
    <n v="1"/>
    <m/>
    <m/>
    <s v="5K"/>
    <s v="10K"/>
    <m/>
    <m/>
    <m/>
    <m/>
    <m/>
    <n v="0"/>
  </r>
  <r>
    <x v="7"/>
    <x v="32"/>
    <n v="1"/>
    <n v="3090"/>
    <s v="MRHRU5850LP080206"/>
    <s v="HR-V L"/>
    <d v="2019-11-28T00:00:00"/>
    <d v="2019-11-28T00:00:00"/>
    <n v="1"/>
    <n v="1"/>
    <m/>
    <n v="1"/>
    <m/>
    <m/>
    <s v="5K"/>
    <s v="10K"/>
    <m/>
    <m/>
    <m/>
    <m/>
    <m/>
    <n v="0"/>
  </r>
  <r>
    <x v="7"/>
    <x v="32"/>
    <n v="1"/>
    <n v="3090"/>
    <s v="MRHFC6630KT030269"/>
    <s v="CIVIC E"/>
    <d v="2019-11-29T00:00:00"/>
    <d v="2019-11-29T00:00:00"/>
    <n v="1"/>
    <n v="1"/>
    <m/>
    <n v="1"/>
    <m/>
    <m/>
    <s v="5K"/>
    <s v="10K"/>
    <m/>
    <m/>
    <m/>
    <m/>
    <m/>
    <n v="0"/>
  </r>
  <r>
    <x v="7"/>
    <x v="32"/>
    <n v="1"/>
    <n v="3090"/>
    <s v="RLHGM6668KY920545"/>
    <s v="CITY 1.5V-TOP"/>
    <d v="2019-11-30T00:00:00"/>
    <d v="2019-10-31T00:00:00"/>
    <n v="999"/>
    <m/>
    <n v="1"/>
    <m/>
    <n v="1"/>
    <m/>
    <s v="5K"/>
    <s v="10K"/>
    <s v="15K"/>
    <s v="20K"/>
    <m/>
    <m/>
    <m/>
    <n v="0"/>
  </r>
  <r>
    <x v="7"/>
    <x v="8"/>
    <n v="1"/>
    <n v="3060"/>
    <s v="MRHRW1870LP080008"/>
    <s v="CRV "/>
    <d v="2019-11-19T00:00:00"/>
    <d v="2019-11-25T00:00:00"/>
    <n v="1"/>
    <n v="1"/>
    <m/>
    <m/>
    <m/>
    <n v="1"/>
    <s v="5k"/>
    <s v="10k"/>
    <s v="15k"/>
    <m/>
    <m/>
    <m/>
    <m/>
    <s v="Tặng theo HĐ"/>
  </r>
  <r>
    <x v="7"/>
    <x v="8"/>
    <n v="1"/>
    <n v="3060"/>
    <s v="RLHGM6660KY921124"/>
    <s v="CITY"/>
    <d v="2019-11-19T00:00:00"/>
    <d v="2019-11-25T00:00:00"/>
    <n v="1"/>
    <n v="1"/>
    <m/>
    <m/>
    <m/>
    <n v="1"/>
    <s v="5k"/>
    <s v="10k"/>
    <s v="15k"/>
    <m/>
    <m/>
    <m/>
    <m/>
    <s v="Tặng theo HĐ"/>
  </r>
  <r>
    <x v="7"/>
    <x v="8"/>
    <n v="1"/>
    <n v="3060"/>
    <s v="MRHRW1830KP080065"/>
    <s v="CRV "/>
    <d v="2019-11-14T00:00:00"/>
    <d v="2019-03-31T00:00:00"/>
    <n v="1"/>
    <n v="1"/>
    <m/>
    <m/>
    <n v="1"/>
    <m/>
    <s v="5k"/>
    <s v="10k"/>
    <s v="15k"/>
    <s v="20K"/>
    <m/>
    <m/>
    <m/>
    <s v="Tặng theo HĐ"/>
  </r>
  <r>
    <x v="7"/>
    <x v="8"/>
    <n v="1"/>
    <n v="3060"/>
    <s v="RLHGM6660KY920930"/>
    <s v="CITY"/>
    <d v="2019-11-12T00:00:00"/>
    <d v="2019-11-18T00:00:00"/>
    <n v="1"/>
    <n v="1"/>
    <m/>
    <m/>
    <m/>
    <n v="1"/>
    <s v="5k"/>
    <s v="10k"/>
    <s v="15k"/>
    <m/>
    <m/>
    <m/>
    <m/>
    <s v="Tặng theo HĐ"/>
  </r>
  <r>
    <x v="7"/>
    <x v="8"/>
    <n v="1"/>
    <n v="3060"/>
    <s v="RLHGM666XKY900460"/>
    <s v="CITY"/>
    <d v="2019-11-12T00:00:00"/>
    <d v="2019-11-18T00:00:00"/>
    <n v="1"/>
    <n v="1"/>
    <m/>
    <m/>
    <m/>
    <n v="1"/>
    <s v="5k"/>
    <s v="10k"/>
    <s v="15k"/>
    <m/>
    <m/>
    <m/>
    <m/>
    <s v="Tặng theo HĐ"/>
  </r>
  <r>
    <x v="7"/>
    <x v="8"/>
    <n v="1"/>
    <n v="3060"/>
    <s v="RLHGM6668KY921209"/>
    <s v="CITY"/>
    <d v="2019-11-23T00:00:00"/>
    <d v="2019-11-25T00:00:00"/>
    <n v="1"/>
    <n v="1"/>
    <m/>
    <m/>
    <m/>
    <n v="1"/>
    <s v="5k"/>
    <s v="10k"/>
    <s v="15k"/>
    <m/>
    <m/>
    <m/>
    <m/>
    <s v="Tặng theo HĐ"/>
  </r>
  <r>
    <x v="7"/>
    <x v="8"/>
    <n v="1"/>
    <n v="3060"/>
    <s v="MRHFC6610KT031666"/>
    <s v="CIVIC"/>
    <d v="2019-11-26T00:00:00"/>
    <d v="2019-11-25T00:00:00"/>
    <n v="2"/>
    <m/>
    <n v="1"/>
    <m/>
    <n v="1"/>
    <m/>
    <s v="5k"/>
    <s v="10k"/>
    <s v="15k"/>
    <s v="20K"/>
    <m/>
    <m/>
    <m/>
    <n v="3230800"/>
  </r>
  <r>
    <x v="7"/>
    <x v="8"/>
    <n v="1"/>
    <n v="3060"/>
    <s v="MRHFC1670HT030745"/>
    <s v="CIVIC"/>
    <d v="2019-11-27T00:00:00"/>
    <d v="2017-09-13T00:00:00"/>
    <n v="50497"/>
    <m/>
    <n v="1"/>
    <m/>
    <m/>
    <m/>
    <m/>
    <m/>
    <m/>
    <m/>
    <m/>
    <m/>
    <m/>
    <n v="3702000"/>
  </r>
  <r>
    <x v="7"/>
    <x v="8"/>
    <n v="1"/>
    <n v="3060"/>
    <s v="RLHGM6664JY804581"/>
    <s v="CITY"/>
    <d v="2019-11-22T00:00:00"/>
    <d v="2018-11-23T00:00:00"/>
    <n v="26221"/>
    <m/>
    <n v="1"/>
    <m/>
    <n v="1"/>
    <m/>
    <s v="25K"/>
    <s v="30K"/>
    <s v="35K"/>
    <s v="40k"/>
    <m/>
    <m/>
    <m/>
    <n v="6228000"/>
  </r>
  <r>
    <x v="7"/>
    <x v="8"/>
    <n v="1"/>
    <n v="3060"/>
    <s v="RLHGM6661JY823119"/>
    <s v="CITY"/>
    <d v="2019-11-22T00:00:00"/>
    <d v="2018-01-20T00:00:00"/>
    <n v="30947"/>
    <m/>
    <n v="1"/>
    <m/>
    <n v="1"/>
    <m/>
    <s v="25K"/>
    <s v="30K"/>
    <s v="35K"/>
    <s v="40k"/>
    <m/>
    <m/>
    <m/>
    <n v="6227960"/>
  </r>
  <r>
    <x v="7"/>
    <x v="8"/>
    <n v="1"/>
    <n v="3060"/>
    <s v="RLHGM6660HY822103"/>
    <s v="CITY"/>
    <d v="2019-11-22T00:00:00"/>
    <d v="2017-11-15T00:00:00"/>
    <n v="59583"/>
    <m/>
    <n v="1"/>
    <m/>
    <m/>
    <n v="1"/>
    <s v="60K"/>
    <s v="65K"/>
    <s v="70K"/>
    <s v="75K"/>
    <s v="80K"/>
    <s v="85K"/>
    <s v="90K"/>
    <n v="9760876"/>
  </r>
  <r>
    <x v="7"/>
    <x v="8"/>
    <n v="1"/>
    <n v="3060"/>
    <s v="RLHGM6668JY824039"/>
    <s v="CITY"/>
    <d v="2019-11-21T00:00:00"/>
    <d v="2018-03-27T00:00:00"/>
    <n v="40104"/>
    <m/>
    <n v="1"/>
    <m/>
    <m/>
    <n v="1"/>
    <s v="40K"/>
    <s v="45K"/>
    <s v="50K"/>
    <m/>
    <m/>
    <m/>
    <m/>
    <n v="5817000"/>
  </r>
  <r>
    <x v="7"/>
    <x v="8"/>
    <n v="1"/>
    <n v="3060"/>
    <s v="MRHRW1850KP081384"/>
    <s v="CRV "/>
    <d v="2019-11-21T00:00:00"/>
    <d v="2019-06-11T00:00:00"/>
    <n v="4578"/>
    <m/>
    <n v="1"/>
    <m/>
    <n v="1"/>
    <m/>
    <s v="5k"/>
    <s v="10k"/>
    <s v="15k"/>
    <s v="20K"/>
    <m/>
    <m/>
    <m/>
    <n v="3498000"/>
  </r>
  <r>
    <x v="7"/>
    <x v="34"/>
    <n v="1"/>
    <n v="3110"/>
    <s v="MRHRU5850KP081000"/>
    <s v="HR-V L"/>
    <d v="2019-11-05T00:00:00"/>
    <d v="2019-11-05T00:00:00"/>
    <n v="0"/>
    <n v="1"/>
    <m/>
    <m/>
    <m/>
    <n v="1"/>
    <s v="5K"/>
    <s v="10K"/>
    <s v="15K"/>
    <m/>
    <m/>
    <m/>
    <m/>
    <s v="TẶNG"/>
  </r>
  <r>
    <x v="7"/>
    <x v="34"/>
    <n v="1"/>
    <n v="3110"/>
    <s v="MRHRW1870KP088956"/>
    <s v="CR -V L"/>
    <d v="2019-11-05T00:00:00"/>
    <d v="2019-11-05T00:00:00"/>
    <n v="0"/>
    <n v="1"/>
    <m/>
    <m/>
    <m/>
    <n v="1"/>
    <s v="5K"/>
    <s v="10K"/>
    <s v="15K"/>
    <m/>
    <m/>
    <m/>
    <m/>
    <s v="TẶNG"/>
  </r>
  <r>
    <x v="7"/>
    <x v="34"/>
    <n v="1"/>
    <n v="3110"/>
    <s v="RLHGM6668KY920741"/>
    <s v="CITY TOP"/>
    <d v="2019-11-13T00:00:00"/>
    <d v="2019-11-13T00:00:00"/>
    <n v="10"/>
    <m/>
    <n v="1"/>
    <m/>
    <m/>
    <n v="1"/>
    <s v="5K"/>
    <s v="10K"/>
    <s v="15K"/>
    <m/>
    <m/>
    <m/>
    <m/>
    <s v="TẶNG"/>
  </r>
  <r>
    <x v="7"/>
    <x v="34"/>
    <n v="1"/>
    <n v="3110"/>
    <s v="MRHRW1870KP086539"/>
    <s v="CR-V L"/>
    <d v="2019-11-15T00:00:00"/>
    <d v="2019-11-15T00:00:00"/>
    <n v="20"/>
    <m/>
    <n v="1"/>
    <m/>
    <m/>
    <n v="1"/>
    <s v="5K"/>
    <s v="10K"/>
    <s v="15K"/>
    <m/>
    <m/>
    <m/>
    <m/>
    <s v="TẶNG"/>
  </r>
  <r>
    <x v="7"/>
    <x v="34"/>
    <n v="1"/>
    <n v="3110"/>
    <s v="MHRDD1870KJ050484"/>
    <s v="BRIO"/>
    <d v="2019-11-15T00:00:00"/>
    <d v="2019-11-15T00:00:00"/>
    <n v="0"/>
    <n v="1"/>
    <m/>
    <m/>
    <m/>
    <n v="1"/>
    <s v="5K"/>
    <s v="10K"/>
    <s v="15K"/>
    <m/>
    <m/>
    <m/>
    <m/>
    <s v="TẶNG"/>
  </r>
  <r>
    <x v="7"/>
    <x v="3"/>
    <n v="1"/>
    <n v="3010"/>
    <s v="RLHGM6664HY822878"/>
    <s v="CITY1.5V-TOP"/>
    <d v="2019-11-06T00:00:00"/>
    <d v="2017-12-27T00:00:00"/>
    <n v="94696"/>
    <m/>
    <n v="1"/>
    <m/>
    <n v="1"/>
    <m/>
    <s v="100K"/>
    <s v="105K"/>
    <s v="110K"/>
    <s v="115K"/>
    <m/>
    <m/>
    <m/>
    <n v="6223902"/>
  </r>
  <r>
    <x v="7"/>
    <x v="3"/>
    <n v="1"/>
    <n v="3010"/>
    <s v="RLHRM3857EY400482"/>
    <s v="CR-V2.4L AT"/>
    <d v="2019-11-04T00:00:00"/>
    <d v="2014-06-24T00:00:00"/>
    <n v="80.111000000000004"/>
    <m/>
    <n v="1"/>
    <n v="1"/>
    <m/>
    <m/>
    <s v="80K"/>
    <s v="85K"/>
    <m/>
    <m/>
    <m/>
    <m/>
    <m/>
    <n v="4280008"/>
  </r>
  <r>
    <x v="7"/>
    <x v="3"/>
    <n v="1"/>
    <n v="3010"/>
    <s v="RLHGM6660JY802214"/>
    <s v="CITY1.5V-CVT"/>
    <d v="2019-11-05T00:00:00"/>
    <d v="2018-03-19T00:00:00"/>
    <n v="77052"/>
    <m/>
    <n v="1"/>
    <m/>
    <n v="1"/>
    <m/>
    <s v="80K"/>
    <s v="85K"/>
    <s v="90K"/>
    <s v="95K"/>
    <m/>
    <m/>
    <m/>
    <n v="6422496"/>
  </r>
  <r>
    <x v="7"/>
    <x v="3"/>
    <n v="1"/>
    <n v="3010"/>
    <s v="RLHGM6666HY800266"/>
    <s v="CITY1.5V-CVT"/>
    <d v="2019-11-04T00:00:00"/>
    <d v="2017-08-30T00:00:00"/>
    <n v="80451"/>
    <m/>
    <n v="1"/>
    <n v="1"/>
    <m/>
    <m/>
    <s v="80K"/>
    <s v="85K"/>
    <m/>
    <m/>
    <m/>
    <m/>
    <m/>
    <n v="4842625"/>
  </r>
  <r>
    <x v="7"/>
    <x v="3"/>
    <n v="1"/>
    <n v="3010"/>
    <s v="RLHGM6662GY702334"/>
    <s v="CITY 1.5 CVT"/>
    <d v="2019-11-01T00:00:00"/>
    <d v="2016-12-09T00:00:00"/>
    <n v="44364"/>
    <m/>
    <n v="1"/>
    <n v="1"/>
    <m/>
    <m/>
    <s v="45K"/>
    <s v="50K"/>
    <m/>
    <m/>
    <m/>
    <m/>
    <m/>
    <n v="1522858"/>
  </r>
  <r>
    <x v="7"/>
    <x v="3"/>
    <n v="1"/>
    <n v="3010"/>
    <s v="MRHFC1650JT030203"/>
    <s v="CIVIC 15BASE"/>
    <d v="2019-11-09T00:00:00"/>
    <d v="2018-07-21T00:00:00"/>
    <n v="26584"/>
    <m/>
    <n v="1"/>
    <m/>
    <n v="1"/>
    <m/>
    <s v="30K"/>
    <s v="35K"/>
    <s v="40K"/>
    <s v="45K"/>
    <m/>
    <m/>
    <m/>
    <n v="6964609"/>
  </r>
  <r>
    <x v="7"/>
    <x v="3"/>
    <n v="1"/>
    <n v="3010"/>
    <s v="MRHCV1650KP080074"/>
    <s v="ACCORD EL-V"/>
    <d v="2019-11-04T00:00:00"/>
    <d v="2019-10-29T00:00:00"/>
    <n v="5"/>
    <n v="1"/>
    <m/>
    <m/>
    <m/>
    <n v="1"/>
    <s v="5k"/>
    <s v="10k"/>
    <s v="15k"/>
    <m/>
    <m/>
    <m/>
    <m/>
    <n v="2497396"/>
  </r>
  <r>
    <x v="7"/>
    <x v="3"/>
    <n v="1"/>
    <n v="3010"/>
    <s v="MRHFC1650JT030088"/>
    <s v="CIVIC 15BASE"/>
    <d v="2019-11-15T00:00:00"/>
    <d v="2018-06-13T00:00:00"/>
    <n v="25289"/>
    <m/>
    <n v="1"/>
    <n v="1"/>
    <m/>
    <m/>
    <s v="25k"/>
    <s v="30k"/>
    <m/>
    <m/>
    <m/>
    <m/>
    <m/>
    <n v="2091118"/>
  </r>
  <r>
    <x v="7"/>
    <x v="3"/>
    <n v="1"/>
    <n v="3010"/>
    <s v="RLHGM6665JY823446"/>
    <s v="CITY1.5V-TOP"/>
    <d v="2019-11-14T00:00:00"/>
    <d v="2018-02-06T00:00:00"/>
    <n v="20408"/>
    <m/>
    <n v="1"/>
    <n v="1"/>
    <m/>
    <m/>
    <s v="20k"/>
    <s v="25k"/>
    <m/>
    <m/>
    <m/>
    <m/>
    <m/>
    <n v="2080129"/>
  </r>
  <r>
    <x v="7"/>
    <x v="3"/>
    <n v="1"/>
    <n v="3010"/>
    <s v="RLHGM6667EY400454"/>
    <s v="CITY 1.5CVT"/>
    <d v="2019-11-13T00:00:00"/>
    <d v="2014-09-30T00:00:00"/>
    <n v="40475"/>
    <m/>
    <n v="1"/>
    <n v="1"/>
    <m/>
    <m/>
    <s v="40K"/>
    <s v="45K"/>
    <m/>
    <m/>
    <m/>
    <m/>
    <m/>
    <n v="4842625"/>
  </r>
  <r>
    <x v="7"/>
    <x v="3"/>
    <n v="1"/>
    <n v="3010"/>
    <s v="MRHRW1870KP085090"/>
    <s v="CR-V L"/>
    <d v="2019-11-12T00:00:00"/>
    <d v="2019-05-06T00:00:00"/>
    <n v="5196"/>
    <m/>
    <n v="1"/>
    <n v="1"/>
    <m/>
    <m/>
    <s v="5k"/>
    <s v="10k"/>
    <m/>
    <m/>
    <m/>
    <m/>
    <m/>
    <n v="1602058"/>
  </r>
  <r>
    <x v="7"/>
    <x v="3"/>
    <n v="1"/>
    <n v="3010"/>
    <s v="RLHGM6667JY802856"/>
    <s v="CITY1.5V-CVT"/>
    <d v="2019-11-12T00:00:00"/>
    <d v="2018-05-31T00:00:00"/>
    <n v="80926"/>
    <m/>
    <n v="1"/>
    <n v="1"/>
    <m/>
    <m/>
    <s v="80K"/>
    <s v="85K"/>
    <m/>
    <m/>
    <m/>
    <m/>
    <m/>
    <n v="4842625"/>
  </r>
  <r>
    <x v="7"/>
    <x v="3"/>
    <n v="1"/>
    <n v="3010"/>
    <s v="MRHRW1870JP081923"/>
    <s v="CR-V 15TOP"/>
    <d v="2019-11-11T00:00:00"/>
    <d v="2018-05-28T00:00:00"/>
    <n v="35147"/>
    <m/>
    <n v="1"/>
    <n v="1"/>
    <m/>
    <m/>
    <s v="35k"/>
    <s v="40k"/>
    <m/>
    <m/>
    <m/>
    <m/>
    <m/>
    <n v="3490348"/>
  </r>
  <r>
    <x v="7"/>
    <x v="3"/>
    <n v="1"/>
    <n v="3010"/>
    <s v="RLHGM666XGY602322"/>
    <s v="CITY 1.5 CVT"/>
    <d v="2019-11-25T00:00:00"/>
    <d v="2016-04-03T00:00:00"/>
    <n v="37292"/>
    <m/>
    <n v="1"/>
    <n v="1"/>
    <m/>
    <m/>
    <s v="40k"/>
    <s v="45K"/>
    <m/>
    <m/>
    <m/>
    <m/>
    <m/>
    <n v="4842625"/>
  </r>
  <r>
    <x v="7"/>
    <x v="3"/>
    <n v="1"/>
    <n v="3010"/>
    <s v="JHMRC1850GC204513"/>
    <s v="ODYSSEY"/>
    <d v="2019-11-15T00:00:00"/>
    <d v="2016-08-28T00:00:00"/>
    <n v="6012327"/>
    <m/>
    <n v="1"/>
    <n v="1"/>
    <m/>
    <m/>
    <s v="40k"/>
    <s v="45K"/>
    <m/>
    <m/>
    <m/>
    <m/>
    <m/>
    <n v="6012327"/>
  </r>
  <r>
    <x v="7"/>
    <x v="3"/>
    <n v="1"/>
    <n v="3010"/>
    <s v="MRHRW1870KP088311"/>
    <s v="CR-V L"/>
    <d v="2019-11-19T00:00:00"/>
    <d v="2019-11-19T00:00:00"/>
    <n v="4"/>
    <n v="1"/>
    <m/>
    <n v="1"/>
    <m/>
    <m/>
    <s v="5k"/>
    <s v="10k"/>
    <m/>
    <m/>
    <m/>
    <m/>
    <m/>
    <n v="1780064"/>
  </r>
  <r>
    <x v="7"/>
    <x v="3"/>
    <n v="1"/>
    <n v="3010"/>
    <s v="MRHRW1870KP088666"/>
    <s v="CR-V L"/>
    <d v="2019-11-25T00:00:00"/>
    <d v="2019-11-23T00:00:00"/>
    <n v="1"/>
    <n v="1"/>
    <m/>
    <n v="1"/>
    <m/>
    <m/>
    <s v="5k"/>
    <s v="10k"/>
    <m/>
    <m/>
    <m/>
    <m/>
    <m/>
    <n v="1780064"/>
  </r>
  <r>
    <x v="7"/>
    <x v="3"/>
    <n v="1"/>
    <n v="3010"/>
    <s v="MRHRW1850KP089251"/>
    <s v="CR-V L"/>
    <d v="2019-11-25T00:00:00"/>
    <d v="2019-11-25T00:00:00"/>
    <n v="4"/>
    <n v="1"/>
    <m/>
    <m/>
    <m/>
    <n v="1"/>
    <s v="5k"/>
    <s v="10k"/>
    <s v="15k"/>
    <m/>
    <m/>
    <m/>
    <m/>
    <n v="2497396"/>
  </r>
  <r>
    <x v="7"/>
    <x v="3"/>
    <n v="1"/>
    <n v="3010"/>
    <s v="MRHRW1870LP080073"/>
    <s v="CR-V L"/>
    <d v="2019-11-18T00:00:00"/>
    <d v="2019-11-18T00:00:00"/>
    <n v="3"/>
    <n v="1"/>
    <m/>
    <n v="1"/>
    <m/>
    <m/>
    <s v="5k"/>
    <s v="10k"/>
    <m/>
    <m/>
    <m/>
    <m/>
    <m/>
    <n v="1780064"/>
  </r>
  <r>
    <x v="7"/>
    <x v="3"/>
    <n v="1"/>
    <n v="3010"/>
    <s v="MRHRW1830KP080501"/>
    <s v="CR-V E"/>
    <d v="2019-11-29T00:00:00"/>
    <d v="2019-11-26T00:00:00"/>
    <n v="2"/>
    <n v="1"/>
    <m/>
    <m/>
    <m/>
    <n v="1"/>
    <s v="5k"/>
    <s v="10k"/>
    <s v="15k"/>
    <m/>
    <m/>
    <m/>
    <m/>
    <n v="2497396"/>
  </r>
  <r>
    <x v="7"/>
    <x v="3"/>
    <n v="1"/>
    <n v="3010"/>
    <s v="MRHRW1830KP080492"/>
    <s v="CR-V E"/>
    <d v="2019-11-29T00:00:00"/>
    <d v="2019-11-27T00:00:00"/>
    <n v="3"/>
    <n v="1"/>
    <m/>
    <n v="1"/>
    <m/>
    <m/>
    <s v="15k"/>
    <s v="20k"/>
    <m/>
    <m/>
    <m/>
    <m/>
    <m/>
    <n v="2632564"/>
  </r>
  <r>
    <x v="7"/>
    <x v="3"/>
    <n v="1"/>
    <n v="3010"/>
    <s v="MRHRW1830KP080492"/>
    <s v="CR-V E"/>
    <d v="2019-11-29T00:00:00"/>
    <d v="2019-11-27T00:00:00"/>
    <n v="2"/>
    <n v="1"/>
    <m/>
    <n v="1"/>
    <m/>
    <m/>
    <s v="5k"/>
    <s v="10k"/>
    <m/>
    <m/>
    <m/>
    <m/>
    <m/>
    <n v="1780064"/>
  </r>
  <r>
    <x v="7"/>
    <x v="3"/>
    <n v="1"/>
    <n v="3010"/>
    <s v="RLHGM6661JY825033"/>
    <s v="CITY1.5V-TOP"/>
    <d v="2019-11-28T00:00:00"/>
    <d v="2018-05-19T00:00:00"/>
    <n v="14632"/>
    <m/>
    <n v="1"/>
    <m/>
    <n v="1"/>
    <m/>
    <s v="20k"/>
    <s v="25k"/>
    <s v="30k"/>
    <s v="35k"/>
    <m/>
    <m/>
    <m/>
    <n v="3813472"/>
  </r>
  <r>
    <x v="7"/>
    <x v="3"/>
    <n v="1"/>
    <n v="3010"/>
    <s v="MRHRW1870KP087994"/>
    <s v="CR-V L"/>
    <d v="2019-11-27T00:00:00"/>
    <d v="2019-11-23T00:00:00"/>
    <n v="2"/>
    <n v="1"/>
    <m/>
    <n v="1"/>
    <m/>
    <m/>
    <s v="5k"/>
    <s v="10k"/>
    <m/>
    <m/>
    <m/>
    <m/>
    <m/>
    <n v="1602058"/>
  </r>
  <r>
    <x v="7"/>
    <x v="3"/>
    <n v="1"/>
    <n v="3010"/>
    <s v="RLHGM6664HY704927"/>
    <s v="CITY 1.5 CVT"/>
    <d v="2019-11-25T00:00:00"/>
    <d v="2017-04-26T00:00:00"/>
    <n v="62591"/>
    <m/>
    <n v="1"/>
    <n v="1"/>
    <m/>
    <m/>
    <s v="70k"/>
    <s v="75k"/>
    <m/>
    <m/>
    <m/>
    <m/>
    <m/>
    <n v="1522858"/>
  </r>
  <r>
    <x v="7"/>
    <x v="3"/>
    <n v="1"/>
    <n v="3010"/>
    <s v="MRHRU5830LP080183"/>
    <s v="HR-V G"/>
    <d v="2019-11-29T00:00:00"/>
    <d v="2019-11-28T00:00:00"/>
    <n v="3"/>
    <n v="1"/>
    <m/>
    <n v="1"/>
    <m/>
    <m/>
    <s v="5k"/>
    <s v="10k"/>
    <m/>
    <m/>
    <m/>
    <m/>
    <m/>
    <n v="1692064"/>
  </r>
  <r>
    <x v="7"/>
    <x v="3"/>
    <n v="1"/>
    <n v="3010"/>
    <s v="MRHRW1870LP081098"/>
    <s v="CR-V L"/>
    <d v="2019-11-29T00:00:00"/>
    <d v="2019-11-29T00:00:00"/>
    <n v="1"/>
    <n v="1"/>
    <m/>
    <m/>
    <m/>
    <m/>
    <s v="5k"/>
    <s v="10k"/>
    <m/>
    <m/>
    <m/>
    <m/>
    <m/>
    <n v="1780064"/>
  </r>
  <r>
    <x v="7"/>
    <x v="6"/>
    <n v="1"/>
    <n v="3050"/>
    <s v="MRHFC1670JT030411"/>
    <s v="CIVIC"/>
    <d v="2019-11-02T00:00:00"/>
    <d v="2018-10-30T00:00:00"/>
    <n v="21256"/>
    <m/>
    <n v="1"/>
    <n v="1"/>
    <m/>
    <m/>
    <s v="25K"/>
    <s v="30K"/>
    <m/>
    <m/>
    <m/>
    <m/>
    <n v="1779300"/>
    <m/>
  </r>
  <r>
    <x v="7"/>
    <x v="6"/>
    <n v="1"/>
    <n v="3050"/>
    <s v="JHMRC1850HC202597"/>
    <s v="ODYSSEY"/>
    <d v="2019-11-04T00:00:00"/>
    <d v="2017-12-22T00:00:00"/>
    <n v="43207"/>
    <m/>
    <n v="1"/>
    <n v="1"/>
    <m/>
    <m/>
    <s v="45K"/>
    <s v="50K"/>
    <m/>
    <m/>
    <m/>
    <m/>
    <n v="1452117.6"/>
    <m/>
  </r>
  <r>
    <x v="7"/>
    <x v="6"/>
    <n v="1"/>
    <n v="3050"/>
    <s v="RLHGM6669HY820141"/>
    <s v="CITY"/>
    <d v="2019-11-04T00:00:00"/>
    <d v="2017-07-19T00:00:00"/>
    <n v="29618"/>
    <m/>
    <n v="1"/>
    <n v="1"/>
    <m/>
    <m/>
    <s v="30K"/>
    <s v="35K"/>
    <m/>
    <m/>
    <m/>
    <m/>
    <n v="1686069"/>
    <m/>
  </r>
  <r>
    <x v="7"/>
    <x v="6"/>
    <n v="1"/>
    <n v="3050"/>
    <s v="RLHGM6669JY801871"/>
    <s v="CITY"/>
    <d v="2019-11-06T00:00:00"/>
    <d v="2018-02-12T00:00:00"/>
    <n v="58026"/>
    <m/>
    <n v="1"/>
    <n v="1"/>
    <m/>
    <m/>
    <s v="60K"/>
    <s v="65K"/>
    <m/>
    <m/>
    <m/>
    <m/>
    <n v="2109879"/>
    <m/>
  </r>
  <r>
    <x v="7"/>
    <x v="6"/>
    <n v="1"/>
    <n v="3050"/>
    <s v="MRHRU5830JP080131"/>
    <s v="HRV"/>
    <d v="2019-11-07T00:00:00"/>
    <d v="2018-10-31T00:00:00"/>
    <n v="15143"/>
    <m/>
    <n v="1"/>
    <n v="1"/>
    <m/>
    <m/>
    <s v="15K"/>
    <s v="20K"/>
    <m/>
    <m/>
    <m/>
    <m/>
    <n v="1774724"/>
    <m/>
  </r>
  <r>
    <x v="7"/>
    <x v="6"/>
    <n v="1"/>
    <n v="3050"/>
    <s v="MRHFC1680KT030550"/>
    <s v="CIVIC"/>
    <d v="2019-11-08T00:00:00"/>
    <d v="2019-07-15T00:00:00"/>
    <n v="13220"/>
    <m/>
    <n v="1"/>
    <n v="1"/>
    <m/>
    <m/>
    <s v="15K"/>
    <s v="20K"/>
    <m/>
    <m/>
    <m/>
    <m/>
    <n v="1825200.9"/>
    <m/>
  </r>
  <r>
    <x v="7"/>
    <x v="6"/>
    <n v="1"/>
    <n v="3050"/>
    <s v="RLHGM6669KY805209"/>
    <s v="CITY"/>
    <d v="2019-11-09T00:00:00"/>
    <d v="2019-01-09T00:00:00"/>
    <n v="64132"/>
    <m/>
    <n v="1"/>
    <n v="1"/>
    <m/>
    <m/>
    <s v="65K"/>
    <s v="70K"/>
    <m/>
    <m/>
    <m/>
    <m/>
    <n v="1290789"/>
    <m/>
  </r>
  <r>
    <x v="7"/>
    <x v="6"/>
    <n v="1"/>
    <n v="3050"/>
    <s v="MHRDD1860KJ050182"/>
    <s v="BRIO"/>
    <d v="2019-11-14T00:00:00"/>
    <d v="2019-06-28T00:00:00"/>
    <n v="9696"/>
    <m/>
    <n v="1"/>
    <n v="1"/>
    <m/>
    <m/>
    <s v="15K"/>
    <s v="20K"/>
    <m/>
    <m/>
    <m/>
    <m/>
    <n v="1650587.4"/>
    <m/>
  </r>
  <r>
    <x v="7"/>
    <x v="6"/>
    <n v="1"/>
    <n v="3050"/>
    <s v="RLHGM6669HY801234"/>
    <s v="CITY"/>
    <d v="2019-11-14T00:00:00"/>
    <d v="2018-01-12T00:00:00"/>
    <n v="81558"/>
    <m/>
    <n v="1"/>
    <n v="1"/>
    <m/>
    <m/>
    <s v="70K"/>
    <s v="75K"/>
    <m/>
    <m/>
    <m/>
    <m/>
    <n v="1290789"/>
    <m/>
  </r>
  <r>
    <x v="7"/>
    <x v="6"/>
    <n v="1"/>
    <n v="3050"/>
    <s v="MRHRU5850JP080459"/>
    <s v="HRV"/>
    <d v="2019-11-15T00:00:00"/>
    <d v="2018-10-31T00:00:00"/>
    <n v="63979"/>
    <m/>
    <n v="1"/>
    <n v="1"/>
    <m/>
    <m/>
    <s v="65K"/>
    <s v="70K"/>
    <m/>
    <m/>
    <m/>
    <m/>
    <n v="1309514.3999999999"/>
    <m/>
  </r>
  <r>
    <x v="7"/>
    <x v="6"/>
    <n v="1"/>
    <n v="3050"/>
    <s v="RLHGM6666KY920625"/>
    <s v="CITY"/>
    <d v="2019-11-01T00:00:00"/>
    <d v="2019-10-30T00:00:00"/>
    <n v="852"/>
    <n v="1"/>
    <m/>
    <n v="1"/>
    <m/>
    <m/>
    <s v="5K"/>
    <s v="10K"/>
    <m/>
    <m/>
    <m/>
    <m/>
    <n v="1290789"/>
    <m/>
  </r>
  <r>
    <x v="7"/>
    <x v="6"/>
    <n v="1"/>
    <n v="3050"/>
    <s v="MRHRW1870KP088485"/>
    <s v="CRV"/>
    <d v="2019-11-01T00:00:00"/>
    <d v="2019-10-30T00:00:00"/>
    <n v="1189"/>
    <n v="1"/>
    <m/>
    <m/>
    <n v="1"/>
    <m/>
    <s v="5K"/>
    <s v="10K"/>
    <s v="15K"/>
    <s v="20K"/>
    <m/>
    <m/>
    <n v="3366901.8"/>
    <m/>
  </r>
  <r>
    <x v="7"/>
    <x v="6"/>
    <n v="1"/>
    <n v="3050"/>
    <s v="MRHGK5870KT041726"/>
    <s v="JAZZ"/>
    <d v="2019-11-04T00:00:00"/>
    <d v="2019-10-28T00:00:00"/>
    <n v="9"/>
    <n v="1"/>
    <m/>
    <m/>
    <n v="1"/>
    <m/>
    <s v="5K"/>
    <s v="10K"/>
    <s v="15K"/>
    <s v="20K"/>
    <m/>
    <m/>
    <n v="3088188"/>
    <m/>
  </r>
  <r>
    <x v="7"/>
    <x v="6"/>
    <n v="1"/>
    <n v="3050"/>
    <s v="MRHRW1850KP083129"/>
    <s v="CRV"/>
    <d v="2019-11-04T00:00:00"/>
    <d v="2019-10-31T00:00:00"/>
    <n v="480"/>
    <n v="1"/>
    <m/>
    <m/>
    <n v="1"/>
    <m/>
    <s v="5K"/>
    <s v="10K"/>
    <s v="15K"/>
    <s v="20K"/>
    <m/>
    <m/>
    <n v="3366902"/>
    <m/>
  </r>
  <r>
    <x v="7"/>
    <x v="6"/>
    <n v="1"/>
    <n v="3050"/>
    <s v="RLHGM6668KY920934"/>
    <s v="CITY"/>
    <d v="2019-11-14T00:00:00"/>
    <d v="2019-11-12T00:00:00"/>
    <n v="6"/>
    <n v="1"/>
    <m/>
    <n v="1"/>
    <m/>
    <m/>
    <s v="5K"/>
    <s v="10K"/>
    <m/>
    <m/>
    <m/>
    <m/>
    <n v="1290789"/>
    <m/>
  </r>
  <r>
    <x v="7"/>
    <x v="6"/>
    <n v="1"/>
    <n v="3050"/>
    <s v="RLHGM6660KY920488"/>
    <s v="CITY"/>
    <d v="2019-11-14T00:00:00"/>
    <d v="2019-10-30T00:00:00"/>
    <n v="4"/>
    <n v="1"/>
    <m/>
    <m/>
    <n v="1"/>
    <m/>
    <s v="5K"/>
    <s v="10K"/>
    <s v="15K"/>
    <s v="20K"/>
    <m/>
    <m/>
    <n v="3088188"/>
    <m/>
  </r>
  <r>
    <x v="7"/>
    <x v="6"/>
    <n v="1"/>
    <n v="3050"/>
    <s v="MRHRW1870KP088903"/>
    <s v="CRV"/>
    <d v="2019-11-19T00:00:00"/>
    <d v="2019-11-19T00:00:00"/>
    <n v="10"/>
    <n v="1"/>
    <m/>
    <m/>
    <n v="1"/>
    <m/>
    <s v="5K"/>
    <s v="10K"/>
    <s v="15K"/>
    <s v="20K"/>
    <m/>
    <m/>
    <n v="3366902"/>
    <m/>
  </r>
  <r>
    <x v="7"/>
    <x v="6"/>
    <n v="1"/>
    <n v="3050"/>
    <s v="MRHRW1870KP088835"/>
    <s v="CRV"/>
    <d v="2019-11-19T00:00:00"/>
    <d v="2019-11-19T00:00:00"/>
    <n v="7"/>
    <n v="1"/>
    <m/>
    <m/>
    <n v="1"/>
    <m/>
    <s v="5K"/>
    <s v="10K"/>
    <s v="15K"/>
    <s v="20K"/>
    <m/>
    <m/>
    <n v="3366902"/>
    <m/>
  </r>
  <r>
    <x v="7"/>
    <x v="6"/>
    <n v="1"/>
    <n v="3050"/>
    <s v="MRHRW1870LP080076"/>
    <s v="CRV"/>
    <d v="2019-11-19T00:00:00"/>
    <d v="2019-11-29T00:00:00"/>
    <n v="7"/>
    <n v="1"/>
    <m/>
    <m/>
    <n v="1"/>
    <m/>
    <s v="5K"/>
    <s v="10K"/>
    <s v="15K"/>
    <s v="20K"/>
    <m/>
    <m/>
    <n v="3366902"/>
    <m/>
  </r>
  <r>
    <x v="7"/>
    <x v="6"/>
    <n v="1"/>
    <n v="3050"/>
    <s v="MRHFC1680KT031138"/>
    <s v="CIVIC"/>
    <d v="2019-11-23T00:00:00"/>
    <d v="2019-11-23T00:00:00"/>
    <n v="7"/>
    <n v="1"/>
    <m/>
    <n v="1"/>
    <m/>
    <m/>
    <s v="5K"/>
    <s v="10K"/>
    <m/>
    <m/>
    <m/>
    <m/>
    <n v="1334700.8999999999"/>
    <m/>
  </r>
  <r>
    <x v="7"/>
    <x v="6"/>
    <n v="1"/>
    <n v="3050"/>
    <s v="RLHGM6666KY900276"/>
    <s v="CITY"/>
    <d v="2019-11-25T00:00:00"/>
    <d v="2019-11-21T00:00:00"/>
    <n v="10"/>
    <n v="1"/>
    <m/>
    <n v="1"/>
    <m/>
    <m/>
    <s v="5K"/>
    <s v="10K"/>
    <m/>
    <m/>
    <m/>
    <m/>
    <n v="1290789"/>
    <m/>
  </r>
  <r>
    <x v="7"/>
    <x v="6"/>
    <n v="1"/>
    <n v="3050"/>
    <s v="MRHRW1830KP080384"/>
    <s v="CRV"/>
    <d v="2019-11-25T00:00:00"/>
    <d v="2019-11-22T00:00:00"/>
    <n v="9"/>
    <n v="1"/>
    <m/>
    <n v="1"/>
    <m/>
    <m/>
    <s v="5K"/>
    <s v="10K"/>
    <m/>
    <m/>
    <m/>
    <m/>
    <n v="1334700.8999999999"/>
    <m/>
  </r>
  <r>
    <x v="7"/>
    <x v="6"/>
    <n v="1"/>
    <n v="3050"/>
    <s v="MRHFC1680KT030986"/>
    <s v="CIVIC"/>
    <d v="2019-11-27T00:00:00"/>
    <d v="2019-11-25T00:00:00"/>
    <n v="1"/>
    <n v="1"/>
    <m/>
    <n v="1"/>
    <m/>
    <m/>
    <s v="5K"/>
    <s v="10K"/>
    <m/>
    <m/>
    <m/>
    <m/>
    <n v="1334701"/>
    <m/>
  </r>
  <r>
    <x v="7"/>
    <x v="1"/>
    <n v="1"/>
    <n v="3040"/>
    <s v="RLHFD1629BY100003"/>
    <s v="Civic 1.8L 5AT"/>
    <d v="2019-11-02T00:00:00"/>
    <d v="2011-08-15T00:00:00"/>
    <n v="180686"/>
    <m/>
    <n v="1"/>
    <n v="1"/>
    <m/>
    <m/>
    <s v="185k"/>
    <s v="190k"/>
    <m/>
    <m/>
    <m/>
    <m/>
    <m/>
    <m/>
  </r>
  <r>
    <x v="7"/>
    <x v="1"/>
    <n v="1"/>
    <n v="3040"/>
    <s v="RLHGM6666KY833680"/>
    <s v="CITY1.5V-TOP"/>
    <d v="2019-11-05T00:00:00"/>
    <d v="2019-08-30T00:00:00"/>
    <n v="2567"/>
    <m/>
    <n v="1"/>
    <n v="1"/>
    <m/>
    <m/>
    <s v="10k"/>
    <s v="15k"/>
    <m/>
    <m/>
    <m/>
    <m/>
    <m/>
    <m/>
  </r>
  <r>
    <x v="7"/>
    <x v="1"/>
    <n v="1"/>
    <n v="3040"/>
    <s v="RLHFB2621CY200240"/>
    <s v="CIVIC 1.8L AT"/>
    <d v="2019-11-05T00:00:00"/>
    <d v="2012-12-12T00:00:00"/>
    <n v="137766"/>
    <m/>
    <n v="1"/>
    <n v="1"/>
    <m/>
    <m/>
    <s v="140k"/>
    <s v="145k"/>
    <m/>
    <m/>
    <m/>
    <m/>
    <m/>
    <m/>
  </r>
  <r>
    <x v="7"/>
    <x v="1"/>
    <n v="1"/>
    <n v="3040"/>
    <s v="RLHFD26377Y101012"/>
    <s v="Civic 2.0L 5AT"/>
    <d v="2019-11-05T00:00:00"/>
    <d v="2007-11-27T00:00:00"/>
    <n v="97691"/>
    <m/>
    <n v="1"/>
    <n v="1"/>
    <m/>
    <m/>
    <s v="100k"/>
    <s v="105k"/>
    <m/>
    <m/>
    <m/>
    <m/>
    <m/>
    <m/>
  </r>
  <r>
    <x v="7"/>
    <x v="1"/>
    <n v="1"/>
    <n v="3040"/>
    <s v="RLHFB2624CY200538"/>
    <s v="CIVIC 1.8L AT"/>
    <d v="2019-11-11T00:00:00"/>
    <d v="2013-04-24T00:00:00"/>
    <n v="24628"/>
    <m/>
    <n v="1"/>
    <n v="1"/>
    <m/>
    <m/>
    <s v="30k"/>
    <s v="35k"/>
    <m/>
    <m/>
    <m/>
    <m/>
    <m/>
    <m/>
  </r>
  <r>
    <x v="7"/>
    <x v="1"/>
    <n v="1"/>
    <n v="3040"/>
    <s v="RLHGM6666GY702305"/>
    <s v="CITY 1.5 CVT"/>
    <d v="2019-11-14T00:00:00"/>
    <d v="2016-11-30T00:00:00"/>
    <n v="16908"/>
    <m/>
    <n v="1"/>
    <n v="1"/>
    <m/>
    <m/>
    <s v="25k"/>
    <s v="30k"/>
    <m/>
    <m/>
    <m/>
    <m/>
    <m/>
    <m/>
  </r>
  <r>
    <x v="7"/>
    <x v="1"/>
    <n v="1"/>
    <n v="3040"/>
    <s v="RLHGM2679DY300596"/>
    <s v="CITY 1.5L AT"/>
    <d v="2019-11-20T00:00:00"/>
    <d v="2013-10-28T00:00:00"/>
    <n v="52586"/>
    <m/>
    <n v="1"/>
    <n v="1"/>
    <m/>
    <m/>
    <s v="55k"/>
    <s v="60k"/>
    <m/>
    <m/>
    <m/>
    <m/>
    <m/>
    <m/>
  </r>
  <r>
    <x v="7"/>
    <x v="1"/>
    <n v="1"/>
    <n v="3040"/>
    <s v="RLHGM6669JY823126"/>
    <s v="CITY1.5V-TOP"/>
    <d v="2019-11-20T00:00:00"/>
    <d v="2018-01-26T00:00:00"/>
    <n v="96637"/>
    <m/>
    <n v="1"/>
    <n v="1"/>
    <m/>
    <m/>
    <s v="100k"/>
    <s v="105k"/>
    <m/>
    <m/>
    <m/>
    <m/>
    <m/>
    <m/>
  </r>
  <r>
    <x v="7"/>
    <x v="1"/>
    <n v="1"/>
    <n v="3040"/>
    <s v="RLHFB2629CY200776"/>
    <s v="CIVIC 1.8L AT"/>
    <d v="2019-11-25T00:00:00"/>
    <d v="2013-09-14T00:00:00"/>
    <n v="12948"/>
    <m/>
    <n v="1"/>
    <n v="1"/>
    <m/>
    <m/>
    <s v="20k"/>
    <s v="25k"/>
    <m/>
    <m/>
    <m/>
    <m/>
    <m/>
    <m/>
  </r>
  <r>
    <x v="7"/>
    <x v="1"/>
    <n v="1"/>
    <n v="3040"/>
    <s v="RLHGM2574DY300703"/>
    <s v="CITY 1.5L MT"/>
    <d v="2019-11-25T00:00:00"/>
    <d v="2013-11-07T00:00:00"/>
    <n v="80104"/>
    <m/>
    <n v="1"/>
    <n v="1"/>
    <m/>
    <m/>
    <s v="85k"/>
    <s v="90k"/>
    <m/>
    <m/>
    <m/>
    <m/>
    <m/>
    <m/>
  </r>
  <r>
    <x v="7"/>
    <x v="1"/>
    <n v="1"/>
    <n v="3040"/>
    <s v="RLHFB3620EY300077"/>
    <s v="CIVIC 2.0L AT"/>
    <d v="2019-11-27T00:00:00"/>
    <d v="2014-05-20T00:00:00"/>
    <n v="54173"/>
    <m/>
    <n v="1"/>
    <n v="1"/>
    <m/>
    <m/>
    <s v="60k"/>
    <s v="65k"/>
    <m/>
    <m/>
    <m/>
    <m/>
    <m/>
    <m/>
  </r>
  <r>
    <x v="7"/>
    <x v="1"/>
    <n v="1"/>
    <n v="3040"/>
    <s v="MRHRU5850KP081251"/>
    <s v="HR-V"/>
    <d v="2019-11-01T00:00:00"/>
    <d v="2019-11-01T00:00:00"/>
    <n v="0"/>
    <n v="1"/>
    <m/>
    <m/>
    <m/>
    <n v="1"/>
    <s v="5k"/>
    <s v="10k"/>
    <s v="15k"/>
    <s v="15K"/>
    <m/>
    <m/>
    <m/>
    <m/>
  </r>
  <r>
    <x v="7"/>
    <x v="1"/>
    <n v="1"/>
    <n v="3040"/>
    <s v="MRHRW1850KP082931"/>
    <s v="CR-V G"/>
    <d v="2019-11-01T00:00:00"/>
    <d v="2019-11-01T00:00:00"/>
    <n v="0"/>
    <n v="1"/>
    <m/>
    <m/>
    <m/>
    <n v="1"/>
    <s v="5k"/>
    <s v="10k"/>
    <s v="15k"/>
    <s v="15K"/>
    <m/>
    <m/>
    <m/>
    <m/>
  </r>
  <r>
    <x v="7"/>
    <x v="1"/>
    <n v="1"/>
    <n v="3040"/>
    <s v="MRHRW1830KP080526"/>
    <s v="CR-V E"/>
    <d v="2019-11-01T00:00:00"/>
    <d v="2019-11-01T00:00:00"/>
    <n v="0"/>
    <n v="1"/>
    <m/>
    <m/>
    <m/>
    <n v="1"/>
    <s v="5k"/>
    <s v="10k"/>
    <s v="15k"/>
    <s v="15K"/>
    <m/>
    <m/>
    <m/>
    <m/>
  </r>
  <r>
    <x v="7"/>
    <x v="1"/>
    <n v="1"/>
    <n v="3040"/>
    <s v="MRHRW1870KP088067"/>
    <s v="CR-V L"/>
    <d v="2019-11-01T00:00:00"/>
    <d v="2019-11-01T00:00:00"/>
    <n v="0"/>
    <n v="1"/>
    <m/>
    <m/>
    <m/>
    <n v="1"/>
    <s v="5k"/>
    <s v="10k"/>
    <s v="15k"/>
    <s v="15K"/>
    <m/>
    <m/>
    <m/>
    <m/>
  </r>
  <r>
    <x v="7"/>
    <x v="1"/>
    <n v="1"/>
    <n v="3040"/>
    <s v="MRHRU5850KP081238"/>
    <s v="HR-V"/>
    <d v="2019-11-01T00:00:00"/>
    <d v="2019-11-01T00:00:00"/>
    <n v="0"/>
    <n v="1"/>
    <m/>
    <m/>
    <m/>
    <n v="1"/>
    <s v="5k"/>
    <s v="10k"/>
    <s v="15k"/>
    <s v="15K"/>
    <m/>
    <m/>
    <m/>
    <m/>
  </r>
  <r>
    <x v="7"/>
    <x v="1"/>
    <n v="1"/>
    <n v="3040"/>
    <s v="MRHRW1850KP082901"/>
    <s v="CR-V G"/>
    <d v="2019-11-01T00:00:00"/>
    <d v="2019-11-01T00:00:00"/>
    <n v="0"/>
    <n v="1"/>
    <m/>
    <m/>
    <m/>
    <n v="1"/>
    <s v="5k"/>
    <s v="10k"/>
    <s v="15k"/>
    <s v="15K"/>
    <m/>
    <m/>
    <m/>
    <m/>
  </r>
  <r>
    <x v="7"/>
    <x v="1"/>
    <n v="1"/>
    <n v="3040"/>
    <s v="RLHGM6667KY900514"/>
    <s v="CITY 1.5V-CVT"/>
    <d v="2019-11-12T00:00:00"/>
    <d v="2019-11-12T00:00:00"/>
    <n v="0"/>
    <n v="1"/>
    <m/>
    <n v="1"/>
    <m/>
    <m/>
    <s v="5k"/>
    <s v="10k"/>
    <m/>
    <m/>
    <m/>
    <m/>
    <m/>
    <m/>
  </r>
  <r>
    <x v="7"/>
    <x v="1"/>
    <n v="1"/>
    <n v="3040"/>
    <s v="MRHFC6610KT031671"/>
    <s v="CIVIC G"/>
    <d v="2019-11-13T00:00:00"/>
    <d v="2019-11-13T00:00:00"/>
    <n v="0"/>
    <n v="1"/>
    <m/>
    <m/>
    <n v="1"/>
    <m/>
    <s v="5k"/>
    <s v="10k"/>
    <s v="15k"/>
    <s v="20K"/>
    <m/>
    <m/>
    <m/>
    <m/>
  </r>
  <r>
    <x v="7"/>
    <x v="1"/>
    <n v="1"/>
    <n v="3040"/>
    <s v="MRHRW1870KP088068"/>
    <s v="CR-V L"/>
    <d v="2019-11-07T00:00:00"/>
    <d v="2019-11-07T00:00:00"/>
    <n v="0"/>
    <n v="1"/>
    <m/>
    <m/>
    <m/>
    <n v="1"/>
    <s v="5k"/>
    <s v="10k"/>
    <s v="15k"/>
    <m/>
    <m/>
    <m/>
    <m/>
    <m/>
  </r>
  <r>
    <x v="7"/>
    <x v="1"/>
    <n v="1"/>
    <n v="3040"/>
    <s v="RLHGM6660KY921091"/>
    <s v="CITY 1.5V-TOP"/>
    <d v="2019-11-27T00:00:00"/>
    <d v="2019-11-27T00:00:00"/>
    <n v="0"/>
    <n v="1"/>
    <m/>
    <m/>
    <n v="1"/>
    <m/>
    <s v="5k"/>
    <s v="10k"/>
    <s v="15k"/>
    <s v="20K"/>
    <m/>
    <m/>
    <m/>
    <m/>
  </r>
  <r>
    <x v="7"/>
    <x v="1"/>
    <n v="1"/>
    <n v="3040"/>
    <s v="MRHCV1650KP080023"/>
    <s v="ACCORD EL-V"/>
    <d v="2019-11-27T00:00:00"/>
    <d v="2019-11-27T00:00:00"/>
    <n v="0"/>
    <n v="1"/>
    <m/>
    <m/>
    <n v="1"/>
    <m/>
    <s v="5k"/>
    <s v="10k"/>
    <m/>
    <m/>
    <m/>
    <m/>
    <m/>
    <m/>
  </r>
  <r>
    <x v="7"/>
    <x v="5"/>
    <n v="1"/>
    <n v="3030"/>
    <s v="MRHRW1870KP085226"/>
    <s v="CR-V L"/>
    <d v="2019-11-03T00:00:00"/>
    <d v="2019-11-03T00:00:00"/>
    <n v="25110"/>
    <m/>
    <n v="1"/>
    <n v="1"/>
    <m/>
    <m/>
    <s v="25K"/>
    <s v="40K"/>
    <m/>
    <m/>
    <m/>
    <m/>
    <m/>
    <n v="5317080"/>
  </r>
  <r>
    <x v="7"/>
    <x v="5"/>
    <n v="1"/>
    <n v="3030"/>
    <s v="RLHGM2677EY302669"/>
    <s v="CITY 1.5L AT"/>
    <d v="2019-11-02T00:00:00"/>
    <d v="2019-11-02T00:00:00"/>
    <n v="998014"/>
    <m/>
    <n v="1"/>
    <n v="1"/>
    <m/>
    <m/>
    <s v="100K"/>
    <s v="105K"/>
    <m/>
    <m/>
    <m/>
    <m/>
    <m/>
    <n v="4558594"/>
  </r>
  <r>
    <x v="7"/>
    <x v="5"/>
    <n v="1"/>
    <n v="3030"/>
    <s v="RLHGM6660HY822750"/>
    <s v="CITY1.5V-TOP"/>
    <d v="2019-11-04T00:00:00"/>
    <d v="2019-11-04T00:00:00"/>
    <n v="40112"/>
    <m/>
    <n v="1"/>
    <n v="1"/>
    <m/>
    <m/>
    <s v="40K"/>
    <s v="45K"/>
    <m/>
    <m/>
    <m/>
    <m/>
    <m/>
    <n v="4892125"/>
  </r>
  <r>
    <x v="7"/>
    <x v="5"/>
    <n v="1"/>
    <n v="3030"/>
    <s v="RLHFB3623FY500209"/>
    <s v="CIVIC 2.0L AT"/>
    <d v="2019-11-04T00:00:00"/>
    <d v="2019-11-04T00:00:00"/>
    <n v="14444"/>
    <m/>
    <n v="1"/>
    <n v="1"/>
    <m/>
    <m/>
    <s v="15K"/>
    <s v="20K"/>
    <m/>
    <m/>
    <m/>
    <m/>
    <m/>
    <n v="2371288"/>
  </r>
  <r>
    <x v="7"/>
    <x v="5"/>
    <n v="1"/>
    <n v="3030"/>
    <s v="RLHGM6666JY827280"/>
    <s v="CITY1.5V-TOP"/>
    <d v="2019-11-05T00:00:00"/>
    <d v="2019-11-05T00:00:00"/>
    <n v="25012"/>
    <m/>
    <n v="1"/>
    <n v="1"/>
    <m/>
    <m/>
    <s v="25K"/>
    <s v="30K"/>
    <m/>
    <m/>
    <m/>
    <m/>
    <m/>
    <n v="2007166"/>
  </r>
  <r>
    <x v="7"/>
    <x v="5"/>
    <n v="1"/>
    <n v="3030"/>
    <s v="RLHGM6661JY802447"/>
    <s v="CITY1.5V-CVT"/>
    <d v="2019-11-07T00:00:00"/>
    <d v="2019-11-07T00:00:00"/>
    <n v="32032"/>
    <m/>
    <n v="1"/>
    <n v="1"/>
    <m/>
    <m/>
    <s v="30K"/>
    <s v="35K"/>
    <m/>
    <m/>
    <m/>
    <m/>
    <m/>
    <n v="2007166"/>
  </r>
  <r>
    <x v="7"/>
    <x v="5"/>
    <n v="1"/>
    <n v="3030"/>
    <s v="RLHGM6666FY402794"/>
    <s v="CITY 1.5CVT"/>
    <d v="2019-11-15T00:00:00"/>
    <d v="2019-11-15T00:00:00"/>
    <n v="201001"/>
    <m/>
    <n v="1"/>
    <n v="1"/>
    <m/>
    <m/>
    <s v="200K"/>
    <s v="205K"/>
    <m/>
    <m/>
    <m/>
    <m/>
    <m/>
    <n v="8780053"/>
  </r>
  <r>
    <x v="7"/>
    <x v="5"/>
    <n v="1"/>
    <n v="3030"/>
    <s v="RLHGM6665HY821254"/>
    <s v="CITY1.5V-TOP"/>
    <d v="2019-11-09T00:00:00"/>
    <d v="2019-11-09T00:00:00"/>
    <n v="38372"/>
    <m/>
    <n v="1"/>
    <n v="1"/>
    <m/>
    <m/>
    <s v="40K"/>
    <s v="45K"/>
    <m/>
    <m/>
    <m/>
    <m/>
    <m/>
    <n v="4892125"/>
  </r>
  <r>
    <x v="7"/>
    <x v="5"/>
    <n v="1"/>
    <n v="3030"/>
    <s v="RLHRM3852GY700045"/>
    <s v="CR-V2.4L"/>
    <d v="2019-11-29T00:00:00"/>
    <d v="2019-11-29T00:00:00"/>
    <n v="76280"/>
    <m/>
    <n v="1"/>
    <n v="1"/>
    <m/>
    <m/>
    <s v="80K"/>
    <s v="85K"/>
    <m/>
    <m/>
    <m/>
    <m/>
    <m/>
    <n v="4329508"/>
  </r>
  <r>
    <x v="7"/>
    <x v="5"/>
    <n v="1"/>
    <n v="3030"/>
    <s v="RLHGM6667JY802078"/>
    <s v="CITY 1.5CVT"/>
    <d v="2019-11-22T00:00:00"/>
    <d v="2019-11-22T00:00:00"/>
    <n v="35128"/>
    <m/>
    <n v="1"/>
    <n v="1"/>
    <m/>
    <m/>
    <s v="40K"/>
    <s v="45K"/>
    <m/>
    <m/>
    <m/>
    <m/>
    <m/>
    <n v="4892125"/>
  </r>
  <r>
    <x v="7"/>
    <x v="5"/>
    <n v="1"/>
    <n v="3030"/>
    <s v="RLHGM6667GY700532"/>
    <s v="CITY 1.5CVT"/>
    <d v="2019-11-29T00:00:00"/>
    <d v="2019-11-29T00:00:00"/>
    <n v="40678"/>
    <m/>
    <n v="1"/>
    <n v="1"/>
    <m/>
    <m/>
    <s v="40K"/>
    <s v="45K"/>
    <m/>
    <m/>
    <m/>
    <m/>
    <m/>
    <n v="4892125"/>
  </r>
  <r>
    <x v="7"/>
    <x v="5"/>
    <n v="1"/>
    <n v="3030"/>
    <s v="RLHFD1626CY100574"/>
    <s v="CIVIC 1.8L 5AT"/>
    <d v="2019-11-18T00:00:00"/>
    <d v="2019-11-18T00:00:00"/>
    <n v="47710"/>
    <m/>
    <n v="1"/>
    <n v="1"/>
    <m/>
    <m/>
    <s v="40K"/>
    <s v="45K"/>
    <m/>
    <m/>
    <m/>
    <m/>
    <m/>
    <n v="4649036"/>
  </r>
  <r>
    <x v="7"/>
    <x v="5"/>
    <n v="1"/>
    <n v="3030"/>
    <s v="MRHFC1670HT030666"/>
    <s v="CIVIC 15TOP"/>
    <d v="2019-11-30T00:00:00"/>
    <d v="2019-11-30T00:00:00"/>
    <n v="39012"/>
    <m/>
    <n v="1"/>
    <n v="1"/>
    <m/>
    <m/>
    <s v="40K"/>
    <s v="45K"/>
    <m/>
    <m/>
    <m/>
    <m/>
    <m/>
    <n v="5285667"/>
  </r>
  <r>
    <x v="7"/>
    <x v="0"/>
    <n v="1"/>
    <n v="3020"/>
    <s v="MRHCV1650KP080025"/>
    <s v="ACCORD EL-V"/>
    <d v="2019-11-05T00:00:00"/>
    <d v="2017-04-22T00:00:00"/>
    <n v="3"/>
    <n v="1"/>
    <m/>
    <n v="1"/>
    <m/>
    <m/>
    <s v="5K"/>
    <m/>
    <m/>
    <m/>
    <m/>
    <m/>
    <m/>
    <n v="1529595"/>
  </r>
  <r>
    <x v="7"/>
    <x v="0"/>
    <n v="1"/>
    <n v="3020"/>
    <s v="MRHCV1650KP080248"/>
    <s v="ACCORD EL-V"/>
    <d v="2019-11-07T00:00:00"/>
    <d v="2019-11-07T00:00:00"/>
    <n v="4"/>
    <n v="1"/>
    <m/>
    <n v="1"/>
    <m/>
    <m/>
    <s v="4K"/>
    <m/>
    <m/>
    <m/>
    <m/>
    <m/>
    <m/>
    <n v="1334701"/>
  </r>
  <r>
    <x v="7"/>
    <x v="0"/>
    <n v="1"/>
    <n v="3020"/>
    <s v="MRHRU5850KP081590"/>
    <s v="HR-V"/>
    <d v="2019-11-11T00:00:00"/>
    <d v="2019-11-11T00:00:00"/>
    <n v="5"/>
    <n v="1"/>
    <m/>
    <n v="1"/>
    <m/>
    <m/>
    <s v="5K"/>
    <m/>
    <m/>
    <m/>
    <m/>
    <m/>
    <m/>
    <n v="1440465"/>
  </r>
  <r>
    <x v="7"/>
    <x v="0"/>
    <n v="1"/>
    <n v="3020"/>
    <s v="MRHCV1650KP080278"/>
    <s v="ACCORD EL-V"/>
    <d v="2019-11-12T00:00:00"/>
    <d v="2019-11-12T00:00:00"/>
    <n v="4"/>
    <n v="1"/>
    <m/>
    <n v="1"/>
    <m/>
    <m/>
    <s v="5K"/>
    <m/>
    <m/>
    <m/>
    <m/>
    <m/>
    <m/>
    <n v="1440465"/>
  </r>
  <r>
    <x v="7"/>
    <x v="0"/>
    <n v="1"/>
    <n v="3020"/>
    <s v="MRHRU5850KP080969"/>
    <s v="HR-V"/>
    <d v="2019-11-12T00:00:00"/>
    <d v="2019-11-12T00:00:00"/>
    <n v="4"/>
    <n v="1"/>
    <m/>
    <n v="1"/>
    <m/>
    <m/>
    <s v="5K"/>
    <m/>
    <m/>
    <m/>
    <m/>
    <m/>
    <m/>
    <n v="1334701"/>
  </r>
  <r>
    <x v="7"/>
    <x v="0"/>
    <n v="1"/>
    <n v="3020"/>
    <s v="MRHRW1870KP083133"/>
    <s v="CRV-G"/>
    <d v="2019-11-14T00:00:00"/>
    <d v="2019-11-14T00:00:00"/>
    <n v="4"/>
    <n v="1"/>
    <m/>
    <n v="1"/>
    <m/>
    <m/>
    <s v="5K"/>
    <m/>
    <m/>
    <m/>
    <m/>
    <m/>
    <m/>
    <n v="1440465"/>
  </r>
  <r>
    <x v="7"/>
    <x v="0"/>
    <n v="1"/>
    <n v="3020"/>
    <s v="MRHRW1870KP088490"/>
    <s v="CR-VL"/>
    <d v="2019-11-16T00:00:00"/>
    <d v="2019-11-16T00:00:00"/>
    <n v="4"/>
    <n v="1"/>
    <m/>
    <n v="1"/>
    <m/>
    <m/>
    <s v="5K"/>
    <m/>
    <m/>
    <m/>
    <m/>
    <m/>
    <m/>
    <n v="1468171"/>
  </r>
  <r>
    <x v="7"/>
    <x v="0"/>
    <n v="1"/>
    <n v="3020"/>
    <s v="RLHGM6661KY921004"/>
    <s v="CITY 1.5V-TOP"/>
    <d v="2019-11-19T00:00:00"/>
    <d v="2019-11-19T00:00:00"/>
    <n v="4"/>
    <n v="1"/>
    <m/>
    <n v="1"/>
    <m/>
    <m/>
    <s v="5K"/>
    <m/>
    <m/>
    <m/>
    <m/>
    <m/>
    <m/>
    <n v="1419868"/>
  </r>
  <r>
    <x v="7"/>
    <x v="0"/>
    <n v="1"/>
    <n v="3020"/>
    <s v="MRHRU5850KP081216"/>
    <s v="HR-V"/>
    <d v="2019-11-20T00:00:00"/>
    <d v="2019-01-20T00:00:00"/>
    <n v="4"/>
    <n v="1"/>
    <m/>
    <n v="1"/>
    <m/>
    <m/>
    <s v="4K"/>
    <m/>
    <m/>
    <m/>
    <m/>
    <m/>
    <m/>
    <n v="1334701"/>
  </r>
  <r>
    <x v="7"/>
    <x v="0"/>
    <n v="1"/>
    <n v="3020"/>
    <s v="MRHRU5850KP081329"/>
    <s v="HR-V"/>
    <d v="2019-11-22T00:00:00"/>
    <d v="2019-11-22T00:00:00"/>
    <n v="4"/>
    <n v="1"/>
    <m/>
    <n v="1"/>
    <m/>
    <m/>
    <s v="4K"/>
    <m/>
    <m/>
    <m/>
    <m/>
    <m/>
    <m/>
    <n v="1334701"/>
  </r>
  <r>
    <x v="7"/>
    <x v="0"/>
    <n v="1"/>
    <n v="3020"/>
    <s v="MRHRU5850KP081110"/>
    <s v="HR-V"/>
    <d v="2019-11-22T00:00:00"/>
    <d v="2019-11-22T00:00:00"/>
    <n v="4"/>
    <n v="1"/>
    <m/>
    <n v="1"/>
    <m/>
    <m/>
    <s v="4K"/>
    <m/>
    <m/>
    <m/>
    <m/>
    <m/>
    <m/>
    <n v="1334701"/>
  </r>
  <r>
    <x v="7"/>
    <x v="0"/>
    <n v="1"/>
    <n v="3020"/>
    <s v="MRHRW1870KP088581"/>
    <s v="CR-VL"/>
    <d v="2019-11-23T00:00:00"/>
    <d v="2019-11-23T00:00:00"/>
    <n v="5"/>
    <n v="1"/>
    <m/>
    <n v="1"/>
    <m/>
    <m/>
    <s v="5K"/>
    <m/>
    <m/>
    <m/>
    <m/>
    <m/>
    <m/>
    <n v="1440465"/>
  </r>
  <r>
    <x v="7"/>
    <x v="0"/>
    <n v="1"/>
    <n v="3020"/>
    <s v="MRHRU5830LP080128"/>
    <s v="HR-V G"/>
    <d v="2019-11-27T00:00:00"/>
    <d v="2019-11-27T00:00:00"/>
    <n v="5"/>
    <n v="1"/>
    <m/>
    <n v="1"/>
    <m/>
    <m/>
    <s v="5K"/>
    <m/>
    <m/>
    <m/>
    <m/>
    <m/>
    <m/>
    <n v="1334701"/>
  </r>
  <r>
    <x v="7"/>
    <x v="0"/>
    <n v="1"/>
    <n v="3020"/>
    <s v="MRHRU5850KP081331"/>
    <s v="HR-V"/>
    <d v="2019-11-28T00:00:00"/>
    <d v="2019-11-28T00:00:00"/>
    <n v="5"/>
    <n v="1"/>
    <m/>
    <n v="1"/>
    <m/>
    <m/>
    <s v="5K"/>
    <m/>
    <m/>
    <m/>
    <m/>
    <m/>
    <m/>
    <n v="1334701"/>
  </r>
  <r>
    <x v="7"/>
    <x v="0"/>
    <n v="1"/>
    <n v="3020"/>
    <s v="MRHRU5850KP081087"/>
    <s v="HR-V"/>
    <d v="2019-11-28T00:00:00"/>
    <d v="2019-11-28T00:00:00"/>
    <n v="5"/>
    <n v="1"/>
    <m/>
    <n v="1"/>
    <m/>
    <m/>
    <s v="5K"/>
    <m/>
    <m/>
    <m/>
    <m/>
    <m/>
    <m/>
    <n v="1334701"/>
  </r>
  <r>
    <x v="7"/>
    <x v="0"/>
    <n v="1"/>
    <n v="3020"/>
    <s v="MRHRW1870KP088845"/>
    <s v="CR-VL"/>
    <d v="2019-11-29T00:00:00"/>
    <d v="2019-11-29T00:00:00"/>
    <n v="4"/>
    <n v="1"/>
    <m/>
    <n v="1"/>
    <m/>
    <m/>
    <s v="5K"/>
    <m/>
    <m/>
    <m/>
    <m/>
    <m/>
    <m/>
    <n v="1440465"/>
  </r>
  <r>
    <x v="7"/>
    <x v="0"/>
    <n v="1"/>
    <n v="3020"/>
    <s v="MRHRU5850KP080825"/>
    <s v="HR-V"/>
    <d v="2019-11-29T00:00:00"/>
    <d v="2019-11-29T00:00:00"/>
    <n v="4"/>
    <n v="1"/>
    <m/>
    <n v="1"/>
    <m/>
    <m/>
    <s v="5K"/>
    <m/>
    <m/>
    <m/>
    <m/>
    <m/>
    <m/>
    <n v="1334701"/>
  </r>
  <r>
    <x v="7"/>
    <x v="0"/>
    <n v="1"/>
    <n v="3020"/>
    <s v="RLHGM6663KY900381"/>
    <s v="CITY1.5-CVT"/>
    <d v="2019-11-29T00:00:00"/>
    <d v="2019-11-29T00:00:00"/>
    <n v="4"/>
    <n v="1"/>
    <m/>
    <n v="1"/>
    <m/>
    <m/>
    <s v="5K"/>
    <m/>
    <m/>
    <m/>
    <m/>
    <m/>
    <m/>
    <n v="1330768"/>
  </r>
  <r>
    <x v="7"/>
    <x v="0"/>
    <n v="1"/>
    <n v="3020"/>
    <s v="MRHRU5850KP081338"/>
    <s v="HR-V"/>
    <d v="2019-11-30T00:00:00"/>
    <d v="2019-11-30T00:00:00"/>
    <n v="4"/>
    <n v="1"/>
    <m/>
    <n v="1"/>
    <m/>
    <m/>
    <s v="5K"/>
    <m/>
    <m/>
    <m/>
    <m/>
    <m/>
    <m/>
    <n v="1334701"/>
  </r>
  <r>
    <x v="7"/>
    <x v="0"/>
    <n v="1"/>
    <n v="3020"/>
    <s v="RLHGM6660HY705217"/>
    <s v="CITY 1.5V-CVT"/>
    <d v="2019-11-04T00:00:00"/>
    <d v="2017-06-09T00:00:00"/>
    <n v="71417"/>
    <m/>
    <n v="1"/>
    <n v="1"/>
    <m/>
    <m/>
    <s v="70K"/>
    <m/>
    <m/>
    <m/>
    <m/>
    <m/>
    <m/>
    <n v="1419868"/>
  </r>
  <r>
    <x v="7"/>
    <x v="0"/>
    <n v="1"/>
    <n v="3020"/>
    <s v="RLHGM6667HY705280"/>
    <s v="CITY 1.5V-CVT"/>
    <d v="2019-11-04T00:00:00"/>
    <d v="2017-04-22T00:00:00"/>
    <n v="80308"/>
    <m/>
    <n v="1"/>
    <n v="1"/>
    <m/>
    <m/>
    <s v="80K"/>
    <m/>
    <m/>
    <m/>
    <m/>
    <m/>
    <m/>
    <n v="4739635"/>
  </r>
  <r>
    <x v="7"/>
    <x v="0"/>
    <n v="1"/>
    <n v="3020"/>
    <s v="RLHGM6669HY821208"/>
    <s v="CITY 1.5V-TOP"/>
    <d v="2019-11-04T00:00:00"/>
    <d v="2017-09-21T00:00:00"/>
    <n v="90445"/>
    <m/>
    <n v="1"/>
    <n v="1"/>
    <m/>
    <m/>
    <s v="90k"/>
    <m/>
    <m/>
    <m/>
    <m/>
    <m/>
    <m/>
    <n v="1854676"/>
  </r>
  <r>
    <x v="7"/>
    <x v="0"/>
    <n v="1"/>
    <n v="3020"/>
    <s v="RLHGM6660JY804089"/>
    <s v="CITY 1.5V-CVT"/>
    <d v="2019-11-08T00:00:00"/>
    <d v="2019-11-05T00:00:00"/>
    <n v="80506"/>
    <m/>
    <n v="1"/>
    <n v="1"/>
    <m/>
    <m/>
    <s v="75K"/>
    <m/>
    <m/>
    <m/>
    <m/>
    <m/>
    <m/>
    <n v="4038759"/>
  </r>
  <r>
    <x v="7"/>
    <x v="0"/>
    <n v="1"/>
    <n v="3020"/>
    <s v="MRHFC6610KT031444"/>
    <s v="CIVIC- G"/>
    <d v="2019-11-16T00:00:00"/>
    <d v="2019-10-30T00:00:00"/>
    <n v="5"/>
    <m/>
    <n v="1"/>
    <n v="1"/>
    <m/>
    <m/>
    <s v="5K"/>
    <m/>
    <m/>
    <m/>
    <m/>
    <m/>
    <m/>
    <n v="1468171"/>
  </r>
  <r>
    <x v="7"/>
    <x v="0"/>
    <n v="1"/>
    <n v="3020"/>
    <s v="RLHGM6669KY807459"/>
    <s v="CITY 1.5V-CVT"/>
    <d v="2019-11-29T00:00:00"/>
    <d v="2019-09-11T00:00:00"/>
    <n v="5501"/>
    <m/>
    <n v="1"/>
    <n v="1"/>
    <m/>
    <m/>
    <s v="5K"/>
    <m/>
    <m/>
    <m/>
    <m/>
    <m/>
    <m/>
    <n v="1522858"/>
  </r>
  <r>
    <x v="7"/>
    <x v="2"/>
    <n v="1"/>
    <n v="3080"/>
    <s v="MRHRU5850KP080819"/>
    <s v="HR V"/>
    <d v="2019-11-12T00:00:00"/>
    <d v="2019-11-06T00:00:00"/>
    <n v="3"/>
    <n v="1"/>
    <m/>
    <n v="1"/>
    <m/>
    <m/>
    <s v="5K"/>
    <s v="10K"/>
    <m/>
    <m/>
    <m/>
    <m/>
    <m/>
    <n v="1600518"/>
  </r>
  <r>
    <x v="7"/>
    <x v="2"/>
    <n v="1"/>
    <n v="3080"/>
    <s v="MRHRW1870LP080145"/>
    <s v="CR V"/>
    <d v="2019-11-19T00:00:00"/>
    <d v="2019-11-14T00:00:00"/>
    <n v="3"/>
    <n v="1"/>
    <m/>
    <n v="1"/>
    <m/>
    <m/>
    <s v="5K"/>
    <s v="10K"/>
    <m/>
    <m/>
    <m/>
    <m/>
    <m/>
    <n v="1631301"/>
  </r>
  <r>
    <x v="7"/>
    <x v="2"/>
    <n v="1"/>
    <n v="3080"/>
    <s v="RLHGM6668KY920576"/>
    <s v="CITY"/>
    <d v="2019-11-06T00:00:00"/>
    <d v="2019-10-26T00:00:00"/>
    <n v="3"/>
    <n v="1"/>
    <m/>
    <n v="1"/>
    <m/>
    <m/>
    <s v="5K"/>
    <s v="10K"/>
    <m/>
    <m/>
    <m/>
    <m/>
    <m/>
    <n v="1577631"/>
  </r>
  <r>
    <x v="7"/>
    <x v="2"/>
    <n v="1"/>
    <n v="3080"/>
    <s v="MRHRW1870KP087997"/>
    <s v="CR V"/>
    <d v="2019-11-02T00:00:00"/>
    <d v="2019-10-25T00:00:00"/>
    <n v="3"/>
    <n v="1"/>
    <m/>
    <n v="1"/>
    <m/>
    <m/>
    <s v="5K"/>
    <s v="10K"/>
    <m/>
    <m/>
    <m/>
    <m/>
    <m/>
    <n v="1631301"/>
  </r>
  <r>
    <x v="7"/>
    <x v="2"/>
    <n v="1"/>
    <n v="3080"/>
    <s v="MRHRU5830LP080002"/>
    <s v="HR V"/>
    <d v="2019-11-19T00:00:00"/>
    <d v="2019-10-31T00:00:00"/>
    <n v="3"/>
    <n v="1"/>
    <m/>
    <m/>
    <m/>
    <n v="1"/>
    <s v="5K"/>
    <s v="10K"/>
    <s v="15K"/>
    <m/>
    <m/>
    <m/>
    <m/>
    <n v="2216633"/>
  </r>
  <r>
    <x v="7"/>
    <x v="2"/>
    <n v="1"/>
    <n v="3080"/>
    <s v="MRHRW1870KP089056"/>
    <s v="CR V"/>
    <d v="2019-11-11T00:00:00"/>
    <d v="2019-10-30T00:00:00"/>
    <n v="3"/>
    <n v="1"/>
    <m/>
    <m/>
    <m/>
    <n v="1"/>
    <s v="5K"/>
    <s v="10K"/>
    <s v="15K"/>
    <m/>
    <m/>
    <m/>
    <m/>
    <n v="2257077"/>
  </r>
  <r>
    <x v="7"/>
    <x v="2"/>
    <n v="1"/>
    <n v="3080"/>
    <s v="MRHRW1850KP083006"/>
    <s v="CR V"/>
    <d v="2019-11-06T00:00:00"/>
    <d v="2019-10-31T00:00:00"/>
    <n v="3"/>
    <n v="1"/>
    <m/>
    <m/>
    <m/>
    <n v="1"/>
    <s v="5K"/>
    <s v="10K"/>
    <s v="15K"/>
    <m/>
    <m/>
    <m/>
    <m/>
    <n v="2257077"/>
  </r>
  <r>
    <x v="7"/>
    <x v="2"/>
    <n v="1"/>
    <n v="3080"/>
    <s v="MRHRU5830LP080057"/>
    <s v="HR V"/>
    <d v="2019-10-20T00:00:00"/>
    <d v="2019-10-25T00:00:00"/>
    <n v="3"/>
    <n v="1"/>
    <m/>
    <m/>
    <m/>
    <n v="1"/>
    <s v="5K"/>
    <s v="10K"/>
    <s v="15K"/>
    <m/>
    <m/>
    <m/>
    <m/>
    <n v="2216633"/>
  </r>
  <r>
    <x v="7"/>
    <x v="2"/>
    <n v="1"/>
    <n v="3080"/>
    <s v="MRHRW1850KP083186"/>
    <s v="CR V"/>
    <d v="2019-11-09T00:00:00"/>
    <d v="2019-10-31T00:00:00"/>
    <n v="3"/>
    <n v="1"/>
    <m/>
    <m/>
    <m/>
    <n v="1"/>
    <s v="5K"/>
    <s v="10K"/>
    <s v="15K"/>
    <m/>
    <m/>
    <m/>
    <m/>
    <n v="2257077"/>
  </r>
  <r>
    <x v="7"/>
    <x v="2"/>
    <n v="1"/>
    <n v="3080"/>
    <s v="MRHRW1870KP087987"/>
    <s v="CR V"/>
    <d v="2019-11-20T00:00:00"/>
    <d v="2019-10-31T00:00:00"/>
    <n v="3"/>
    <n v="1"/>
    <m/>
    <m/>
    <m/>
    <n v="1"/>
    <s v="5K"/>
    <s v="10K"/>
    <s v="15K"/>
    <m/>
    <m/>
    <m/>
    <m/>
    <n v="2257077"/>
  </r>
  <r>
    <x v="7"/>
    <x v="2"/>
    <n v="1"/>
    <n v="3080"/>
    <s v="MRHFC6630JT031603"/>
    <s v="CIVIC"/>
    <d v="2019-11-30T00:00:00"/>
    <d v="2018-12-18T00:00:00"/>
    <n v="32000"/>
    <m/>
    <n v="1"/>
    <n v="1"/>
    <m/>
    <m/>
    <s v="35K"/>
    <s v="40K"/>
    <m/>
    <m/>
    <m/>
    <m/>
    <m/>
    <n v="5721557.6000000006"/>
  </r>
  <r>
    <x v="7"/>
    <x v="2"/>
    <n v="1"/>
    <n v="3080"/>
    <s v="RLHFD1524BY000702"/>
    <s v="CIVIC"/>
    <d v="2019-11-18T00:00:00"/>
    <d v="2011-07-18T00:00:00"/>
    <n v="90411"/>
    <m/>
    <n v="1"/>
    <n v="1"/>
    <m/>
    <m/>
    <s v="95K"/>
    <s v="100K"/>
    <m/>
    <m/>
    <m/>
    <m/>
    <m/>
    <n v="6035057.6000000006"/>
  </r>
  <r>
    <x v="7"/>
    <x v="2"/>
    <n v="1"/>
    <n v="3080"/>
    <s v="MRHRW1830KP080146"/>
    <s v="CR-V E"/>
    <d v="2019-11-09T00:00:00"/>
    <d v="2019-05-23T00:00:00"/>
    <n v="5000"/>
    <m/>
    <n v="1"/>
    <n v="1"/>
    <m/>
    <m/>
    <s v="10K"/>
    <s v="15K"/>
    <m/>
    <m/>
    <m/>
    <m/>
    <m/>
    <n v="1631301.1"/>
  </r>
  <r>
    <x v="7"/>
    <x v="2"/>
    <n v="1"/>
    <n v="3080"/>
    <s v="MRHRW1850KP081118"/>
    <s v="CR-V G"/>
    <d v="2019-11-22T00:00:00"/>
    <d v="2019-03-31T00:00:00"/>
    <n v="6350"/>
    <m/>
    <n v="1"/>
    <n v="1"/>
    <m/>
    <m/>
    <s v="10K"/>
    <s v="15K"/>
    <m/>
    <m/>
    <m/>
    <m/>
    <m/>
    <n v="1631301.1"/>
  </r>
  <r>
    <x v="7"/>
    <x v="2"/>
    <n v="1"/>
    <n v="3080"/>
    <s v="MRHGK5850JT040084"/>
    <s v="JAZZ"/>
    <d v="2019-11-14T00:00:00"/>
    <d v="2018-05-31T00:00:00"/>
    <n v="13171"/>
    <m/>
    <n v="1"/>
    <n v="1"/>
    <m/>
    <m/>
    <s v="20K"/>
    <s v="25K"/>
    <m/>
    <m/>
    <m/>
    <m/>
    <m/>
    <n v="2196821"/>
  </r>
  <r>
    <x v="7"/>
    <x v="2"/>
    <n v="1"/>
    <n v="3080"/>
    <s v="RLHGM2676DY301074"/>
    <s v="CITY"/>
    <d v="2019-11-02T00:00:00"/>
    <d v="2013-11-29T00:00:00"/>
    <n v="121800"/>
    <m/>
    <n v="1"/>
    <n v="1"/>
    <m/>
    <m/>
    <s v="125K"/>
    <s v="130K"/>
    <m/>
    <m/>
    <m/>
    <m/>
    <m/>
    <n v="1562231.0000000002"/>
  </r>
  <r>
    <x v="7"/>
    <x v="2"/>
    <n v="1"/>
    <n v="3080"/>
    <s v="RLHGM6668KY806660"/>
    <s v="CITY"/>
    <d v="2019-11-22T00:00:00"/>
    <d v="2019-06-19T00:00:00"/>
    <n v="6874"/>
    <m/>
    <n v="1"/>
    <n v="1"/>
    <m/>
    <m/>
    <s v="10K"/>
    <s v="15K"/>
    <m/>
    <m/>
    <m/>
    <m/>
    <m/>
    <n v="1562231.0000000002"/>
  </r>
  <r>
    <x v="7"/>
    <x v="2"/>
    <n v="1"/>
    <n v="3080"/>
    <s v="MRHRU5850KP080266"/>
    <s v="HR-V"/>
    <d v="2019-11-02T00:00:00"/>
    <d v="2019-05-09T00:00:00"/>
    <n v="3368"/>
    <m/>
    <n v="1"/>
    <n v="1"/>
    <m/>
    <m/>
    <s v="10K"/>
    <s v="15K"/>
    <m/>
    <m/>
    <m/>
    <m/>
    <m/>
    <n v="1600517.6"/>
  </r>
  <r>
    <x v="7"/>
    <x v="2"/>
    <n v="1"/>
    <n v="3080"/>
    <s v="RLHFD26319Y900481"/>
    <s v="CIVIC"/>
    <d v="2019-11-18T00:00:00"/>
    <d v="2009-12-10T00:00:00"/>
    <n v="150000"/>
    <m/>
    <n v="1"/>
    <n v="1"/>
    <m/>
    <m/>
    <s v="155K"/>
    <s v="160K"/>
    <m/>
    <m/>
    <m/>
    <m/>
    <m/>
    <n v="5086369.2"/>
  </r>
  <r>
    <x v="7"/>
    <x v="2"/>
    <n v="1"/>
    <n v="3080"/>
    <s v="MRHRU5850KP080302"/>
    <s v="HR-V"/>
    <d v="2019-11-07T00:00:00"/>
    <d v="2019-07-10T00:00:00"/>
    <n v="1148"/>
    <m/>
    <n v="1"/>
    <n v="1"/>
    <m/>
    <m/>
    <s v="10K"/>
    <s v="15K"/>
    <m/>
    <m/>
    <m/>
    <m/>
    <m/>
    <n v="1600517.6"/>
  </r>
  <r>
    <x v="7"/>
    <x v="4"/>
    <n v="1"/>
    <n v="3070"/>
    <s v="MRHRU5830LP080003"/>
    <s v="HR-V G"/>
    <d v="2019-11-12T00:00:00"/>
    <d v="2019-10-28T00:00:00"/>
    <n v="1267"/>
    <m/>
    <n v="1"/>
    <n v="1"/>
    <m/>
    <m/>
    <s v="5K"/>
    <s v="10K"/>
    <m/>
    <m/>
    <m/>
    <m/>
    <m/>
    <s v="1 442 016 đ"/>
  </r>
  <r>
    <x v="7"/>
    <x v="4"/>
    <n v="1"/>
    <n v="3070"/>
    <s v="MHRDD1870KJ050778"/>
    <s v="BRIO RS OP1"/>
    <d v="2019-11-12T00:00:00"/>
    <d v="2019-10-23T00:00:00"/>
    <n v="1097"/>
    <m/>
    <n v="1"/>
    <n v="1"/>
    <m/>
    <m/>
    <s v="5K"/>
    <s v="10K"/>
    <m/>
    <m/>
    <m/>
    <m/>
    <m/>
    <s v="1 370 016 đ"/>
  </r>
  <r>
    <x v="7"/>
    <x v="4"/>
    <n v="1"/>
    <n v="3070"/>
    <s v="MRHRW1870KP088574"/>
    <s v="CR-V L"/>
    <d v="2019-11-14T10:43:44"/>
    <d v="2019-10-21T00:00:00"/>
    <n v="899"/>
    <m/>
    <n v="1"/>
    <n v="1"/>
    <m/>
    <m/>
    <s v="5K"/>
    <s v="10K"/>
    <m/>
    <m/>
    <m/>
    <m/>
    <m/>
    <s v="1 442 016 đ"/>
  </r>
  <r>
    <x v="7"/>
    <x v="4"/>
    <n v="1"/>
    <n v="3070"/>
    <s v="MRHRW1870KP088561"/>
    <s v="CR-V L"/>
    <d v="2019-11-26T00:00:00"/>
    <d v="2019-10-28T00:00:00"/>
    <n v="1012"/>
    <m/>
    <n v="1"/>
    <n v="1"/>
    <m/>
    <m/>
    <s v="5K"/>
    <s v="10K"/>
    <m/>
    <m/>
    <m/>
    <m/>
    <m/>
    <s v="1 442 016 đ"/>
  </r>
  <r>
    <x v="7"/>
    <x v="4"/>
    <n v="1"/>
    <n v="3070"/>
    <s v="RLHGM6667KY900321"/>
    <s v="CITY 1.5V-CVT"/>
    <d v="2019-11-09T00:00:00"/>
    <d v="2019-11-07T00:00:00"/>
    <n v="1"/>
    <n v="1"/>
    <m/>
    <n v="1"/>
    <m/>
    <m/>
    <s v="5K"/>
    <s v="10K"/>
    <m/>
    <m/>
    <m/>
    <m/>
    <m/>
    <s v="1 370 016 đ"/>
  </r>
  <r>
    <x v="7"/>
    <x v="4"/>
    <n v="1"/>
    <n v="3070"/>
    <s v="MRHGK5870KT041889"/>
    <s v="JAZZ"/>
    <d v="2019-11-16T00:00:00"/>
    <d v="2019-11-14T00:00:00"/>
    <n v="1"/>
    <n v="1"/>
    <m/>
    <n v="1"/>
    <m/>
    <m/>
    <s v="5K"/>
    <s v="10K"/>
    <m/>
    <m/>
    <m/>
    <m/>
    <m/>
    <s v="1 370 016 đ"/>
  </r>
  <r>
    <x v="7"/>
    <x v="4"/>
    <n v="1"/>
    <n v="3070"/>
    <s v="MRHFC6610KT031509"/>
    <s v="CIVIC G"/>
    <d v="2019-11-21T00:00:00"/>
    <d v="2019-11-20T00:00:00"/>
    <n v="1"/>
    <n v="1"/>
    <m/>
    <n v="1"/>
    <m/>
    <m/>
    <s v="5K"/>
    <s v="10K"/>
    <m/>
    <m/>
    <m/>
    <m/>
    <m/>
    <s v="1 370 016 đ"/>
  </r>
  <r>
    <x v="7"/>
    <x v="4"/>
    <n v="1"/>
    <n v="3070"/>
    <s v="MRHRW1870KP088372"/>
    <s v="CR-V L"/>
    <d v="2019-11-27T00:00:00"/>
    <d v="2019-11-25T00:00:00"/>
    <n v="1"/>
    <n v="1"/>
    <m/>
    <n v="1"/>
    <m/>
    <m/>
    <s v="5K"/>
    <s v="10K"/>
    <m/>
    <m/>
    <m/>
    <m/>
    <m/>
    <s v="1 442 016 đ"/>
  </r>
  <r>
    <x v="7"/>
    <x v="15"/>
    <n v="1"/>
    <n v="1050"/>
    <s v="MRHRW1870KP087732"/>
    <s v="CRV"/>
    <d v="2019-09-04T00:00:00"/>
    <d v="2019-08-30T00:00:00"/>
    <n v="0"/>
    <n v="1"/>
    <m/>
    <n v="1"/>
    <m/>
    <m/>
    <s v="5K"/>
    <s v="10K"/>
    <m/>
    <m/>
    <m/>
    <m/>
    <m/>
    <n v="1468170.9900000002"/>
  </r>
  <r>
    <x v="7"/>
    <x v="15"/>
    <n v="1"/>
    <n v="1050"/>
    <s v="MRHRW1870KP086955"/>
    <s v="CRV"/>
    <d v="2019-09-07T00:00:00"/>
    <d v="2019-09-14T00:00:00"/>
    <n v="1"/>
    <n v="1"/>
    <m/>
    <n v="1"/>
    <m/>
    <m/>
    <s v="5K"/>
    <s v="10K"/>
    <m/>
    <m/>
    <m/>
    <m/>
    <m/>
    <n v="1468170.9900000002"/>
  </r>
  <r>
    <x v="7"/>
    <x v="15"/>
    <n v="1"/>
    <n v="1050"/>
    <s v="RHRW1850KP080944"/>
    <s v="CRV"/>
    <d v="2019-09-09T00:00:00"/>
    <d v="2019-05-30T00:00:00"/>
    <n v="2"/>
    <n v="1"/>
    <m/>
    <n v="1"/>
    <m/>
    <m/>
    <s v="5K"/>
    <s v="10K"/>
    <m/>
    <m/>
    <m/>
    <m/>
    <m/>
    <n v="1468170.9900000002"/>
  </r>
  <r>
    <x v="7"/>
    <x v="15"/>
    <n v="1"/>
    <n v="1050"/>
    <s v="MRHRW1870KP087163"/>
    <s v="CRV"/>
    <d v="2019-09-10T00:00:00"/>
    <d v="2019-09-21T00:00:00"/>
    <n v="3"/>
    <n v="1"/>
    <m/>
    <n v="1"/>
    <m/>
    <m/>
    <s v="5K"/>
    <s v="10K"/>
    <m/>
    <m/>
    <m/>
    <m/>
    <m/>
    <n v="1468170.9900000002"/>
  </r>
  <r>
    <x v="7"/>
    <x v="15"/>
    <n v="1"/>
    <n v="1050"/>
    <s v="MRHRW1870KP087278"/>
    <s v="CRV"/>
    <d v="2019-09-16T00:00:00"/>
    <d v="2019-09-21T00:00:00"/>
    <n v="1"/>
    <n v="1"/>
    <m/>
    <n v="1"/>
    <m/>
    <m/>
    <s v="5K"/>
    <s v="10K"/>
    <m/>
    <m/>
    <m/>
    <m/>
    <m/>
    <n v="1468170.9900000002"/>
  </r>
  <r>
    <x v="7"/>
    <x v="15"/>
    <n v="1"/>
    <n v="1050"/>
    <s v="MRHRW1870KP087666"/>
    <s v="CRV"/>
    <d v="2019-11-05T00:00:00"/>
    <d v="2019-09-21T00:00:00"/>
    <n v="702"/>
    <m/>
    <n v="1"/>
    <n v="1"/>
    <m/>
    <m/>
    <s v="5K"/>
    <s v="10K"/>
    <m/>
    <m/>
    <m/>
    <m/>
    <m/>
    <n v="1468170.9900000002"/>
  </r>
  <r>
    <x v="7"/>
    <x v="15"/>
    <n v="1"/>
    <n v="1050"/>
    <s v="MRHRW1870KP087163"/>
    <s v="CRV"/>
    <d v="2019-11-08T00:00:00"/>
    <d v="2019-09-21T00:00:00"/>
    <n v="885"/>
    <m/>
    <n v="1"/>
    <n v="1"/>
    <m/>
    <m/>
    <s v="5K"/>
    <s v="10K"/>
    <m/>
    <m/>
    <m/>
    <m/>
    <m/>
    <n v="1468170.9900000002"/>
  </r>
  <r>
    <x v="7"/>
    <x v="15"/>
    <n v="1"/>
    <n v="1050"/>
    <s v="MRHRW1870KP087635"/>
    <s v="CRV"/>
    <d v="2019-11-15T00:00:00"/>
    <d v="2019-09-21T00:00:00"/>
    <n v="900"/>
    <m/>
    <n v="1"/>
    <n v="1"/>
    <m/>
    <m/>
    <s v="5K"/>
    <s v="10K"/>
    <m/>
    <m/>
    <m/>
    <m/>
    <m/>
    <n v="1468170.9900000002"/>
  </r>
  <r>
    <x v="7"/>
    <x v="15"/>
    <n v="1"/>
    <n v="1050"/>
    <s v="RLHGM6666KY834277"/>
    <s v="City"/>
    <d v="2019-11-20T00:00:00"/>
    <d v="2019-09-26T00:00:00"/>
    <n v="666"/>
    <m/>
    <n v="1"/>
    <n v="1"/>
    <m/>
    <m/>
    <s v="5K"/>
    <s v="10K"/>
    <m/>
    <m/>
    <m/>
    <m/>
    <m/>
    <n v="1468170.9900000002"/>
  </r>
  <r>
    <x v="7"/>
    <x v="15"/>
    <n v="1"/>
    <n v="1050"/>
    <s v="RLHGM6662KY920119"/>
    <s v="City"/>
    <d v="2019-11-25T00:00:00"/>
    <d v="2019-09-26T00:00:00"/>
    <n v="522"/>
    <m/>
    <n v="1"/>
    <n v="1"/>
    <m/>
    <m/>
    <s v="5K"/>
    <s v="10K"/>
    <m/>
    <m/>
    <m/>
    <m/>
    <m/>
    <n v="1468170.9900000002"/>
  </r>
  <r>
    <x v="7"/>
    <x v="15"/>
    <n v="1"/>
    <n v="1050"/>
    <s v="RLHGM6666KY834098"/>
    <s v="City"/>
    <d v="2019-11-30T00:00:00"/>
    <d v="2019-09-30T00:00:00"/>
    <n v="456"/>
    <m/>
    <n v="1"/>
    <n v="1"/>
    <m/>
    <m/>
    <s v="5K"/>
    <s v="10K"/>
    <m/>
    <m/>
    <m/>
    <m/>
    <m/>
    <n v="1468170.9900000002"/>
  </r>
  <r>
    <x v="7"/>
    <x v="16"/>
    <n v="1"/>
    <n v="1080"/>
    <s v="RLHGM6665KY920938"/>
    <s v="CITY1.5V-TOP"/>
    <d v="2019-11-15T00:00:00"/>
    <d v="2019-11-15T00:00:00"/>
    <n v="3"/>
    <n v="1"/>
    <m/>
    <n v="1"/>
    <m/>
    <m/>
    <s v="5k"/>
    <s v="10k"/>
    <m/>
    <m/>
    <m/>
    <m/>
    <m/>
    <n v="1674464.0000000002"/>
  </r>
  <r>
    <x v="7"/>
    <x v="16"/>
    <n v="1"/>
    <n v="1080"/>
    <s v="RLHGM6661KY921116"/>
    <s v="CITY 1.5V-TOP"/>
    <d v="2019-11-16T00:00:00"/>
    <d v="2019-11-16T00:00:00"/>
    <n v="3"/>
    <n v="1"/>
    <m/>
    <n v="1"/>
    <m/>
    <m/>
    <s v="5k"/>
    <s v="10k"/>
    <m/>
    <m/>
    <m/>
    <m/>
    <m/>
    <n v="1674464.0000000002"/>
  </r>
  <r>
    <x v="7"/>
    <x v="16"/>
    <n v="1"/>
    <n v="1080"/>
    <s v="RLHGM6666KY921094"/>
    <s v="CITY1.5V-TOP"/>
    <d v="2019-11-16T00:00:00"/>
    <d v="2019-11-16T00:00:00"/>
    <n v="3"/>
    <n v="1"/>
    <m/>
    <n v="1"/>
    <m/>
    <m/>
    <s v="5k"/>
    <s v="10k"/>
    <m/>
    <m/>
    <m/>
    <m/>
    <m/>
    <n v="1674464.0000000002"/>
  </r>
  <r>
    <x v="7"/>
    <x v="16"/>
    <n v="1"/>
    <n v="1080"/>
    <s v="RLHGM6661KY921391"/>
    <s v="CITY1.5V-TOP"/>
    <d v="2019-11-27T00:00:00"/>
    <d v="2019-11-27T00:00:00"/>
    <n v="3"/>
    <n v="1"/>
    <m/>
    <n v="1"/>
    <m/>
    <m/>
    <s v="5k"/>
    <s v="10k"/>
    <m/>
    <m/>
    <m/>
    <m/>
    <m/>
    <n v="1674464.0000000002"/>
  </r>
  <r>
    <x v="7"/>
    <x v="16"/>
    <n v="1"/>
    <n v="1080"/>
    <s v="RLHGM6664KY921482"/>
    <s v="CITY1.5V-TOP"/>
    <d v="2019-11-29T00:00:00"/>
    <d v="2019-11-29T00:00:00"/>
    <n v="3"/>
    <n v="1"/>
    <m/>
    <n v="1"/>
    <m/>
    <m/>
    <s v="5k"/>
    <s v="10k"/>
    <m/>
    <m/>
    <m/>
    <m/>
    <m/>
    <n v="1674464.0000000002"/>
  </r>
  <r>
    <x v="7"/>
    <x v="16"/>
    <n v="1"/>
    <n v="1080"/>
    <s v="RLHGM6669KY920828"/>
    <s v="CITY1.5V-TOP"/>
    <d v="2019-10-31T00:00:00"/>
    <d v="2019-10-31T00:00:00"/>
    <n v="3"/>
    <m/>
    <n v="1"/>
    <n v="1"/>
    <m/>
    <m/>
    <s v="15k"/>
    <s v="20k"/>
    <m/>
    <m/>
    <m/>
    <m/>
    <m/>
    <n v="2196821"/>
  </r>
  <r>
    <x v="7"/>
    <x v="16"/>
    <n v="1"/>
    <n v="1080"/>
    <s v="RLHGM6667KY920648"/>
    <s v="CITY1.5V-TOP"/>
    <d v="2019-10-31T00:00:00"/>
    <d v="2019-10-31T00:00:00"/>
    <n v="3"/>
    <m/>
    <n v="1"/>
    <n v="1"/>
    <m/>
    <m/>
    <s v="15k"/>
    <s v="20k"/>
    <m/>
    <m/>
    <m/>
    <m/>
    <m/>
    <n v="2196821"/>
  </r>
  <r>
    <x v="7"/>
    <x v="16"/>
    <n v="1"/>
    <n v="1080"/>
    <s v="RLHGM6664KY920719"/>
    <s v="CITY1.5V-TOP"/>
    <d v="2019-10-31T00:00:00"/>
    <d v="2019-10-31T00:00:00"/>
    <n v="3"/>
    <m/>
    <n v="1"/>
    <n v="1"/>
    <m/>
    <m/>
    <s v="15k"/>
    <s v="20k"/>
    <m/>
    <m/>
    <m/>
    <m/>
    <m/>
    <n v="2196821"/>
  </r>
  <r>
    <x v="7"/>
    <x v="16"/>
    <n v="1"/>
    <n v="1080"/>
    <s v="RLHGM6661KY920712"/>
    <s v="CITY1.5V-TOP"/>
    <d v="2019-10-31T00:00:00"/>
    <d v="2019-10-31T00:00:00"/>
    <n v="3"/>
    <m/>
    <n v="1"/>
    <n v="1"/>
    <m/>
    <m/>
    <s v="15k"/>
    <s v="20k"/>
    <m/>
    <m/>
    <m/>
    <m/>
    <m/>
    <n v="2196821"/>
  </r>
  <r>
    <x v="7"/>
    <x v="16"/>
    <n v="1"/>
    <n v="1080"/>
    <s v="RLHGM6662KY920783"/>
    <s v="CITY1.5V-TOP"/>
    <d v="2019-10-31T00:00:00"/>
    <d v="2019-10-31T00:00:00"/>
    <n v="3"/>
    <m/>
    <n v="1"/>
    <n v="1"/>
    <m/>
    <m/>
    <s v="15k"/>
    <s v="20k"/>
    <m/>
    <m/>
    <m/>
    <m/>
    <m/>
    <n v="2196821"/>
  </r>
  <r>
    <x v="7"/>
    <x v="28"/>
    <n v="1"/>
    <n v="1070"/>
    <s v="RLHGM6662KY806850"/>
    <s v="CITY1.5V-CVT"/>
    <d v="2019-11-01T00:00:00"/>
    <d v="2019-07-26T00:00:00"/>
    <n v="5526"/>
    <m/>
    <n v="1"/>
    <n v="1"/>
    <m/>
    <m/>
    <s v="10K"/>
    <s v="15K"/>
    <m/>
    <m/>
    <m/>
    <m/>
    <m/>
    <n v="0"/>
  </r>
  <r>
    <x v="7"/>
    <x v="28"/>
    <n v="1"/>
    <n v="1070"/>
    <s v="MRHRW1850KP082243"/>
    <s v="CR-V G"/>
    <d v="2019-11-28T00:00:00"/>
    <d v="2019-06-26T00:00:00"/>
    <n v="11109"/>
    <m/>
    <n v="1"/>
    <n v="1"/>
    <m/>
    <m/>
    <s v="15K"/>
    <s v="20K"/>
    <m/>
    <m/>
    <m/>
    <m/>
    <m/>
    <n v="0"/>
  </r>
  <r>
    <x v="7"/>
    <x v="28"/>
    <n v="1"/>
    <n v="1070"/>
    <s v="RLHGM6667JY829572"/>
    <s v="CITY1.5V-TOP"/>
    <d v="2019-11-25T00:00:00"/>
    <d v="2018-12-27T00:00:00"/>
    <n v="5389"/>
    <m/>
    <n v="1"/>
    <n v="1"/>
    <m/>
    <m/>
    <s v="10K"/>
    <s v="15K"/>
    <m/>
    <m/>
    <m/>
    <m/>
    <m/>
    <n v="0"/>
  </r>
  <r>
    <x v="7"/>
    <x v="28"/>
    <n v="1"/>
    <n v="1070"/>
    <s v="RLHRM1837GY701193"/>
    <s v="CR-V2.0L"/>
    <d v="2019-11-01T00:00:00"/>
    <d v="2016-10-31T00:00:00"/>
    <n v="70256"/>
    <m/>
    <n v="1"/>
    <n v="1"/>
    <m/>
    <m/>
    <s v="75K"/>
    <s v="80K"/>
    <m/>
    <m/>
    <m/>
    <m/>
    <m/>
    <n v="0"/>
  </r>
  <r>
    <x v="7"/>
    <x v="28"/>
    <n v="1"/>
    <n v="1070"/>
    <s v="RLHGM6669KY900630"/>
    <s v="CITY 1.5V-CVT"/>
    <d v="2019-11-26T00:00:00"/>
    <d v="2019-11-26T00:00:00"/>
    <n v="0"/>
    <n v="1"/>
    <m/>
    <n v="1"/>
    <m/>
    <m/>
    <s v="5K"/>
    <s v="10K"/>
    <m/>
    <m/>
    <m/>
    <m/>
    <m/>
    <n v="0"/>
  </r>
  <r>
    <x v="7"/>
    <x v="28"/>
    <n v="1"/>
    <n v="1070"/>
    <s v="MRHRW1870LP081437"/>
    <s v="CR-V L"/>
    <d v="2019-11-26T00:00:00"/>
    <d v="2019-11-26T00:00:00"/>
    <n v="0"/>
    <n v="1"/>
    <m/>
    <n v="1"/>
    <m/>
    <m/>
    <s v="5K"/>
    <s v="10K"/>
    <m/>
    <m/>
    <m/>
    <m/>
    <m/>
    <n v="0"/>
  </r>
  <r>
    <x v="7"/>
    <x v="28"/>
    <n v="1"/>
    <n v="1070"/>
    <s v="RLHGM6666KY807550"/>
    <s v="CITY1.5V-CVT"/>
    <d v="2019-11-19T00:00:00"/>
    <d v="2019-11-19T00:00:00"/>
    <n v="0"/>
    <n v="1"/>
    <m/>
    <n v="1"/>
    <m/>
    <m/>
    <s v="5K"/>
    <s v="10K"/>
    <m/>
    <m/>
    <m/>
    <m/>
    <m/>
    <n v="0"/>
  </r>
  <r>
    <x v="7"/>
    <x v="25"/>
    <n v="1"/>
    <n v="1130"/>
    <s v="MHRDD1890KJ050289"/>
    <s v="Brio"/>
    <d v="2019-11-13T00:00:00"/>
    <m/>
    <n v="7"/>
    <n v="1"/>
    <m/>
    <n v="1"/>
    <m/>
    <m/>
    <s v="5K"/>
    <s v="10K"/>
    <m/>
    <m/>
    <m/>
    <m/>
    <m/>
    <s v="Tặng"/>
  </r>
  <r>
    <x v="7"/>
    <x v="25"/>
    <n v="1"/>
    <n v="1130"/>
    <s v="MRHRU5850KP080911"/>
    <s v="HRV"/>
    <d v="2019-11-19T00:00:00"/>
    <m/>
    <n v="7"/>
    <n v="1"/>
    <m/>
    <n v="1"/>
    <m/>
    <m/>
    <s v="5K"/>
    <s v="10K"/>
    <m/>
    <m/>
    <m/>
    <m/>
    <m/>
    <s v="Tặng"/>
  </r>
  <r>
    <x v="7"/>
    <x v="25"/>
    <n v="1"/>
    <n v="1130"/>
    <s v="MRHRW1870JP081528"/>
    <s v="CRV"/>
    <d v="2019-11-05T00:00:00"/>
    <m/>
    <n v="4515"/>
    <m/>
    <n v="1"/>
    <n v="1"/>
    <m/>
    <m/>
    <s v="10K"/>
    <s v="15K"/>
    <m/>
    <m/>
    <m/>
    <m/>
    <m/>
    <s v="Tặng"/>
  </r>
  <r>
    <x v="7"/>
    <x v="25"/>
    <n v="1"/>
    <n v="1130"/>
    <s v="MRHRW1850KP080182"/>
    <s v="CRV"/>
    <d v="2019-11-07T00:00:00"/>
    <m/>
    <n v="5722"/>
    <m/>
    <n v="1"/>
    <n v="1"/>
    <m/>
    <m/>
    <s v="10K"/>
    <s v="15k"/>
    <m/>
    <m/>
    <m/>
    <m/>
    <m/>
    <s v="Tặng"/>
  </r>
  <r>
    <x v="7"/>
    <x v="25"/>
    <n v="1"/>
    <n v="1130"/>
    <s v="RLHGM6665KY805997"/>
    <s v="City"/>
    <d v="2019-11-30T00:00:00"/>
    <m/>
    <n v="7748"/>
    <m/>
    <n v="1"/>
    <n v="1"/>
    <m/>
    <m/>
    <s v="10K"/>
    <s v="15K"/>
    <m/>
    <m/>
    <m/>
    <m/>
    <m/>
    <s v="Tặng"/>
  </r>
  <r>
    <x v="7"/>
    <x v="26"/>
    <n v="1"/>
    <n v="1110"/>
    <s v="MRHRW1850KP082657"/>
    <s v="CR-V G"/>
    <d v="2019-11-12T00:00:00"/>
    <d v="2019-07-18T00:00:00"/>
    <n v="1351"/>
    <m/>
    <n v="1"/>
    <n v="1"/>
    <m/>
    <m/>
    <s v="5K"/>
    <s v="10K"/>
    <m/>
    <m/>
    <m/>
    <m/>
    <m/>
    <n v="0"/>
  </r>
  <r>
    <x v="7"/>
    <x v="26"/>
    <n v="1"/>
    <n v="1110"/>
    <s v="MRHRW1850JP081768"/>
    <s v="CR-V 15MID"/>
    <d v="2019-11-12T00:00:00"/>
    <d v="2018-11-30T00:00:00"/>
    <n v="5694"/>
    <m/>
    <n v="1"/>
    <n v="1"/>
    <m/>
    <m/>
    <s v="5K"/>
    <s v="10K"/>
    <m/>
    <m/>
    <m/>
    <m/>
    <m/>
    <n v="0"/>
  </r>
  <r>
    <x v="7"/>
    <x v="26"/>
    <n v="1"/>
    <n v="1110"/>
    <s v="MHRDD1890KJ050675"/>
    <s v="BRIO RS"/>
    <d v="2019-11-12T00:00:00"/>
    <d v="2019-07-31T00:00:00"/>
    <n v="5071"/>
    <m/>
    <n v="1"/>
    <n v="1"/>
    <m/>
    <m/>
    <s v="5K"/>
    <s v="10K"/>
    <m/>
    <m/>
    <m/>
    <m/>
    <m/>
    <n v="0"/>
  </r>
  <r>
    <x v="7"/>
    <x v="26"/>
    <n v="1"/>
    <n v="1110"/>
    <s v="RLHGM6665KY900432"/>
    <s v="CITY 1.5V-CVT"/>
    <d v="2019-11-12T00:00:00"/>
    <d v="2019-11-08T00:00:00"/>
    <n v="6"/>
    <n v="1"/>
    <m/>
    <n v="1"/>
    <m/>
    <m/>
    <s v="5K"/>
    <s v="10K"/>
    <m/>
    <m/>
    <m/>
    <m/>
    <m/>
    <n v="0"/>
  </r>
  <r>
    <x v="7"/>
    <x v="26"/>
    <n v="1"/>
    <n v="1110"/>
    <s v="RLHGM6668KY920819"/>
    <s v="CITY 1.5V-TOP"/>
    <d v="2019-11-12T00:00:00"/>
    <d v="2019-10-31T00:00:00"/>
    <n v="6"/>
    <m/>
    <n v="1"/>
    <n v="1"/>
    <m/>
    <m/>
    <s v="5K"/>
    <s v="10K"/>
    <m/>
    <m/>
    <m/>
    <m/>
    <m/>
    <n v="0"/>
  </r>
  <r>
    <x v="7"/>
    <x v="26"/>
    <n v="1"/>
    <n v="1110"/>
    <s v="RLHGM6666KY920818"/>
    <s v="CITY 1.5V-TOP"/>
    <d v="2019-11-12T00:00:00"/>
    <d v="2019-10-31T00:00:00"/>
    <n v="6"/>
    <m/>
    <n v="1"/>
    <n v="1"/>
    <m/>
    <m/>
    <s v="5K"/>
    <s v="10K"/>
    <m/>
    <m/>
    <m/>
    <m/>
    <m/>
    <n v="0"/>
  </r>
  <r>
    <x v="7"/>
    <x v="26"/>
    <n v="1"/>
    <n v="1110"/>
    <s v="MRHCV1650KP080363"/>
    <s v="ACCORD EL-V"/>
    <d v="2019-11-29T00:00:00"/>
    <d v="2019-11-29T00:00:00"/>
    <n v="4"/>
    <n v="1"/>
    <m/>
    <n v="1"/>
    <m/>
    <m/>
    <s v="5K"/>
    <s v="10K"/>
    <m/>
    <m/>
    <m/>
    <m/>
    <m/>
    <n v="0"/>
  </r>
  <r>
    <x v="7"/>
    <x v="26"/>
    <n v="1"/>
    <n v="1110"/>
    <s v="MRHRW1870KP089337"/>
    <s v="CR-V L"/>
    <d v="2019-11-29T00:00:00"/>
    <d v="2019-11-28T00:00:00"/>
    <n v="5"/>
    <n v="1"/>
    <m/>
    <n v="1"/>
    <m/>
    <m/>
    <s v="5K"/>
    <s v="10K"/>
    <m/>
    <m/>
    <m/>
    <m/>
    <m/>
    <m/>
  </r>
  <r>
    <x v="7"/>
    <x v="27"/>
    <n v="1"/>
    <n v="1100"/>
    <s v="MRHRW1870KP087667"/>
    <s v="CRV-L"/>
    <d v="2019-11-08T00:00:00"/>
    <d v="2019-09-16T00:00:00"/>
    <n v="3245"/>
    <m/>
    <n v="1"/>
    <n v="1"/>
    <m/>
    <m/>
    <s v="5K"/>
    <s v="10K"/>
    <m/>
    <m/>
    <m/>
    <m/>
    <m/>
    <n v="1586218"/>
  </r>
  <r>
    <x v="7"/>
    <x v="27"/>
    <n v="1"/>
    <n v="1100"/>
    <s v="RLHGM6663KY833863"/>
    <s v="CITY1.5V-TOP"/>
    <d v="2019-11-13T00:00:00"/>
    <d v="2019-08-31T00:00:00"/>
    <n v="2941"/>
    <m/>
    <n v="1"/>
    <n v="1"/>
    <m/>
    <m/>
    <s v="5K"/>
    <s v="10K"/>
    <m/>
    <m/>
    <m/>
    <m/>
    <m/>
    <n v="1507017.6"/>
  </r>
  <r>
    <x v="7"/>
    <x v="27"/>
    <n v="1"/>
    <n v="1100"/>
    <s v="RLHGM6663KY900431"/>
    <s v="CITY1.5V-TOP"/>
    <d v="2019-11-28T00:00:00"/>
    <d v="2019-11-24T00:00:00"/>
    <n v="1258"/>
    <m/>
    <n v="1"/>
    <n v="1"/>
    <m/>
    <m/>
    <s v="5K"/>
    <s v="10K"/>
    <m/>
    <m/>
    <m/>
    <m/>
    <m/>
    <n v="1507017.6"/>
  </r>
  <r>
    <x v="7"/>
    <x v="27"/>
    <n v="1"/>
    <n v="1100"/>
    <s v="RLHGM6663KY921084"/>
    <s v="CITY1.5V-TOP"/>
    <d v="2019-11-15T00:00:00"/>
    <d v="2019-11-15T00:00:00"/>
    <n v="0"/>
    <n v="1"/>
    <m/>
    <n v="1"/>
    <m/>
    <m/>
    <s v="5K"/>
    <s v="10K"/>
    <m/>
    <m/>
    <m/>
    <m/>
    <m/>
    <n v="1507017.6"/>
  </r>
  <r>
    <x v="7"/>
    <x v="27"/>
    <n v="1"/>
    <n v="1100"/>
    <s v="RLHGM6661KY920807"/>
    <s v="CITY1.5V-TOP"/>
    <d v="2019-11-18T00:00:00"/>
    <d v="2019-11-18T00:00:00"/>
    <n v="0"/>
    <n v="1"/>
    <m/>
    <n v="1"/>
    <m/>
    <m/>
    <s v="5K"/>
    <s v="10K"/>
    <m/>
    <m/>
    <m/>
    <m/>
    <m/>
    <n v="1507017.6"/>
  </r>
  <r>
    <x v="7"/>
    <x v="9"/>
    <n v="1"/>
    <n v="1030"/>
    <s v="MRHRW1870JP084564"/>
    <s v="CR-V 15TOP"/>
    <d v="2019-11-27T00:00:00"/>
    <d v="2018-10-31T00:00:00"/>
    <n v="7861"/>
    <m/>
    <n v="1"/>
    <n v="1"/>
    <m/>
    <m/>
    <s v="15K"/>
    <s v="20K"/>
    <m/>
    <m/>
    <m/>
    <m/>
    <m/>
    <m/>
  </r>
  <r>
    <x v="7"/>
    <x v="9"/>
    <n v="1"/>
    <n v="1030"/>
    <s v="MRHRW1870KP083829"/>
    <s v="CR-V L"/>
    <d v="2019-11-27T00:00:00"/>
    <d v="2019-02-28T00:00:00"/>
    <n v="5721"/>
    <m/>
    <n v="1"/>
    <n v="1"/>
    <m/>
    <m/>
    <s v="10K"/>
    <s v="15K"/>
    <m/>
    <m/>
    <m/>
    <m/>
    <m/>
    <m/>
  </r>
  <r>
    <x v="7"/>
    <x v="9"/>
    <n v="1"/>
    <n v="1030"/>
    <s v="MRHRU5850KP080666"/>
    <s v="HR-V"/>
    <d v="2019-11-22T00:00:00"/>
    <d v="2019-10-21T00:00:00"/>
    <n v="900"/>
    <n v="1"/>
    <m/>
    <n v="1"/>
    <m/>
    <m/>
    <s v="5K"/>
    <s v="10K"/>
    <m/>
    <m/>
    <m/>
    <m/>
    <m/>
    <m/>
  </r>
  <r>
    <x v="7"/>
    <x v="9"/>
    <n v="1"/>
    <n v="1030"/>
    <s v="MRHRW1870KP088277"/>
    <s v="CR-V L"/>
    <d v="2019-11-22T00:00:00"/>
    <d v="2019-09-30T00:00:00"/>
    <n v="1000"/>
    <n v="1"/>
    <m/>
    <n v="1"/>
    <m/>
    <m/>
    <s v="5K"/>
    <s v="10K"/>
    <m/>
    <m/>
    <m/>
    <m/>
    <m/>
    <m/>
  </r>
  <r>
    <x v="7"/>
    <x v="9"/>
    <n v="1"/>
    <n v="1030"/>
    <s v="MRHRW1870KP085902"/>
    <s v="CR-V L"/>
    <d v="2019-11-21T00:00:00"/>
    <d v="2019-05-31T00:00:00"/>
    <n v="17979"/>
    <m/>
    <n v="1"/>
    <n v="1"/>
    <m/>
    <m/>
    <s v="20K"/>
    <s v="25K"/>
    <m/>
    <m/>
    <m/>
    <m/>
    <m/>
    <m/>
  </r>
  <r>
    <x v="7"/>
    <x v="9"/>
    <n v="1"/>
    <n v="1030"/>
    <s v="MRHRW1870KP080670"/>
    <s v="CR-V L"/>
    <d v="2019-11-19T00:00:00"/>
    <d v="2019-01-21T00:00:00"/>
    <n v="15035"/>
    <m/>
    <n v="1"/>
    <n v="1"/>
    <m/>
    <m/>
    <s v="20K"/>
    <s v="25K"/>
    <m/>
    <m/>
    <m/>
    <m/>
    <m/>
    <m/>
  </r>
  <r>
    <x v="7"/>
    <x v="9"/>
    <n v="1"/>
    <n v="1030"/>
    <s v="MRHFC6610KT031393"/>
    <s v="CIVIC G"/>
    <d v="2019-11-11T00:00:00"/>
    <d v="2019-10-25T00:00:00"/>
    <n v="726"/>
    <n v="1"/>
    <m/>
    <n v="1"/>
    <m/>
    <m/>
    <s v="5K"/>
    <s v="10K"/>
    <m/>
    <m/>
    <m/>
    <m/>
    <m/>
    <m/>
  </r>
  <r>
    <x v="7"/>
    <x v="9"/>
    <n v="1"/>
    <n v="1030"/>
    <s v="MRHRW1870KP088271"/>
    <s v="CR-V L"/>
    <d v="2019-11-08T00:00:00"/>
    <d v="2019-09-24T00:00:00"/>
    <n v="2"/>
    <n v="1"/>
    <m/>
    <n v="1"/>
    <m/>
    <m/>
    <s v="5K"/>
    <s v="10K"/>
    <m/>
    <m/>
    <m/>
    <m/>
    <m/>
    <m/>
  </r>
  <r>
    <x v="7"/>
    <x v="9"/>
    <n v="1"/>
    <n v="1030"/>
    <s v="MRHRW1870KP087597"/>
    <s v="CR-V L"/>
    <d v="2019-11-06T00:00:00"/>
    <d v="2019-09-13T00:00:00"/>
    <n v="3"/>
    <n v="1"/>
    <m/>
    <n v="1"/>
    <m/>
    <m/>
    <s v="5K"/>
    <s v="10K"/>
    <m/>
    <m/>
    <m/>
    <m/>
    <m/>
    <m/>
  </r>
  <r>
    <x v="8"/>
    <x v="13"/>
    <n v="1"/>
    <n v="2030"/>
    <s v="MRHRU5850KP081361"/>
    <s v="HRV"/>
    <d v="2019-12-16T00:00:00"/>
    <d v="2019-11-30T00:00:00"/>
    <n v="1000"/>
    <m/>
    <n v="1"/>
    <n v="1"/>
    <m/>
    <m/>
    <s v="5K"/>
    <s v="10K"/>
    <m/>
    <m/>
    <m/>
    <m/>
    <m/>
    <m/>
  </r>
  <r>
    <x v="8"/>
    <x v="13"/>
    <n v="1"/>
    <n v="2030"/>
    <s v="MRHRU5850KP081119"/>
    <s v="HRV"/>
    <d v="2019-12-17T00:00:00"/>
    <d v="2019-11-30T00:00:00"/>
    <n v="1000"/>
    <m/>
    <n v="1"/>
    <n v="1"/>
    <m/>
    <m/>
    <s v="5K"/>
    <s v="10K"/>
    <m/>
    <m/>
    <m/>
    <m/>
    <m/>
    <m/>
  </r>
  <r>
    <x v="8"/>
    <x v="13"/>
    <n v="1"/>
    <n v="2030"/>
    <s v="RLHGM6667KY921279"/>
    <s v="City"/>
    <d v="2019-12-18T00:00:00"/>
    <d v="2019-11-30T00:00:00"/>
    <n v="1000"/>
    <m/>
    <n v="1"/>
    <n v="1"/>
    <m/>
    <m/>
    <s v="5K"/>
    <s v="10K"/>
    <m/>
    <m/>
    <m/>
    <m/>
    <m/>
    <m/>
  </r>
  <r>
    <x v="8"/>
    <x v="13"/>
    <n v="1"/>
    <n v="2030"/>
    <s v="MRHRW1870KP088064"/>
    <s v="CRV"/>
    <d v="2019-12-19T00:00:00"/>
    <d v="2019-11-30T00:00:00"/>
    <n v="1000"/>
    <m/>
    <n v="1"/>
    <n v="1"/>
    <m/>
    <m/>
    <s v="5K"/>
    <s v="10K"/>
    <m/>
    <m/>
    <m/>
    <m/>
    <m/>
    <m/>
  </r>
  <r>
    <x v="8"/>
    <x v="13"/>
    <n v="1"/>
    <n v="2030"/>
    <s v="MHRDD1890KJ051460"/>
    <s v="Brio"/>
    <d v="2019-12-20T00:00:00"/>
    <d v="2019-11-30T00:00:00"/>
    <n v="1000"/>
    <m/>
    <n v="1"/>
    <n v="1"/>
    <m/>
    <m/>
    <s v="5K"/>
    <s v="10K"/>
    <m/>
    <m/>
    <m/>
    <m/>
    <m/>
    <m/>
  </r>
  <r>
    <x v="8"/>
    <x v="13"/>
    <n v="1"/>
    <n v="2030"/>
    <s v="RLHGM6661KY921701"/>
    <s v="City"/>
    <d v="2019-12-31T00:00:00"/>
    <d v="2019-12-30T00:00:00"/>
    <n v="2"/>
    <n v="1"/>
    <m/>
    <n v="1"/>
    <m/>
    <m/>
    <s v="5K"/>
    <s v="10K"/>
    <m/>
    <m/>
    <m/>
    <m/>
    <m/>
    <m/>
  </r>
  <r>
    <x v="8"/>
    <x v="13"/>
    <n v="1"/>
    <n v="2030"/>
    <s v="MRHRW1870KP088493"/>
    <s v="CRV"/>
    <d v="2019-12-31T00:00:00"/>
    <d v="2019-12-10T00:00:00"/>
    <n v="10"/>
    <n v="1"/>
    <m/>
    <n v="1"/>
    <m/>
    <m/>
    <s v="5K"/>
    <s v="10K"/>
    <m/>
    <m/>
    <m/>
    <m/>
    <m/>
    <m/>
  </r>
  <r>
    <x v="8"/>
    <x v="13"/>
    <n v="1"/>
    <n v="2030"/>
    <s v="MRHRU5850LP080751"/>
    <s v="HRV"/>
    <d v="2019-12-31T00:00:00"/>
    <d v="2019-12-18T00:00:00"/>
    <n v="10"/>
    <n v="1"/>
    <m/>
    <n v="1"/>
    <m/>
    <m/>
    <s v="5K"/>
    <s v="10K"/>
    <m/>
    <m/>
    <m/>
    <m/>
    <m/>
    <m/>
  </r>
  <r>
    <x v="8"/>
    <x v="13"/>
    <n v="1"/>
    <n v="2030"/>
    <s v="MRHRU5830LP080228"/>
    <s v="HRV"/>
    <d v="2019-12-31T00:00:00"/>
    <d v="2019-12-30T00:00:00"/>
    <n v="2"/>
    <n v="1"/>
    <m/>
    <n v="1"/>
    <m/>
    <m/>
    <s v="5K"/>
    <s v="10K"/>
    <m/>
    <m/>
    <m/>
    <m/>
    <m/>
    <m/>
  </r>
  <r>
    <x v="8"/>
    <x v="13"/>
    <n v="1"/>
    <n v="2030"/>
    <s v="MRHRW1830KP080579"/>
    <s v="CRV"/>
    <d v="2019-12-31T00:00:00"/>
    <d v="2019-12-30T00:00:00"/>
    <n v="2"/>
    <n v="1"/>
    <m/>
    <n v="1"/>
    <m/>
    <m/>
    <s v="5K"/>
    <s v="10K"/>
    <m/>
    <m/>
    <m/>
    <m/>
    <m/>
    <m/>
  </r>
  <r>
    <x v="8"/>
    <x v="12"/>
    <n v="1"/>
    <n v="2090"/>
    <s v="RLHGM666XJY826584"/>
    <s v="CITY 1.5V-TOP"/>
    <d v="2019-12-16T00:00:00"/>
    <d v="2018-08-30T00:00:00"/>
    <n v="10237"/>
    <m/>
    <n v="1"/>
    <n v="1"/>
    <m/>
    <m/>
    <s v="15K"/>
    <s v="20K"/>
    <m/>
    <m/>
    <m/>
    <m/>
    <m/>
    <n v="1977139"/>
  </r>
  <r>
    <x v="8"/>
    <x v="12"/>
    <n v="1"/>
    <n v="2090"/>
    <s v="MRHRW1870KP083653"/>
    <s v="CR-V L"/>
    <d v="2019-12-25T00:00:00"/>
    <d v="2019-02-28T00:00:00"/>
    <n v="4991"/>
    <m/>
    <n v="1"/>
    <n v="1"/>
    <m/>
    <m/>
    <s v="5K"/>
    <s v="10K"/>
    <m/>
    <m/>
    <m/>
    <m/>
    <m/>
    <n v="1468171"/>
  </r>
  <r>
    <x v="8"/>
    <x v="12"/>
    <n v="1"/>
    <n v="2090"/>
    <s v="RLHGM2673EY302362"/>
    <s v="CITY 1.5L AT"/>
    <d v="2019-12-31T00:00:00"/>
    <d v="2019-06-25T00:00:00"/>
    <n v="161988"/>
    <m/>
    <n v="1"/>
    <n v="1"/>
    <m/>
    <m/>
    <s v="165K"/>
    <s v="170K"/>
    <m/>
    <m/>
    <m/>
    <m/>
    <m/>
    <s v="Khuyến mãi"/>
  </r>
  <r>
    <x v="8"/>
    <x v="14"/>
    <n v="1"/>
    <n v="2050"/>
    <s v="MRHFC6610KT030812"/>
    <s v="CIVIC"/>
    <d v="2019-12-03T00:00:00"/>
    <d v="2019-07-25T00:00:00"/>
    <n v="10346"/>
    <m/>
    <n v="1"/>
    <n v="1"/>
    <m/>
    <m/>
    <s v="15K"/>
    <s v="20K"/>
    <m/>
    <m/>
    <m/>
    <m/>
    <m/>
    <n v="1980454"/>
  </r>
  <r>
    <x v="8"/>
    <x v="14"/>
    <n v="1"/>
    <n v="2050"/>
    <s v="MRHGK5850JT040024"/>
    <s v="JAZZ"/>
    <d v="2019-12-05T00:00:00"/>
    <d v="2018-04-17T00:00:00"/>
    <n v="12694"/>
    <m/>
    <n v="1"/>
    <n v="1"/>
    <m/>
    <m/>
    <s v="15K"/>
    <s v="20K"/>
    <m/>
    <m/>
    <m/>
    <m/>
    <m/>
    <n v="1977139"/>
  </r>
  <r>
    <x v="8"/>
    <x v="14"/>
    <n v="1"/>
    <n v="2050"/>
    <s v="RLHGM6661KY921584"/>
    <s v="CITY"/>
    <d v="2019-12-27T00:00:00"/>
    <d v="2019-12-27T00:00:00"/>
    <n v="1"/>
    <n v="1"/>
    <m/>
    <n v="1"/>
    <m/>
    <m/>
    <s v="5K"/>
    <s v="10K"/>
    <m/>
    <m/>
    <m/>
    <m/>
    <m/>
    <n v="1419868"/>
  </r>
  <r>
    <x v="8"/>
    <x v="14"/>
    <n v="1"/>
    <n v="2050"/>
    <s v="MRHFC6630KT030383"/>
    <s v="CIVIC"/>
    <d v="2019-12-30T00:00:00"/>
    <d v="2019-12-30T00:00:00"/>
    <n v="1"/>
    <n v="1"/>
    <m/>
    <n v="1"/>
    <m/>
    <m/>
    <s v="5K"/>
    <s v="10K"/>
    <m/>
    <m/>
    <m/>
    <m/>
    <m/>
    <n v="1468171"/>
  </r>
  <r>
    <x v="8"/>
    <x v="14"/>
    <n v="1"/>
    <n v="2050"/>
    <s v="MRHRW1850KP083234"/>
    <s v="CRV"/>
    <d v="2019-12-30T00:00:00"/>
    <d v="2019-12-30T00:00:00"/>
    <n v="1"/>
    <n v="1"/>
    <m/>
    <n v="1"/>
    <m/>
    <m/>
    <s v="5K"/>
    <s v="10K"/>
    <m/>
    <m/>
    <m/>
    <m/>
    <m/>
    <n v="1468171"/>
  </r>
  <r>
    <x v="8"/>
    <x v="14"/>
    <n v="1"/>
    <n v="2050"/>
    <s v="MRHGK5870KT040601"/>
    <s v="JAZZ"/>
    <d v="2019-12-30T00:00:00"/>
    <d v="2018-10-31T00:00:00"/>
    <n v="10251"/>
    <m/>
    <n v="1"/>
    <n v="1"/>
    <m/>
    <m/>
    <s v="15K"/>
    <s v="20K"/>
    <m/>
    <m/>
    <m/>
    <m/>
    <m/>
    <n v="1977139"/>
  </r>
  <r>
    <x v="8"/>
    <x v="36"/>
    <n v="1"/>
    <n v="2110"/>
    <s v="RLHGM6669KY921283"/>
    <s v="CITY 1.5V-TOP"/>
    <d v="2019-01-12T00:00:00"/>
    <d v="2019-12-01T00:00:00"/>
    <n v="0"/>
    <n v="1"/>
    <m/>
    <n v="1"/>
    <m/>
    <m/>
    <s v="5K"/>
    <s v="10K"/>
    <m/>
    <m/>
    <m/>
    <m/>
    <m/>
    <n v="1562231"/>
  </r>
  <r>
    <x v="8"/>
    <x v="36"/>
    <n v="1"/>
    <n v="2110"/>
    <s v="RLHGM6667KY921475"/>
    <s v="CITY 1.5V-TOP"/>
    <d v="2019-01-12T00:00:00"/>
    <d v="2019-12-01T00:00:00"/>
    <n v="0"/>
    <n v="1"/>
    <m/>
    <n v="1"/>
    <m/>
    <m/>
    <s v="5K"/>
    <s v="10K"/>
    <m/>
    <m/>
    <m/>
    <m/>
    <m/>
    <n v="1562231"/>
  </r>
  <r>
    <x v="8"/>
    <x v="36"/>
    <n v="1"/>
    <n v="2110"/>
    <s v="RLHGM6666JY826579"/>
    <s v="CITY 1.5V-TOP"/>
    <d v="2019-07-12T00:00:00"/>
    <d v="2018-08-30T00:00:00"/>
    <n v="40001"/>
    <m/>
    <n v="1"/>
    <n v="1"/>
    <m/>
    <m/>
    <s v="40k"/>
    <s v="45k"/>
    <m/>
    <m/>
    <m/>
    <m/>
    <m/>
    <n v="4739635"/>
  </r>
  <r>
    <x v="8"/>
    <x v="36"/>
    <n v="1"/>
    <n v="2110"/>
    <s v="MRHFC1670GT030203"/>
    <s v="CIVIC 1.5TOP"/>
    <s v="18/12/2019"/>
    <d v="2017-01-16T00:00:00"/>
    <n v="37901"/>
    <m/>
    <n v="1"/>
    <n v="1"/>
    <m/>
    <m/>
    <s v="35K"/>
    <s v="40K"/>
    <m/>
    <m/>
    <m/>
    <m/>
    <m/>
    <n v="5177106"/>
  </r>
  <r>
    <x v="8"/>
    <x v="36"/>
    <n v="1"/>
    <n v="2110"/>
    <s v="RLHGM6660KY830256"/>
    <s v="CITY1.5V-TOP"/>
    <s v="20/12/2019"/>
    <d v="2019-03-30T00:00:00"/>
    <n v="20001"/>
    <m/>
    <n v="1"/>
    <n v="1"/>
    <m/>
    <m/>
    <s v="20K"/>
    <s v="25K"/>
    <m/>
    <m/>
    <m/>
    <m/>
    <m/>
    <n v="1977139"/>
  </r>
  <r>
    <x v="8"/>
    <x v="36"/>
    <n v="1"/>
    <n v="2110"/>
    <s v="MRHCR2630GP025356"/>
    <s v="ACCORD 2.4S AT"/>
    <s v="25/12/2019"/>
    <d v="2017-02-18T00:00:00"/>
    <n v="38437"/>
    <m/>
    <n v="1"/>
    <n v="1"/>
    <m/>
    <m/>
    <s v="40K"/>
    <s v="45K"/>
    <m/>
    <m/>
    <m/>
    <m/>
    <m/>
    <n v="4661955"/>
  </r>
  <r>
    <x v="8"/>
    <x v="36"/>
    <n v="1"/>
    <n v="2110"/>
    <s v="RLHGM6662KY900551"/>
    <s v="CITY 1.5V-CVT"/>
    <s v="25/12/2019"/>
    <d v="2019-12-25T00:00:00"/>
    <n v="0"/>
    <n v="1"/>
    <m/>
    <n v="1"/>
    <m/>
    <m/>
    <s v="5K"/>
    <s v="10K"/>
    <m/>
    <m/>
    <m/>
    <m/>
    <m/>
    <n v="1569931"/>
  </r>
  <r>
    <x v="8"/>
    <x v="21"/>
    <n v="1"/>
    <n v="2080"/>
    <s v="MRHRW1870KP081731"/>
    <s v="CR-V L"/>
    <d v="2019-01-31T00:00:00"/>
    <d v="2019-01-31T00:00:00"/>
    <n v="853"/>
    <m/>
    <n v="1"/>
    <n v="1"/>
    <m/>
    <m/>
    <s v="5K"/>
    <s v="10K"/>
    <m/>
    <m/>
    <m/>
    <m/>
    <m/>
    <s v="Tặng"/>
  </r>
  <r>
    <x v="8"/>
    <x v="21"/>
    <n v="1"/>
    <n v="2080"/>
    <s v="RLHGM6667JY803862"/>
    <s v="CITY1.5V-CVT"/>
    <d v="2018-09-22T00:00:00"/>
    <d v="2018-09-22T00:00:00"/>
    <s v="9024"/>
    <m/>
    <n v="1"/>
    <n v="1"/>
    <m/>
    <m/>
    <s v="5K"/>
    <s v="10K"/>
    <m/>
    <m/>
    <m/>
    <m/>
    <m/>
    <s v="Tặng"/>
  </r>
  <r>
    <x v="8"/>
    <x v="21"/>
    <n v="1"/>
    <n v="2080"/>
    <s v="MRHFC6630JT030017"/>
    <s v="CIVIC"/>
    <d v="2018-06-07T00:00:00"/>
    <d v="2018-06-07T00:00:00"/>
    <n v="4183"/>
    <m/>
    <n v="1"/>
    <n v="1"/>
    <m/>
    <m/>
    <s v="5K"/>
    <s v="10K"/>
    <m/>
    <m/>
    <m/>
    <m/>
    <m/>
    <s v="Tặng"/>
  </r>
  <r>
    <x v="8"/>
    <x v="21"/>
    <n v="1"/>
    <n v="2080"/>
    <s v="RLHGM6666JY823410"/>
    <s v="CITY1.5V-TOP"/>
    <d v="2018-01-30T00:00:00"/>
    <d v="2018-01-30T00:00:00"/>
    <n v="18337"/>
    <m/>
    <n v="1"/>
    <n v="1"/>
    <m/>
    <m/>
    <s v="5K"/>
    <s v="10K"/>
    <m/>
    <m/>
    <m/>
    <m/>
    <m/>
    <s v="Tặng"/>
  </r>
  <r>
    <x v="8"/>
    <x v="21"/>
    <n v="1"/>
    <n v="2080"/>
    <s v="MRHFC1680KT030837"/>
    <s v="CIVIC"/>
    <d v="2019-12-25T00:00:00"/>
    <d v="2019-12-25T00:00:00"/>
    <n v="1"/>
    <n v="1"/>
    <m/>
    <m/>
    <m/>
    <m/>
    <s v="5K"/>
    <s v="10K"/>
    <m/>
    <m/>
    <m/>
    <m/>
    <m/>
    <s v="Tặng"/>
  </r>
  <r>
    <x v="8"/>
    <x v="21"/>
    <n v="1"/>
    <n v="2080"/>
    <s v="RLHGM6663KY900638"/>
    <s v="CITY1.5V-CVT"/>
    <d v="2019-12-19T00:00:00"/>
    <d v="2019-12-19T00:00:00"/>
    <n v="1"/>
    <n v="1"/>
    <m/>
    <m/>
    <m/>
    <m/>
    <s v="5K"/>
    <s v="10K"/>
    <m/>
    <m/>
    <m/>
    <m/>
    <m/>
    <s v="Tặng"/>
  </r>
  <r>
    <x v="8"/>
    <x v="21"/>
    <n v="1"/>
    <n v="2080"/>
    <s v="MHRDD1890KJ051531"/>
    <s v="BRIO RS"/>
    <d v="2019-12-25T00:00:00"/>
    <d v="2019-12-25T00:00:00"/>
    <n v="1"/>
    <n v="1"/>
    <m/>
    <m/>
    <m/>
    <m/>
    <s v="5K"/>
    <s v="10K"/>
    <m/>
    <m/>
    <m/>
    <m/>
    <m/>
    <s v="Tặng"/>
  </r>
  <r>
    <x v="8"/>
    <x v="29"/>
    <n v="1"/>
    <n v="1040"/>
    <s v="MRHRW1830JP080480"/>
    <s v="CR-V"/>
    <d v="2019-12-18T00:00:00"/>
    <d v="2018-08-27T00:00:00"/>
    <n v="13973"/>
    <m/>
    <n v="1"/>
    <n v="1"/>
    <m/>
    <m/>
    <s v="5K"/>
    <s v="10K"/>
    <m/>
    <m/>
    <m/>
    <m/>
    <m/>
    <n v="0"/>
  </r>
  <r>
    <x v="8"/>
    <x v="29"/>
    <n v="1"/>
    <n v="1040"/>
    <s v="MRHRW1870KP084814"/>
    <s v="CR-V"/>
    <d v="2019-12-18T00:00:00"/>
    <d v="2019-05-31T00:00:00"/>
    <n v="993"/>
    <m/>
    <n v="1"/>
    <n v="1"/>
    <m/>
    <m/>
    <s v="5K"/>
    <s v="10K"/>
    <m/>
    <m/>
    <m/>
    <m/>
    <m/>
    <n v="0"/>
  </r>
  <r>
    <x v="8"/>
    <x v="29"/>
    <n v="1"/>
    <n v="1040"/>
    <s v="MRHRW1870LP081997"/>
    <s v="CR-V"/>
    <d v="2019-12-20T00:00:00"/>
    <d v="2019-12-20T00:00:00"/>
    <n v="0"/>
    <n v="1"/>
    <m/>
    <n v="1"/>
    <m/>
    <m/>
    <s v="5K"/>
    <s v="10K"/>
    <m/>
    <m/>
    <m/>
    <m/>
    <m/>
    <n v="0"/>
  </r>
  <r>
    <x v="8"/>
    <x v="29"/>
    <n v="1"/>
    <n v="1040"/>
    <s v="MRHRW1870LP081616"/>
    <s v="CR-V"/>
    <d v="2019-12-30T00:00:00"/>
    <d v="2019-12-30T00:00:00"/>
    <n v="0"/>
    <n v="1"/>
    <m/>
    <n v="1"/>
    <m/>
    <m/>
    <s v="5K"/>
    <s v="10K"/>
    <m/>
    <m/>
    <m/>
    <m/>
    <m/>
    <n v="0"/>
  </r>
  <r>
    <x v="8"/>
    <x v="29"/>
    <n v="1"/>
    <n v="1040"/>
    <s v="RLHGM666XKY831768"/>
    <s v="City"/>
    <d v="2019-12-30T00:00:00"/>
    <d v="2019-03-31T00:00:00"/>
    <n v="26363"/>
    <m/>
    <n v="1"/>
    <n v="1"/>
    <m/>
    <m/>
    <s v="5K"/>
    <s v="10K"/>
    <m/>
    <m/>
    <m/>
    <m/>
    <m/>
    <n v="0"/>
  </r>
  <r>
    <x v="8"/>
    <x v="29"/>
    <n v="1"/>
    <n v="1040"/>
    <s v="MRHRW1850KP082683"/>
    <s v="CR-V"/>
    <d v="2019-12-30T00:00:00"/>
    <d v="2019-10-14T00:00:00"/>
    <n v="4"/>
    <m/>
    <n v="1"/>
    <n v="1"/>
    <m/>
    <m/>
    <s v="5K"/>
    <s v="10K"/>
    <m/>
    <m/>
    <m/>
    <m/>
    <m/>
    <n v="0"/>
  </r>
  <r>
    <x v="8"/>
    <x v="29"/>
    <n v="1"/>
    <n v="1040"/>
    <s v="MRHRW1870JP083991"/>
    <s v="CR-V"/>
    <d v="2019-12-30T00:00:00"/>
    <d v="2018-10-23T00:00:00"/>
    <n v="14566"/>
    <m/>
    <n v="1"/>
    <n v="1"/>
    <m/>
    <m/>
    <s v="5K"/>
    <s v="10K"/>
    <m/>
    <m/>
    <m/>
    <m/>
    <m/>
    <n v="0"/>
  </r>
  <r>
    <x v="8"/>
    <x v="29"/>
    <n v="1"/>
    <n v="1040"/>
    <s v="RLHRM385XFY502165"/>
    <s v="CR-V"/>
    <d v="2019-12-30T00:00:00"/>
    <d v="2015-10-26T00:00:00"/>
    <n v="107714"/>
    <m/>
    <n v="1"/>
    <n v="1"/>
    <m/>
    <m/>
    <s v="5K"/>
    <s v="10K"/>
    <m/>
    <m/>
    <m/>
    <m/>
    <m/>
    <n v="0"/>
  </r>
  <r>
    <x v="8"/>
    <x v="29"/>
    <n v="1"/>
    <n v="1040"/>
    <s v="RLHGM6664KY922129"/>
    <s v="City"/>
    <d v="2019-12-30T00:00:00"/>
    <d v="2019-12-30T00:00:00"/>
    <n v="0"/>
    <n v="1"/>
    <m/>
    <m/>
    <m/>
    <m/>
    <s v="5K"/>
    <s v="10K"/>
    <m/>
    <m/>
    <m/>
    <m/>
    <m/>
    <n v="0"/>
  </r>
  <r>
    <x v="8"/>
    <x v="29"/>
    <n v="1"/>
    <n v="1040"/>
    <s v="RLHGM6661KY921875"/>
    <s v="City"/>
    <d v="2019-12-30T00:00:00"/>
    <d v="2019-12-30T00:00:00"/>
    <n v="0"/>
    <n v="1"/>
    <m/>
    <m/>
    <m/>
    <m/>
    <s v="5K"/>
    <s v="10K"/>
    <m/>
    <m/>
    <m/>
    <m/>
    <m/>
    <n v="0"/>
  </r>
  <r>
    <x v="8"/>
    <x v="29"/>
    <n v="1"/>
    <n v="1040"/>
    <s v="RLHGM6665KY922169"/>
    <s v="City"/>
    <d v="2019-12-31T00:00:00"/>
    <d v="2019-12-31T00:00:00"/>
    <n v="0"/>
    <n v="1"/>
    <m/>
    <m/>
    <m/>
    <m/>
    <s v="5K"/>
    <s v="10K"/>
    <m/>
    <m/>
    <m/>
    <m/>
    <m/>
    <n v="0"/>
  </r>
  <r>
    <x v="8"/>
    <x v="29"/>
    <n v="1"/>
    <n v="1040"/>
    <s v="RLHGM6668KY922165"/>
    <s v="City"/>
    <d v="2019-12-31T00:00:00"/>
    <d v="2019-12-31T00:00:00"/>
    <n v="0"/>
    <n v="1"/>
    <m/>
    <m/>
    <m/>
    <m/>
    <s v="5K"/>
    <s v="10K"/>
    <m/>
    <m/>
    <m/>
    <m/>
    <m/>
    <n v="0"/>
  </r>
  <r>
    <x v="8"/>
    <x v="29"/>
    <n v="1"/>
    <n v="1040"/>
    <s v="RLHGM6664KY922163"/>
    <s v="City"/>
    <d v="2019-12-31T00:00:00"/>
    <d v="2019-12-31T00:00:00"/>
    <n v="0"/>
    <n v="1"/>
    <m/>
    <m/>
    <m/>
    <m/>
    <s v="5K"/>
    <s v="10K"/>
    <m/>
    <m/>
    <m/>
    <m/>
    <m/>
    <n v="0"/>
  </r>
  <r>
    <x v="8"/>
    <x v="20"/>
    <n v="1"/>
    <n v="2060"/>
    <s v="MHRDD1890KJ051124"/>
    <s v="BRIO RS"/>
    <s v="12.12.2019"/>
    <s v="12.12.2019"/>
    <n v="4"/>
    <n v="1"/>
    <m/>
    <n v="1"/>
    <m/>
    <m/>
    <s v="5K"/>
    <s v="10K"/>
    <m/>
    <m/>
    <m/>
    <m/>
    <s v="TẶNG KH"/>
    <m/>
  </r>
  <r>
    <x v="8"/>
    <x v="20"/>
    <n v="1"/>
    <n v="2060"/>
    <s v="MRHCV1650KP080443"/>
    <s v="ACCORD EL-V"/>
    <s v="12.12.2019"/>
    <s v="12.12.2019"/>
    <n v="4"/>
    <n v="1"/>
    <m/>
    <n v="1"/>
    <m/>
    <m/>
    <s v="5K"/>
    <s v="10K"/>
    <m/>
    <m/>
    <m/>
    <m/>
    <s v="TẶNG KH"/>
    <m/>
  </r>
  <r>
    <x v="8"/>
    <x v="20"/>
    <n v="1"/>
    <n v="2060"/>
    <s v="MHRDD1890KJ051257"/>
    <s v="BRIO RS"/>
    <s v="12.12.2019"/>
    <s v="12.12.2019"/>
    <n v="4"/>
    <n v="1"/>
    <m/>
    <n v="1"/>
    <m/>
    <m/>
    <s v="5K"/>
    <s v="10K"/>
    <m/>
    <m/>
    <m/>
    <m/>
    <s v="TẶNG KH"/>
    <m/>
  </r>
  <r>
    <x v="8"/>
    <x v="20"/>
    <n v="1"/>
    <n v="2060"/>
    <s v="RLHGM6668KY830277"/>
    <s v="CITY1.5V-TOP"/>
    <s v="16.12.2019"/>
    <s v="23.01.2019"/>
    <n v="5053"/>
    <m/>
    <n v="1"/>
    <m/>
    <n v="1"/>
    <m/>
    <s v="15K"/>
    <s v="20K"/>
    <s v="25K"/>
    <s v="30k"/>
    <m/>
    <m/>
    <s v="BÁN KH"/>
    <n v="4062814"/>
  </r>
  <r>
    <x v="8"/>
    <x v="20"/>
    <n v="1"/>
    <n v="2060"/>
    <s v="MRHRW1870KP080089"/>
    <s v="CR-V L"/>
    <s v="20.12.2019"/>
    <s v="29.12.2018"/>
    <n v="9964"/>
    <m/>
    <n v="1"/>
    <n v="1"/>
    <m/>
    <m/>
    <s v="10K"/>
    <s v="15K"/>
    <m/>
    <m/>
    <m/>
    <m/>
    <s v="BÁN KH"/>
    <n v="1572120"/>
  </r>
  <r>
    <x v="8"/>
    <x v="20"/>
    <n v="1"/>
    <n v="2060"/>
    <s v="MHRDD1860KJ050128"/>
    <s v="BRIO V"/>
    <s v="23.12.2019"/>
    <s v="31.07.2019"/>
    <n v="3917"/>
    <m/>
    <n v="1"/>
    <n v="1"/>
    <m/>
    <m/>
    <s v="5K"/>
    <s v="10K"/>
    <m/>
    <m/>
    <m/>
    <m/>
    <s v="BÁN KH"/>
    <n v="1478716"/>
  </r>
  <r>
    <x v="8"/>
    <x v="20"/>
    <n v="1"/>
    <n v="2060"/>
    <s v="MRHFC1670JT030289"/>
    <s v="CIVIC15TOP"/>
    <s v="25.12.2019"/>
    <s v="29.10.2018"/>
    <n v="23119"/>
    <m/>
    <n v="1"/>
    <n v="1"/>
    <m/>
    <m/>
    <s v="25K"/>
    <s v="30K"/>
    <m/>
    <m/>
    <m/>
    <m/>
    <s v="BÁN KH"/>
    <n v="2072730"/>
  </r>
  <r>
    <x v="8"/>
    <x v="20"/>
    <n v="1"/>
    <n v="2060"/>
    <s v="RLHGM6662KY831201"/>
    <s v="CITY1.5V-CVT"/>
    <s v="15.12.2019"/>
    <s v="12.04.2019"/>
    <n v="10740"/>
    <m/>
    <n v="1"/>
    <n v="1"/>
    <m/>
    <m/>
    <s v="10K"/>
    <s v="15K"/>
    <m/>
    <m/>
    <m/>
    <m/>
    <s v="BÁN KH"/>
    <n v="1535367"/>
  </r>
  <r>
    <x v="8"/>
    <x v="20"/>
    <n v="1"/>
    <n v="2060"/>
    <s v="MRHRW1850KP083294"/>
    <s v="CR-V G"/>
    <s v="26.12.2019"/>
    <s v="26.12.2019"/>
    <n v="4"/>
    <n v="1"/>
    <m/>
    <n v="1"/>
    <m/>
    <m/>
    <s v="5K"/>
    <s v="10K"/>
    <m/>
    <m/>
    <m/>
    <m/>
    <s v="TẶNG KH"/>
    <m/>
  </r>
  <r>
    <x v="8"/>
    <x v="19"/>
    <n v="1"/>
    <n v="2010"/>
    <s v="RLHFB362XDY200311"/>
    <s v="CIVIC 2.0L AT"/>
    <s v="31/12/2019"/>
    <d v="2013-12-06T00:00:00"/>
    <n v="120000"/>
    <m/>
    <n v="1"/>
    <n v="1"/>
    <m/>
    <m/>
    <s v="120k"/>
    <s v="125k"/>
    <m/>
    <m/>
    <m/>
    <m/>
    <m/>
    <s v="4.814.788"/>
  </r>
  <r>
    <x v="8"/>
    <x v="19"/>
    <n v="1"/>
    <n v="2010"/>
    <s v="RLHFD2637AY900778"/>
    <s v="Civic 2.0L 5AT"/>
    <s v="27/12/2019"/>
    <s v="18/08/2010"/>
    <n v="113000"/>
    <m/>
    <n v="1"/>
    <n v="1"/>
    <m/>
    <m/>
    <s v="100k"/>
    <s v="105k"/>
    <m/>
    <m/>
    <m/>
    <m/>
    <m/>
    <s v="2.685.395"/>
  </r>
  <r>
    <x v="8"/>
    <x v="19"/>
    <n v="1"/>
    <n v="2010"/>
    <s v="RLHFD16288Y800474"/>
    <s v="Civic 1.8L 5AT"/>
    <s v="24/12/2019"/>
    <d v="2008-11-06T00:00:00"/>
    <n v="125000"/>
    <m/>
    <n v="1"/>
    <n v="1"/>
    <m/>
    <m/>
    <s v="120k"/>
    <s v="125k"/>
    <m/>
    <m/>
    <m/>
    <m/>
    <m/>
    <s v="4.037.880"/>
  </r>
  <r>
    <x v="8"/>
    <x v="19"/>
    <n v="1"/>
    <n v="2010"/>
    <s v="RLHGM6669GY602943"/>
    <s v="CITY 1.5 CVT"/>
    <s v="21/12/2019"/>
    <s v="29/05/2016"/>
    <n v="40000"/>
    <m/>
    <n v="1"/>
    <n v="1"/>
    <m/>
    <m/>
    <s v="40k"/>
    <s v="45k"/>
    <m/>
    <m/>
    <m/>
    <m/>
    <m/>
    <s v="4.188.599"/>
  </r>
  <r>
    <x v="8"/>
    <x v="19"/>
    <n v="1"/>
    <n v="2010"/>
    <s v="RLHRE38728Y900021"/>
    <s v="CR-V 2.4L AT"/>
    <d v="2019-07-12T00:00:00"/>
    <d v="2009-08-01T00:00:00"/>
    <n v="140000"/>
    <m/>
    <n v="1"/>
    <n v="1"/>
    <m/>
    <m/>
    <s v="140k"/>
    <s v="135k"/>
    <m/>
    <m/>
    <m/>
    <m/>
    <m/>
    <s v="3.825.952"/>
  </r>
  <r>
    <x v="8"/>
    <x v="19"/>
    <n v="1"/>
    <n v="2010"/>
    <s v="RLHGM6662GY702382"/>
    <s v="CITY 1.5 CVT"/>
    <s v="13/12/2019"/>
    <s v="16/12/2016"/>
    <n v="40000"/>
    <m/>
    <n v="1"/>
    <n v="1"/>
    <m/>
    <m/>
    <s v="40k"/>
    <s v="45k"/>
    <m/>
    <m/>
    <m/>
    <m/>
    <m/>
    <s v="4.237.879"/>
  </r>
  <r>
    <x v="8"/>
    <x v="19"/>
    <n v="1"/>
    <n v="2010"/>
    <s v="RLHFD26358Y800396"/>
    <s v="Civic 2.0L 5AT"/>
    <s v="14/12/2019"/>
    <d v="2008-05-07T00:00:00"/>
    <n v="163000"/>
    <m/>
    <n v="1"/>
    <n v="1"/>
    <m/>
    <m/>
    <s v="160k"/>
    <s v="165k"/>
    <m/>
    <m/>
    <m/>
    <m/>
    <m/>
    <s v="3.362.115"/>
  </r>
  <r>
    <x v="8"/>
    <x v="19"/>
    <n v="1"/>
    <n v="2010"/>
    <s v="RLHGM2677DY300872"/>
    <s v="CITY 1.5L AT"/>
    <d v="2019-11-12T00:00:00"/>
    <s v="21/11/2013"/>
    <n v="40000"/>
    <m/>
    <n v="1"/>
    <n v="1"/>
    <m/>
    <m/>
    <s v="40k"/>
    <s v="45k"/>
    <m/>
    <m/>
    <m/>
    <m/>
    <m/>
    <s v="3.809.649"/>
  </r>
  <r>
    <x v="8"/>
    <x v="19"/>
    <n v="1"/>
    <n v="2010"/>
    <s v="RLHGM6663JY823302"/>
    <s v="CITY 1.5L AT"/>
    <s v="28/12/2019"/>
    <s v="31/01/2018"/>
    <n v="10000"/>
    <m/>
    <n v="1"/>
    <n v="1"/>
    <m/>
    <m/>
    <s v="10k"/>
    <s v="15k"/>
    <m/>
    <m/>
    <m/>
    <m/>
    <m/>
    <n v="868733"/>
  </r>
  <r>
    <x v="8"/>
    <x v="26"/>
    <n v="1"/>
    <n v="1110"/>
    <s v="MHRDD1890KJ051658"/>
    <s v="BRIO RS"/>
    <d v="2019-12-19T00:00:00"/>
    <d v="2019-12-12T00:00:00"/>
    <n v="6"/>
    <n v="1"/>
    <m/>
    <n v="1"/>
    <m/>
    <m/>
    <s v="5K"/>
    <s v="10K"/>
    <m/>
    <m/>
    <m/>
    <m/>
    <m/>
    <m/>
  </r>
  <r>
    <x v="8"/>
    <x v="26"/>
    <n v="1"/>
    <n v="1110"/>
    <s v="MHRDD1870KJ050726"/>
    <s v="BRIO RS OP1"/>
    <d v="2019-12-18T00:00:00"/>
    <d v="2019-10-24T00:00:00"/>
    <n v="1011"/>
    <m/>
    <n v="1"/>
    <n v="1"/>
    <m/>
    <m/>
    <s v="5K"/>
    <s v="10K"/>
    <m/>
    <m/>
    <m/>
    <m/>
    <m/>
    <m/>
  </r>
  <r>
    <x v="8"/>
    <x v="26"/>
    <n v="1"/>
    <n v="1110"/>
    <s v="RLHGM6660KY900189"/>
    <s v="CITY 1.5V- CVT"/>
    <d v="2019-12-18T00:00:00"/>
    <d v="2019-10-28T00:00:00"/>
    <n v="1001"/>
    <m/>
    <n v="1"/>
    <n v="1"/>
    <m/>
    <m/>
    <s v="5K"/>
    <s v="10K"/>
    <m/>
    <m/>
    <m/>
    <m/>
    <m/>
    <m/>
  </r>
  <r>
    <x v="8"/>
    <x v="26"/>
    <n v="1"/>
    <n v="1110"/>
    <s v="RLHGM6662KY806394"/>
    <s v="CITY 1.5V- CVT"/>
    <d v="2019-12-18T00:00:00"/>
    <d v="2019-04-25T00:00:00"/>
    <n v="1001"/>
    <m/>
    <n v="1"/>
    <n v="1"/>
    <m/>
    <m/>
    <s v="5K"/>
    <s v="10K"/>
    <m/>
    <m/>
    <m/>
    <m/>
    <m/>
    <m/>
  </r>
  <r>
    <x v="8"/>
    <x v="26"/>
    <n v="1"/>
    <n v="1110"/>
    <s v="RLHGM666XKY921440"/>
    <s v="CITY 1.5V- TOP"/>
    <d v="2019-12-18T00:00:00"/>
    <d v="2019-12-14T00:00:00"/>
    <n v="6"/>
    <n v="1"/>
    <m/>
    <n v="1"/>
    <m/>
    <m/>
    <s v="5K"/>
    <s v="10K"/>
    <m/>
    <m/>
    <m/>
    <m/>
    <m/>
    <m/>
  </r>
  <r>
    <x v="8"/>
    <x v="26"/>
    <n v="1"/>
    <n v="1110"/>
    <s v="MRHFC6610KT031944"/>
    <s v="CIVIC G"/>
    <d v="2019-12-18T00:00:00"/>
    <d v="2019-12-16T00:00:00"/>
    <n v="7"/>
    <n v="1"/>
    <m/>
    <n v="1"/>
    <m/>
    <m/>
    <s v="5K"/>
    <s v="10K"/>
    <m/>
    <m/>
    <m/>
    <m/>
    <m/>
    <m/>
  </r>
  <r>
    <x v="8"/>
    <x v="26"/>
    <n v="1"/>
    <n v="1110"/>
    <s v="RLHGM6662KY921402"/>
    <s v="CITY 1.5V- TOP"/>
    <d v="2019-12-18T00:00:00"/>
    <d v="2019-11-28T00:00:00"/>
    <n v="10"/>
    <m/>
    <n v="1"/>
    <n v="1"/>
    <m/>
    <m/>
    <s v="5K"/>
    <s v="10K"/>
    <m/>
    <m/>
    <m/>
    <m/>
    <m/>
    <m/>
  </r>
  <r>
    <x v="8"/>
    <x v="26"/>
    <n v="1"/>
    <n v="1110"/>
    <s v="MRHGK5870KT041860"/>
    <s v="JAZZ"/>
    <d v="2019-12-18T00:00:00"/>
    <d v="2019-10-31T00:00:00"/>
    <n v="4082"/>
    <m/>
    <n v="1"/>
    <n v="1"/>
    <m/>
    <m/>
    <s v="5K"/>
    <s v="10K"/>
    <m/>
    <m/>
    <m/>
    <m/>
    <m/>
    <m/>
  </r>
  <r>
    <x v="8"/>
    <x v="26"/>
    <n v="1"/>
    <n v="1110"/>
    <s v="MRHRW1870KP089188"/>
    <s v="CR - V L"/>
    <d v="2019-12-19T00:00:00"/>
    <d v="2019-11-30T00:00:00"/>
    <n v="7"/>
    <m/>
    <n v="1"/>
    <m/>
    <m/>
    <m/>
    <s v="5K"/>
    <s v="10K"/>
    <m/>
    <m/>
    <m/>
    <m/>
    <m/>
    <m/>
  </r>
  <r>
    <x v="8"/>
    <x v="28"/>
    <n v="1"/>
    <n v="1070"/>
    <s v="RLHGM2670EY301623"/>
    <s v="CITY 1.5L AT"/>
    <d v="2019-12-13T00:00:00"/>
    <d v="2014-01-22T00:00:00"/>
    <n v="70014"/>
    <m/>
    <n v="1"/>
    <n v="1"/>
    <m/>
    <m/>
    <s v="80K"/>
    <s v="85K"/>
    <m/>
    <m/>
    <m/>
    <m/>
    <m/>
    <n v="0"/>
  </r>
  <r>
    <x v="8"/>
    <x v="28"/>
    <n v="1"/>
    <n v="1070"/>
    <s v="MRHRW1870JP082553"/>
    <s v="CR-V 15TOP"/>
    <d v="2019-12-26T00:00:00"/>
    <d v="2018-06-27T00:00:00"/>
    <n v="19260"/>
    <m/>
    <n v="1"/>
    <n v="1"/>
    <m/>
    <m/>
    <s v="25K"/>
    <s v="30K"/>
    <m/>
    <m/>
    <m/>
    <m/>
    <m/>
    <n v="0"/>
  </r>
  <r>
    <x v="8"/>
    <x v="28"/>
    <n v="1"/>
    <n v="1070"/>
    <s v="MRHRW1850KP082231"/>
    <s v="CR-V G"/>
    <d v="2019-12-30T00:00:00"/>
    <d v="2019-05-28T00:00:00"/>
    <n v="6425"/>
    <m/>
    <n v="1"/>
    <n v="1"/>
    <m/>
    <m/>
    <s v="10K"/>
    <s v="15K"/>
    <m/>
    <m/>
    <m/>
    <m/>
    <m/>
    <n v="0"/>
  </r>
  <r>
    <x v="8"/>
    <x v="28"/>
    <n v="1"/>
    <n v="1070"/>
    <s v="RLHGM6662GY703144"/>
    <s v="CITY 1.5 CVT"/>
    <d v="2019-12-31T00:00:00"/>
    <d v="2017-01-23T00:00:00"/>
    <n v="60238"/>
    <m/>
    <n v="1"/>
    <n v="1"/>
    <m/>
    <m/>
    <s v="65K"/>
    <s v="70K"/>
    <m/>
    <m/>
    <m/>
    <m/>
    <m/>
    <n v="0"/>
  </r>
  <r>
    <x v="8"/>
    <x v="28"/>
    <n v="1"/>
    <n v="1070"/>
    <s v="MHRDD1860KJ050265"/>
    <s v="BRIO V"/>
    <d v="2019-12-18T00:00:00"/>
    <d v="2019-12-18T00:00:00"/>
    <n v="0"/>
    <n v="1"/>
    <m/>
    <n v="1"/>
    <m/>
    <m/>
    <s v="5K"/>
    <s v="10K"/>
    <m/>
    <m/>
    <m/>
    <m/>
    <m/>
    <n v="0"/>
  </r>
  <r>
    <x v="8"/>
    <x v="28"/>
    <n v="1"/>
    <n v="1070"/>
    <s v="MHRDD1870KJ050785"/>
    <s v="BRIO RS OP1"/>
    <d v="2019-12-18T00:00:00"/>
    <d v="2019-12-18T00:00:00"/>
    <n v="0"/>
    <n v="1"/>
    <m/>
    <n v="1"/>
    <m/>
    <m/>
    <s v="5K"/>
    <s v="10K"/>
    <m/>
    <m/>
    <m/>
    <m/>
    <m/>
    <n v="0"/>
  </r>
  <r>
    <x v="8"/>
    <x v="28"/>
    <n v="1"/>
    <n v="1070"/>
    <s v="MHRDD1890KJ051842"/>
    <s v="BRIO RS"/>
    <d v="2019-12-18T00:00:00"/>
    <d v="2019-12-18T00:00:00"/>
    <n v="0"/>
    <n v="1"/>
    <m/>
    <n v="1"/>
    <m/>
    <m/>
    <s v="5K"/>
    <s v="10K"/>
    <m/>
    <m/>
    <m/>
    <m/>
    <m/>
    <n v="0"/>
  </r>
  <r>
    <x v="8"/>
    <x v="27"/>
    <n v="1"/>
    <n v="1100"/>
    <s v="MRHRW1870KP089357"/>
    <s v="CRV-L"/>
    <d v="2019-12-09T00:00:00"/>
    <d v="2019-10-12T00:00:00"/>
    <n v="3745"/>
    <m/>
    <n v="1"/>
    <n v="1"/>
    <m/>
    <m/>
    <s v="5K"/>
    <s v="10K"/>
    <m/>
    <m/>
    <m/>
    <m/>
    <m/>
    <n v="1586218"/>
  </r>
  <r>
    <x v="8"/>
    <x v="27"/>
    <n v="1"/>
    <n v="1100"/>
    <s v="MRHRW1870LP080757"/>
    <s v="CRV-L"/>
    <d v="2019-12-11T00:00:00"/>
    <d v="2019-12-11T00:00:00"/>
    <n v="0"/>
    <n v="1"/>
    <m/>
    <n v="1"/>
    <m/>
    <m/>
    <s v="5K"/>
    <s v="10K"/>
    <m/>
    <m/>
    <m/>
    <m/>
    <m/>
    <n v="1586218"/>
  </r>
  <r>
    <x v="8"/>
    <x v="27"/>
    <n v="1"/>
    <n v="1100"/>
    <s v="MRHRW1870KP088261"/>
    <s v="CRV-L"/>
    <d v="2019-12-12T00:00:00"/>
    <d v="2019-10-19T00:00:00"/>
    <n v="3241"/>
    <m/>
    <n v="1"/>
    <n v="1"/>
    <m/>
    <m/>
    <s v="5K"/>
    <s v="10K"/>
    <m/>
    <m/>
    <m/>
    <m/>
    <m/>
    <n v="1586218"/>
  </r>
  <r>
    <x v="8"/>
    <x v="27"/>
    <n v="1"/>
    <n v="1100"/>
    <s v="RLHGM6663KY900431"/>
    <s v="CITY 1.5V-CVT"/>
    <d v="2019-12-16T00:00:00"/>
    <d v="2019-11-24T00:00:00"/>
    <n v="2218"/>
    <m/>
    <n v="1"/>
    <n v="1"/>
    <m/>
    <m/>
    <s v="5K"/>
    <s v="10K"/>
    <m/>
    <m/>
    <m/>
    <m/>
    <m/>
    <n v="1507017.6"/>
  </r>
  <r>
    <x v="8"/>
    <x v="27"/>
    <n v="1"/>
    <n v="1100"/>
    <s v="RLHGM6669KY921560"/>
    <s v="CITY 1.5V-TOP"/>
    <d v="2019-12-25T00:00:00"/>
    <d v="2019-12-25T00:00:00"/>
    <n v="0"/>
    <n v="1"/>
    <m/>
    <n v="1"/>
    <m/>
    <m/>
    <s v="5K"/>
    <s v="10K"/>
    <m/>
    <m/>
    <m/>
    <m/>
    <m/>
    <n v="1507017.6"/>
  </r>
  <r>
    <x v="8"/>
    <x v="16"/>
    <n v="1"/>
    <n v="1080"/>
    <s v="RLHGM6660KY921933"/>
    <s v="CITY1.5V-TOP"/>
    <d v="2019-12-31T00:00:00"/>
    <d v="2019-12-31T00:00:00"/>
    <n v="3"/>
    <n v="1"/>
    <m/>
    <n v="1"/>
    <m/>
    <m/>
    <s v="5k"/>
    <s v="10k"/>
    <m/>
    <m/>
    <m/>
    <m/>
    <m/>
    <n v="1674464.0000000002"/>
  </r>
  <r>
    <x v="8"/>
    <x v="16"/>
    <n v="1"/>
    <n v="1080"/>
    <s v="RLHGM6669KY922059"/>
    <s v="CITY 1.5V-TOP"/>
    <d v="2019-12-31T00:00:00"/>
    <d v="2019-12-31T00:00:00"/>
    <n v="3"/>
    <n v="1"/>
    <m/>
    <n v="1"/>
    <m/>
    <m/>
    <s v="5k"/>
    <s v="10k"/>
    <m/>
    <m/>
    <m/>
    <m/>
    <m/>
    <n v="1674464.0000000002"/>
  </r>
  <r>
    <x v="8"/>
    <x v="16"/>
    <n v="1"/>
    <n v="1080"/>
    <s v="RLHGM666XKY921549"/>
    <s v="CITY1.5V-TOP"/>
    <d v="2019-12-31T00:00:00"/>
    <d v="2019-12-31T00:00:00"/>
    <n v="3"/>
    <n v="1"/>
    <m/>
    <n v="1"/>
    <m/>
    <m/>
    <s v="5k"/>
    <s v="10k"/>
    <m/>
    <m/>
    <m/>
    <m/>
    <m/>
    <n v="1674464.0000000002"/>
  </r>
  <r>
    <x v="8"/>
    <x v="16"/>
    <n v="1"/>
    <n v="1080"/>
    <s v="RLHGM6660KY921902"/>
    <s v="CITY1.5V-TOP"/>
    <d v="2019-12-31T00:00:00"/>
    <d v="2019-12-31T00:00:00"/>
    <n v="3"/>
    <n v="1"/>
    <m/>
    <n v="1"/>
    <m/>
    <m/>
    <s v="5k"/>
    <s v="10k"/>
    <m/>
    <m/>
    <m/>
    <m/>
    <m/>
    <n v="1674464.0000000002"/>
  </r>
  <r>
    <x v="8"/>
    <x v="16"/>
    <n v="1"/>
    <n v="1080"/>
    <s v="RLHGM6662KY920864"/>
    <s v="CITY1.5V-TOP"/>
    <d v="2019-12-14T00:00:00"/>
    <d v="2019-10-31T00:00:00"/>
    <n v="1006"/>
    <m/>
    <n v="1"/>
    <n v="1"/>
    <m/>
    <m/>
    <s v="15k"/>
    <s v="20k"/>
    <m/>
    <m/>
    <m/>
    <m/>
    <m/>
    <n v="1674464.0000000002"/>
  </r>
  <r>
    <x v="8"/>
    <x v="16"/>
    <n v="1"/>
    <n v="1080"/>
    <s v="RLHGM6664KY920381"/>
    <s v="CITY1.5V-TOP"/>
    <d v="2019-12-14T00:00:00"/>
    <d v="2019-10-31T00:00:00"/>
    <n v="1000"/>
    <m/>
    <n v="1"/>
    <n v="1"/>
    <m/>
    <m/>
    <s v="15k"/>
    <s v="20k"/>
    <m/>
    <m/>
    <m/>
    <m/>
    <m/>
    <n v="2196821"/>
  </r>
  <r>
    <x v="8"/>
    <x v="16"/>
    <n v="1"/>
    <n v="1080"/>
    <s v="RLHGM6667KY920438"/>
    <s v="CITY1.5V-TOP"/>
    <d v="2019-12-14T00:00:00"/>
    <d v="2019-10-31T00:00:00"/>
    <n v="985"/>
    <m/>
    <n v="1"/>
    <n v="1"/>
    <m/>
    <m/>
    <s v="15k"/>
    <s v="20k"/>
    <m/>
    <m/>
    <m/>
    <m/>
    <m/>
    <n v="2196821"/>
  </r>
  <r>
    <x v="8"/>
    <x v="16"/>
    <n v="1"/>
    <n v="1080"/>
    <s v="RLHGM666XKY920806"/>
    <s v="CITY1.5V-TOP"/>
    <d v="2019-12-14T00:00:00"/>
    <d v="2019-10-31T00:00:00"/>
    <n v="875"/>
    <m/>
    <n v="1"/>
    <n v="1"/>
    <m/>
    <m/>
    <s v="15k"/>
    <s v="20k"/>
    <m/>
    <m/>
    <m/>
    <m/>
    <m/>
    <n v="2196821"/>
  </r>
  <r>
    <x v="8"/>
    <x v="16"/>
    <n v="1"/>
    <n v="1080"/>
    <s v="RLHGM6662KY920833"/>
    <s v="CITY1.5V-TOP"/>
    <d v="2019-12-14T00:00:00"/>
    <d v="2019-10-31T00:00:00"/>
    <n v="1058"/>
    <m/>
    <n v="1"/>
    <n v="1"/>
    <m/>
    <m/>
    <s v="15k"/>
    <s v="20k"/>
    <m/>
    <m/>
    <m/>
    <m/>
    <m/>
    <n v="2196821"/>
  </r>
  <r>
    <x v="8"/>
    <x v="15"/>
    <n v="1"/>
    <n v="1050"/>
    <s v="MRHRW1850KP083154"/>
    <s v="CRV"/>
    <d v="2019-09-23T00:00:00"/>
    <d v="2019-09-21T00:00:00"/>
    <n v="0"/>
    <n v="1"/>
    <m/>
    <n v="1"/>
    <m/>
    <m/>
    <s v="5K"/>
    <s v="10K"/>
    <m/>
    <m/>
    <m/>
    <m/>
    <m/>
    <m/>
  </r>
  <r>
    <x v="8"/>
    <x v="15"/>
    <n v="1"/>
    <n v="1050"/>
    <s v="MRHFC6610KT031339"/>
    <s v="Civic"/>
    <d v="2019-09-27T00:00:00"/>
    <d v="2019-10-12T00:00:00"/>
    <n v="1"/>
    <n v="1"/>
    <m/>
    <n v="1"/>
    <m/>
    <m/>
    <s v="5K"/>
    <s v="10K"/>
    <m/>
    <m/>
    <m/>
    <m/>
    <m/>
    <m/>
  </r>
  <r>
    <x v="8"/>
    <x v="15"/>
    <n v="1"/>
    <n v="1050"/>
    <s v="MRHRW1850KP083157"/>
    <s v="CRV"/>
    <d v="2019-09-30T00:00:00"/>
    <d v="2019-09-26T00:00:00"/>
    <n v="2"/>
    <n v="1"/>
    <m/>
    <n v="1"/>
    <m/>
    <m/>
    <s v="5K"/>
    <s v="10K"/>
    <m/>
    <m/>
    <m/>
    <m/>
    <m/>
    <m/>
  </r>
  <r>
    <x v="8"/>
    <x v="15"/>
    <n v="1"/>
    <n v="1050"/>
    <s v="MRHGK5870KT041732"/>
    <s v="Jazz"/>
    <d v="2019-10-05T00:00:00"/>
    <d v="2019-10-26T00:00:00"/>
    <n v="3"/>
    <n v="1"/>
    <m/>
    <n v="1"/>
    <m/>
    <m/>
    <s v="5K"/>
    <s v="10K"/>
    <m/>
    <m/>
    <m/>
    <m/>
    <m/>
    <m/>
  </r>
  <r>
    <x v="8"/>
    <x v="15"/>
    <n v="1"/>
    <n v="1050"/>
    <s v="MRHRW1850KP081348"/>
    <s v="CRV"/>
    <d v="2019-10-05T00:00:00"/>
    <d v="2019-03-30T00:00:00"/>
    <n v="1"/>
    <n v="1"/>
    <m/>
    <n v="1"/>
    <m/>
    <m/>
    <s v="5K"/>
    <s v="10K"/>
    <m/>
    <m/>
    <m/>
    <m/>
    <m/>
    <m/>
  </r>
  <r>
    <x v="8"/>
    <x v="15"/>
    <n v="1"/>
    <n v="1050"/>
    <s v="MRHRW1870KP089040"/>
    <s v="CRV"/>
    <d v="2019-12-07T00:00:00"/>
    <d v="2019-10-30T00:00:00"/>
    <n v="1003"/>
    <m/>
    <n v="1"/>
    <n v="1"/>
    <m/>
    <m/>
    <s v="5K"/>
    <s v="10K"/>
    <m/>
    <m/>
    <m/>
    <m/>
    <m/>
    <m/>
  </r>
  <r>
    <x v="8"/>
    <x v="15"/>
    <n v="1"/>
    <n v="1050"/>
    <s v="MRHRU5830LP080117"/>
    <s v="HRV"/>
    <d v="2019-12-11T00:00:00"/>
    <d v="2019-09-30T00:00:00"/>
    <n v="900"/>
    <m/>
    <n v="1"/>
    <n v="1"/>
    <m/>
    <m/>
    <s v="5K"/>
    <s v="10K"/>
    <m/>
    <m/>
    <m/>
    <m/>
    <m/>
    <m/>
  </r>
  <r>
    <x v="8"/>
    <x v="15"/>
    <n v="1"/>
    <n v="1050"/>
    <s v="MHRDD1890KJ050284"/>
    <s v="BRIO"/>
    <d v="2019-12-16T00:00:00"/>
    <d v="2019-07-30T00:00:00"/>
    <n v="1800"/>
    <m/>
    <n v="1"/>
    <n v="1"/>
    <m/>
    <m/>
    <s v="5K"/>
    <s v="10K"/>
    <m/>
    <m/>
    <m/>
    <m/>
    <m/>
    <m/>
  </r>
  <r>
    <x v="8"/>
    <x v="15"/>
    <n v="1"/>
    <n v="1050"/>
    <s v="MRHFC6610KT030853"/>
    <s v="Civic"/>
    <d v="2019-12-20T00:00:00"/>
    <d v="2019-07-31T00:00:00"/>
    <n v="800"/>
    <m/>
    <n v="1"/>
    <n v="1"/>
    <m/>
    <m/>
    <s v="5K"/>
    <s v="10K"/>
    <m/>
    <m/>
    <m/>
    <m/>
    <m/>
    <m/>
  </r>
  <r>
    <x v="8"/>
    <x v="15"/>
    <n v="1"/>
    <n v="1050"/>
    <s v="MRHRW1870KP088401"/>
    <s v="CRV"/>
    <d v="2019-12-24T00:00:00"/>
    <d v="2019-10-19T00:00:00"/>
    <n v="1540"/>
    <m/>
    <n v="1"/>
    <n v="1"/>
    <m/>
    <m/>
    <s v="5K"/>
    <s v="10K"/>
    <m/>
    <m/>
    <m/>
    <m/>
    <m/>
    <m/>
  </r>
  <r>
    <x v="8"/>
    <x v="15"/>
    <n v="1"/>
    <n v="1050"/>
    <s v="MRHRW1870KP088437"/>
    <s v="CRV"/>
    <d v="2019-12-27T00:00:00"/>
    <d v="2019-09-24T00:00:00"/>
    <n v="1255"/>
    <m/>
    <n v="1"/>
    <n v="1"/>
    <m/>
    <m/>
    <s v="5K"/>
    <s v="10K"/>
    <m/>
    <m/>
    <m/>
    <m/>
    <m/>
    <m/>
  </r>
  <r>
    <x v="8"/>
    <x v="9"/>
    <n v="1"/>
    <n v="1030"/>
    <s v="MRHRW1870KP088980"/>
    <s v="CR-V L"/>
    <d v="2019-12-18T00:00:00"/>
    <d v="2019-09-30T00:00:00"/>
    <n v="1500"/>
    <n v="1"/>
    <m/>
    <n v="1"/>
    <m/>
    <m/>
    <s v="5K"/>
    <s v="10K"/>
    <m/>
    <m/>
    <m/>
    <m/>
    <m/>
    <m/>
  </r>
  <r>
    <x v="8"/>
    <x v="9"/>
    <n v="1"/>
    <n v="1030"/>
    <s v="MRHRW1870KP088278"/>
    <s v="CR-V L"/>
    <d v="2019-12-19T00:00:00"/>
    <d v="2019-09-25T00:00:00"/>
    <n v="777"/>
    <n v="1"/>
    <m/>
    <n v="1"/>
    <m/>
    <m/>
    <s v="5K"/>
    <s v="10K"/>
    <m/>
    <m/>
    <m/>
    <m/>
    <m/>
    <m/>
  </r>
  <r>
    <x v="8"/>
    <x v="9"/>
    <n v="1"/>
    <n v="1030"/>
    <s v="MHRDD1890KJ051593"/>
    <s v="BRIO RS"/>
    <d v="2019-12-17T00:00:00"/>
    <d v="2019-11-27T00:00:00"/>
    <n v="1032"/>
    <n v="1"/>
    <m/>
    <n v="1"/>
    <m/>
    <m/>
    <s v="5K"/>
    <s v="10K"/>
    <m/>
    <m/>
    <m/>
    <m/>
    <m/>
    <m/>
  </r>
  <r>
    <x v="8"/>
    <x v="9"/>
    <n v="1"/>
    <n v="1030"/>
    <s v="RLHGM6667KY807072"/>
    <s v="CITY 1.5V-CVT"/>
    <d v="2019-12-16T00:00:00"/>
    <d v="2019-06-29T00:00:00"/>
    <n v="1005"/>
    <n v="1"/>
    <m/>
    <n v="1"/>
    <m/>
    <m/>
    <s v="5K"/>
    <s v="10K"/>
    <m/>
    <m/>
    <m/>
    <m/>
    <m/>
    <m/>
  </r>
  <r>
    <x v="8"/>
    <x v="9"/>
    <n v="1"/>
    <n v="1030"/>
    <s v="RLHGM6669KY900403"/>
    <s v="CITY 1.5V-CVT"/>
    <d v="2019-12-10T00:00:00"/>
    <d v="2019-10-29T00:00:00"/>
    <n v="1038"/>
    <n v="1"/>
    <m/>
    <n v="1"/>
    <m/>
    <m/>
    <s v="5K"/>
    <s v="10K"/>
    <m/>
    <m/>
    <m/>
    <m/>
    <m/>
    <m/>
  </r>
  <r>
    <x v="8"/>
    <x v="9"/>
    <n v="1"/>
    <n v="1030"/>
    <s v="MRHRW1870KP089178"/>
    <s v="CITY 1.5V-CVT"/>
    <d v="2019-12-23T00:00:00"/>
    <d v="2019-10-31T00:00:00"/>
    <n v="1295"/>
    <n v="1"/>
    <m/>
    <n v="1"/>
    <m/>
    <m/>
    <s v="5K"/>
    <s v="10K"/>
    <m/>
    <m/>
    <m/>
    <m/>
    <m/>
    <m/>
  </r>
  <r>
    <x v="8"/>
    <x v="9"/>
    <n v="1"/>
    <n v="1030"/>
    <s v="RLHGM6661GY700610"/>
    <s v="CITY1.5CVT"/>
    <d v="2019-12-31T00:00:00"/>
    <d v="2016-09-08T00:00:00"/>
    <n v="45013"/>
    <m/>
    <n v="1"/>
    <n v="1"/>
    <m/>
    <m/>
    <s v="25K"/>
    <s v="30K"/>
    <m/>
    <m/>
    <m/>
    <m/>
    <m/>
    <m/>
  </r>
  <r>
    <x v="8"/>
    <x v="9"/>
    <n v="1"/>
    <n v="1030"/>
    <s v="RLHGM6665KY806227"/>
    <s v="CITY1.5V-CVT"/>
    <d v="2019-12-27T00:00:00"/>
    <d v="2019-03-30T00:00:00"/>
    <n v="10937"/>
    <m/>
    <n v="1"/>
    <n v="1"/>
    <m/>
    <m/>
    <s v="15K"/>
    <s v="20K"/>
    <m/>
    <m/>
    <m/>
    <m/>
    <m/>
    <m/>
  </r>
  <r>
    <x v="8"/>
    <x v="9"/>
    <n v="1"/>
    <n v="1030"/>
    <s v="MRHRW1850KP082110"/>
    <s v="CR-V G"/>
    <d v="2019-09-13T00:00:00"/>
    <d v="2019-07-23T00:00:00"/>
    <n v="1900"/>
    <n v="1"/>
    <m/>
    <n v="1"/>
    <m/>
    <m/>
    <s v="5K"/>
    <s v="10K"/>
    <m/>
    <m/>
    <m/>
    <m/>
    <m/>
    <m/>
  </r>
  <r>
    <x v="8"/>
    <x v="9"/>
    <n v="1"/>
    <n v="1030"/>
    <s v="MRHRU5850JP080629"/>
    <s v="HR -V"/>
    <d v="2019-09-14T00:00:00"/>
    <d v="2019-10-30T00:00:00"/>
    <n v="17277"/>
    <m/>
    <n v="1"/>
    <n v="1"/>
    <m/>
    <m/>
    <s v="20K"/>
    <s v="25K"/>
    <m/>
    <m/>
    <m/>
    <m/>
    <m/>
    <m/>
  </r>
  <r>
    <x v="8"/>
    <x v="9"/>
    <n v="1"/>
    <n v="1030"/>
    <s v="MRHFC6610KT030082"/>
    <s v="CIVIC G"/>
    <d v="2019-12-31T00:00:00"/>
    <d v="2019-04-25T00:00:00"/>
    <n v="961"/>
    <n v="1"/>
    <m/>
    <n v="1"/>
    <m/>
    <m/>
    <s v="5K"/>
    <s v="10K"/>
    <m/>
    <m/>
    <m/>
    <m/>
    <m/>
    <m/>
  </r>
  <r>
    <x v="8"/>
    <x v="9"/>
    <n v="1"/>
    <n v="1030"/>
    <s v="RLHGM6661HY800496"/>
    <s v="CITY1.5V-CVT"/>
    <d v="2019-12-31T00:00:00"/>
    <d v="2017-08-05T00:00:00"/>
    <n v="25126"/>
    <m/>
    <n v="1"/>
    <n v="1"/>
    <m/>
    <m/>
    <s v="30K"/>
    <s v="35K"/>
    <m/>
    <m/>
    <m/>
    <m/>
    <m/>
    <m/>
  </r>
  <r>
    <x v="8"/>
    <x v="11"/>
    <n v="1"/>
    <n v="1120"/>
    <s v="MHRDD1870KJ050806"/>
    <s v="Brio"/>
    <d v="2019-12-28T00:00:00"/>
    <d v="2019-11-09T00:00:00"/>
    <n v="1021"/>
    <m/>
    <n v="1"/>
    <n v="1"/>
    <m/>
    <m/>
    <s v="5K"/>
    <s v="10K"/>
    <m/>
    <m/>
    <m/>
    <m/>
    <m/>
    <n v="1363216"/>
  </r>
  <r>
    <x v="8"/>
    <x v="11"/>
    <n v="1"/>
    <n v="1120"/>
    <s v="MHRDD1890KJ050483"/>
    <s v="Brio"/>
    <d v="2019-12-30T00:00:00"/>
    <d v="2019-07-25T00:00:00"/>
    <n v="4240"/>
    <m/>
    <n v="1"/>
    <n v="1"/>
    <m/>
    <m/>
    <s v="10K"/>
    <s v="15K"/>
    <m/>
    <m/>
    <m/>
    <m/>
    <m/>
    <n v="1363216"/>
  </r>
  <r>
    <x v="8"/>
    <x v="11"/>
    <n v="1"/>
    <n v="1120"/>
    <s v="RLHGM6667KY920942"/>
    <s v="City"/>
    <d v="2019-12-30T00:00:00"/>
    <d v="2019-11-16T00:00:00"/>
    <n v="820"/>
    <m/>
    <n v="1"/>
    <n v="1"/>
    <m/>
    <m/>
    <s v="5K"/>
    <s v="10K"/>
    <m/>
    <m/>
    <m/>
    <m/>
    <m/>
    <n v="1577631"/>
  </r>
  <r>
    <x v="8"/>
    <x v="11"/>
    <n v="1"/>
    <n v="1120"/>
    <s v="MRHRW1870KP083383"/>
    <s v="CR-V"/>
    <d v="2019-12-30T00:00:00"/>
    <d v="2019-03-26T00:00:00"/>
    <n v="7829"/>
    <m/>
    <n v="1"/>
    <n v="1"/>
    <m/>
    <m/>
    <s v="10K"/>
    <s v="15K"/>
    <m/>
    <m/>
    <m/>
    <m/>
    <m/>
    <n v="1468170"/>
  </r>
  <r>
    <x v="8"/>
    <x v="11"/>
    <n v="1"/>
    <n v="1120"/>
    <s v="MRHFC6630HT030267"/>
    <s v="Civic"/>
    <d v="2019-12-31T00:00:00"/>
    <d v="2018-06-13T00:00:00"/>
    <n v="27409"/>
    <m/>
    <n v="1"/>
    <n v="1"/>
    <m/>
    <m/>
    <s v="30K"/>
    <s v="35K"/>
    <m/>
    <m/>
    <m/>
    <m/>
    <m/>
    <n v="1929525"/>
  </r>
  <r>
    <x v="8"/>
    <x v="11"/>
    <n v="1"/>
    <n v="1120"/>
    <s v="MRHGK5850KT040421"/>
    <s v="Jazz"/>
    <d v="2019-12-26T00:00:00"/>
    <d v="2019-12-26T00:00:00"/>
    <n v="4"/>
    <n v="1"/>
    <m/>
    <n v="1"/>
    <m/>
    <m/>
    <s v="5K"/>
    <s v="10K"/>
    <m/>
    <m/>
    <m/>
    <m/>
    <m/>
    <n v="1419868"/>
  </r>
  <r>
    <x v="8"/>
    <x v="11"/>
    <n v="1"/>
    <n v="1120"/>
    <s v="MHRDD1860KJ050108"/>
    <s v="Brio"/>
    <d v="2019-12-26T00:00:00"/>
    <d v="2019-12-26T00:00:00"/>
    <n v="4"/>
    <n v="1"/>
    <m/>
    <n v="1"/>
    <m/>
    <m/>
    <s v="5K"/>
    <s v="10K"/>
    <m/>
    <m/>
    <m/>
    <m/>
    <m/>
    <n v="1363216"/>
  </r>
  <r>
    <x v="8"/>
    <x v="11"/>
    <n v="1"/>
    <n v="1120"/>
    <s v="MRHFC6610KT031872"/>
    <s v="Civic"/>
    <d v="2019-12-26T00:00:00"/>
    <d v="2019-12-26T00:00:00"/>
    <n v="4"/>
    <n v="1"/>
    <m/>
    <n v="1"/>
    <m/>
    <m/>
    <s v="5K"/>
    <s v="10K"/>
    <m/>
    <m/>
    <m/>
    <m/>
    <m/>
    <n v="1440465"/>
  </r>
  <r>
    <x v="8"/>
    <x v="11"/>
    <n v="1"/>
    <n v="1120"/>
    <s v="MRHRW1870LP081653"/>
    <s v="CR-V"/>
    <d v="2019-12-26T00:00:00"/>
    <d v="2019-12-26T00:00:00"/>
    <n v="4"/>
    <n v="1"/>
    <m/>
    <n v="1"/>
    <m/>
    <m/>
    <s v="5K"/>
    <s v="10K"/>
    <m/>
    <m/>
    <m/>
    <m/>
    <m/>
    <n v="1375110"/>
  </r>
  <r>
    <x v="8"/>
    <x v="17"/>
    <n v="1"/>
    <n v="1090"/>
    <s v="MRHRW1870LP080353"/>
    <s v="CR-V L"/>
    <d v="2019-12-06T00:00:00"/>
    <d v="2019-12-06T00:00:00"/>
    <n v="0"/>
    <n v="1"/>
    <m/>
    <n v="1"/>
    <m/>
    <m/>
    <n v="5000"/>
    <n v="100000"/>
    <m/>
    <m/>
    <m/>
    <m/>
    <m/>
    <m/>
  </r>
  <r>
    <x v="8"/>
    <x v="17"/>
    <n v="1"/>
    <n v="1090"/>
    <s v="MRHRW1870LP081462"/>
    <s v="CR-V L"/>
    <d v="2019-12-06T00:00:00"/>
    <d v="2019-12-06T00:00:00"/>
    <n v="0"/>
    <n v="1"/>
    <m/>
    <n v="1"/>
    <m/>
    <m/>
    <n v="5000"/>
    <n v="100000"/>
    <m/>
    <m/>
    <m/>
    <m/>
    <m/>
    <m/>
  </r>
  <r>
    <x v="8"/>
    <x v="17"/>
    <n v="1"/>
    <n v="1090"/>
    <s v="MRHRW1870LP080719"/>
    <s v="CR-V L"/>
    <d v="2019-12-06T00:00:00"/>
    <d v="2019-12-06T00:00:00"/>
    <n v="0"/>
    <n v="1"/>
    <m/>
    <n v="1"/>
    <m/>
    <m/>
    <n v="5000"/>
    <n v="100000"/>
    <m/>
    <m/>
    <m/>
    <m/>
    <m/>
    <m/>
  </r>
  <r>
    <x v="8"/>
    <x v="17"/>
    <n v="1"/>
    <n v="1090"/>
    <s v="MHRDD1890KJ051843"/>
    <s v="BRIO RS"/>
    <d v="2019-12-13T00:00:00"/>
    <d v="2019-12-13T00:00:00"/>
    <n v="0"/>
    <n v="1"/>
    <m/>
    <n v="1"/>
    <m/>
    <m/>
    <n v="5000"/>
    <n v="100000"/>
    <m/>
    <m/>
    <m/>
    <m/>
    <m/>
    <m/>
  </r>
  <r>
    <x v="8"/>
    <x v="17"/>
    <n v="1"/>
    <n v="1090"/>
    <s v="MHRDD1860KJ050424"/>
    <s v="BRIO V"/>
    <d v="2019-12-13T00:00:00"/>
    <d v="2019-12-13T00:00:00"/>
    <m/>
    <n v="1"/>
    <m/>
    <n v="1"/>
    <m/>
    <m/>
    <n v="5000"/>
    <n v="100000"/>
    <m/>
    <m/>
    <m/>
    <m/>
    <m/>
    <m/>
  </r>
  <r>
    <x v="8"/>
    <x v="17"/>
    <n v="1"/>
    <n v="1090"/>
    <s v="MRHRW1870LP080699"/>
    <s v="CR-V L"/>
    <d v="2019-12-13T00:00:00"/>
    <d v="2019-12-13T00:00:00"/>
    <m/>
    <n v="1"/>
    <m/>
    <n v="1"/>
    <m/>
    <m/>
    <n v="5000"/>
    <n v="100000"/>
    <m/>
    <m/>
    <m/>
    <m/>
    <m/>
    <m/>
  </r>
  <r>
    <x v="8"/>
    <x v="17"/>
    <n v="1"/>
    <n v="1090"/>
    <s v="MRHFC6630JT030843"/>
    <s v="Civic 1.8CVT"/>
    <d v="2019-12-15T00:00:00"/>
    <d v="2018-07-28T00:00:00"/>
    <m/>
    <m/>
    <n v="1"/>
    <n v="1"/>
    <m/>
    <m/>
    <n v="15000"/>
    <n v="20000"/>
    <m/>
    <m/>
    <m/>
    <m/>
    <m/>
    <m/>
  </r>
  <r>
    <x v="8"/>
    <x v="17"/>
    <n v="1"/>
    <n v="1090"/>
    <s v="MRHFC6630JT030807"/>
    <s v="Civic"/>
    <d v="2019-12-15T00:00:00"/>
    <d v="2018-07-17T00:00:00"/>
    <m/>
    <m/>
    <n v="1"/>
    <n v="1"/>
    <m/>
    <m/>
    <n v="15000"/>
    <n v="20000"/>
    <m/>
    <m/>
    <m/>
    <m/>
    <m/>
    <m/>
  </r>
  <r>
    <x v="8"/>
    <x v="17"/>
    <n v="1"/>
    <n v="1090"/>
    <s v="RLHGM6665JY803293"/>
    <s v="City 1.5CVT"/>
    <d v="2019-12-23T00:00:00"/>
    <d v="2018-07-12T00:00:00"/>
    <m/>
    <m/>
    <n v="1"/>
    <n v="1"/>
    <m/>
    <m/>
    <n v="15000"/>
    <n v="20000"/>
    <m/>
    <m/>
    <m/>
    <m/>
    <m/>
    <m/>
  </r>
  <r>
    <x v="8"/>
    <x v="17"/>
    <n v="1"/>
    <n v="1090"/>
    <s v="RLHGM6668JY826051"/>
    <s v="City 1.5VTop"/>
    <d v="2019-12-25T00:00:00"/>
    <d v="2018-07-12T00:00:00"/>
    <m/>
    <m/>
    <n v="1"/>
    <n v="1"/>
    <m/>
    <m/>
    <n v="15000"/>
    <n v="20000"/>
    <m/>
    <m/>
    <m/>
    <m/>
    <m/>
    <m/>
  </r>
  <r>
    <x v="8"/>
    <x v="17"/>
    <n v="1"/>
    <n v="1090"/>
    <s v="RLHGM6665JY826038"/>
    <s v="City 1.5VTop"/>
    <d v="2019-12-28T00:00:00"/>
    <d v="2018-07-14T00:00:00"/>
    <m/>
    <m/>
    <n v="1"/>
    <n v="1"/>
    <m/>
    <m/>
    <n v="15000"/>
    <n v="20000"/>
    <m/>
    <m/>
    <m/>
    <m/>
    <m/>
    <m/>
  </r>
  <r>
    <x v="8"/>
    <x v="17"/>
    <n v="1"/>
    <n v="1090"/>
    <s v="MRHFC6630JT030917"/>
    <s v="Civic"/>
    <d v="2019-12-28T00:00:00"/>
    <d v="2018-07-31T00:00:00"/>
    <m/>
    <m/>
    <n v="1"/>
    <n v="1"/>
    <m/>
    <m/>
    <n v="15000"/>
    <n v="20000"/>
    <m/>
    <m/>
    <m/>
    <m/>
    <m/>
    <m/>
  </r>
  <r>
    <x v="8"/>
    <x v="17"/>
    <n v="1"/>
    <n v="1090"/>
    <s v="MRHFC6630JT030843"/>
    <s v="Civic 1.8CVT"/>
    <d v="2019-12-31T00:00:00"/>
    <d v="2018-07-28T00:00:00"/>
    <m/>
    <m/>
    <n v="1"/>
    <n v="1"/>
    <m/>
    <m/>
    <n v="15000"/>
    <n v="20000"/>
    <m/>
    <m/>
    <m/>
    <m/>
    <m/>
    <m/>
  </r>
  <r>
    <x v="8"/>
    <x v="35"/>
    <n v="1"/>
    <n v="1150"/>
    <s v="MHRDD1890KJ051594"/>
    <s v="BRIO"/>
    <d v="2019-12-24T00:00:00"/>
    <d v="2019-12-24T00:00:00"/>
    <n v="0"/>
    <n v="1"/>
    <m/>
    <n v="1"/>
    <m/>
    <m/>
    <s v="5K"/>
    <s v="10K"/>
    <m/>
    <m/>
    <m/>
    <m/>
    <m/>
    <m/>
  </r>
  <r>
    <x v="8"/>
    <x v="35"/>
    <n v="1"/>
    <n v="1150"/>
    <s v="MRHRW1870LP080748"/>
    <s v="CRV"/>
    <d v="2019-12-18T00:00:00"/>
    <d v="2019-12-18T00:00:00"/>
    <n v="0"/>
    <n v="1"/>
    <m/>
    <n v="1"/>
    <m/>
    <m/>
    <s v="5K"/>
    <s v="10K"/>
    <m/>
    <m/>
    <m/>
    <m/>
    <m/>
    <m/>
  </r>
  <r>
    <x v="8"/>
    <x v="35"/>
    <n v="1"/>
    <n v="1150"/>
    <s v="MRHRW1870LP080765"/>
    <s v="CRV"/>
    <s v="02/12/019"/>
    <s v="02/12/019"/>
    <n v="0"/>
    <n v="1"/>
    <m/>
    <n v="1"/>
    <m/>
    <m/>
    <s v="5K"/>
    <s v="10K"/>
    <m/>
    <m/>
    <m/>
    <m/>
    <m/>
    <m/>
  </r>
  <r>
    <x v="8"/>
    <x v="35"/>
    <n v="1"/>
    <n v="1150"/>
    <s v="MRHRW1870LP080715"/>
    <s v="CRV"/>
    <d v="2019-12-07T00:00:00"/>
    <d v="2019-12-07T00:00:00"/>
    <n v="0"/>
    <n v="1"/>
    <m/>
    <n v="1"/>
    <m/>
    <m/>
    <s v="5K"/>
    <s v="10K"/>
    <m/>
    <m/>
    <m/>
    <m/>
    <m/>
    <m/>
  </r>
  <r>
    <x v="8"/>
    <x v="35"/>
    <n v="1"/>
    <n v="1150"/>
    <s v="RLHGM6644KY900050"/>
    <s v="CITY"/>
    <d v="2019-12-04T00:00:00"/>
    <d v="2019-12-04T00:00:00"/>
    <n v="0"/>
    <n v="1"/>
    <m/>
    <n v="1"/>
    <m/>
    <m/>
    <s v="5K"/>
    <s v="10K"/>
    <m/>
    <m/>
    <m/>
    <m/>
    <m/>
    <m/>
  </r>
  <r>
    <x v="8"/>
    <x v="35"/>
    <n v="1"/>
    <n v="1150"/>
    <s v="RLHGM6668KY834149"/>
    <s v="CITY"/>
    <d v="2019-12-14T00:00:00"/>
    <d v="2019-08-30T00:00:00"/>
    <n v="1002"/>
    <m/>
    <n v="1"/>
    <n v="1"/>
    <m/>
    <m/>
    <s v="5K"/>
    <s v="10K"/>
    <m/>
    <m/>
    <m/>
    <m/>
    <m/>
    <m/>
  </r>
  <r>
    <x v="8"/>
    <x v="35"/>
    <n v="1"/>
    <n v="1150"/>
    <s v="RLHGM6664KY920798"/>
    <s v="CITY"/>
    <d v="2019-12-01T00:00:00"/>
    <d v="2019-10-31T00:00:00"/>
    <n v="1309"/>
    <m/>
    <n v="1"/>
    <n v="1"/>
    <m/>
    <m/>
    <s v="5K"/>
    <s v="10K"/>
    <m/>
    <m/>
    <m/>
    <m/>
    <m/>
    <m/>
  </r>
  <r>
    <x v="8"/>
    <x v="35"/>
    <n v="1"/>
    <n v="1150"/>
    <s v="MRHFC6630KT030139"/>
    <s v="CIVIC"/>
    <d v="2019-12-06T00:00:00"/>
    <d v="2019-11-06T00:00:00"/>
    <n v="10000"/>
    <m/>
    <n v="1"/>
    <n v="1"/>
    <m/>
    <m/>
    <s v="10K"/>
    <s v="15K"/>
    <m/>
    <m/>
    <m/>
    <m/>
    <m/>
    <m/>
  </r>
  <r>
    <x v="8"/>
    <x v="35"/>
    <n v="1"/>
    <n v="1150"/>
    <s v="MRHFC6610KT031169"/>
    <s v="CIVIC"/>
    <d v="2019-12-01T00:00:00"/>
    <d v="2019-11-08T00:00:00"/>
    <n v="1500"/>
    <m/>
    <n v="1"/>
    <n v="1"/>
    <m/>
    <m/>
    <s v="5K"/>
    <s v="10K"/>
    <m/>
    <m/>
    <m/>
    <m/>
    <m/>
    <m/>
  </r>
  <r>
    <x v="8"/>
    <x v="35"/>
    <n v="1"/>
    <n v="1150"/>
    <s v="RLHGM6665KY833086"/>
    <s v="CITY"/>
    <d v="2019-12-07T00:00:00"/>
    <d v="2019-07-31T00:00:00"/>
    <n v="5000"/>
    <m/>
    <n v="1"/>
    <n v="1"/>
    <m/>
    <m/>
    <s v="5K"/>
    <s v="10K"/>
    <m/>
    <m/>
    <m/>
    <m/>
    <m/>
    <m/>
  </r>
  <r>
    <x v="8"/>
    <x v="18"/>
    <n v="1"/>
    <n v="1140"/>
    <s v="MRHRW1870LP080329"/>
    <s v="CR-V L"/>
    <d v="2019-12-14T00:00:00"/>
    <d v="2019-12-14T00:00:00"/>
    <n v="5"/>
    <n v="1"/>
    <m/>
    <n v="1"/>
    <m/>
    <m/>
    <s v="5K"/>
    <s v="10K"/>
    <m/>
    <m/>
    <m/>
    <m/>
    <m/>
    <m/>
  </r>
  <r>
    <x v="8"/>
    <x v="18"/>
    <n v="1"/>
    <n v="1140"/>
    <s v="MRHRW1830KP080441"/>
    <s v="CR-V E"/>
    <d v="2019-12-21T00:00:00"/>
    <d v="2019-12-21T00:00:00"/>
    <n v="5"/>
    <n v="1"/>
    <m/>
    <n v="1"/>
    <m/>
    <m/>
    <s v="5K"/>
    <s v="10K"/>
    <m/>
    <m/>
    <m/>
    <m/>
    <m/>
    <m/>
  </r>
  <r>
    <x v="8"/>
    <x v="18"/>
    <n v="1"/>
    <n v="1140"/>
    <s v="MRHGK5870KT041843"/>
    <s v="JAZZ"/>
    <d v="2019-12-28T00:00:00"/>
    <d v="2019-12-28T00:00:00"/>
    <n v="5"/>
    <n v="1"/>
    <m/>
    <n v="1"/>
    <m/>
    <m/>
    <s v="5K"/>
    <s v="10K"/>
    <m/>
    <m/>
    <m/>
    <m/>
    <m/>
    <m/>
  </r>
  <r>
    <x v="8"/>
    <x v="18"/>
    <n v="1"/>
    <n v="1140"/>
    <s v="MRHRW1870KP087179"/>
    <s v="CR-V L"/>
    <d v="2019-12-27T00:00:00"/>
    <d v="2019-09-24T00:00:00"/>
    <n v="1235"/>
    <m/>
    <n v="1"/>
    <n v="1"/>
    <m/>
    <m/>
    <s v="5K"/>
    <s v="10K"/>
    <m/>
    <m/>
    <m/>
    <m/>
    <m/>
    <m/>
  </r>
  <r>
    <x v="8"/>
    <x v="18"/>
    <n v="1"/>
    <n v="1140"/>
    <s v="MRHRU5850KP080850"/>
    <s v="HR-V"/>
    <d v="2019-12-10T00:00:00"/>
    <d v="2019-09-14T00:00:00"/>
    <n v="1325"/>
    <m/>
    <n v="1"/>
    <n v="1"/>
    <m/>
    <m/>
    <s v="5K"/>
    <s v="10K"/>
    <m/>
    <m/>
    <m/>
    <m/>
    <m/>
    <m/>
  </r>
  <r>
    <x v="8"/>
    <x v="18"/>
    <n v="1"/>
    <n v="1140"/>
    <s v="MRHRW1850KP082898"/>
    <s v="CR-V G"/>
    <d v="2019-12-27T00:00:00"/>
    <d v="2019-09-24T00:00:00"/>
    <n v="1230"/>
    <m/>
    <n v="1"/>
    <n v="1"/>
    <m/>
    <m/>
    <s v="5K"/>
    <s v="10K"/>
    <m/>
    <m/>
    <m/>
    <m/>
    <m/>
    <m/>
  </r>
  <r>
    <x v="8"/>
    <x v="18"/>
    <n v="1"/>
    <n v="1140"/>
    <s v="MRHRU5830LP080108"/>
    <s v="HR-V G"/>
    <d v="2019-12-20T00:00:00"/>
    <d v="2019-09-14T00:00:00"/>
    <n v="4891"/>
    <m/>
    <n v="1"/>
    <n v="1"/>
    <m/>
    <m/>
    <s v="5K"/>
    <s v="10K"/>
    <m/>
    <m/>
    <m/>
    <m/>
    <m/>
    <m/>
  </r>
  <r>
    <x v="8"/>
    <x v="4"/>
    <n v="1"/>
    <n v="3070"/>
    <s v="MRHRW1870KP087895"/>
    <s v="CRV"/>
    <d v="2019-12-02T09:17:21"/>
    <d v="2019-10-29T00:00:00"/>
    <n v="997"/>
    <m/>
    <n v="1"/>
    <n v="1"/>
    <m/>
    <m/>
    <s v="5K"/>
    <s v="10K"/>
    <m/>
    <m/>
    <m/>
    <m/>
    <m/>
    <s v="1 442 016 đ"/>
  </r>
  <r>
    <x v="8"/>
    <x v="4"/>
    <n v="1"/>
    <n v="3070"/>
    <s v="MRHRW1850KP082096"/>
    <s v="CRV"/>
    <d v="2019-12-13T11:16:59"/>
    <d v="2019-05-31T00:00:00"/>
    <n v="1012"/>
    <m/>
    <n v="1"/>
    <n v="1"/>
    <m/>
    <m/>
    <s v="5K"/>
    <s v="10K"/>
    <m/>
    <m/>
    <m/>
    <m/>
    <m/>
    <s v="1 442 016 đ"/>
  </r>
  <r>
    <x v="8"/>
    <x v="4"/>
    <n v="1"/>
    <n v="3070"/>
    <s v="RLHGM6661KY920662"/>
    <s v="CITY"/>
    <d v="2019-12-18T14:10:46"/>
    <d v="2019-11-13T00:00:00"/>
    <n v="1052"/>
    <m/>
    <n v="1"/>
    <n v="1"/>
    <m/>
    <m/>
    <s v="5K"/>
    <s v="10K"/>
    <m/>
    <m/>
    <m/>
    <m/>
    <m/>
    <s v="1 370 016 đ"/>
  </r>
  <r>
    <x v="8"/>
    <x v="4"/>
    <n v="1"/>
    <n v="3070"/>
    <s v="RLHGM6668KY921100"/>
    <s v="CITY"/>
    <d v="2019-12-21T08:55:47"/>
    <d v="2019-10-28T00:00:00"/>
    <n v="1078"/>
    <m/>
    <n v="1"/>
    <n v="1"/>
    <m/>
    <m/>
    <s v="5K"/>
    <s v="10K"/>
    <m/>
    <m/>
    <m/>
    <m/>
    <m/>
    <s v="1 370 016 đ"/>
  </r>
  <r>
    <x v="8"/>
    <x v="4"/>
    <n v="1"/>
    <n v="3070"/>
    <s v="MRHFC1680KT030998"/>
    <s v="CIVIC RS"/>
    <d v="2019-12-14T00:00:00"/>
    <d v="2019-12-12T00:00:00"/>
    <n v="1"/>
    <n v="1"/>
    <m/>
    <n v="1"/>
    <m/>
    <m/>
    <s v="5K"/>
    <s v="10K"/>
    <m/>
    <m/>
    <m/>
    <m/>
    <m/>
    <s v="1 370 016 đ"/>
  </r>
  <r>
    <x v="8"/>
    <x v="4"/>
    <n v="1"/>
    <n v="3070"/>
    <s v="MRHGK5870KT041903"/>
    <s v="JAZZ"/>
    <d v="2019-12-19T00:00:00"/>
    <d v="2019-12-17T00:00:00"/>
    <n v="1"/>
    <n v="1"/>
    <m/>
    <n v="1"/>
    <m/>
    <m/>
    <s v="5K"/>
    <s v="10K"/>
    <m/>
    <m/>
    <m/>
    <m/>
    <m/>
    <s v="1 370 016 đ"/>
  </r>
  <r>
    <x v="8"/>
    <x v="4"/>
    <n v="1"/>
    <n v="3070"/>
    <s v="MRHRU5850LP080083"/>
    <s v="HR-V L"/>
    <d v="2019-12-22T00:00:00"/>
    <d v="2019-12-21T00:00:00"/>
    <n v="1"/>
    <n v="1"/>
    <m/>
    <n v="1"/>
    <m/>
    <m/>
    <s v="5K"/>
    <s v="10K"/>
    <m/>
    <m/>
    <m/>
    <m/>
    <m/>
    <s v="1 442 016 đ"/>
  </r>
  <r>
    <x v="8"/>
    <x v="4"/>
    <n v="1"/>
    <n v="3070"/>
    <s v="RLHGM6661KY921665"/>
    <s v="CITY 1.5V-TOP"/>
    <d v="2019-12-25T00:00:00"/>
    <d v="2019-12-23T00:00:00"/>
    <n v="1"/>
    <n v="1"/>
    <m/>
    <n v="1"/>
    <m/>
    <m/>
    <s v="5K"/>
    <s v="10K"/>
    <m/>
    <m/>
    <m/>
    <m/>
    <m/>
    <s v="1 370 016 đ"/>
  </r>
  <r>
    <x v="8"/>
    <x v="5"/>
    <n v="1"/>
    <n v="3030"/>
    <s v="MRHCR2630GP025129"/>
    <s v="Accord 2.4S.AT"/>
    <d v="2019-12-03T00:00:00"/>
    <d v="2019-12-03T00:00:00"/>
    <n v="34134"/>
    <m/>
    <n v="1"/>
    <n v="1"/>
    <m/>
    <m/>
    <s v="40K"/>
    <s v="45K"/>
    <m/>
    <m/>
    <m/>
    <m/>
    <m/>
    <n v="4690858"/>
  </r>
  <r>
    <x v="8"/>
    <x v="5"/>
    <n v="1"/>
    <n v="3030"/>
    <s v="RLHGM666XFY402362"/>
    <s v="CITY 1.5CVT"/>
    <d v="2019-12-06T00:00:00"/>
    <d v="2019-12-06T00:00:00"/>
    <n v="105012"/>
    <m/>
    <n v="1"/>
    <n v="1"/>
    <m/>
    <m/>
    <s v="110K"/>
    <s v="115K"/>
    <m/>
    <m/>
    <m/>
    <m/>
    <m/>
    <n v="1572358"/>
  </r>
  <r>
    <x v="8"/>
    <x v="5"/>
    <n v="1"/>
    <n v="3030"/>
    <s v="MRHFC1670HT030968"/>
    <s v="CIVIC 15TOP"/>
    <d v="2019-12-09T00:00:00"/>
    <d v="2019-12-09T00:00:00"/>
    <n v="85011"/>
    <m/>
    <n v="1"/>
    <n v="1"/>
    <m/>
    <m/>
    <s v="80K"/>
    <s v="85K"/>
    <m/>
    <m/>
    <m/>
    <m/>
    <m/>
    <n v="5117664"/>
  </r>
  <r>
    <x v="8"/>
    <x v="5"/>
    <n v="1"/>
    <n v="3030"/>
    <s v="MRHRW1870KP083958"/>
    <s v="CR-V L"/>
    <d v="2019-12-12T00:00:00"/>
    <d v="2019-12-12T00:00:00"/>
    <n v="6486"/>
    <m/>
    <n v="1"/>
    <n v="1"/>
    <m/>
    <m/>
    <s v="5K"/>
    <s v="10K"/>
    <m/>
    <m/>
    <m/>
    <m/>
    <m/>
    <n v="1806924"/>
  </r>
  <r>
    <x v="8"/>
    <x v="5"/>
    <n v="1"/>
    <n v="3030"/>
    <s v="MRHRW1870KP081198"/>
    <s v="CR-V L"/>
    <d v="2019-12-13T00:00:00"/>
    <d v="2019-12-13T00:00:00"/>
    <n v="6149"/>
    <m/>
    <n v="1"/>
    <n v="1"/>
    <m/>
    <m/>
    <s v="5K"/>
    <s v="10K"/>
    <m/>
    <m/>
    <m/>
    <m/>
    <m/>
    <n v="1626231"/>
  </r>
  <r>
    <x v="8"/>
    <x v="5"/>
    <n v="1"/>
    <n v="3030"/>
    <s v="RLHGM6669HY801024"/>
    <s v="CITY1.5V-CVT"/>
    <d v="2019-12-16T00:00:00"/>
    <d v="2019-12-16T00:00:00"/>
    <n v="42012"/>
    <m/>
    <n v="1"/>
    <n v="1"/>
    <m/>
    <m/>
    <s v="40K"/>
    <s v="45K"/>
    <m/>
    <m/>
    <m/>
    <m/>
    <m/>
    <n v="4892125"/>
  </r>
  <r>
    <x v="8"/>
    <x v="5"/>
    <n v="1"/>
    <n v="3030"/>
    <s v="RLHGM6663HY800063"/>
    <s v="CITY1.5V-CVT"/>
    <d v="2019-12-16T00:00:00"/>
    <d v="2019-12-16T00:00:00"/>
    <n v="39013"/>
    <m/>
    <n v="1"/>
    <n v="1"/>
    <m/>
    <m/>
    <s v="40K"/>
    <s v="45K"/>
    <m/>
    <m/>
    <m/>
    <m/>
    <m/>
    <n v="4892125"/>
  </r>
  <r>
    <x v="8"/>
    <x v="5"/>
    <n v="1"/>
    <n v="3030"/>
    <s v="MRHRW1870KP085328"/>
    <s v="CR-V L"/>
    <d v="2019-12-16T00:00:00"/>
    <d v="2019-12-16T00:00:00"/>
    <n v="4420"/>
    <m/>
    <n v="1"/>
    <n v="1"/>
    <m/>
    <m/>
    <s v="5K"/>
    <s v="10K"/>
    <m/>
    <m/>
    <m/>
    <m/>
    <m/>
    <n v="1626231"/>
  </r>
  <r>
    <x v="8"/>
    <x v="5"/>
    <n v="1"/>
    <n v="3030"/>
    <s v="RLHGM6669KY832023"/>
    <s v="CITY1.5V-TOP"/>
    <d v="2019-12-17T00:00:00"/>
    <d v="2019-12-17T00:00:00"/>
    <n v="10000"/>
    <m/>
    <n v="1"/>
    <n v="1"/>
    <m/>
    <m/>
    <s v="10K"/>
    <s v="15K"/>
    <m/>
    <m/>
    <m/>
    <m/>
    <m/>
    <n v="1572358"/>
  </r>
  <r>
    <x v="8"/>
    <x v="5"/>
    <n v="1"/>
    <n v="3030"/>
    <s v="RLHGM6664HY800590"/>
    <s v="CITY1.5V-CVT"/>
    <d v="2019-12-19T00:00:00"/>
    <d v="2019-12-19T00:00:00"/>
    <n v="39124"/>
    <m/>
    <n v="1"/>
    <n v="1"/>
    <m/>
    <m/>
    <s v="40K"/>
    <s v="45K"/>
    <m/>
    <m/>
    <m/>
    <m/>
    <m/>
    <n v="4892125"/>
  </r>
  <r>
    <x v="8"/>
    <x v="5"/>
    <n v="1"/>
    <n v="3030"/>
    <s v="RLHGM6663GY702942"/>
    <s v="CITY 1.5 CVT"/>
    <d v="2019-12-27T00:00:00"/>
    <d v="2019-12-27T00:00:00"/>
    <n v="39221"/>
    <m/>
    <n v="1"/>
    <n v="1"/>
    <m/>
    <m/>
    <s v="40K"/>
    <s v="45K"/>
    <m/>
    <m/>
    <m/>
    <m/>
    <m/>
    <n v="4892125"/>
  </r>
  <r>
    <x v="8"/>
    <x v="5"/>
    <n v="1"/>
    <n v="3030"/>
    <s v="RLHGM6665JY804444"/>
    <s v="CITY1.5V-CVT"/>
    <d v="2019-12-28T00:00:00"/>
    <d v="2019-12-28T00:00:00"/>
    <n v="50815"/>
    <m/>
    <n v="1"/>
    <n v="1"/>
    <m/>
    <m/>
    <s v="50K"/>
    <s v="55K"/>
    <m/>
    <m/>
    <m/>
    <m/>
    <m/>
    <n v="1510564"/>
  </r>
  <r>
    <x v="8"/>
    <x v="5"/>
    <n v="1"/>
    <n v="3030"/>
    <s v="RLHGM6660HY704973"/>
    <s v="CITY 1.5 CVT"/>
    <d v="2019-12-28T00:00:00"/>
    <d v="2019-12-28T00:00:00"/>
    <n v="35108"/>
    <m/>
    <n v="1"/>
    <n v="1"/>
    <m/>
    <m/>
    <s v="40K"/>
    <s v="45K"/>
    <m/>
    <m/>
    <m/>
    <m/>
    <m/>
    <n v="4725904"/>
  </r>
  <r>
    <x v="8"/>
    <x v="5"/>
    <n v="1"/>
    <n v="3030"/>
    <s v="MRHRW1850KP080231"/>
    <s v="CR-V G"/>
    <d v="2019-12-28T00:00:00"/>
    <d v="2019-12-28T00:00:00"/>
    <n v="14941"/>
    <m/>
    <n v="1"/>
    <n v="1"/>
    <m/>
    <m/>
    <s v="15K"/>
    <s v="20K"/>
    <m/>
    <m/>
    <m/>
    <m/>
    <m/>
    <n v="2393481"/>
  </r>
  <r>
    <x v="8"/>
    <x v="1"/>
    <n v="1"/>
    <n v="3040"/>
    <s v="MRHRW1870LP080158"/>
    <s v="CR-V L"/>
    <d v="2019-12-11T00:00:00"/>
    <d v="2019-12-11T00:00:00"/>
    <n v="0"/>
    <n v="1"/>
    <m/>
    <n v="1"/>
    <m/>
    <m/>
    <s v="5k"/>
    <s v="10k"/>
    <m/>
    <m/>
    <m/>
    <m/>
    <m/>
    <m/>
  </r>
  <r>
    <x v="8"/>
    <x v="1"/>
    <n v="1"/>
    <n v="3040"/>
    <s v="RLHGM6668KY921940"/>
    <s v="CITY 1.5V-TOP"/>
    <d v="2019-12-30T00:00:00"/>
    <d v="2019-12-30T00:00:00"/>
    <n v="0"/>
    <n v="1"/>
    <m/>
    <m/>
    <n v="1"/>
    <m/>
    <s v="5k"/>
    <s v="10k"/>
    <m/>
    <m/>
    <m/>
    <m/>
    <m/>
    <m/>
  </r>
  <r>
    <x v="8"/>
    <x v="1"/>
    <n v="1"/>
    <n v="3040"/>
    <s v="RLHGM6642KY900015"/>
    <s v="CITY 1.5E-CVT"/>
    <d v="2019-12-01T00:00:00"/>
    <d v="2019-12-01T00:00:00"/>
    <n v="0"/>
    <n v="1"/>
    <m/>
    <m/>
    <m/>
    <m/>
    <s v="5k"/>
    <s v="10k"/>
    <m/>
    <m/>
    <m/>
    <m/>
    <m/>
    <m/>
  </r>
  <r>
    <x v="8"/>
    <x v="1"/>
    <n v="1"/>
    <n v="3040"/>
    <s v="RLHGM6649KY900089"/>
    <s v="CITY 1.5E-CVT"/>
    <d v="2019-12-02T00:00:00"/>
    <d v="2019-12-02T00:00:00"/>
    <n v="0"/>
    <n v="1"/>
    <m/>
    <m/>
    <m/>
    <m/>
    <s v="5k"/>
    <s v="10k"/>
    <m/>
    <m/>
    <m/>
    <m/>
    <m/>
    <m/>
  </r>
  <r>
    <x v="8"/>
    <x v="1"/>
    <n v="1"/>
    <n v="3040"/>
    <s v="RLHGM6667KY921928"/>
    <s v="CITY 1.5V-TOP"/>
    <d v="2019-12-30T00:00:00"/>
    <d v="2019-12-30T00:00:00"/>
    <n v="0"/>
    <n v="1"/>
    <m/>
    <m/>
    <m/>
    <n v="1"/>
    <s v="5k"/>
    <s v="10k"/>
    <m/>
    <m/>
    <m/>
    <m/>
    <m/>
    <m/>
  </r>
  <r>
    <x v="8"/>
    <x v="1"/>
    <n v="1"/>
    <n v="3040"/>
    <s v="RLHGM6667KY920519"/>
    <s v="CITY 1.5V-TOP"/>
    <d v="2019-12-30T00:00:00"/>
    <d v="2019-12-30T00:00:00"/>
    <n v="0"/>
    <n v="1"/>
    <m/>
    <m/>
    <m/>
    <n v="1"/>
    <s v="5k"/>
    <s v="10k"/>
    <m/>
    <m/>
    <m/>
    <m/>
    <m/>
    <m/>
  </r>
  <r>
    <x v="8"/>
    <x v="1"/>
    <n v="1"/>
    <n v="3040"/>
    <s v="RLHGM6664KY900633"/>
    <s v="CITY 1.5V-CVT"/>
    <d v="2019-12-30T00:00:00"/>
    <d v="2019-12-30T00:00:00"/>
    <n v="0"/>
    <n v="1"/>
    <m/>
    <m/>
    <m/>
    <n v="1"/>
    <s v="5k"/>
    <s v="10k"/>
    <m/>
    <m/>
    <m/>
    <m/>
    <m/>
    <m/>
  </r>
  <r>
    <x v="8"/>
    <x v="1"/>
    <n v="1"/>
    <n v="3040"/>
    <s v="RLHGM6660KY921043"/>
    <s v="CITY 1.5V-TOP"/>
    <d v="2019-12-30T00:00:00"/>
    <d v="2019-12-30T00:00:00"/>
    <n v="0"/>
    <n v="1"/>
    <m/>
    <m/>
    <m/>
    <n v="1"/>
    <s v="5k"/>
    <s v="10k"/>
    <m/>
    <m/>
    <m/>
    <m/>
    <m/>
    <m/>
  </r>
  <r>
    <x v="8"/>
    <x v="1"/>
    <n v="1"/>
    <n v="3040"/>
    <s v="MRHFC6610KT031504"/>
    <s v="CIVIC G"/>
    <d v="2019-12-27T00:00:00"/>
    <d v="2019-12-27T00:00:00"/>
    <n v="0"/>
    <n v="1"/>
    <m/>
    <m/>
    <m/>
    <n v="1"/>
    <s v="5k"/>
    <s v="10k"/>
    <m/>
    <m/>
    <m/>
    <m/>
    <m/>
    <m/>
  </r>
  <r>
    <x v="8"/>
    <x v="1"/>
    <n v="1"/>
    <n v="3040"/>
    <s v="RLHGM6660HY800876"/>
    <s v="CITY1.5V-CVT"/>
    <d v="2019-12-05T00:00:00"/>
    <d v="2017-09-25T00:00:00"/>
    <n v="37286"/>
    <m/>
    <n v="1"/>
    <n v="1"/>
    <m/>
    <m/>
    <s v="45k"/>
    <s v="50k"/>
    <m/>
    <m/>
    <m/>
    <m/>
    <m/>
    <m/>
  </r>
  <r>
    <x v="8"/>
    <x v="1"/>
    <n v="1"/>
    <n v="3040"/>
    <s v="RLHGM6669GY702136"/>
    <s v="CITY 1.5 CVT"/>
    <d v="2019-12-04T00:00:00"/>
    <d v="2016-11-24T00:00:00"/>
    <n v="14733"/>
    <m/>
    <n v="1"/>
    <n v="1"/>
    <m/>
    <m/>
    <s v="20k"/>
    <s v="25k"/>
    <m/>
    <m/>
    <m/>
    <m/>
    <m/>
    <m/>
  </r>
  <r>
    <x v="8"/>
    <x v="1"/>
    <n v="1"/>
    <n v="3040"/>
    <s v="RLHGM6667JY823237"/>
    <s v="CITY1.5V-TOP"/>
    <d v="2019-12-17T00:00:00"/>
    <d v="2018-01-26T00:00:00"/>
    <n v="161883"/>
    <m/>
    <n v="1"/>
    <n v="1"/>
    <m/>
    <m/>
    <s v="170k"/>
    <s v="175k"/>
    <m/>
    <m/>
    <m/>
    <m/>
    <m/>
    <m/>
  </r>
  <r>
    <x v="8"/>
    <x v="1"/>
    <n v="1"/>
    <n v="3040"/>
    <s v="RLHRM3858EY400572"/>
    <s v="CR-V2.4L AT"/>
    <d v="2019-12-21T00:00:00"/>
    <d v="2014-07-22T00:00:00"/>
    <n v="129664"/>
    <m/>
    <n v="1"/>
    <n v="1"/>
    <m/>
    <m/>
    <s v="135k"/>
    <s v="140k"/>
    <m/>
    <m/>
    <m/>
    <m/>
    <m/>
    <m/>
  </r>
  <r>
    <x v="8"/>
    <x v="1"/>
    <n v="1"/>
    <n v="3040"/>
    <s v="RLHGM6662HY821941"/>
    <s v="CITY1.5V-TOP"/>
    <d v="2019-12-05T00:00:00"/>
    <d v="2017-11-25T00:00:00"/>
    <n v="40067"/>
    <m/>
    <n v="1"/>
    <n v="1"/>
    <m/>
    <m/>
    <s v="45k"/>
    <s v="50k"/>
    <m/>
    <m/>
    <m/>
    <m/>
    <m/>
    <m/>
  </r>
  <r>
    <x v="8"/>
    <x v="1"/>
    <n v="1"/>
    <n v="3040"/>
    <s v="MRHFC1650JT030169"/>
    <s v="CIVIC 15BASE"/>
    <d v="2019-12-06T00:00:00"/>
    <d v="2018-06-25T00:00:00"/>
    <n v="20923"/>
    <m/>
    <n v="1"/>
    <n v="1"/>
    <m/>
    <m/>
    <s v="25k"/>
    <s v="30k"/>
    <m/>
    <m/>
    <m/>
    <m/>
    <m/>
    <m/>
  </r>
  <r>
    <x v="8"/>
    <x v="1"/>
    <n v="1"/>
    <n v="3040"/>
    <s v="RLHGM6663HY704515"/>
    <s v="CITY 1.5 CVT"/>
    <d v="2019-12-17T00:00:00"/>
    <d v="2017-03-31T00:00:00"/>
    <n v="37092"/>
    <m/>
    <n v="1"/>
    <n v="1"/>
    <m/>
    <m/>
    <s v="45k"/>
    <s v="50k"/>
    <m/>
    <m/>
    <m/>
    <m/>
    <m/>
    <m/>
  </r>
  <r>
    <x v="8"/>
    <x v="1"/>
    <n v="1"/>
    <n v="3040"/>
    <s v="MRHFC1680KT030611"/>
    <s v="CIVIC RS"/>
    <d v="2019-12-17T00:00:00"/>
    <d v="2019-09-09T00:00:00"/>
    <n v="4958"/>
    <m/>
    <n v="1"/>
    <n v="1"/>
    <m/>
    <m/>
    <s v="10k"/>
    <s v="15k"/>
    <m/>
    <m/>
    <m/>
    <m/>
    <m/>
    <m/>
  </r>
  <r>
    <x v="8"/>
    <x v="1"/>
    <n v="1"/>
    <n v="3040"/>
    <s v="RLHGM6660JY804707"/>
    <s v="CITY1.5V-CVT"/>
    <d v="2019-12-18T00:00:00"/>
    <d v="2018-11-30T00:00:00"/>
    <n v="24594"/>
    <m/>
    <n v="1"/>
    <n v="1"/>
    <m/>
    <m/>
    <s v="30k"/>
    <s v="35k"/>
    <m/>
    <m/>
    <m/>
    <m/>
    <m/>
    <m/>
  </r>
  <r>
    <x v="8"/>
    <x v="1"/>
    <n v="1"/>
    <n v="3040"/>
    <s v="RLHGM6666HY800249"/>
    <s v="CITY1.5V-CVT"/>
    <d v="2019-12-21T00:00:00"/>
    <d v="2017-08-02T00:00:00"/>
    <n v="20236"/>
    <m/>
    <n v="1"/>
    <n v="1"/>
    <m/>
    <m/>
    <s v="25k"/>
    <s v="30k"/>
    <m/>
    <m/>
    <m/>
    <m/>
    <m/>
    <m/>
  </r>
  <r>
    <x v="8"/>
    <x v="6"/>
    <n v="1"/>
    <n v="3050"/>
    <s v="RLHGM6663JY802658"/>
    <s v="CITY"/>
    <d v="2019-12-01T00:00:00"/>
    <d v="2018-05-14T00:00:00"/>
    <n v="28510"/>
    <m/>
    <n v="1"/>
    <n v="1"/>
    <m/>
    <m/>
    <s v="30K"/>
    <s v="35K"/>
    <m/>
    <m/>
    <m/>
    <m/>
    <m/>
    <n v="1686069"/>
  </r>
  <r>
    <x v="8"/>
    <x v="6"/>
    <n v="1"/>
    <n v="3050"/>
    <s v="RLHGM6668JY828897"/>
    <s v="CITY"/>
    <d v="2019-12-01T00:00:00"/>
    <d v="2018-11-29T00:00:00"/>
    <n v="19222"/>
    <m/>
    <n v="1"/>
    <n v="1"/>
    <m/>
    <m/>
    <s v="25K"/>
    <s v="30K"/>
    <m/>
    <m/>
    <m/>
    <m/>
    <m/>
    <n v="1686069"/>
  </r>
  <r>
    <x v="8"/>
    <x v="6"/>
    <n v="1"/>
    <n v="3050"/>
    <s v="RLHGM6669JY803345"/>
    <s v="CITY"/>
    <d v="2019-12-01T00:00:00"/>
    <d v="2018-07-28T00:00:00"/>
    <n v="19650"/>
    <m/>
    <n v="1"/>
    <n v="1"/>
    <m/>
    <m/>
    <s v="20K"/>
    <s v="25K"/>
    <m/>
    <m/>
    <m/>
    <m/>
    <m/>
    <n v="1797399"/>
  </r>
  <r>
    <x v="8"/>
    <x v="6"/>
    <n v="1"/>
    <n v="3050"/>
    <s v="MRHRW1870JP080908"/>
    <s v="CRV"/>
    <d v="2019-12-01T00:00:00"/>
    <d v="2018-03-29T00:00:00"/>
    <n v="9984"/>
    <m/>
    <n v="1"/>
    <n v="1"/>
    <m/>
    <m/>
    <s v="15K"/>
    <s v="20K"/>
    <m/>
    <m/>
    <m/>
    <m/>
    <m/>
    <n v="2032200.9"/>
  </r>
  <r>
    <x v="8"/>
    <x v="6"/>
    <n v="1"/>
    <n v="3050"/>
    <s v="RLHGM6664KY830793"/>
    <s v="CITY"/>
    <d v="2019-12-02T00:00:00"/>
    <d v="2019-02-28T00:00:00"/>
    <n v="9471"/>
    <m/>
    <n v="1"/>
    <n v="1"/>
    <m/>
    <m/>
    <s v="15K"/>
    <s v="20K"/>
    <m/>
    <m/>
    <m/>
    <m/>
    <m/>
    <n v="1797399"/>
  </r>
  <r>
    <x v="8"/>
    <x v="6"/>
    <n v="1"/>
    <n v="3050"/>
    <s v="RLHGM6664JY824913"/>
    <s v="CITY"/>
    <d v="2019-12-03T00:00:00"/>
    <d v="2018-05-17T00:00:00"/>
    <n v="24739"/>
    <m/>
    <n v="1"/>
    <n v="1"/>
    <m/>
    <m/>
    <s v="25K"/>
    <s v="30K"/>
    <m/>
    <m/>
    <m/>
    <m/>
    <m/>
    <n v="1686069"/>
  </r>
  <r>
    <x v="8"/>
    <x v="6"/>
    <n v="1"/>
    <n v="3050"/>
    <s v="MRHCR2630JP080260"/>
    <s v="ACCORD"/>
    <d v="2019-12-04T00:00:00"/>
    <d v="2018-11-30T00:00:00"/>
    <n v="20702"/>
    <m/>
    <n v="1"/>
    <n v="1"/>
    <m/>
    <m/>
    <s v="25K"/>
    <s v="30K"/>
    <m/>
    <m/>
    <m/>
    <m/>
    <m/>
    <n v="1994801.4"/>
  </r>
  <r>
    <x v="8"/>
    <x v="6"/>
    <n v="1"/>
    <n v="3050"/>
    <s v="MRHFC6610KT030713"/>
    <s v="CIVIC"/>
    <d v="2019-12-04T00:00:00"/>
    <d v="2019-06-24T00:00:00"/>
    <n v="11228"/>
    <m/>
    <n v="1"/>
    <n v="1"/>
    <m/>
    <m/>
    <s v="15K"/>
    <s v="20K"/>
    <m/>
    <m/>
    <m/>
    <m/>
    <m/>
    <n v="1825200.9"/>
  </r>
  <r>
    <x v="8"/>
    <x v="6"/>
    <n v="1"/>
    <n v="3050"/>
    <s v="RLHGM6666JY828591"/>
    <s v="CITY"/>
    <d v="2019-12-05T00:00:00"/>
    <d v="2018-11-21T00:00:00"/>
    <n v="29358"/>
    <m/>
    <n v="1"/>
    <n v="1"/>
    <m/>
    <m/>
    <s v="30K"/>
    <s v="35K"/>
    <m/>
    <m/>
    <m/>
    <m/>
    <m/>
    <n v="1686069"/>
  </r>
  <r>
    <x v="8"/>
    <x v="6"/>
    <n v="1"/>
    <n v="3050"/>
    <s v="RLHGM6663GY702939"/>
    <s v="CITY"/>
    <d v="2019-12-13T00:00:00"/>
    <d v="2016-12-29T00:00:00"/>
    <n v="30040"/>
    <m/>
    <n v="1"/>
    <n v="1"/>
    <m/>
    <m/>
    <s v="30K"/>
    <s v="35K"/>
    <m/>
    <m/>
    <m/>
    <m/>
    <m/>
    <n v="1686069"/>
  </r>
  <r>
    <x v="8"/>
    <x v="6"/>
    <n v="1"/>
    <n v="3050"/>
    <s v="MRHRW1850KP082168"/>
    <s v="CRV"/>
    <d v="2019-12-15T00:00:00"/>
    <d v="2019-05-23T00:00:00"/>
    <n v="25213"/>
    <m/>
    <n v="1"/>
    <n v="1"/>
    <m/>
    <m/>
    <s v="50K"/>
    <s v="55K"/>
    <m/>
    <m/>
    <m/>
    <m/>
    <m/>
    <n v="1334700.8999999999"/>
  </r>
  <r>
    <x v="8"/>
    <x v="6"/>
    <n v="1"/>
    <n v="3050"/>
    <s v="MRHFC6630JT030069"/>
    <s v="CIVIC"/>
    <d v="2019-12-18T00:00:00"/>
    <d v="2018-05-23T00:00:00"/>
    <n v="49317"/>
    <m/>
    <n v="1"/>
    <n v="1"/>
    <m/>
    <m/>
    <s v="45K"/>
    <s v="50K"/>
    <m/>
    <m/>
    <m/>
    <m/>
    <m/>
    <n v="1334700.8999999999"/>
  </r>
  <r>
    <x v="8"/>
    <x v="6"/>
    <n v="1"/>
    <n v="3050"/>
    <s v="MHRDD1860KJ050363"/>
    <s v="BRIO"/>
    <d v="2019-12-02T00:00:00"/>
    <d v="2019-12-03T00:00:00"/>
    <n v="8"/>
    <n v="1"/>
    <m/>
    <m/>
    <n v="1"/>
    <m/>
    <s v="5K"/>
    <s v="10K"/>
    <s v="15K"/>
    <s v="20K"/>
    <m/>
    <m/>
    <m/>
    <n v="2889874.8"/>
  </r>
  <r>
    <x v="8"/>
    <x v="6"/>
    <n v="1"/>
    <n v="3050"/>
    <s v="RLHGM666XKY921146"/>
    <s v="CITY"/>
    <d v="2019-12-02T00:00:00"/>
    <d v="2019-11-29T00:00:00"/>
    <n v="10"/>
    <n v="1"/>
    <m/>
    <n v="1"/>
    <m/>
    <m/>
    <s v="5K"/>
    <s v="10K"/>
    <m/>
    <m/>
    <m/>
    <m/>
    <m/>
    <n v="1290789"/>
  </r>
  <r>
    <x v="8"/>
    <x v="6"/>
    <n v="1"/>
    <n v="3050"/>
    <s v="MHRDD1890KJ051457"/>
    <s v="BRIO"/>
    <d v="2019-12-02T00:00:00"/>
    <d v="2019-12-03T00:00:00"/>
    <n v="5"/>
    <n v="1"/>
    <m/>
    <n v="1"/>
    <m/>
    <m/>
    <s v="5K"/>
    <s v="10K"/>
    <m/>
    <m/>
    <m/>
    <m/>
    <m/>
    <n v="1239287"/>
  </r>
  <r>
    <x v="8"/>
    <x v="6"/>
    <n v="1"/>
    <n v="3050"/>
    <s v="MRHRU5830LP080215"/>
    <s v="HRV"/>
    <d v="2019-12-04T00:00:00"/>
    <d v="2019-11-30T00:00:00"/>
    <n v="1222"/>
    <n v="1"/>
    <m/>
    <m/>
    <n v="1"/>
    <m/>
    <s v="5K"/>
    <s v="10K"/>
    <s v="15K"/>
    <s v="20K"/>
    <m/>
    <m/>
    <m/>
    <n v="3769625"/>
  </r>
  <r>
    <x v="8"/>
    <x v="6"/>
    <n v="1"/>
    <n v="3050"/>
    <s v="MRHRW1870LP080234"/>
    <s v="CRV"/>
    <d v="2019-12-16T00:00:00"/>
    <d v="2019-12-16T00:00:00"/>
    <n v="13"/>
    <n v="1"/>
    <m/>
    <m/>
    <n v="1"/>
    <m/>
    <s v="5K"/>
    <s v="10K"/>
    <s v="15K"/>
    <s v="20K"/>
    <m/>
    <m/>
    <m/>
    <n v="3366901.8"/>
  </r>
  <r>
    <x v="8"/>
    <x v="6"/>
    <n v="1"/>
    <n v="3050"/>
    <s v="RLHGM6667KY900643"/>
    <s v="CITY"/>
    <d v="2019-12-16T00:00:00"/>
    <d v="2019-12-26T00:00:00"/>
    <n v="6"/>
    <n v="1"/>
    <m/>
    <n v="1"/>
    <m/>
    <m/>
    <s v="5K"/>
    <s v="10K"/>
    <m/>
    <m/>
    <m/>
    <m/>
    <m/>
    <n v="1290789"/>
  </r>
  <r>
    <x v="8"/>
    <x v="6"/>
    <n v="1"/>
    <n v="3050"/>
    <s v="MHRDD1890KJ051448"/>
    <s v="BRIO"/>
    <d v="2019-12-16T00:00:00"/>
    <d v="2019-12-16T00:00:00"/>
    <n v="874"/>
    <n v="1"/>
    <m/>
    <m/>
    <n v="1"/>
    <m/>
    <s v="5K"/>
    <s v="10K"/>
    <s v="15K"/>
    <s v="20K"/>
    <m/>
    <m/>
    <m/>
    <n v="2889875"/>
  </r>
  <r>
    <x v="8"/>
    <x v="6"/>
    <n v="1"/>
    <n v="3050"/>
    <s v="MRHFC6610KT030973"/>
    <s v="CIVIC"/>
    <d v="2019-12-18T00:00:00"/>
    <d v="2019-10-30T00:00:00"/>
    <n v="9"/>
    <n v="1"/>
    <m/>
    <m/>
    <n v="1"/>
    <m/>
    <s v="5K"/>
    <s v="10K"/>
    <s v="15K"/>
    <s v="20K"/>
    <m/>
    <m/>
    <m/>
    <n v="3109529"/>
  </r>
  <r>
    <x v="8"/>
    <x v="6"/>
    <n v="1"/>
    <n v="3050"/>
    <s v="MRHFC1680KT031215"/>
    <s v="CIVIC"/>
    <d v="2019-12-18T00:00:00"/>
    <d v="2019-12-19T00:00:00"/>
    <n v="9"/>
    <n v="1"/>
    <m/>
    <m/>
    <n v="1"/>
    <m/>
    <s v="5K"/>
    <s v="10K"/>
    <s v="15K"/>
    <s v="20K"/>
    <m/>
    <m/>
    <m/>
    <n v="3109529"/>
  </r>
  <r>
    <x v="8"/>
    <x v="6"/>
    <n v="1"/>
    <n v="3050"/>
    <s v="MRHFC6630KT030426"/>
    <s v="CIVIC"/>
    <d v="2019-12-20T00:00:00"/>
    <d v="2019-12-23T00:00:00"/>
    <n v="10"/>
    <n v="1"/>
    <m/>
    <m/>
    <n v="1"/>
    <m/>
    <s v="5K"/>
    <s v="10K"/>
    <s v="15K"/>
    <s v="20K"/>
    <m/>
    <m/>
    <m/>
    <n v="3109528.8"/>
  </r>
  <r>
    <x v="8"/>
    <x v="6"/>
    <n v="1"/>
    <n v="3050"/>
    <s v="MRHRW1870LP080082"/>
    <s v="CRV"/>
    <d v="2019-12-24T00:00:00"/>
    <d v="2019-12-18T00:00:00"/>
    <n v="10"/>
    <n v="1"/>
    <m/>
    <m/>
    <n v="1"/>
    <m/>
    <s v="5K"/>
    <s v="10K"/>
    <s v="15K"/>
    <s v="20K"/>
    <m/>
    <m/>
    <m/>
    <n v="3366901.8"/>
  </r>
  <r>
    <x v="8"/>
    <x v="6"/>
    <n v="1"/>
    <n v="3050"/>
    <s v="MRHRW1870LP080161"/>
    <s v="CRV"/>
    <d v="2019-12-24T00:00:00"/>
    <d v="2019-12-23T00:00:00"/>
    <n v="11"/>
    <n v="1"/>
    <m/>
    <m/>
    <n v="1"/>
    <m/>
    <s v="5K"/>
    <s v="10K"/>
    <s v="15K"/>
    <s v="20K"/>
    <m/>
    <m/>
    <m/>
    <n v="3366902"/>
  </r>
  <r>
    <x v="8"/>
    <x v="6"/>
    <n v="1"/>
    <n v="3050"/>
    <s v="MRHRW1870LP080375"/>
    <s v="CRV"/>
    <d v="2019-12-25T00:00:00"/>
    <d v="2019-12-24T00:00:00"/>
    <n v="11"/>
    <n v="1"/>
    <m/>
    <m/>
    <n v="1"/>
    <m/>
    <s v="5K"/>
    <s v="10K"/>
    <s v="15K"/>
    <s v="20K"/>
    <m/>
    <m/>
    <m/>
    <n v="3366902"/>
  </r>
  <r>
    <x v="8"/>
    <x v="2"/>
    <n v="1"/>
    <n v="3080"/>
    <s v="RLHGM6668KY921775"/>
    <s v="CITY"/>
    <d v="2019-12-28T00:00:00"/>
    <d v="2019-12-19T00:00:00"/>
    <n v="3"/>
    <n v="1"/>
    <m/>
    <m/>
    <m/>
    <n v="1"/>
    <s v="5K"/>
    <s v="10K"/>
    <s v="15K"/>
    <m/>
    <m/>
    <m/>
    <m/>
    <n v="2182303"/>
  </r>
  <r>
    <x v="8"/>
    <x v="2"/>
    <n v="1"/>
    <n v="3080"/>
    <s v="MRHRU5850KP081481"/>
    <s v="HR V"/>
    <d v="2019-12-20T00:00:00"/>
    <d v="2019-12-20T00:00:00"/>
    <n v="3"/>
    <n v="1"/>
    <m/>
    <m/>
    <n v="1"/>
    <m/>
    <s v="5K"/>
    <s v="10K"/>
    <s v="15K"/>
    <s v="20K"/>
    <m/>
    <m/>
    <m/>
    <n v="3769625.2"/>
  </r>
  <r>
    <x v="8"/>
    <x v="2"/>
    <n v="1"/>
    <n v="3080"/>
    <s v="MRHRW1870KP088594"/>
    <s v="CR V"/>
    <d v="2019-12-25T00:00:00"/>
    <d v="2019-12-19T00:00:00"/>
    <n v="3"/>
    <n v="1"/>
    <m/>
    <m/>
    <m/>
    <n v="1"/>
    <s v="5K"/>
    <s v="10K"/>
    <s v="15K"/>
    <m/>
    <m/>
    <m/>
    <m/>
    <n v="2257077"/>
  </r>
  <r>
    <x v="8"/>
    <x v="2"/>
    <n v="1"/>
    <n v="3080"/>
    <s v="MRHFC6610KT031482"/>
    <s v="CIVIC"/>
    <d v="2019-12-20T00:00:00"/>
    <d v="2019-12-20T00:00:00"/>
    <n v="3"/>
    <n v="1"/>
    <m/>
    <n v="1"/>
    <m/>
    <m/>
    <s v="5K"/>
    <s v="10K"/>
    <m/>
    <m/>
    <m/>
    <m/>
    <m/>
    <n v="1600517.6"/>
  </r>
  <r>
    <x v="8"/>
    <x v="2"/>
    <n v="1"/>
    <n v="3080"/>
    <s v="RLHGM6667KY920973"/>
    <s v="CITY"/>
    <d v="2019-12-08T00:00:00"/>
    <d v="2019-12-16T00:00:00"/>
    <n v="3"/>
    <n v="1"/>
    <m/>
    <m/>
    <n v="1"/>
    <m/>
    <s v="5K"/>
    <s v="10K"/>
    <s v="15K"/>
    <s v="20K"/>
    <m/>
    <m/>
    <m/>
    <n v="3774452"/>
  </r>
  <r>
    <x v="8"/>
    <x v="2"/>
    <n v="1"/>
    <n v="3080"/>
    <s v="MRHRW1870LP080121"/>
    <s v="CR V"/>
    <d v="2019-12-09T00:00:00"/>
    <d v="2019-12-14T00:00:00"/>
    <n v="3"/>
    <n v="1"/>
    <m/>
    <n v="1"/>
    <m/>
    <m/>
    <s v="5K"/>
    <s v="10K"/>
    <m/>
    <m/>
    <m/>
    <m/>
    <m/>
    <n v="1631301"/>
  </r>
  <r>
    <x v="8"/>
    <x v="2"/>
    <n v="1"/>
    <n v="3080"/>
    <s v="MRHRW1870LP080029"/>
    <s v="CR V"/>
    <d v="2019-12-09T00:00:00"/>
    <d v="2019-12-13T00:00:00"/>
    <n v="3"/>
    <n v="1"/>
    <m/>
    <n v="1"/>
    <m/>
    <m/>
    <s v="5K"/>
    <s v="10K"/>
    <m/>
    <m/>
    <m/>
    <m/>
    <m/>
    <n v="1631301"/>
  </r>
  <r>
    <x v="8"/>
    <x v="2"/>
    <n v="1"/>
    <n v="3080"/>
    <s v="MRHRW1870LP080051"/>
    <s v="CR V"/>
    <d v="2019-12-09T00:00:00"/>
    <d v="2019-12-13T00:00:00"/>
    <n v="3"/>
    <n v="1"/>
    <m/>
    <n v="1"/>
    <m/>
    <m/>
    <s v="5K"/>
    <s v="10K"/>
    <m/>
    <m/>
    <m/>
    <m/>
    <m/>
    <n v="1631301"/>
  </r>
  <r>
    <x v="8"/>
    <x v="2"/>
    <n v="1"/>
    <n v="3080"/>
    <s v="MRHRW1870KP088791"/>
    <s v="CR V"/>
    <d v="2019-12-07T00:00:00"/>
    <d v="2019-11-30T00:00:00"/>
    <n v="650"/>
    <m/>
    <n v="1"/>
    <n v="1"/>
    <m/>
    <m/>
    <s v="5K"/>
    <s v="10K"/>
    <m/>
    <m/>
    <m/>
    <m/>
    <m/>
    <n v="1631301"/>
  </r>
  <r>
    <x v="8"/>
    <x v="2"/>
    <n v="1"/>
    <n v="3080"/>
    <s v="RLHGM6663KY921120"/>
    <s v="CITY"/>
    <d v="2019-12-02T00:00:00"/>
    <d v="2019-11-27T00:00:00"/>
    <n v="650"/>
    <m/>
    <n v="1"/>
    <n v="1"/>
    <m/>
    <m/>
    <s v="5K"/>
    <s v="10K"/>
    <m/>
    <m/>
    <m/>
    <m/>
    <m/>
    <n v="1577631"/>
  </r>
  <r>
    <x v="8"/>
    <x v="2"/>
    <n v="1"/>
    <n v="3080"/>
    <s v="MRHFC1680KT031109"/>
    <s v="CIVIC"/>
    <d v="2019-12-17T00:00:00"/>
    <d v="2019-12-13T00:00:00"/>
    <n v="3"/>
    <n v="1"/>
    <m/>
    <m/>
    <n v="1"/>
    <m/>
    <s v="5K"/>
    <s v="10K"/>
    <s v="15K"/>
    <s v="20K"/>
    <m/>
    <m/>
    <m/>
    <n v="3862000"/>
  </r>
  <r>
    <x v="8"/>
    <x v="2"/>
    <n v="1"/>
    <n v="3080"/>
    <s v="MHRDD1890KJ051339"/>
    <s v="BRIO"/>
    <d v="2019-12-28T00:00:00"/>
    <d v="2019-11-25T00:00:00"/>
    <n v="1090"/>
    <m/>
    <n v="1"/>
    <m/>
    <n v="1"/>
    <m/>
    <s v="5K"/>
    <s v="10K"/>
    <s v="15K"/>
    <s v="20K"/>
    <m/>
    <m/>
    <m/>
    <n v="3532069"/>
  </r>
  <r>
    <x v="8"/>
    <x v="2"/>
    <n v="1"/>
    <n v="3080"/>
    <s v="RLHGM6662JY825350"/>
    <s v="CITY"/>
    <d v="2019-12-27T00:00:00"/>
    <d v="2018-06-12T00:00:00"/>
    <n v="17568"/>
    <m/>
    <n v="1"/>
    <n v="1"/>
    <m/>
    <m/>
    <s v="20K"/>
    <s v="25K"/>
    <m/>
    <m/>
    <m/>
    <m/>
    <m/>
    <n v="2080129"/>
  </r>
  <r>
    <x v="8"/>
    <x v="2"/>
    <n v="1"/>
    <n v="3080"/>
    <s v="MRHFC6610KT031505"/>
    <s v="CIVIC"/>
    <d v="2019-12-15T00:00:00"/>
    <d v="2019-10-21T00:00:00"/>
    <n v="708"/>
    <m/>
    <n v="1"/>
    <m/>
    <n v="1"/>
    <m/>
    <s v="5K"/>
    <s v="10K"/>
    <s v="15K"/>
    <s v="20K"/>
    <m/>
    <m/>
    <m/>
    <n v="3420482"/>
  </r>
  <r>
    <x v="8"/>
    <x v="2"/>
    <n v="1"/>
    <n v="3080"/>
    <s v="MRHGK5850JT040036"/>
    <s v="JAZZ"/>
    <d v="2019-12-05T00:00:00"/>
    <d v="2018-05-22T00:00:00"/>
    <n v="25809"/>
    <m/>
    <n v="1"/>
    <n v="1"/>
    <m/>
    <m/>
    <s v="30K"/>
    <s v="35K"/>
    <m/>
    <m/>
    <m/>
    <m/>
    <m/>
    <n v="2036866"/>
  </r>
  <r>
    <x v="8"/>
    <x v="2"/>
    <n v="1"/>
    <n v="3080"/>
    <s v="RLHGM6662KY832333"/>
    <s v="CITY"/>
    <d v="2019-12-05T00:00:00"/>
    <d v="2019-05-20T00:00:00"/>
    <n v="22886"/>
    <m/>
    <n v="1"/>
    <n v="1"/>
    <m/>
    <m/>
    <s v="25K"/>
    <s v="30K"/>
    <m/>
    <m/>
    <m/>
    <m/>
    <m/>
    <n v="2036866"/>
  </r>
  <r>
    <x v="8"/>
    <x v="2"/>
    <n v="1"/>
    <n v="3080"/>
    <s v="MRHRW1870KP086351"/>
    <s v="CR V"/>
    <d v="2019-05-30T00:00:00"/>
    <d v="2019-12-11T00:00:00"/>
    <n v="4119"/>
    <m/>
    <n v="1"/>
    <m/>
    <m/>
    <m/>
    <s v="10K"/>
    <s v="15K"/>
    <m/>
    <m/>
    <m/>
    <m/>
    <m/>
    <n v="1631301"/>
  </r>
  <r>
    <x v="8"/>
    <x v="2"/>
    <n v="1"/>
    <n v="3080"/>
    <s v="MHRDD1860KJ050019"/>
    <s v="BRIO"/>
    <d v="2019-06-29T00:00:00"/>
    <d v="2019-12-14T00:00:00"/>
    <n v="5400"/>
    <m/>
    <n v="1"/>
    <m/>
    <m/>
    <m/>
    <s v="10K"/>
    <s v="15K"/>
    <m/>
    <m/>
    <m/>
    <m/>
    <m/>
    <n v="1514685"/>
  </r>
  <r>
    <x v="8"/>
    <x v="2"/>
    <n v="1"/>
    <n v="3080"/>
    <s v="MRHRW1850JP081393"/>
    <s v="CR V"/>
    <d v="2018-09-18T00:00:00"/>
    <d v="2019-12-17T00:00:00"/>
    <n v="3183"/>
    <m/>
    <n v="1"/>
    <m/>
    <m/>
    <m/>
    <s v="10K"/>
    <s v="15K"/>
    <m/>
    <m/>
    <m/>
    <m/>
    <m/>
    <n v="1631301"/>
  </r>
  <r>
    <x v="8"/>
    <x v="2"/>
    <n v="1"/>
    <n v="3080"/>
    <s v="RLHGM6662KY830405"/>
    <s v="CITY"/>
    <d v="2019-01-31T00:00:00"/>
    <d v="2019-12-03T00:00:00"/>
    <n v="5085"/>
    <m/>
    <n v="1"/>
    <m/>
    <m/>
    <m/>
    <s v="10K"/>
    <s v="15K"/>
    <m/>
    <m/>
    <m/>
    <m/>
    <m/>
    <n v="1577631"/>
  </r>
  <r>
    <x v="8"/>
    <x v="0"/>
    <n v="1"/>
    <n v="3020"/>
    <s v="RLHGM6669KY806778"/>
    <s v="CITY 1.5V-CVT"/>
    <d v="2019-12-02T00:00:00"/>
    <d v="2019-06-29T00:00:00"/>
    <n v="21484"/>
    <m/>
    <n v="1"/>
    <n v="1"/>
    <m/>
    <m/>
    <s v="20K"/>
    <s v="25K"/>
    <m/>
    <m/>
    <m/>
    <m/>
    <m/>
    <m/>
  </r>
  <r>
    <x v="8"/>
    <x v="0"/>
    <n v="1"/>
    <n v="3020"/>
    <s v="MHRDD1890KJ051469"/>
    <s v="BRIO RS"/>
    <d v="2019-12-05T00:00:00"/>
    <d v="2019-11-29T00:00:00"/>
    <n v="4"/>
    <m/>
    <n v="1"/>
    <n v="1"/>
    <m/>
    <m/>
    <m/>
    <m/>
    <m/>
    <m/>
    <m/>
    <m/>
    <m/>
    <m/>
  </r>
  <r>
    <x v="8"/>
    <x v="0"/>
    <n v="1"/>
    <n v="3020"/>
    <s v="MRHRU5850LP080048"/>
    <s v="HR-V L"/>
    <d v="2019-12-05T00:00:00"/>
    <d v="2019-11-30T00:00:00"/>
    <n v="4"/>
    <m/>
    <n v="1"/>
    <n v="1"/>
    <m/>
    <m/>
    <m/>
    <m/>
    <m/>
    <m/>
    <m/>
    <m/>
    <m/>
    <m/>
  </r>
  <r>
    <x v="8"/>
    <x v="0"/>
    <n v="1"/>
    <n v="3020"/>
    <s v="MRHRW1870KP088847"/>
    <s v="CR-V L"/>
    <d v="2019-12-05T00:00:00"/>
    <d v="2019-11-30T00:00:00"/>
    <n v="4"/>
    <m/>
    <n v="1"/>
    <n v="1"/>
    <m/>
    <m/>
    <m/>
    <m/>
    <m/>
    <m/>
    <m/>
    <m/>
    <m/>
    <m/>
  </r>
  <r>
    <x v="8"/>
    <x v="0"/>
    <n v="1"/>
    <n v="3020"/>
    <s v="MRHRU5830LP080270"/>
    <s v="HR-V G"/>
    <d v="2019-12-05T00:00:00"/>
    <d v="2019-11-30T00:00:00"/>
    <n v="5"/>
    <m/>
    <n v="1"/>
    <n v="1"/>
    <m/>
    <m/>
    <m/>
    <m/>
    <m/>
    <m/>
    <m/>
    <m/>
    <m/>
    <m/>
  </r>
  <r>
    <x v="8"/>
    <x v="0"/>
    <n v="1"/>
    <n v="3020"/>
    <s v="MRHRW1870LP080068"/>
    <s v="CR-V L"/>
    <d v="2019-12-13T00:00:00"/>
    <d v="2019-11-30T00:00:00"/>
    <n v="6"/>
    <m/>
    <n v="1"/>
    <n v="1"/>
    <m/>
    <m/>
    <m/>
    <m/>
    <m/>
    <m/>
    <m/>
    <m/>
    <m/>
    <m/>
  </r>
  <r>
    <x v="8"/>
    <x v="0"/>
    <n v="1"/>
    <n v="3020"/>
    <s v="RLHGM6664HY704216"/>
    <s v="CITY 1.5 CVT"/>
    <d v="2019-12-13T00:00:00"/>
    <d v="2017-03-17T00:00:00"/>
    <s v="175,01"/>
    <m/>
    <n v="1"/>
    <n v="1"/>
    <m/>
    <m/>
    <s v="175K"/>
    <s v="180K"/>
    <m/>
    <m/>
    <m/>
    <m/>
    <m/>
    <m/>
  </r>
  <r>
    <x v="8"/>
    <x v="0"/>
    <n v="1"/>
    <n v="3020"/>
    <s v="MRHGK5870KT040396"/>
    <s v="JAZZ"/>
    <d v="2019-12-20T00:00:00"/>
    <d v="2018-09-24T00:00:00"/>
    <n v="6335"/>
    <m/>
    <n v="1"/>
    <n v="1"/>
    <m/>
    <m/>
    <m/>
    <m/>
    <m/>
    <m/>
    <m/>
    <m/>
    <m/>
    <m/>
  </r>
  <r>
    <x v="8"/>
    <x v="0"/>
    <n v="1"/>
    <n v="3020"/>
    <s v="RLHRM3856HY722065"/>
    <s v="CR-V2.4L"/>
    <d v="2019-12-23T00:00:00"/>
    <d v="2017-01-23T00:00:00"/>
    <n v="67361"/>
    <m/>
    <n v="1"/>
    <n v="1"/>
    <m/>
    <m/>
    <s v="65K"/>
    <s v="70K"/>
    <m/>
    <m/>
    <m/>
    <m/>
    <m/>
    <m/>
  </r>
  <r>
    <x v="8"/>
    <x v="0"/>
    <n v="1"/>
    <n v="3020"/>
    <s v="RLHGM6660KY832444"/>
    <s v="CITY1.5V-TOP"/>
    <d v="2019-12-25T00:00:00"/>
    <d v="2019-05-31T00:00:00"/>
    <n v="30359"/>
    <m/>
    <n v="1"/>
    <n v="1"/>
    <m/>
    <m/>
    <s v="30K"/>
    <s v="35K"/>
    <m/>
    <m/>
    <m/>
    <m/>
    <m/>
    <m/>
  </r>
  <r>
    <x v="8"/>
    <x v="0"/>
    <n v="1"/>
    <n v="3020"/>
    <s v="RLHGM6660JY804089"/>
    <s v="CITY1.5V-CVT"/>
    <d v="2019-12-28T00:00:00"/>
    <d v="2018-09-29T00:00:00"/>
    <n v="90677"/>
    <m/>
    <n v="1"/>
    <n v="1"/>
    <m/>
    <m/>
    <s v="85K"/>
    <s v="85K"/>
    <m/>
    <m/>
    <m/>
    <m/>
    <m/>
    <m/>
  </r>
  <r>
    <x v="8"/>
    <x v="0"/>
    <n v="1"/>
    <n v="3020"/>
    <s v="RLHGM6666JY804016"/>
    <s v="CITY1.5V-CVT"/>
    <d v="2019-12-31T00:00:00"/>
    <d v="2018-09-26T00:00:00"/>
    <n v="50722"/>
    <m/>
    <n v="1"/>
    <n v="1"/>
    <m/>
    <m/>
    <s v="50K"/>
    <s v="55K"/>
    <m/>
    <m/>
    <m/>
    <m/>
    <m/>
    <m/>
  </r>
  <r>
    <x v="8"/>
    <x v="0"/>
    <n v="1"/>
    <n v="3020"/>
    <s v="MRHRW1830KP080517"/>
    <s v="CR-V E"/>
    <d v="2019-12-19T00:00:00"/>
    <d v="2019-12-19T00:00:00"/>
    <n v="4"/>
    <n v="1"/>
    <m/>
    <n v="1"/>
    <m/>
    <m/>
    <m/>
    <m/>
    <m/>
    <m/>
    <m/>
    <m/>
    <m/>
    <m/>
  </r>
  <r>
    <x v="8"/>
    <x v="0"/>
    <n v="1"/>
    <n v="3020"/>
    <s v="MRHRW1870LP080139"/>
    <s v="CR-V L"/>
    <d v="2019-12-16T00:00:00"/>
    <d v="2019-12-16T00:00:00"/>
    <n v="4"/>
    <n v="1"/>
    <m/>
    <n v="1"/>
    <m/>
    <m/>
    <m/>
    <m/>
    <m/>
    <m/>
    <m/>
    <m/>
    <m/>
    <m/>
  </r>
  <r>
    <x v="8"/>
    <x v="0"/>
    <n v="1"/>
    <n v="3020"/>
    <s v="MRHRW1870KP088766"/>
    <s v="CR-V L"/>
    <d v="2019-12-17T00:00:00"/>
    <d v="2019-12-17T00:00:00"/>
    <n v="4"/>
    <n v="1"/>
    <m/>
    <n v="1"/>
    <m/>
    <m/>
    <m/>
    <m/>
    <m/>
    <m/>
    <m/>
    <m/>
    <m/>
    <m/>
  </r>
  <r>
    <x v="8"/>
    <x v="0"/>
    <n v="1"/>
    <n v="3020"/>
    <s v="MRHRW1870LP080130"/>
    <s v="CR-V L"/>
    <d v="2019-12-18T00:00:00"/>
    <d v="2019-12-18T00:00:00"/>
    <n v="4"/>
    <n v="1"/>
    <m/>
    <n v="1"/>
    <m/>
    <m/>
    <m/>
    <m/>
    <m/>
    <m/>
    <m/>
    <m/>
    <m/>
    <m/>
  </r>
  <r>
    <x v="8"/>
    <x v="0"/>
    <n v="1"/>
    <n v="3020"/>
    <s v="MRHRW1870KP088837"/>
    <s v="CR-V L"/>
    <d v="2019-12-18T00:00:00"/>
    <d v="2019-12-18T00:00:00"/>
    <n v="4"/>
    <n v="1"/>
    <m/>
    <n v="1"/>
    <m/>
    <m/>
    <m/>
    <m/>
    <m/>
    <m/>
    <m/>
    <m/>
    <m/>
    <m/>
  </r>
  <r>
    <x v="8"/>
    <x v="0"/>
    <n v="1"/>
    <n v="3020"/>
    <s v="MRHRW1870KP088170"/>
    <s v="CR-V L"/>
    <d v="2019-12-17T00:00:00"/>
    <d v="2019-12-17T00:00:00"/>
    <n v="4"/>
    <n v="1"/>
    <m/>
    <n v="1"/>
    <m/>
    <m/>
    <m/>
    <m/>
    <m/>
    <m/>
    <m/>
    <m/>
    <m/>
    <m/>
  </r>
  <r>
    <x v="8"/>
    <x v="0"/>
    <n v="1"/>
    <n v="3020"/>
    <s v="MRHRW1830KP080617"/>
    <s v="CR-V E"/>
    <d v="2019-12-19T00:00:00"/>
    <d v="2019-12-19T00:00:00"/>
    <n v="4"/>
    <n v="1"/>
    <m/>
    <n v="1"/>
    <m/>
    <m/>
    <m/>
    <m/>
    <m/>
    <m/>
    <m/>
    <m/>
    <m/>
    <m/>
  </r>
  <r>
    <x v="8"/>
    <x v="0"/>
    <n v="1"/>
    <n v="3020"/>
    <s v="MRHRW1870KP088768"/>
    <s v="CR-V L"/>
    <d v="2019-12-20T00:00:00"/>
    <d v="2019-12-20T00:00:00"/>
    <n v="4"/>
    <n v="1"/>
    <m/>
    <n v="1"/>
    <m/>
    <m/>
    <m/>
    <m/>
    <m/>
    <m/>
    <m/>
    <m/>
    <m/>
    <m/>
  </r>
  <r>
    <x v="8"/>
    <x v="0"/>
    <n v="1"/>
    <n v="3020"/>
    <s v="MRHRU5850LP080099"/>
    <s v="HR-V L"/>
    <d v="2019-12-23T00:00:00"/>
    <d v="2019-12-23T00:00:00"/>
    <n v="4"/>
    <n v="1"/>
    <m/>
    <n v="1"/>
    <m/>
    <m/>
    <m/>
    <m/>
    <m/>
    <m/>
    <m/>
    <m/>
    <m/>
    <m/>
  </r>
  <r>
    <x v="8"/>
    <x v="0"/>
    <n v="1"/>
    <n v="3020"/>
    <s v="MRHRW1870LP080366"/>
    <s v="CR-V L"/>
    <d v="2019-12-23T00:00:00"/>
    <d v="2019-12-23T00:00:00"/>
    <n v="4"/>
    <n v="1"/>
    <m/>
    <n v="1"/>
    <m/>
    <m/>
    <m/>
    <m/>
    <m/>
    <m/>
    <m/>
    <m/>
    <m/>
    <m/>
  </r>
  <r>
    <x v="8"/>
    <x v="0"/>
    <n v="1"/>
    <n v="3020"/>
    <s v="MRHRW1830KP080459"/>
    <s v="CR-V E"/>
    <d v="2019-12-24T00:00:00"/>
    <d v="2019-12-24T00:00:00"/>
    <n v="4"/>
    <n v="1"/>
    <m/>
    <n v="1"/>
    <m/>
    <m/>
    <m/>
    <m/>
    <m/>
    <m/>
    <m/>
    <m/>
    <m/>
    <m/>
  </r>
  <r>
    <x v="8"/>
    <x v="0"/>
    <n v="1"/>
    <n v="3020"/>
    <s v="MRHRW1870LP080153"/>
    <s v="CR-V L"/>
    <d v="2019-12-25T00:00:00"/>
    <d v="2019-12-25T00:00:00"/>
    <n v="4"/>
    <n v="1"/>
    <m/>
    <n v="1"/>
    <m/>
    <m/>
    <m/>
    <m/>
    <m/>
    <m/>
    <m/>
    <m/>
    <m/>
    <m/>
  </r>
  <r>
    <x v="8"/>
    <x v="0"/>
    <n v="1"/>
    <n v="3020"/>
    <s v="MRHRW1870LP081006"/>
    <s v="CR-V L"/>
    <d v="2019-12-25T00:00:00"/>
    <d v="2019-12-25T00:00:00"/>
    <n v="4"/>
    <n v="1"/>
    <m/>
    <n v="1"/>
    <m/>
    <m/>
    <m/>
    <m/>
    <m/>
    <m/>
    <m/>
    <m/>
    <m/>
    <m/>
  </r>
  <r>
    <x v="8"/>
    <x v="0"/>
    <n v="1"/>
    <n v="3020"/>
    <s v="MRHRW1870LP080333"/>
    <s v="CR-V L"/>
    <d v="2019-12-25T00:00:00"/>
    <d v="2019-12-25T00:00:00"/>
    <n v="4"/>
    <n v="1"/>
    <m/>
    <n v="1"/>
    <m/>
    <m/>
    <m/>
    <m/>
    <m/>
    <m/>
    <m/>
    <m/>
    <m/>
    <m/>
  </r>
  <r>
    <x v="8"/>
    <x v="0"/>
    <n v="1"/>
    <n v="3020"/>
    <s v="RLHGM6668KY900537"/>
    <s v="CITY 1.5V-CVT"/>
    <d v="2019-12-24T00:00:00"/>
    <d v="2019-12-24T00:00:00"/>
    <n v="4"/>
    <n v="1"/>
    <m/>
    <n v="1"/>
    <m/>
    <m/>
    <m/>
    <m/>
    <m/>
    <m/>
    <m/>
    <m/>
    <m/>
    <m/>
  </r>
  <r>
    <x v="8"/>
    <x v="0"/>
    <n v="1"/>
    <n v="3020"/>
    <s v="MRHRW1870LP080219"/>
    <s v="CR-V L"/>
    <d v="2019-12-26T00:00:00"/>
    <d v="2019-12-26T00:00:00"/>
    <n v="4"/>
    <n v="1"/>
    <m/>
    <n v="1"/>
    <m/>
    <m/>
    <m/>
    <m/>
    <m/>
    <m/>
    <m/>
    <m/>
    <m/>
    <m/>
  </r>
  <r>
    <x v="8"/>
    <x v="0"/>
    <n v="1"/>
    <n v="3020"/>
    <s v="MRHRW1870LP081038"/>
    <s v="CR-V L"/>
    <d v="2019-12-30T00:00:00"/>
    <d v="2019-12-30T00:00:00"/>
    <n v="4"/>
    <n v="1"/>
    <m/>
    <n v="1"/>
    <m/>
    <m/>
    <m/>
    <m/>
    <m/>
    <m/>
    <m/>
    <m/>
    <m/>
    <m/>
  </r>
  <r>
    <x v="8"/>
    <x v="0"/>
    <n v="1"/>
    <n v="3020"/>
    <s v="MRHCV1650KP080256"/>
    <s v="ACCORD EL-V"/>
    <d v="2019-12-31T00:00:00"/>
    <d v="2019-12-31T00:00:00"/>
    <n v="4"/>
    <n v="1"/>
    <m/>
    <n v="1"/>
    <m/>
    <m/>
    <m/>
    <s v=" "/>
    <m/>
    <m/>
    <m/>
    <m/>
    <m/>
    <m/>
  </r>
  <r>
    <x v="8"/>
    <x v="0"/>
    <n v="1"/>
    <n v="3020"/>
    <s v="MRHRW1870LP081031"/>
    <s v="CR-V L"/>
    <d v="2019-12-31T00:00:00"/>
    <d v="2019-12-31T00:00:00"/>
    <n v="4"/>
    <n v="1"/>
    <m/>
    <n v="1"/>
    <m/>
    <m/>
    <m/>
    <m/>
    <m/>
    <m/>
    <m/>
    <m/>
    <m/>
    <m/>
  </r>
  <r>
    <x v="8"/>
    <x v="0"/>
    <n v="1"/>
    <n v="3020"/>
    <s v="RLHGM6660KY921317"/>
    <s v="CITY 1.5V-TOP"/>
    <d v="2019-12-31T00:00:00"/>
    <d v="2019-12-31T00:00:00"/>
    <n v="4"/>
    <n v="1"/>
    <m/>
    <n v="1"/>
    <m/>
    <m/>
    <m/>
    <m/>
    <m/>
    <m/>
    <m/>
    <m/>
    <m/>
    <m/>
  </r>
  <r>
    <x v="8"/>
    <x v="30"/>
    <n v="1"/>
    <n v="1010"/>
    <s v="RLHGM6667KY833638"/>
    <s v="City"/>
    <d v="2019-12-26T00:00:00"/>
    <d v="2019-06-27T00:00:00"/>
    <n v="4523"/>
    <m/>
    <n v="1"/>
    <n v="1"/>
    <m/>
    <m/>
    <s v="5k"/>
    <s v="10k"/>
    <m/>
    <m/>
    <m/>
    <m/>
    <m/>
    <m/>
  </r>
  <r>
    <x v="8"/>
    <x v="30"/>
    <n v="1"/>
    <n v="1010"/>
    <s v="RLHGM6669JY829170"/>
    <s v="City"/>
    <d v="2019-12-01T00:00:00"/>
    <d v="2018-12-06T00:00:00"/>
    <n v="1043"/>
    <m/>
    <n v="1"/>
    <n v="1"/>
    <m/>
    <m/>
    <s v="5k"/>
    <s v="10k"/>
    <m/>
    <m/>
    <m/>
    <m/>
    <m/>
    <m/>
  </r>
  <r>
    <x v="8"/>
    <x v="30"/>
    <n v="1"/>
    <n v="1010"/>
    <s v="RLHGM6665JY803164"/>
    <s v="City"/>
    <d v="2019-12-09T00:00:00"/>
    <d v="2018-06-28T00:00:00"/>
    <n v="15529"/>
    <m/>
    <n v="1"/>
    <n v="1"/>
    <m/>
    <m/>
    <s v="15K"/>
    <s v="20K"/>
    <m/>
    <m/>
    <m/>
    <m/>
    <m/>
    <m/>
  </r>
  <r>
    <x v="8"/>
    <x v="30"/>
    <n v="1"/>
    <n v="1010"/>
    <s v="MRHRW1870KP086497"/>
    <s v="CRV"/>
    <d v="2019-12-28T00:00:00"/>
    <d v="2019-07-23T00:00:00"/>
    <n v="7019"/>
    <m/>
    <n v="1"/>
    <n v="1"/>
    <m/>
    <m/>
    <s v="10k"/>
    <s v="15k"/>
    <m/>
    <m/>
    <m/>
    <m/>
    <m/>
    <m/>
  </r>
  <r>
    <x v="8"/>
    <x v="30"/>
    <n v="1"/>
    <n v="1010"/>
    <s v="RLHGM6668HY703750"/>
    <s v="City"/>
    <d v="2019-12-21T00:00:00"/>
    <d v="2017-01-23T00:00:00"/>
    <n v="17994"/>
    <m/>
    <n v="1"/>
    <n v="1"/>
    <m/>
    <m/>
    <s v="20k"/>
    <s v="25k"/>
    <m/>
    <m/>
    <m/>
    <m/>
    <m/>
    <m/>
  </r>
  <r>
    <x v="8"/>
    <x v="30"/>
    <n v="1"/>
    <n v="1010"/>
    <s v="RLHRM3855EY500211"/>
    <s v="CRV"/>
    <d v="2019-12-30T00:00:00"/>
    <d v="2014-12-20T00:00:00"/>
    <n v="77651"/>
    <m/>
    <n v="1"/>
    <n v="1"/>
    <m/>
    <m/>
    <s v="80k"/>
    <s v="85k"/>
    <m/>
    <m/>
    <m/>
    <m/>
    <m/>
    <m/>
  </r>
  <r>
    <x v="8"/>
    <x v="30"/>
    <n v="1"/>
    <n v="1010"/>
    <s v="MRHRW1870LP081463"/>
    <s v="CRV"/>
    <d v="2019-12-20T00:00:00"/>
    <d v="2019-12-20T00:00:00"/>
    <n v="3"/>
    <n v="1"/>
    <m/>
    <n v="1"/>
    <m/>
    <m/>
    <s v="5k"/>
    <s v="10k"/>
    <m/>
    <m/>
    <m/>
    <m/>
    <m/>
    <m/>
  </r>
  <r>
    <x v="8"/>
    <x v="30"/>
    <n v="1"/>
    <n v="1010"/>
    <s v="MRHRW1870KP087608"/>
    <s v="CRV"/>
    <d v="2019-12-13T00:00:00"/>
    <d v="2019-12-13T00:00:00"/>
    <n v="3"/>
    <n v="1"/>
    <m/>
    <n v="1"/>
    <m/>
    <m/>
    <s v="5k"/>
    <s v="10k"/>
    <m/>
    <m/>
    <m/>
    <m/>
    <m/>
    <m/>
  </r>
  <r>
    <x v="8"/>
    <x v="30"/>
    <n v="1"/>
    <n v="1010"/>
    <s v="RLHGM6646KY900051"/>
    <s v="City"/>
    <d v="2019-12-20T00:00:00"/>
    <d v="2019-12-20T00:00:00"/>
    <n v="3"/>
    <n v="1"/>
    <m/>
    <n v="1"/>
    <m/>
    <m/>
    <s v="5k"/>
    <s v="10k"/>
    <m/>
    <m/>
    <m/>
    <m/>
    <m/>
    <m/>
  </r>
  <r>
    <x v="8"/>
    <x v="30"/>
    <n v="1"/>
    <n v="1010"/>
    <s v="MRHRW1870LP082066"/>
    <s v="CRV"/>
    <d v="2019-12-24T00:00:00"/>
    <d v="2019-12-24T00:00:00"/>
    <n v="3"/>
    <n v="1"/>
    <m/>
    <n v="1"/>
    <m/>
    <m/>
    <s v="5k"/>
    <s v="10k"/>
    <m/>
    <m/>
    <m/>
    <m/>
    <m/>
    <m/>
  </r>
  <r>
    <x v="8"/>
    <x v="30"/>
    <n v="1"/>
    <n v="1010"/>
    <s v="MRHRW1870LP081554"/>
    <s v="CRV"/>
    <d v="2019-12-26T00:00:00"/>
    <d v="2019-12-26T00:00:00"/>
    <n v="3"/>
    <n v="1"/>
    <m/>
    <n v="1"/>
    <m/>
    <m/>
    <s v="5k"/>
    <s v="10k"/>
    <m/>
    <m/>
    <m/>
    <m/>
    <m/>
    <m/>
  </r>
  <r>
    <x v="8"/>
    <x v="30"/>
    <n v="1"/>
    <n v="1010"/>
    <s v="MRHRW1870LP081918"/>
    <s v="CRV"/>
    <d v="2019-12-26T00:00:00"/>
    <d v="2019-12-26T00:00:00"/>
    <n v="3"/>
    <n v="1"/>
    <m/>
    <n v="1"/>
    <m/>
    <m/>
    <s v="5k"/>
    <s v="10k"/>
    <m/>
    <m/>
    <m/>
    <m/>
    <m/>
    <m/>
  </r>
  <r>
    <x v="8"/>
    <x v="30"/>
    <n v="1"/>
    <n v="1010"/>
    <s v="MRHRW1870LP081668"/>
    <s v="CRV"/>
    <d v="2019-12-26T00:00:00"/>
    <d v="2019-12-26T00:00:00"/>
    <n v="3"/>
    <n v="1"/>
    <m/>
    <n v="1"/>
    <m/>
    <m/>
    <s v="5k"/>
    <s v="10k"/>
    <m/>
    <m/>
    <m/>
    <m/>
    <m/>
    <m/>
  </r>
  <r>
    <x v="8"/>
    <x v="30"/>
    <n v="1"/>
    <n v="1010"/>
    <s v="MRHRW1870LP081915"/>
    <s v="CRV"/>
    <d v="2019-12-26T00:00:00"/>
    <d v="2019-12-26T00:00:00"/>
    <n v="3"/>
    <n v="1"/>
    <m/>
    <n v="1"/>
    <m/>
    <m/>
    <s v="5k"/>
    <s v="10k"/>
    <m/>
    <m/>
    <m/>
    <m/>
    <m/>
    <m/>
  </r>
  <r>
    <x v="8"/>
    <x v="23"/>
    <n v="1"/>
    <n v="2040"/>
    <s v="MRHRW1870KP088902"/>
    <s v="CR-V L"/>
    <d v="2019-12-10T00:00:00"/>
    <d v="2019-12-24T00:00:00"/>
    <n v="18"/>
    <n v="1"/>
    <m/>
    <n v="1"/>
    <m/>
    <m/>
    <s v="5k"/>
    <s v="10k"/>
    <m/>
    <m/>
    <m/>
    <m/>
    <m/>
    <n v="1334700"/>
  </r>
  <r>
    <x v="8"/>
    <x v="23"/>
    <n v="1"/>
    <n v="2040"/>
    <s v="MHRDD1890KJ050949"/>
    <s v="BRIO RS"/>
    <d v="2019-12-15T00:00:00"/>
    <d v="2019-12-07T00:00:00"/>
    <n v="22"/>
    <n v="1"/>
    <m/>
    <n v="1"/>
    <m/>
    <m/>
    <s v="5k"/>
    <s v="10k"/>
    <m/>
    <m/>
    <m/>
    <m/>
    <m/>
    <n v="1239287.4000000001"/>
  </r>
  <r>
    <x v="8"/>
    <x v="23"/>
    <n v="1"/>
    <n v="2040"/>
    <s v="MHRDD1890KJ050920"/>
    <s v="BRIO RS"/>
    <d v="2019-12-08T00:00:00"/>
    <d v="2019-12-07T00:00:00"/>
    <n v="23"/>
    <n v="1"/>
    <m/>
    <n v="1"/>
    <m/>
    <m/>
    <s v="5k"/>
    <s v="10k"/>
    <m/>
    <m/>
    <m/>
    <m/>
    <m/>
    <n v="1239287.4000000001"/>
  </r>
  <r>
    <x v="8"/>
    <x v="23"/>
    <n v="1"/>
    <n v="2040"/>
    <s v="MRHFC1680KT030891"/>
    <s v="CIVIC RS"/>
    <d v="2019-12-22T00:00:00"/>
    <d v="2019-12-20T00:00:00"/>
    <n v="56"/>
    <n v="1"/>
    <m/>
    <n v="1"/>
    <m/>
    <m/>
    <s v="5k"/>
    <s v="10k"/>
    <m/>
    <m/>
    <m/>
    <m/>
    <m/>
    <n v="1334700"/>
  </r>
  <r>
    <x v="8"/>
    <x v="23"/>
    <n v="1"/>
    <n v="2040"/>
    <s v="MHRDD1890KJ051524"/>
    <s v="BRIO RS"/>
    <d v="2019-12-13T00:00:00"/>
    <d v="2019-12-26T00:00:00"/>
    <n v="60"/>
    <n v="1"/>
    <m/>
    <n v="1"/>
    <m/>
    <m/>
    <s v="5k"/>
    <s v="10k"/>
    <m/>
    <m/>
    <m/>
    <m/>
    <m/>
    <n v="1239287.4000000001"/>
  </r>
  <r>
    <x v="8"/>
    <x v="23"/>
    <n v="1"/>
    <n v="2040"/>
    <s v="MRHRW1870KP089135"/>
    <s v="CR-V L"/>
    <d v="2019-12-15T00:00:00"/>
    <d v="2019-12-24T00:00:00"/>
    <n v="30"/>
    <n v="1"/>
    <m/>
    <n v="1"/>
    <m/>
    <m/>
    <s v="5k"/>
    <s v="10k"/>
    <m/>
    <m/>
    <m/>
    <m/>
    <m/>
    <n v="1334700"/>
  </r>
  <r>
    <x v="8"/>
    <x v="23"/>
    <n v="1"/>
    <n v="2040"/>
    <s v="MRHFC6610KT031405"/>
    <s v="CIVIC G"/>
    <d v="2019-12-17T00:00:00"/>
    <d v="2019-12-27T00:00:00"/>
    <n v="77"/>
    <n v="1"/>
    <m/>
    <n v="1"/>
    <m/>
    <m/>
    <s v="5k"/>
    <s v="10k"/>
    <m/>
    <m/>
    <m/>
    <m/>
    <m/>
    <n v="1334700"/>
  </r>
  <r>
    <x v="8"/>
    <x v="23"/>
    <n v="1"/>
    <n v="2040"/>
    <s v="MRHRW1850KP081805"/>
    <s v="CR-V G"/>
    <d v="2019-12-22T00:00:00"/>
    <d v="2019-05-22T00:00:00"/>
    <n v="7528"/>
    <m/>
    <n v="1"/>
    <n v="1"/>
    <m/>
    <m/>
    <s v="10K"/>
    <s v="15K"/>
    <m/>
    <m/>
    <m/>
    <m/>
    <m/>
    <n v="1334700"/>
  </r>
  <r>
    <x v="8"/>
    <x v="23"/>
    <n v="1"/>
    <n v="2040"/>
    <s v="MRHRW1870KP083145"/>
    <s v="CR-V L"/>
    <d v="2019-12-23T00:00:00"/>
    <d v="2019-02-26T00:00:00"/>
    <n v="10075"/>
    <m/>
    <n v="1"/>
    <n v="1"/>
    <m/>
    <m/>
    <s v="15K"/>
    <s v="20K"/>
    <m/>
    <m/>
    <m/>
    <m/>
    <m/>
    <n v="2032200"/>
  </r>
  <r>
    <x v="8"/>
    <x v="23"/>
    <n v="1"/>
    <n v="2040"/>
    <s v="MRHRW1870KP083074"/>
    <s v="CR-V L"/>
    <d v="2019-12-18T00:00:00"/>
    <d v="2019-02-26T00:00:00"/>
    <n v="6229"/>
    <m/>
    <n v="1"/>
    <n v="1"/>
    <m/>
    <m/>
    <s v="10K "/>
    <s v="15K"/>
    <m/>
    <m/>
    <m/>
    <m/>
    <m/>
    <n v="1334700"/>
  </r>
  <r>
    <x v="8"/>
    <x v="23"/>
    <n v="1"/>
    <n v="2040"/>
    <s v="MHRDD1890KJ050267"/>
    <s v="BRIO RS"/>
    <d v="2019-12-07T00:00:00"/>
    <d v="2019-07-19T00:00:00"/>
    <n v="9899"/>
    <m/>
    <n v="1"/>
    <n v="1"/>
    <m/>
    <m/>
    <s v="15K"/>
    <s v="20K"/>
    <m/>
    <m/>
    <m/>
    <m/>
    <m/>
    <n v="1650587"/>
  </r>
  <r>
    <x v="8"/>
    <x v="23"/>
    <n v="1"/>
    <n v="2040"/>
    <s v="MRHRW1830KP080528"/>
    <s v="CR-V E"/>
    <d v="2019-12-02T00:00:00"/>
    <d v="2019-09-18T00:00:00"/>
    <n v="5955"/>
    <m/>
    <n v="1"/>
    <n v="1"/>
    <m/>
    <m/>
    <s v="10K"/>
    <s v="15K"/>
    <m/>
    <m/>
    <m/>
    <m/>
    <m/>
    <n v="1334700"/>
  </r>
  <r>
    <x v="8"/>
    <x v="23"/>
    <n v="1"/>
    <n v="2040"/>
    <s v="MRHRW1850KP081764"/>
    <s v="CR-V G"/>
    <d v="2019-12-26T00:00:00"/>
    <d v="2019-07-31T00:00:00"/>
    <n v="4566"/>
    <m/>
    <n v="1"/>
    <n v="1"/>
    <m/>
    <m/>
    <s v="10K"/>
    <s v="15K"/>
    <m/>
    <m/>
    <m/>
    <m/>
    <m/>
    <n v="1334700"/>
  </r>
  <r>
    <x v="8"/>
    <x v="23"/>
    <n v="1"/>
    <n v="2040"/>
    <s v="MRHRW1850KP080087"/>
    <s v="CR-V G"/>
    <d v="2019-12-25T00:00:00"/>
    <d v="2018-12-29T00:00:00"/>
    <n v="7819"/>
    <m/>
    <n v="1"/>
    <n v="1"/>
    <m/>
    <m/>
    <s v="15K"/>
    <s v="20K"/>
    <m/>
    <m/>
    <m/>
    <m/>
    <m/>
    <n v="2032200"/>
  </r>
  <r>
    <x v="8"/>
    <x v="23"/>
    <n v="1"/>
    <n v="2040"/>
    <s v="MRHRW1870KP081042"/>
    <s v="CR-V L"/>
    <d v="2019-12-12T00:00:00"/>
    <d v="2019-01-22T00:00:00"/>
    <n v="8958"/>
    <m/>
    <n v="1"/>
    <n v="1"/>
    <m/>
    <m/>
    <s v="15K"/>
    <s v="20K"/>
    <m/>
    <m/>
    <m/>
    <m/>
    <m/>
    <n v="2032200"/>
  </r>
  <r>
    <x v="8"/>
    <x v="22"/>
    <n v="1"/>
    <n v="2070"/>
    <s v="MHRDD1890KJ050895"/>
    <s v="BRIO RS"/>
    <d v="2019-12-05T00:00:00"/>
    <d v="2019-11-06T00:00:00"/>
    <n v="1000"/>
    <m/>
    <n v="1"/>
    <n v="1"/>
    <m/>
    <m/>
    <s v="5k"/>
    <s v="10k"/>
    <m/>
    <m/>
    <m/>
    <m/>
    <m/>
    <s v="KM"/>
  </r>
  <r>
    <x v="8"/>
    <x v="22"/>
    <n v="1"/>
    <n v="2070"/>
    <s v="MRHRW1870KP089124"/>
    <s v="CR-V L"/>
    <d v="2019-12-20T00:00:00"/>
    <d v="2019-11-23T00:00:00"/>
    <n v="1000"/>
    <m/>
    <n v="1"/>
    <n v="1"/>
    <m/>
    <m/>
    <s v="5k"/>
    <s v="10k"/>
    <m/>
    <m/>
    <m/>
    <m/>
    <m/>
    <s v="KM"/>
  </r>
  <r>
    <x v="8"/>
    <x v="22"/>
    <n v="1"/>
    <n v="2070"/>
    <s v="MHRDD1890KJ050889"/>
    <s v="BRIO RS"/>
    <d v="2019-12-21T00:00:00"/>
    <d v="2019-11-29T00:00:00"/>
    <n v="1000"/>
    <m/>
    <n v="1"/>
    <n v="1"/>
    <m/>
    <m/>
    <s v="5k"/>
    <s v="10k"/>
    <m/>
    <m/>
    <m/>
    <m/>
    <m/>
    <s v="KM"/>
  </r>
  <r>
    <x v="8"/>
    <x v="22"/>
    <n v="1"/>
    <n v="2070"/>
    <s v="MRHFC6630KT030302"/>
    <s v="CIVIC E"/>
    <d v="2019-12-21T00:00:00"/>
    <d v="2019-11-29T00:00:00"/>
    <n v="1000"/>
    <m/>
    <n v="1"/>
    <n v="1"/>
    <m/>
    <m/>
    <s v="5k"/>
    <s v="10k"/>
    <m/>
    <m/>
    <m/>
    <m/>
    <m/>
    <s v="KM"/>
  </r>
  <r>
    <x v="8"/>
    <x v="22"/>
    <n v="1"/>
    <n v="2070"/>
    <s v="MRHRW1850KP082071"/>
    <s v="CR-V G"/>
    <d v="2019-12-26T00:00:00"/>
    <d v="2019-10-05T00:00:00"/>
    <n v="1000"/>
    <m/>
    <n v="1"/>
    <n v="1"/>
    <m/>
    <m/>
    <s v="5k"/>
    <s v="10k"/>
    <m/>
    <m/>
    <m/>
    <m/>
    <m/>
    <s v="KM"/>
  </r>
  <r>
    <x v="8"/>
    <x v="22"/>
    <n v="1"/>
    <n v="2070"/>
    <s v="MRHRU5850JP080304"/>
    <s v="HR-V"/>
    <d v="2019-12-26T00:00:00"/>
    <d v="2019-10-27T00:00:00"/>
    <n v="1000"/>
    <m/>
    <n v="1"/>
    <n v="1"/>
    <m/>
    <m/>
    <s v="5k"/>
    <s v="10k"/>
    <m/>
    <m/>
    <m/>
    <m/>
    <m/>
    <s v="KM"/>
  </r>
  <r>
    <x v="8"/>
    <x v="22"/>
    <n v="1"/>
    <n v="2070"/>
    <s v="MHRDD1890KJ050403"/>
    <s v="BRIO RS"/>
    <d v="2019-12-04T00:00:00"/>
    <d v="2019-11-06T00:00:00"/>
    <n v="3"/>
    <n v="1"/>
    <m/>
    <n v="1"/>
    <m/>
    <m/>
    <s v="5k"/>
    <s v="10k"/>
    <m/>
    <m/>
    <m/>
    <m/>
    <m/>
    <s v="KM"/>
  </r>
  <r>
    <x v="8"/>
    <x v="22"/>
    <n v="1"/>
    <n v="2070"/>
    <s v="MRHRW1870KP089349"/>
    <s v="CR-V L"/>
    <d v="2019-12-09T00:00:00"/>
    <d v="2019-11-28T00:00:00"/>
    <n v="3"/>
    <n v="1"/>
    <m/>
    <n v="1"/>
    <m/>
    <m/>
    <s v="5k"/>
    <s v="10k"/>
    <m/>
    <m/>
    <m/>
    <m/>
    <m/>
    <s v="KM"/>
  </r>
  <r>
    <x v="8"/>
    <x v="22"/>
    <n v="1"/>
    <n v="2070"/>
    <s v="MHRDD1860KJ050505"/>
    <s v="BRIO V"/>
    <d v="2019-12-12T00:00:00"/>
    <d v="2019-11-23T00:00:00"/>
    <n v="3"/>
    <n v="1"/>
    <m/>
    <n v="1"/>
    <m/>
    <m/>
    <s v="5k"/>
    <s v="10k"/>
    <m/>
    <m/>
    <m/>
    <m/>
    <m/>
    <s v="KM"/>
  </r>
  <r>
    <x v="8"/>
    <x v="22"/>
    <n v="1"/>
    <n v="2070"/>
    <s v="MRHRW1870LP080553"/>
    <s v="CR-V L"/>
    <d v="2019-12-20T00:00:00"/>
    <d v="2019-11-16T00:00:00"/>
    <n v="3"/>
    <n v="1"/>
    <m/>
    <n v="1"/>
    <m/>
    <m/>
    <s v="5k"/>
    <s v="10k"/>
    <m/>
    <m/>
    <m/>
    <m/>
    <m/>
    <s v="KM"/>
  </r>
  <r>
    <x v="8"/>
    <x v="22"/>
    <n v="1"/>
    <n v="2070"/>
    <s v="MRHRW1870KP089215"/>
    <s v="CR-V L"/>
    <d v="2019-12-20T00:00:00"/>
    <d v="2019-11-23T00:00:00"/>
    <n v="3"/>
    <n v="1"/>
    <m/>
    <n v="1"/>
    <m/>
    <m/>
    <s v="5k"/>
    <s v="10k"/>
    <m/>
    <m/>
    <m/>
    <m/>
    <m/>
    <s v="KM"/>
  </r>
  <r>
    <x v="8"/>
    <x v="22"/>
    <n v="1"/>
    <n v="2070"/>
    <s v="MHRDD1890KJ050551"/>
    <s v="BRIO RS"/>
    <d v="2019-12-21T00:00:00"/>
    <d v="2019-11-28T00:00:00"/>
    <n v="3"/>
    <n v="1"/>
    <m/>
    <n v="1"/>
    <m/>
    <m/>
    <s v="5k"/>
    <s v="10k"/>
    <m/>
    <m/>
    <m/>
    <m/>
    <m/>
    <s v="KM"/>
  </r>
  <r>
    <x v="8"/>
    <x v="22"/>
    <n v="1"/>
    <n v="2070"/>
    <s v="MRHRW1870KP089234"/>
    <s v="CR-V L"/>
    <d v="2019-12-26T00:00:00"/>
    <d v="2019-11-30T00:00:00"/>
    <n v="3"/>
    <n v="1"/>
    <m/>
    <n v="1"/>
    <m/>
    <m/>
    <s v="5k"/>
    <s v="10k"/>
    <m/>
    <m/>
    <m/>
    <m/>
    <m/>
    <s v="KM"/>
  </r>
  <r>
    <x v="8"/>
    <x v="24"/>
    <n v="1"/>
    <n v="2020"/>
    <s v="MHRDD1890KJ050852"/>
    <s v="HONDABRIORS"/>
    <d v="2019-12-13T00:00:00"/>
    <d v="2019-12-13T00:00:00"/>
    <n v="3"/>
    <n v="1"/>
    <m/>
    <n v="1"/>
    <m/>
    <m/>
    <s v="5k"/>
    <s v="10k"/>
    <m/>
    <m/>
    <m/>
    <m/>
    <m/>
    <n v="1329287.4000000001"/>
  </r>
  <r>
    <x v="8"/>
    <x v="24"/>
    <n v="1"/>
    <n v="2020"/>
    <s v="MHRDD1890KJ051673"/>
    <s v="HONDABRIORS."/>
    <d v="2019-12-13T00:00:00"/>
    <d v="2019-12-13T00:00:00"/>
    <n v="3"/>
    <n v="1"/>
    <m/>
    <n v="1"/>
    <m/>
    <m/>
    <s v="5k"/>
    <s v="10k"/>
    <m/>
    <m/>
    <m/>
    <m/>
    <m/>
    <n v="1329287.4000000001"/>
  </r>
  <r>
    <x v="8"/>
    <x v="24"/>
    <n v="1"/>
    <n v="2020"/>
    <s v="MHRDD1890KJ051681"/>
    <s v="HONDABRIORS."/>
    <d v="2019-12-13T00:00:00"/>
    <d v="2019-12-13T00:00:00"/>
    <n v="3"/>
    <n v="1"/>
    <m/>
    <n v="1"/>
    <m/>
    <m/>
    <s v="5k"/>
    <s v="10k"/>
    <m/>
    <m/>
    <m/>
    <m/>
    <m/>
    <n v="1329287.4000000001"/>
  </r>
  <r>
    <x v="8"/>
    <x v="24"/>
    <n v="1"/>
    <n v="2020"/>
    <s v="MHRDD1890KJ051686"/>
    <s v="HONDABRIORS."/>
    <d v="2019-12-13T00:00:00"/>
    <d v="2019-12-13T00:00:00"/>
    <n v="3"/>
    <n v="1"/>
    <m/>
    <n v="1"/>
    <m/>
    <m/>
    <s v="5k"/>
    <s v="10k"/>
    <m/>
    <m/>
    <m/>
    <m/>
    <m/>
    <n v="1329287.4000000001"/>
  </r>
  <r>
    <x v="8"/>
    <x v="24"/>
    <n v="1"/>
    <n v="2020"/>
    <s v="MHRDD1870KJ050804"/>
    <s v="HONDABRIORS."/>
    <d v="2019-12-20T00:00:00"/>
    <d v="2019-12-20T00:00:00"/>
    <n v="3"/>
    <n v="1"/>
    <m/>
    <n v="1"/>
    <m/>
    <m/>
    <s v="5k"/>
    <s v="10k"/>
    <m/>
    <m/>
    <m/>
    <m/>
    <m/>
    <n v="1329287.4000000001"/>
  </r>
  <r>
    <x v="8"/>
    <x v="24"/>
    <n v="1"/>
    <n v="2020"/>
    <s v="MHRDD1870KJ050712"/>
    <s v="HONDABRIORS."/>
    <d v="2019-12-20T00:00:00"/>
    <d v="2019-12-20T00:00:00"/>
    <n v="3"/>
    <n v="1"/>
    <m/>
    <n v="1"/>
    <m/>
    <m/>
    <s v="5k"/>
    <s v="10k"/>
    <m/>
    <m/>
    <m/>
    <m/>
    <m/>
    <n v="1329287.4000000001"/>
  </r>
  <r>
    <x v="8"/>
    <x v="24"/>
    <n v="1"/>
    <n v="2020"/>
    <s v="MHRDD1870KJ050583"/>
    <s v="HONDABRIORS"/>
    <d v="2019-12-20T00:00:00"/>
    <d v="2019-12-20T00:00:00"/>
    <n v="3"/>
    <n v="1"/>
    <m/>
    <n v="1"/>
    <m/>
    <m/>
    <s v="5k"/>
    <s v="10k"/>
    <m/>
    <m/>
    <m/>
    <m/>
    <m/>
    <n v="1329287.4000000001"/>
  </r>
  <r>
    <x v="8"/>
    <x v="24"/>
    <n v="1"/>
    <n v="2020"/>
    <s v="MHRDD1870KJ050463"/>
    <s v="HONDABRIORS."/>
    <d v="2019-12-02T00:00:00"/>
    <d v="2019-09-27T00:00:00"/>
    <n v="1000"/>
    <m/>
    <n v="1"/>
    <n v="1"/>
    <m/>
    <m/>
    <s v="5k"/>
    <s v="10k"/>
    <m/>
    <m/>
    <m/>
    <m/>
    <m/>
    <n v="1329287.4000000001"/>
  </r>
  <r>
    <x v="8"/>
    <x v="24"/>
    <n v="1"/>
    <n v="2020"/>
    <s v="MHRDD1890KJ050167"/>
    <s v="HONDABRIORS."/>
    <d v="2019-12-05T00:00:00"/>
    <d v="2019-06-29T00:00:00"/>
    <n v="1000"/>
    <m/>
    <n v="1"/>
    <n v="1"/>
    <m/>
    <m/>
    <s v="5k"/>
    <s v="10k"/>
    <m/>
    <m/>
    <m/>
    <m/>
    <m/>
    <n v="1329287.4000000001"/>
  </r>
  <r>
    <x v="8"/>
    <x v="24"/>
    <n v="1"/>
    <n v="2020"/>
    <s v="MHRDD1890KJ050175"/>
    <s v="HONDABRIORS."/>
    <d v="2019-12-05T00:00:00"/>
    <d v="2019-07-20T00:00:00"/>
    <n v="5000"/>
    <m/>
    <n v="1"/>
    <n v="1"/>
    <m/>
    <m/>
    <s v="5k"/>
    <s v="10k"/>
    <m/>
    <m/>
    <m/>
    <m/>
    <m/>
    <n v="1329287.4000000001"/>
  </r>
  <r>
    <x v="8"/>
    <x v="24"/>
    <n v="1"/>
    <n v="2020"/>
    <s v="MHRDD1890KJ050611"/>
    <s v="HONDABRIORS."/>
    <d v="2019-12-06T00:00:00"/>
    <d v="2019-07-25T00:00:00"/>
    <n v="1000"/>
    <m/>
    <n v="1"/>
    <n v="1"/>
    <m/>
    <m/>
    <s v="5k"/>
    <s v="10k"/>
    <m/>
    <m/>
    <m/>
    <m/>
    <m/>
    <n v="1329287.4000000001"/>
  </r>
  <r>
    <x v="8"/>
    <x v="24"/>
    <n v="1"/>
    <n v="2020"/>
    <s v="MHRDD1870KJ050091"/>
    <s v="HONDABRIORS"/>
    <d v="2019-12-07T00:00:00"/>
    <d v="2019-09-19T00:00:00"/>
    <n v="1000"/>
    <m/>
    <n v="1"/>
    <n v="1"/>
    <m/>
    <m/>
    <s v="5k"/>
    <s v="10k"/>
    <m/>
    <m/>
    <m/>
    <m/>
    <m/>
    <n v="1329287.4000000001"/>
  </r>
  <r>
    <x v="8"/>
    <x v="24"/>
    <n v="1"/>
    <n v="2020"/>
    <s v="MHRDD1890KJ051104"/>
    <s v="HONDABRIORS."/>
    <d v="2019-12-05T00:00:00"/>
    <d v="2019-10-11T00:00:00"/>
    <n v="1000"/>
    <m/>
    <n v="1"/>
    <n v="1"/>
    <m/>
    <m/>
    <s v="5k"/>
    <s v="10k"/>
    <m/>
    <m/>
    <m/>
    <m/>
    <m/>
    <n v="1329287.4000000001"/>
  </r>
  <r>
    <x v="8"/>
    <x v="10"/>
    <n v="1"/>
    <n v="1060"/>
    <s v="MRHRW1870LP081991"/>
    <s v="CRV"/>
    <d v="2019-06-12T00:00:00"/>
    <d v="2019-06-12T00:00:00"/>
    <n v="0"/>
    <n v="1"/>
    <m/>
    <n v="1"/>
    <m/>
    <m/>
    <s v="5K"/>
    <s v="10K"/>
    <m/>
    <m/>
    <m/>
    <m/>
    <m/>
    <m/>
  </r>
  <r>
    <x v="8"/>
    <x v="10"/>
    <n v="1"/>
    <n v="1060"/>
    <s v="MHRDD1890KJ051783"/>
    <s v="BRIO"/>
    <s v="16/12/2019"/>
    <s v="16/12/2019"/>
    <n v="0"/>
    <n v="1"/>
    <m/>
    <n v="1"/>
    <m/>
    <m/>
    <s v="5K"/>
    <s v="10K"/>
    <m/>
    <m/>
    <m/>
    <m/>
    <m/>
    <m/>
  </r>
  <r>
    <x v="8"/>
    <x v="10"/>
    <n v="1"/>
    <n v="1060"/>
    <s v="RLHGM6666KY900679"/>
    <s v="CITY"/>
    <d v="2019-12-12T00:00:00"/>
    <d v="2019-12-12T00:00:00"/>
    <n v="0"/>
    <n v="1"/>
    <m/>
    <n v="1"/>
    <m/>
    <m/>
    <s v="5K"/>
    <s v="10K"/>
    <m/>
    <m/>
    <m/>
    <m/>
    <m/>
    <m/>
  </r>
  <r>
    <x v="8"/>
    <x v="10"/>
    <n v="1"/>
    <n v="1060"/>
    <s v="MRHRW1870LP080806"/>
    <s v="CRV"/>
    <s v="21/12/2019"/>
    <s v="21/12/2019"/>
    <n v="0"/>
    <n v="1"/>
    <m/>
    <n v="1"/>
    <m/>
    <m/>
    <s v="5K"/>
    <s v="10K"/>
    <m/>
    <m/>
    <m/>
    <m/>
    <m/>
    <m/>
  </r>
  <r>
    <x v="8"/>
    <x v="10"/>
    <n v="1"/>
    <n v="1060"/>
    <s v="RLHGM6663KY900655"/>
    <s v="CITY"/>
    <s v="26/12/2019"/>
    <s v="26/12/2019"/>
    <n v="0"/>
    <n v="1"/>
    <m/>
    <n v="1"/>
    <m/>
    <m/>
    <s v="5K"/>
    <s v="10K"/>
    <m/>
    <m/>
    <m/>
    <m/>
    <m/>
    <m/>
  </r>
  <r>
    <x v="8"/>
    <x v="10"/>
    <n v="1"/>
    <n v="1060"/>
    <s v="MRHFC6610KT031864"/>
    <s v="CIVIC"/>
    <s v="16/12/2019"/>
    <s v="16/12/2019"/>
    <n v="0"/>
    <n v="1"/>
    <m/>
    <n v="1"/>
    <m/>
    <m/>
    <s v="5K"/>
    <s v="10K"/>
    <m/>
    <m/>
    <m/>
    <m/>
    <m/>
    <m/>
  </r>
  <r>
    <x v="8"/>
    <x v="10"/>
    <n v="1"/>
    <n v="1060"/>
    <s v="MRHRW1870KP089236"/>
    <s v="CRV"/>
    <d v="2019-12-11T00:00:00"/>
    <s v="21/10/2019"/>
    <n v="1016"/>
    <m/>
    <n v="1"/>
    <n v="1"/>
    <m/>
    <m/>
    <s v="5K"/>
    <s v="10K"/>
    <m/>
    <m/>
    <m/>
    <m/>
    <m/>
    <m/>
  </r>
  <r>
    <x v="8"/>
    <x v="10"/>
    <n v="1"/>
    <n v="1060"/>
    <s v="MHRDD1890KJ050890"/>
    <s v="BRIO"/>
    <d v="2019-12-12T00:00:00"/>
    <s v="27/09/2019"/>
    <n v="2266"/>
    <m/>
    <n v="1"/>
    <n v="1"/>
    <m/>
    <m/>
    <s v="5K"/>
    <s v="10K"/>
    <m/>
    <m/>
    <m/>
    <m/>
    <m/>
    <m/>
  </r>
  <r>
    <x v="8"/>
    <x v="10"/>
    <n v="1"/>
    <n v="1060"/>
    <s v="RLHGM6668KY807646"/>
    <s v="CITY"/>
    <d v="2019-12-04T00:00:00"/>
    <s v="18/10/2019"/>
    <n v="995"/>
    <m/>
    <n v="1"/>
    <n v="1"/>
    <m/>
    <m/>
    <s v="5K"/>
    <s v="10K"/>
    <m/>
    <m/>
    <m/>
    <m/>
    <m/>
    <m/>
  </r>
  <r>
    <x v="8"/>
    <x v="10"/>
    <n v="1"/>
    <n v="1060"/>
    <s v="RLHGM6663KY831675"/>
    <s v="CITY"/>
    <d v="2019-12-04T00:00:00"/>
    <s v="31/03/2019"/>
    <n v="1093"/>
    <m/>
    <n v="1"/>
    <n v="1"/>
    <m/>
    <m/>
    <s v="5K"/>
    <s v="10K"/>
    <m/>
    <m/>
    <m/>
    <m/>
    <m/>
    <m/>
  </r>
  <r>
    <x v="8"/>
    <x v="10"/>
    <n v="1"/>
    <n v="1060"/>
    <s v="MRHRW1870KP085546"/>
    <s v="CRV"/>
    <d v="2019-12-05T00:00:00"/>
    <s v="24/05/2019"/>
    <n v="3712"/>
    <m/>
    <n v="1"/>
    <n v="1"/>
    <m/>
    <m/>
    <s v="5K"/>
    <s v="10K"/>
    <m/>
    <m/>
    <m/>
    <m/>
    <m/>
    <m/>
  </r>
  <r>
    <x v="8"/>
    <x v="10"/>
    <n v="1"/>
    <n v="1060"/>
    <s v="MRHFC6630KT030165"/>
    <s v="CIVIC"/>
    <d v="2019-12-04T00:00:00"/>
    <s v="23/11/2019"/>
    <n v="802"/>
    <m/>
    <n v="1"/>
    <n v="1"/>
    <m/>
    <m/>
    <s v="5K"/>
    <s v="10K"/>
    <m/>
    <m/>
    <m/>
    <m/>
    <m/>
    <m/>
  </r>
  <r>
    <x v="8"/>
    <x v="10"/>
    <n v="1"/>
    <n v="1060"/>
    <s v="MRHRW1830KP080559"/>
    <s v="CRV"/>
    <d v="2019-12-17T00:00:00"/>
    <s v="29/11/2019"/>
    <n v="1135"/>
    <m/>
    <n v="1"/>
    <n v="1"/>
    <m/>
    <m/>
    <s v="5K"/>
    <s v="10K"/>
    <m/>
    <m/>
    <m/>
    <m/>
    <m/>
    <m/>
  </r>
  <r>
    <x v="8"/>
    <x v="25"/>
    <n v="1"/>
    <n v="1130"/>
    <s v="MRHFC6610KT031166"/>
    <s v="CIVIC"/>
    <s v="7/12/2019"/>
    <m/>
    <n v="6"/>
    <n v="1"/>
    <m/>
    <n v="1"/>
    <m/>
    <m/>
    <s v="5k"/>
    <s v="10k"/>
    <m/>
    <m/>
    <m/>
    <m/>
    <m/>
    <s v="Tặng"/>
  </r>
  <r>
    <x v="8"/>
    <x v="25"/>
    <n v="1"/>
    <n v="1130"/>
    <s v="MRHRW1870KP087772"/>
    <s v="CRV"/>
    <s v="7/12/2019"/>
    <m/>
    <n v="6"/>
    <n v="1"/>
    <m/>
    <n v="1"/>
    <m/>
    <m/>
    <s v="5k"/>
    <s v="10k"/>
    <m/>
    <m/>
    <m/>
    <m/>
    <m/>
    <s v="Tặng"/>
  </r>
  <r>
    <x v="8"/>
    <x v="25"/>
    <n v="1"/>
    <n v="1130"/>
    <s v="RLHGM6664KY920638"/>
    <s v="City"/>
    <d v="2019-12-03T00:00:00"/>
    <m/>
    <n v="1064"/>
    <m/>
    <n v="1"/>
    <n v="1"/>
    <m/>
    <m/>
    <s v="5k"/>
    <s v="10k"/>
    <m/>
    <m/>
    <m/>
    <m/>
    <m/>
    <s v="Tặng"/>
  </r>
  <r>
    <x v="8"/>
    <x v="25"/>
    <n v="1"/>
    <n v="1130"/>
    <s v="MRHRW1870JP082550"/>
    <s v="CRV"/>
    <d v="2019-12-02T00:00:00"/>
    <m/>
    <n v="16188"/>
    <m/>
    <n v="1"/>
    <n v="1"/>
    <m/>
    <m/>
    <s v="20k"/>
    <s v="25k"/>
    <m/>
    <m/>
    <m/>
    <m/>
    <m/>
    <s v="Tặng"/>
  </r>
  <r>
    <x v="8"/>
    <x v="25"/>
    <n v="1"/>
    <n v="1130"/>
    <s v="MRHRW1850JP080330"/>
    <s v="CRV"/>
    <d v="2019-12-02T00:00:00"/>
    <m/>
    <n v="5743"/>
    <m/>
    <n v="1"/>
    <n v="1"/>
    <m/>
    <m/>
    <s v="20k"/>
    <s v="25k"/>
    <m/>
    <m/>
    <m/>
    <m/>
    <m/>
    <s v="Tặng"/>
  </r>
  <r>
    <x v="8"/>
    <x v="7"/>
    <n v="1"/>
    <n v="3100"/>
    <s v="RLHGM6666KY830035"/>
    <s v="CITY1.5V-TOP"/>
    <d v="2019-12-02T00:00:00"/>
    <d v="2019-01-18T00:00:00"/>
    <n v="20.347000000000001"/>
    <m/>
    <n v="1"/>
    <n v="1"/>
    <m/>
    <m/>
    <s v="20K"/>
    <s v="25K"/>
    <m/>
    <m/>
    <m/>
    <m/>
    <m/>
    <n v="2159329"/>
  </r>
  <r>
    <x v="8"/>
    <x v="7"/>
    <n v="1"/>
    <n v="3100"/>
    <s v="RLHGM6665KY833489"/>
    <s v="CITY1.5V-TOP"/>
    <d v="2019-12-03T00:00:00"/>
    <d v="2019-06-29T00:00:00"/>
    <n v="21.658000000000001"/>
    <m/>
    <n v="1"/>
    <n v="1"/>
    <m/>
    <m/>
    <s v="20K"/>
    <s v="25K"/>
    <m/>
    <m/>
    <m/>
    <m/>
    <m/>
    <n v="2887969"/>
  </r>
  <r>
    <x v="8"/>
    <x v="7"/>
    <n v="1"/>
    <n v="3100"/>
    <s v="RLHGM6666HY822560"/>
    <s v="CITY1.5V-TOP"/>
    <d v="2019-12-19T00:00:00"/>
    <d v="2017-12-21T00:00:00"/>
    <n v="69.111000000000004"/>
    <m/>
    <n v="1"/>
    <n v="1"/>
    <m/>
    <m/>
    <s v="70K"/>
    <s v="75K"/>
    <m/>
    <m/>
    <m/>
    <m/>
    <m/>
    <n v="5466325"/>
  </r>
  <r>
    <x v="8"/>
    <x v="7"/>
    <n v="1"/>
    <n v="3100"/>
    <s v="RLHRM1834EY400541"/>
    <s v="CR-V2.0L AT"/>
    <d v="2019-12-21T00:00:00"/>
    <d v="2015-10-01T00:00:00"/>
    <n v="32.100999999999999"/>
    <m/>
    <n v="1"/>
    <m/>
    <n v="1"/>
    <m/>
    <s v="35K"/>
    <s v="50K"/>
    <s v="45K"/>
    <s v="50k"/>
    <m/>
    <m/>
    <m/>
    <n v="7025104"/>
  </r>
  <r>
    <x v="8"/>
    <x v="7"/>
    <n v="1"/>
    <n v="3100"/>
    <s v="RLHGM6663JY826233"/>
    <s v="CITY1.5V-TOP"/>
    <d v="2019-12-21T00:00:00"/>
    <d v="2018-07-25T00:00:00"/>
    <n v="36.993000000000002"/>
    <m/>
    <n v="1"/>
    <n v="1"/>
    <m/>
    <m/>
    <s v="45K"/>
    <s v="50K"/>
    <m/>
    <m/>
    <m/>
    <m/>
    <m/>
    <n v="4842625"/>
  </r>
  <r>
    <x v="8"/>
    <x v="32"/>
    <n v="1"/>
    <n v="3090"/>
    <s v="MHRDD1890KJ050776"/>
    <s v="BRIO RS"/>
    <d v="2019-11-01T00:00:00"/>
    <d v="2019-09-27T00:00:00"/>
    <n v="5146"/>
    <m/>
    <n v="1"/>
    <n v="1"/>
    <m/>
    <m/>
    <s v="5K"/>
    <s v="10K"/>
    <m/>
    <m/>
    <m/>
    <m/>
    <m/>
    <n v="1376986"/>
  </r>
  <r>
    <x v="8"/>
    <x v="32"/>
    <n v="1"/>
    <n v="3090"/>
    <s v="MRHRW1850JP081524"/>
    <s v="CR-V 15MID"/>
    <d v="2019-11-01T00:00:00"/>
    <d v="2019-10-24T00:00:00"/>
    <n v="26152"/>
    <m/>
    <n v="1"/>
    <n v="1"/>
    <m/>
    <m/>
    <s v="25K"/>
    <s v="30K"/>
    <m/>
    <m/>
    <m/>
    <m/>
    <m/>
    <n v="1977001"/>
  </r>
  <r>
    <x v="8"/>
    <x v="32"/>
    <n v="1"/>
    <n v="3090"/>
    <s v="MRHFC1680KT030081"/>
    <s v="CIVIC RS"/>
    <d v="2019-11-01T00:00:00"/>
    <d v="2019-05-23T00:00:00"/>
    <n v="9848"/>
    <m/>
    <n v="1"/>
    <n v="1"/>
    <m/>
    <m/>
    <s v="15K"/>
    <s v="20K"/>
    <m/>
    <m/>
    <m/>
    <m/>
    <m/>
    <n v="2028001"/>
  </r>
  <r>
    <x v="8"/>
    <x v="32"/>
    <n v="1"/>
    <n v="3090"/>
    <s v="RLHGM6662JY803946"/>
    <s v="CITY 1.5V-CVT"/>
    <d v="2019-11-04T00:00:00"/>
    <d v="2019-09-29T00:00:00"/>
    <n v="10008"/>
    <m/>
    <n v="1"/>
    <n v="1"/>
    <m/>
    <m/>
    <s v="15K"/>
    <s v="20K"/>
    <m/>
    <m/>
    <m/>
    <m/>
    <m/>
    <n v="1997110"/>
  </r>
  <r>
    <x v="8"/>
    <x v="32"/>
    <n v="1"/>
    <n v="3090"/>
    <s v="RLHGM6663KY806386"/>
    <s v="CITY 1.5V-CVT"/>
    <d v="2019-11-04T00:00:00"/>
    <d v="2019-04-19T00:00:00"/>
    <n v="20305"/>
    <m/>
    <n v="1"/>
    <n v="1"/>
    <m/>
    <m/>
    <s v="25K"/>
    <s v="30K"/>
    <m/>
    <m/>
    <m/>
    <m/>
    <m/>
    <n v="1873410"/>
  </r>
  <r>
    <x v="8"/>
    <x v="32"/>
    <n v="1"/>
    <n v="3090"/>
    <s v="MRHRW1850KP082448"/>
    <s v="CRV G"/>
    <d v="2019-11-06T00:00:00"/>
    <d v="2019-10-03T00:00:00"/>
    <n v="652"/>
    <m/>
    <n v="1"/>
    <n v="1"/>
    <m/>
    <m/>
    <s v="5K"/>
    <s v="10K"/>
    <m/>
    <m/>
    <m/>
    <m/>
    <m/>
    <n v="1483001"/>
  </r>
  <r>
    <x v="8"/>
    <x v="32"/>
    <n v="1"/>
    <n v="3090"/>
    <s v="MRHRU5850KP080891"/>
    <s v="HRV"/>
    <d v="2019-11-07T00:00:00"/>
    <d v="2019-11-07T00:00:00"/>
    <n v="3"/>
    <n v="1"/>
    <m/>
    <m/>
    <n v="1"/>
    <m/>
    <s v="5K"/>
    <s v="10K"/>
    <s v="15K"/>
    <s v="20K"/>
    <m/>
    <m/>
    <m/>
    <n v="0"/>
  </r>
  <r>
    <x v="8"/>
    <x v="32"/>
    <n v="1"/>
    <n v="3090"/>
    <s v="MRHDD1870KJ050258"/>
    <s v="BRIO"/>
    <d v="2019-11-07T00:00:00"/>
    <d v="2019-08-22T00:00:00"/>
    <n v="1459"/>
    <m/>
    <n v="1"/>
    <n v="1"/>
    <m/>
    <m/>
    <s v="5K"/>
    <s v="10K"/>
    <m/>
    <m/>
    <m/>
    <m/>
    <m/>
    <n v="1376986"/>
  </r>
  <r>
    <x v="8"/>
    <x v="32"/>
    <n v="1"/>
    <n v="3090"/>
    <s v="MRHFC6610KT031437"/>
    <s v="CIVIC G"/>
    <d v="2019-11-07T00:00:00"/>
    <d v="2019-11-07T00:00:00"/>
    <n v="1"/>
    <n v="1"/>
    <m/>
    <n v="1"/>
    <m/>
    <m/>
    <s v="5K"/>
    <s v="10K"/>
    <m/>
    <m/>
    <m/>
    <m/>
    <m/>
    <m/>
  </r>
  <r>
    <x v="8"/>
    <x v="32"/>
    <n v="1"/>
    <n v="3090"/>
    <s v="MHRDD1890KJ051040"/>
    <s v="BRIO RS"/>
    <d v="2019-11-08T00:00:00"/>
    <d v="2019-11-08T00:00:00"/>
    <n v="1"/>
    <n v="1"/>
    <m/>
    <n v="1"/>
    <m/>
    <m/>
    <s v="5K"/>
    <s v="10K"/>
    <m/>
    <m/>
    <m/>
    <m/>
    <m/>
    <m/>
  </r>
  <r>
    <x v="8"/>
    <x v="32"/>
    <n v="1"/>
    <n v="3090"/>
    <s v="RLHGM6660KY830936"/>
    <s v="CITY 1.5V-TOP"/>
    <d v="2019-11-11T00:00:00"/>
    <d v="2019-02-28T00:00:00"/>
    <n v="10871"/>
    <m/>
    <n v="1"/>
    <n v="1"/>
    <m/>
    <m/>
    <s v="15K"/>
    <s v="20K"/>
    <m/>
    <m/>
    <m/>
    <m/>
    <m/>
    <n v="1983110"/>
  </r>
  <r>
    <x v="8"/>
    <x v="32"/>
    <n v="1"/>
    <n v="3090"/>
    <s v="RLHRM1836DY200534"/>
    <s v="CR-V2.0L AT"/>
    <d v="2019-11-15T00:00:00"/>
    <d v="2013-09-04T00:00:00"/>
    <n v="75208"/>
    <m/>
    <n v="1"/>
    <n v="1"/>
    <m/>
    <m/>
    <s v="75K"/>
    <s v="80K"/>
    <m/>
    <m/>
    <m/>
    <m/>
    <m/>
    <n v="4240016"/>
  </r>
  <r>
    <x v="8"/>
    <x v="32"/>
    <n v="1"/>
    <n v="3090"/>
    <s v="RLHGM666XKY833438"/>
    <s v="CITY 1.5V-TOP"/>
    <d v="2019-11-15T00:00:00"/>
    <d v="2019-09-16T00:00:00"/>
    <n v="6023"/>
    <m/>
    <n v="1"/>
    <n v="1"/>
    <m/>
    <m/>
    <s v="10K"/>
    <s v="15K"/>
    <m/>
    <m/>
    <m/>
    <m/>
    <m/>
    <n v="1420210"/>
  </r>
  <r>
    <x v="8"/>
    <x v="32"/>
    <n v="1"/>
    <n v="3090"/>
    <s v="MRHFC6610KT031114"/>
    <s v="CIVIC G"/>
    <d v="2019-11-18T00:00:00"/>
    <d v="2019-09-30T00:00:00"/>
    <n v="1000"/>
    <m/>
    <n v="1"/>
    <n v="1"/>
    <m/>
    <m/>
    <s v="5K"/>
    <s v="10K"/>
    <m/>
    <m/>
    <m/>
    <m/>
    <m/>
    <n v="1455016"/>
  </r>
  <r>
    <x v="8"/>
    <x v="32"/>
    <n v="1"/>
    <n v="3090"/>
    <s v="MRHRW1870KP083643"/>
    <s v="CRV L"/>
    <d v="2019-11-20T00:00:00"/>
    <d v="2019-03-12T00:00:00"/>
    <n v="10625"/>
    <m/>
    <n v="1"/>
    <n v="1"/>
    <m/>
    <m/>
    <s v="15K"/>
    <s v="20K"/>
    <m/>
    <m/>
    <m/>
    <m/>
    <m/>
    <n v="2258001"/>
  </r>
  <r>
    <x v="8"/>
    <x v="32"/>
    <n v="1"/>
    <n v="3090"/>
    <s v="MRHFC6630KT030108"/>
    <s v="CIVIC E"/>
    <d v="2019-11-20T00:00:00"/>
    <d v="2019-09-24T00:00:00"/>
    <n v="887"/>
    <m/>
    <n v="1"/>
    <n v="1"/>
    <m/>
    <m/>
    <s v="5K"/>
    <s v="10K"/>
    <m/>
    <m/>
    <m/>
    <m/>
    <m/>
    <n v="1455016"/>
  </r>
  <r>
    <x v="8"/>
    <x v="32"/>
    <n v="1"/>
    <n v="3090"/>
    <s v="MRHRU5830JP080374"/>
    <s v="HRV"/>
    <d v="2019-11-21T00:00:00"/>
    <d v="2019-01-25T00:00:00"/>
    <n v="6599"/>
    <m/>
    <n v="1"/>
    <n v="1"/>
    <m/>
    <m/>
    <s v="10K"/>
    <s v="15K"/>
    <m/>
    <m/>
    <m/>
    <m/>
    <m/>
    <n v="1455016"/>
  </r>
  <r>
    <x v="8"/>
    <x v="32"/>
    <n v="1"/>
    <n v="3090"/>
    <s v="MRHRW1870KP088787"/>
    <s v="CR-V L"/>
    <d v="2019-11-22T00:00:00"/>
    <d v="2019-11-22T00:00:00"/>
    <n v="1"/>
    <n v="1"/>
    <m/>
    <m/>
    <n v="1"/>
    <m/>
    <s v="5K"/>
    <s v="10K"/>
    <s v="15K"/>
    <s v="20K"/>
    <m/>
    <m/>
    <m/>
    <n v="0"/>
  </r>
  <r>
    <x v="8"/>
    <x v="32"/>
    <n v="1"/>
    <n v="3090"/>
    <s v="RLHGM6661KY830685"/>
    <s v="CITY 1.5V-TOP"/>
    <d v="2019-11-23T00:00:00"/>
    <d v="2019-02-23T00:00:00"/>
    <n v="25051"/>
    <m/>
    <n v="1"/>
    <n v="1"/>
    <m/>
    <m/>
    <s v="30K"/>
    <s v="35K"/>
    <m/>
    <m/>
    <m/>
    <m/>
    <m/>
    <n v="1859410"/>
  </r>
  <r>
    <x v="8"/>
    <x v="32"/>
    <n v="1"/>
    <n v="3090"/>
    <s v="MRHRU5850JP080575"/>
    <s v="HRV"/>
    <d v="2019-11-25T00:00:00"/>
    <d v="2018-11-28T00:00:00"/>
    <n v="15267"/>
    <m/>
    <n v="1"/>
    <n v="1"/>
    <m/>
    <m/>
    <s v="20K"/>
    <s v="25K"/>
    <m/>
    <m/>
    <m/>
    <m/>
    <m/>
    <n v="1971916"/>
  </r>
  <r>
    <x v="8"/>
    <x v="32"/>
    <n v="1"/>
    <n v="3090"/>
    <s v="MRHFC6610KT031453"/>
    <s v="CIVIC G"/>
    <d v="2019-11-26T00:00:00"/>
    <d v="2019-11-26T00:00:00"/>
    <n v="1"/>
    <n v="1"/>
    <m/>
    <n v="1"/>
    <m/>
    <m/>
    <s v="5K"/>
    <s v="10K"/>
    <m/>
    <m/>
    <m/>
    <m/>
    <m/>
    <n v="0"/>
  </r>
  <r>
    <x v="8"/>
    <x v="32"/>
    <n v="1"/>
    <n v="3090"/>
    <s v="MRHRW1870KP088498"/>
    <s v="CR-V L"/>
    <d v="2019-11-26T00:00:00"/>
    <d v="2019-11-26T00:00:00"/>
    <n v="1"/>
    <n v="1"/>
    <m/>
    <n v="1"/>
    <m/>
    <m/>
    <s v="5K"/>
    <s v="10K"/>
    <m/>
    <m/>
    <m/>
    <m/>
    <m/>
    <n v="0"/>
  </r>
  <r>
    <x v="8"/>
    <x v="32"/>
    <n v="1"/>
    <n v="3090"/>
    <s v="MRHFC6610KT030970"/>
    <s v="CIVIC G"/>
    <d v="2019-11-26T00:00:00"/>
    <d v="2019-11-26T00:00:00"/>
    <n v="1"/>
    <n v="1"/>
    <m/>
    <n v="1"/>
    <m/>
    <m/>
    <s v="5K"/>
    <s v="10K"/>
    <m/>
    <m/>
    <m/>
    <m/>
    <m/>
    <n v="0"/>
  </r>
  <r>
    <x v="8"/>
    <x v="32"/>
    <n v="1"/>
    <n v="3090"/>
    <s v="MRHRW1870KP088513"/>
    <s v="CR-V L"/>
    <d v="2019-11-27T00:00:00"/>
    <d v="2019-11-27T00:00:00"/>
    <n v="1"/>
    <n v="1"/>
    <m/>
    <n v="1"/>
    <m/>
    <m/>
    <s v="5K"/>
    <s v="10K"/>
    <m/>
    <m/>
    <m/>
    <m/>
    <m/>
    <n v="0"/>
  </r>
  <r>
    <x v="8"/>
    <x v="32"/>
    <n v="1"/>
    <n v="3090"/>
    <s v="MRHRW1870KP088549"/>
    <s v="CR-V L"/>
    <d v="2019-11-27T00:00:00"/>
    <d v="2019-11-27T00:00:00"/>
    <n v="1"/>
    <n v="1"/>
    <m/>
    <n v="1"/>
    <m/>
    <m/>
    <s v="5K"/>
    <s v="10K"/>
    <m/>
    <m/>
    <m/>
    <m/>
    <m/>
    <n v="0"/>
  </r>
  <r>
    <x v="8"/>
    <x v="32"/>
    <n v="1"/>
    <n v="3090"/>
    <s v="MHRDD1860KJ050181"/>
    <s v="BRIO V"/>
    <d v="2019-11-27T00:00:00"/>
    <d v="2019-11-27T00:00:00"/>
    <n v="1"/>
    <n v="1"/>
    <m/>
    <n v="1"/>
    <m/>
    <m/>
    <s v="5K"/>
    <s v="10K"/>
    <m/>
    <m/>
    <m/>
    <m/>
    <m/>
    <n v="0"/>
  </r>
  <r>
    <x v="8"/>
    <x v="32"/>
    <n v="1"/>
    <n v="3090"/>
    <s v="RLHGM666XKY900555"/>
    <s v="CITY 1.5V-CVT"/>
    <d v="2019-11-27T00:00:00"/>
    <d v="2019-11-27T00:00:00"/>
    <n v="1"/>
    <n v="1"/>
    <m/>
    <n v="1"/>
    <m/>
    <m/>
    <s v="5K"/>
    <s v="10K"/>
    <m/>
    <m/>
    <m/>
    <m/>
    <m/>
    <n v="0"/>
  </r>
  <r>
    <x v="8"/>
    <x v="32"/>
    <n v="1"/>
    <n v="3090"/>
    <s v="MHRDD1870KJ050872"/>
    <s v="BRIO RS OP1"/>
    <d v="2019-11-28T00:00:00"/>
    <d v="2019-11-28T00:00:00"/>
    <n v="3"/>
    <n v="1"/>
    <m/>
    <n v="1"/>
    <m/>
    <m/>
    <s v="5K"/>
    <s v="10K"/>
    <m/>
    <m/>
    <m/>
    <m/>
    <m/>
    <n v="0"/>
  </r>
  <r>
    <x v="8"/>
    <x v="32"/>
    <n v="1"/>
    <n v="3090"/>
    <s v="RLHGM6665KY900544"/>
    <s v="CITY 1.5V-CVT"/>
    <d v="2019-11-28T00:00:00"/>
    <d v="2019-11-28T00:00:00"/>
    <n v="1"/>
    <n v="1"/>
    <m/>
    <n v="1"/>
    <m/>
    <m/>
    <s v="5K"/>
    <s v="10K"/>
    <m/>
    <m/>
    <m/>
    <m/>
    <m/>
    <n v="0"/>
  </r>
  <r>
    <x v="8"/>
    <x v="32"/>
    <n v="1"/>
    <n v="3090"/>
    <s v="MRHRU5850LP080206"/>
    <s v="HR-V L"/>
    <d v="2019-11-28T00:00:00"/>
    <d v="2019-11-28T00:00:00"/>
    <n v="1"/>
    <n v="1"/>
    <m/>
    <n v="1"/>
    <m/>
    <m/>
    <s v="5K"/>
    <s v="10K"/>
    <m/>
    <m/>
    <m/>
    <m/>
    <m/>
    <n v="0"/>
  </r>
  <r>
    <x v="8"/>
    <x v="32"/>
    <n v="1"/>
    <n v="3090"/>
    <s v="MRHFC6630KT030269"/>
    <s v="CIVIC E"/>
    <d v="2019-11-29T00:00:00"/>
    <d v="2019-11-29T00:00:00"/>
    <n v="1"/>
    <n v="1"/>
    <m/>
    <n v="1"/>
    <m/>
    <m/>
    <s v="5K"/>
    <s v="10K"/>
    <m/>
    <m/>
    <m/>
    <m/>
    <m/>
    <n v="0"/>
  </r>
  <r>
    <x v="8"/>
    <x v="32"/>
    <n v="1"/>
    <n v="3090"/>
    <s v="RLHGM6668KY920545"/>
    <s v="CITY 1.5V-TOP"/>
    <d v="2019-11-30T00:00:00"/>
    <d v="2019-10-31T00:00:00"/>
    <n v="999"/>
    <m/>
    <n v="1"/>
    <m/>
    <n v="1"/>
    <m/>
    <s v="5K"/>
    <s v="10K"/>
    <s v="15K"/>
    <s v="20K"/>
    <m/>
    <m/>
    <m/>
    <n v="0"/>
  </r>
  <r>
    <x v="8"/>
    <x v="8"/>
    <n v="1"/>
    <n v="3060"/>
    <s v="MRHRU5830KP080244"/>
    <s v="HR-V"/>
    <d v="2019-12-10T00:00:00"/>
    <d v="2019-12-10T00:00:00"/>
    <n v="1"/>
    <n v="1"/>
    <m/>
    <m/>
    <n v="1"/>
    <m/>
    <s v="5k"/>
    <s v="10k"/>
    <s v="15k"/>
    <s v="20K"/>
    <m/>
    <m/>
    <m/>
    <s v="Tặng theo HĐ"/>
  </r>
  <r>
    <x v="8"/>
    <x v="8"/>
    <n v="1"/>
    <n v="3060"/>
    <s v="RLHGM6667KY806648"/>
    <s v="CITY1.5V-CVT"/>
    <d v="2019-12-26T00:00:00"/>
    <d v="2019-09-20T00:00:00"/>
    <n v="1"/>
    <n v="1"/>
    <m/>
    <m/>
    <m/>
    <n v="1"/>
    <s v="5k"/>
    <s v="10k"/>
    <s v="15k"/>
    <m/>
    <m/>
    <m/>
    <m/>
    <s v="Tặng theo HĐ"/>
  </r>
  <r>
    <x v="8"/>
    <x v="8"/>
    <n v="1"/>
    <n v="3060"/>
    <s v="RLHGM6663KY900672"/>
    <s v="CITY 1.5V-CVT"/>
    <d v="2019-12-26T00:00:00"/>
    <d v="2019-12-26T00:00:00"/>
    <n v="1"/>
    <n v="1"/>
    <m/>
    <m/>
    <m/>
    <n v="1"/>
    <s v="5k"/>
    <s v="10k"/>
    <s v="15k"/>
    <m/>
    <m/>
    <m/>
    <m/>
    <s v="Tặng theo HĐ"/>
  </r>
  <r>
    <x v="8"/>
    <x v="8"/>
    <n v="1"/>
    <n v="3060"/>
    <s v="MRHRW1850KP082975"/>
    <s v="CR-V G"/>
    <d v="2019-12-25T00:00:00"/>
    <d v="2019-12-25T00:00:00"/>
    <n v="1"/>
    <n v="1"/>
    <m/>
    <m/>
    <m/>
    <n v="1"/>
    <s v="5k"/>
    <s v="10k"/>
    <s v="15k"/>
    <m/>
    <m/>
    <m/>
    <m/>
    <s v="Tặng theo HĐ"/>
  </r>
  <r>
    <x v="8"/>
    <x v="8"/>
    <n v="1"/>
    <n v="3060"/>
    <s v="MRHFC6610KT031643"/>
    <s v="CIVIC G"/>
    <d v="2019-12-25T00:00:00"/>
    <d v="2019-12-25T00:00:00"/>
    <n v="1"/>
    <n v="1"/>
    <m/>
    <m/>
    <n v="1"/>
    <m/>
    <s v="5k"/>
    <s v="10k"/>
    <s v="15k"/>
    <s v="20K"/>
    <m/>
    <m/>
    <m/>
    <s v="Tặng theo HĐ"/>
  </r>
  <r>
    <x v="8"/>
    <x v="8"/>
    <n v="1"/>
    <n v="3060"/>
    <s v="MRHGK5850KT040254"/>
    <s v="JAZZ"/>
    <d v="2019-12-24T00:00:00"/>
    <d v="2019-12-24T00:00:00"/>
    <n v="1"/>
    <n v="1"/>
    <m/>
    <m/>
    <m/>
    <n v="1"/>
    <s v="5k"/>
    <s v="10k"/>
    <s v="15k"/>
    <m/>
    <m/>
    <m/>
    <m/>
    <s v="Tặng theo HĐ"/>
  </r>
  <r>
    <x v="8"/>
    <x v="8"/>
    <n v="1"/>
    <n v="3060"/>
    <s v="RLHGM6669JY824065"/>
    <s v="CITY1.5V-TOP"/>
    <d v="2019-12-29T00:00:00"/>
    <d v="2018-03-31T00:00:00"/>
    <n v="36731"/>
    <m/>
    <n v="1"/>
    <m/>
    <n v="1"/>
    <m/>
    <s v="35k"/>
    <s v="40k"/>
    <s v="45k"/>
    <s v="50k"/>
    <m/>
    <m/>
    <m/>
    <n v="5817308"/>
  </r>
  <r>
    <x v="8"/>
    <x v="8"/>
    <n v="1"/>
    <n v="3060"/>
    <s v="RLHGM6666KY830178"/>
    <s v="CITY1.5V-TOP"/>
    <d v="2019-12-28T00:00:00"/>
    <d v="2019-01-24T00:00:00"/>
    <n v="19519"/>
    <m/>
    <n v="1"/>
    <m/>
    <n v="1"/>
    <m/>
    <s v="25K"/>
    <s v="30K"/>
    <s v="35K"/>
    <s v="40k"/>
    <m/>
    <m/>
    <m/>
    <n v="6228000"/>
  </r>
  <r>
    <x v="8"/>
    <x v="8"/>
    <n v="1"/>
    <n v="3060"/>
    <s v="RLHGM6660KY831276"/>
    <s v="CITY1.5V-TOP"/>
    <d v="2019-12-28T00:00:00"/>
    <d v="2019-03-25T00:00:00"/>
    <n v="40901"/>
    <m/>
    <n v="1"/>
    <m/>
    <n v="1"/>
    <m/>
    <s v="45K"/>
    <s v="50K"/>
    <s v="55K"/>
    <s v="60k"/>
    <m/>
    <m/>
    <m/>
    <n v="3533000"/>
  </r>
  <r>
    <x v="8"/>
    <x v="8"/>
    <n v="1"/>
    <n v="3060"/>
    <s v="RLHGM6668KY805931"/>
    <s v="CITY1.5V-TOP"/>
    <d v="2019-12-27T00:00:00"/>
    <d v="2019-04-10T00:00:00"/>
    <n v="5130"/>
    <m/>
    <n v="1"/>
    <m/>
    <n v="1"/>
    <m/>
    <s v="5k"/>
    <s v="10k"/>
    <s v="15k"/>
    <s v="20K"/>
    <m/>
    <m/>
    <m/>
    <n v="3208325"/>
  </r>
  <r>
    <x v="8"/>
    <x v="8"/>
    <n v="1"/>
    <n v="3060"/>
    <s v="MRHRW1870KP088696"/>
    <s v="CR-V L"/>
    <d v="2019-12-23T00:00:00"/>
    <d v="2019-11-25T00:00:00"/>
    <n v="1149"/>
    <m/>
    <n v="1"/>
    <m/>
    <n v="1"/>
    <m/>
    <s v="5k"/>
    <s v="10k"/>
    <s v="15k"/>
    <s v="20K"/>
    <m/>
    <m/>
    <m/>
    <n v="3498000"/>
  </r>
  <r>
    <x v="8"/>
    <x v="8"/>
    <n v="1"/>
    <n v="3060"/>
    <s v="MRHFC6610KT030947"/>
    <s v="CIVIC G"/>
    <d v="2019-12-20T00:00:00"/>
    <d v="2019-07-22T00:00:00"/>
    <n v="4145"/>
    <m/>
    <n v="1"/>
    <m/>
    <n v="1"/>
    <m/>
    <s v="5k"/>
    <s v="10k"/>
    <s v="15k"/>
    <s v="20K"/>
    <m/>
    <m/>
    <m/>
    <n v="3231000"/>
  </r>
  <r>
    <x v="8"/>
    <x v="8"/>
    <n v="1"/>
    <n v="3060"/>
    <s v="RLHGM6662JY802425"/>
    <s v="CITY1.5V-CVT"/>
    <d v="2019-12-20T00:00:00"/>
    <d v="2018-04-23T00:00:00"/>
    <n v="45283"/>
    <m/>
    <n v="1"/>
    <n v="1"/>
    <m/>
    <m/>
    <s v="40K"/>
    <s v="45K"/>
    <m/>
    <m/>
    <m/>
    <m/>
    <m/>
    <n v="4739635"/>
  </r>
  <r>
    <x v="8"/>
    <x v="34"/>
    <n v="1"/>
    <n v="3110"/>
    <s v="MRHRU5850KP080896"/>
    <s v="HR-V L"/>
    <d v="2019-12-03T00:00:00"/>
    <d v="2019-12-03T00:00:00"/>
    <n v="0"/>
    <n v="1"/>
    <m/>
    <m/>
    <m/>
    <n v="1"/>
    <s v="5K"/>
    <s v="10K"/>
    <s v="15K"/>
    <m/>
    <m/>
    <m/>
    <m/>
    <m/>
  </r>
  <r>
    <x v="8"/>
    <x v="34"/>
    <n v="1"/>
    <n v="3110"/>
    <s v="MRHRW1870KP088542"/>
    <s v="CR-V L"/>
    <d v="2019-12-03T00:00:00"/>
    <d v="2019-12-03T00:00:00"/>
    <n v="0"/>
    <n v="1"/>
    <m/>
    <m/>
    <m/>
    <n v="1"/>
    <s v="5K"/>
    <s v="10K"/>
    <s v="15K"/>
    <m/>
    <m/>
    <m/>
    <m/>
    <m/>
  </r>
  <r>
    <x v="8"/>
    <x v="34"/>
    <n v="1"/>
    <n v="3110"/>
    <s v="RLHGM666XKY921261"/>
    <s v="CITY TOP"/>
    <d v="2019-11-30T00:00:00"/>
    <d v="2019-12-10T00:00:00"/>
    <n v="2"/>
    <m/>
    <n v="1"/>
    <m/>
    <m/>
    <n v="1"/>
    <s v="5K"/>
    <s v="10K"/>
    <s v="15K"/>
    <m/>
    <m/>
    <m/>
    <m/>
    <m/>
  </r>
  <r>
    <x v="8"/>
    <x v="34"/>
    <n v="1"/>
    <n v="3110"/>
    <s v="RLHGM6664KY921255"/>
    <s v="CITY TOP"/>
    <d v="2019-11-29T00:00:00"/>
    <d v="2019-12-17T00:00:00"/>
    <n v="2"/>
    <m/>
    <n v="1"/>
    <m/>
    <m/>
    <n v="1"/>
    <s v="5K"/>
    <s v="10K"/>
    <s v="15K"/>
    <m/>
    <m/>
    <m/>
    <m/>
    <m/>
  </r>
  <r>
    <x v="8"/>
    <x v="34"/>
    <n v="1"/>
    <n v="3110"/>
    <s v="RLHGM666XKY921275"/>
    <s v="CITY TOP"/>
    <d v="2019-11-29T00:00:00"/>
    <d v="2019-12-18T00:00:00"/>
    <n v="2"/>
    <m/>
    <n v="1"/>
    <m/>
    <m/>
    <n v="1"/>
    <s v="5K"/>
    <s v="10K"/>
    <s v="15K"/>
    <m/>
    <m/>
    <m/>
    <m/>
    <m/>
  </r>
  <r>
    <x v="8"/>
    <x v="34"/>
    <n v="1"/>
    <n v="3110"/>
    <s v="MRHGK5870KT041744"/>
    <s v="JAZZ"/>
    <d v="2019-12-27T00:00:00"/>
    <d v="2019-12-27T00:00:00"/>
    <n v="0"/>
    <n v="1"/>
    <m/>
    <m/>
    <m/>
    <n v="1"/>
    <s v="5K"/>
    <s v="10K"/>
    <s v="15K"/>
    <m/>
    <m/>
    <m/>
    <m/>
    <m/>
  </r>
  <r>
    <x v="8"/>
    <x v="34"/>
    <n v="1"/>
    <n v="3110"/>
    <s v="RLHGM6661KY921696"/>
    <s v="CITY TOP"/>
    <d v="2019-12-30T00:00:00"/>
    <d v="2019-12-30T00:00:00"/>
    <n v="0"/>
    <n v="1"/>
    <m/>
    <m/>
    <m/>
    <n v="1"/>
    <s v="5K"/>
    <s v="10K"/>
    <s v="15K"/>
    <m/>
    <m/>
    <m/>
    <m/>
    <m/>
  </r>
  <r>
    <x v="8"/>
    <x v="34"/>
    <n v="1"/>
    <n v="3110"/>
    <s v="MRHFC6610KT031978"/>
    <s v="CIVIC"/>
    <d v="2019-12-30T00:00:00"/>
    <d v="2019-12-30T00:00:00"/>
    <n v="0"/>
    <n v="1"/>
    <m/>
    <m/>
    <m/>
    <n v="1"/>
    <s v="5K"/>
    <s v="10K"/>
    <s v="15K"/>
    <m/>
    <m/>
    <m/>
    <m/>
    <m/>
  </r>
  <r>
    <x v="8"/>
    <x v="3"/>
    <n v="1"/>
    <n v="3010"/>
    <s v="MRHRW1830KP080521"/>
    <s v="CR-V E"/>
    <d v="2019-12-06T00:00:00"/>
    <m/>
    <n v="8"/>
    <n v="1"/>
    <m/>
    <n v="1"/>
    <m/>
    <m/>
    <s v="5k"/>
    <s v="10k"/>
    <m/>
    <m/>
    <m/>
    <m/>
    <m/>
    <n v="1780064"/>
  </r>
  <r>
    <x v="8"/>
    <x v="3"/>
    <n v="1"/>
    <n v="3010"/>
    <s v="RLHGM6669KY921171"/>
    <s v="CITY 1.5V-TOP"/>
    <d v="2019-12-03T00:00:00"/>
    <m/>
    <n v="9"/>
    <n v="1"/>
    <m/>
    <n v="1"/>
    <m/>
    <m/>
    <s v="5k"/>
    <s v="10k"/>
    <m/>
    <m/>
    <m/>
    <m/>
    <m/>
    <n v="1692064"/>
  </r>
  <r>
    <x v="8"/>
    <x v="3"/>
    <n v="1"/>
    <n v="3010"/>
    <s v="MRHFC1680KT030623"/>
    <s v="CIVIC RS"/>
    <d v="2019-12-04T00:00:00"/>
    <m/>
    <n v="8"/>
    <n v="1"/>
    <m/>
    <n v="1"/>
    <m/>
    <m/>
    <s v="5k"/>
    <s v="10k"/>
    <m/>
    <m/>
    <m/>
    <m/>
    <m/>
    <n v="1780064"/>
  </r>
  <r>
    <x v="8"/>
    <x v="3"/>
    <n v="1"/>
    <n v="3010"/>
    <s v="MRHFC1680KT030366"/>
    <s v="CIVIC RS"/>
    <d v="2019-12-01T00:00:00"/>
    <m/>
    <n v="6092"/>
    <m/>
    <n v="1"/>
    <n v="1"/>
    <m/>
    <m/>
    <s v="5k"/>
    <s v="10k"/>
    <m/>
    <m/>
    <m/>
    <m/>
    <m/>
    <n v="602058"/>
  </r>
  <r>
    <x v="8"/>
    <x v="3"/>
    <n v="1"/>
    <n v="3010"/>
    <s v="RLHGM6661GY702776"/>
    <s v="CITY 1.5 CVT"/>
    <d v="2019-12-04T00:00:00"/>
    <m/>
    <n v="62853"/>
    <m/>
    <n v="1"/>
    <n v="1"/>
    <m/>
    <m/>
    <s v="60k"/>
    <s v="65k"/>
    <m/>
    <m/>
    <m/>
    <m/>
    <m/>
    <n v="2423857"/>
  </r>
  <r>
    <x v="8"/>
    <x v="3"/>
    <n v="1"/>
    <n v="3010"/>
    <s v="RLHGM6664HY703583"/>
    <s v="CITY 1.5 CVT"/>
    <d v="2019-11-30T00:00:00"/>
    <m/>
    <n v="95403"/>
    <m/>
    <n v="1"/>
    <n v="1"/>
    <m/>
    <m/>
    <s v="100k"/>
    <s v="105k"/>
    <m/>
    <m/>
    <m/>
    <m/>
    <m/>
    <n v="5067157"/>
  </r>
  <r>
    <x v="8"/>
    <x v="3"/>
    <n v="1"/>
    <n v="3010"/>
    <s v="RLHGM666XKY806076"/>
    <s v="CITY1.5V-CVT"/>
    <d v="2019-12-03T00:00:00"/>
    <m/>
    <n v="15509"/>
    <m/>
    <n v="1"/>
    <n v="1"/>
    <m/>
    <m/>
    <s v="20k"/>
    <s v="25k"/>
    <m/>
    <m/>
    <m/>
    <m/>
    <m/>
    <n v="2080129"/>
  </r>
  <r>
    <x v="8"/>
    <x v="3"/>
    <n v="1"/>
    <n v="3010"/>
    <s v="RLHGM6662JY804367"/>
    <s v="CITY1.5V-CVT"/>
    <d v="2019-12-02T00:00:00"/>
    <m/>
    <n v="69989"/>
    <m/>
    <n v="1"/>
    <n v="1"/>
    <m/>
    <m/>
    <s v="70k"/>
    <s v="75k"/>
    <m/>
    <m/>
    <m/>
    <m/>
    <m/>
    <n v="1529788"/>
  </r>
  <r>
    <x v="8"/>
    <x v="3"/>
    <n v="1"/>
    <n v="3010"/>
    <s v="MRHFC6610KT031809"/>
    <s v="CIVIC G"/>
    <d v="2019-12-13T00:00:00"/>
    <m/>
    <n v="2"/>
    <n v="1"/>
    <m/>
    <n v="1"/>
    <m/>
    <m/>
    <s v="5k"/>
    <s v="10k"/>
    <m/>
    <m/>
    <m/>
    <m/>
    <m/>
    <n v="1692064"/>
  </r>
  <r>
    <x v="8"/>
    <x v="3"/>
    <n v="1"/>
    <n v="3010"/>
    <s v="MRHRW1870LP080321"/>
    <s v="CR-V L"/>
    <d v="2019-12-16T00:00:00"/>
    <m/>
    <n v="3"/>
    <n v="1"/>
    <m/>
    <n v="1"/>
    <m/>
    <m/>
    <s v="5k"/>
    <s v="10k"/>
    <m/>
    <m/>
    <m/>
    <m/>
    <m/>
    <n v="1780064"/>
  </r>
  <r>
    <x v="8"/>
    <x v="3"/>
    <n v="1"/>
    <n v="3010"/>
    <s v="MRHRU5850LP080070"/>
    <s v="HR-V L"/>
    <d v="2019-12-13T00:00:00"/>
    <m/>
    <n v="3"/>
    <n v="1"/>
    <m/>
    <n v="1"/>
    <m/>
    <m/>
    <s v="5k"/>
    <s v="10k"/>
    <m/>
    <m/>
    <m/>
    <m/>
    <m/>
    <n v="2758734"/>
  </r>
  <r>
    <x v="8"/>
    <x v="3"/>
    <n v="1"/>
    <n v="3010"/>
    <s v="RLHGM6665GY602891"/>
    <s v="CITY 1.5 CVT"/>
    <d v="2019-12-12T00:00:00"/>
    <m/>
    <n v="104969"/>
    <m/>
    <n v="1"/>
    <n v="1"/>
    <m/>
    <m/>
    <s v="105k"/>
    <s v="110k"/>
    <m/>
    <m/>
    <m/>
    <m/>
    <m/>
    <n v="1522858"/>
  </r>
  <r>
    <x v="8"/>
    <x v="3"/>
    <n v="1"/>
    <n v="3010"/>
    <s v="MRHRW1870LP080248"/>
    <s v="CR-V L"/>
    <d v="2019-12-07T00:00:00"/>
    <d v="2019-11-30T00:00:00"/>
    <n v="9"/>
    <n v="1"/>
    <m/>
    <n v="1"/>
    <m/>
    <m/>
    <s v="5k"/>
    <s v="10k"/>
    <m/>
    <m/>
    <m/>
    <m/>
    <m/>
    <n v="1780064"/>
  </r>
  <r>
    <x v="8"/>
    <x v="3"/>
    <n v="1"/>
    <n v="3010"/>
    <s v="RLHGM6667KY900481"/>
    <s v="CITY 1.5V-CVT"/>
    <d v="2019-12-10T00:00:00"/>
    <d v="2019-12-10T00:00:00"/>
    <n v="1"/>
    <n v="1"/>
    <m/>
    <n v="1"/>
    <m/>
    <m/>
    <s v="5k"/>
    <s v="10k"/>
    <m/>
    <m/>
    <m/>
    <m/>
    <m/>
    <n v="1692064"/>
  </r>
  <r>
    <x v="8"/>
    <x v="3"/>
    <n v="1"/>
    <n v="3010"/>
    <s v="MRHRU5850KP081220"/>
    <s v="HR-V"/>
    <d v="2019-12-10T00:00:00"/>
    <d v="2019-11-30T00:00:00"/>
    <n v="9"/>
    <n v="1"/>
    <m/>
    <m/>
    <m/>
    <n v="1"/>
    <s v="5k"/>
    <m/>
    <m/>
    <m/>
    <m/>
    <m/>
    <m/>
    <n v="673332"/>
  </r>
  <r>
    <x v="8"/>
    <x v="3"/>
    <n v="1"/>
    <n v="3010"/>
    <s v="MRHFC6610KT031713"/>
    <s v="CIVIC G"/>
    <d v="2019-12-10T00:00:00"/>
    <d v="2019-12-09T00:00:00"/>
    <n v="9"/>
    <n v="1"/>
    <m/>
    <n v="1"/>
    <m/>
    <m/>
    <s v="5k"/>
    <s v="10k"/>
    <m/>
    <m/>
    <m/>
    <m/>
    <m/>
    <n v="1692064"/>
  </r>
  <r>
    <x v="8"/>
    <x v="3"/>
    <n v="1"/>
    <n v="3010"/>
    <s v="MRHRW1870KP082685"/>
    <s v="CR-V L"/>
    <d v="2019-12-04T00:00:00"/>
    <d v="2019-01-30T00:00:00"/>
    <n v="3356"/>
    <m/>
    <n v="1"/>
    <n v="1"/>
    <m/>
    <m/>
    <s v="10k"/>
    <s v="15k"/>
    <m/>
    <m/>
    <m/>
    <m/>
    <m/>
    <n v="1602058"/>
  </r>
  <r>
    <x v="8"/>
    <x v="3"/>
    <n v="1"/>
    <n v="3010"/>
    <s v="MRHRW1870JP085194"/>
    <s v="CR-V 15TOP"/>
    <d v="2019-12-07T00:00:00"/>
    <d v="2019-11-30T00:00:00"/>
    <n v="23144"/>
    <m/>
    <n v="1"/>
    <m/>
    <n v="1"/>
    <m/>
    <s v="30k"/>
    <s v="35k"/>
    <s v="40k"/>
    <s v="45K"/>
    <m/>
    <m/>
    <m/>
    <n v="5030094"/>
  </r>
  <r>
    <x v="8"/>
    <x v="3"/>
    <n v="1"/>
    <n v="3010"/>
    <s v="MRHFC6610KT031146"/>
    <s v="CIVIC G"/>
    <d v="2019-12-18T00:00:00"/>
    <d v="2019-11-30T00:00:00"/>
    <n v="9"/>
    <n v="1"/>
    <m/>
    <n v="1"/>
    <m/>
    <m/>
    <s v="5k"/>
    <s v="10k"/>
    <m/>
    <m/>
    <m/>
    <m/>
    <m/>
    <n v="1692064"/>
  </r>
  <r>
    <x v="8"/>
    <x v="3"/>
    <n v="1"/>
    <n v="3010"/>
    <s v="MRHRW1870LP080117"/>
    <s v="CR-V L"/>
    <d v="2019-12-18T00:00:00"/>
    <d v="2019-12-18T00:00:00"/>
    <n v="2"/>
    <n v="1"/>
    <m/>
    <n v="1"/>
    <m/>
    <m/>
    <s v="5k"/>
    <s v="10k"/>
    <m/>
    <m/>
    <m/>
    <m/>
    <m/>
    <n v="1780064"/>
  </r>
  <r>
    <x v="8"/>
    <x v="3"/>
    <n v="1"/>
    <n v="3010"/>
    <s v="RLHFD2630AY900721"/>
    <s v="Civic 2.0L 5AT"/>
    <d v="2019-12-17T00:00:00"/>
    <d v="2010-03-24T00:00:00"/>
    <n v="89.111999999999995"/>
    <m/>
    <n v="1"/>
    <n v="1"/>
    <m/>
    <m/>
    <s v="90K"/>
    <s v="95K"/>
    <m/>
    <m/>
    <m/>
    <m/>
    <m/>
    <n v="1554538"/>
  </r>
  <r>
    <x v="8"/>
    <x v="3"/>
    <n v="1"/>
    <n v="3010"/>
    <s v="RLHGM6667HY822180"/>
    <s v="CITY1.5V-TOP"/>
    <d v="2019-12-17T00:00:00"/>
    <d v="2017-11-23T00:00:00"/>
    <n v="41.027000000000001"/>
    <m/>
    <n v="1"/>
    <n v="1"/>
    <m/>
    <m/>
    <s v="40k"/>
    <s v="45k"/>
    <m/>
    <m/>
    <m/>
    <m/>
    <m/>
    <n v="4842625"/>
  </r>
  <r>
    <x v="8"/>
    <x v="3"/>
    <n v="1"/>
    <n v="3010"/>
    <s v="MRHRW1850KP082993"/>
    <s v="CR-V G"/>
    <d v="2019-12-19T00:00:00"/>
    <d v="2019-11-28T00:00:00"/>
    <n v="3"/>
    <n v="1"/>
    <m/>
    <n v="1"/>
    <m/>
    <m/>
    <s v="5k"/>
    <s v="10k"/>
    <m/>
    <m/>
    <m/>
    <m/>
    <m/>
    <n v="1780064"/>
  </r>
  <r>
    <x v="8"/>
    <x v="3"/>
    <n v="1"/>
    <n v="3010"/>
    <s v="MRHRW1830KP080381"/>
    <s v="CR-V E"/>
    <d v="2019-12-23T00:00:00"/>
    <d v="2019-12-21T00:00:00"/>
    <n v="1"/>
    <n v="1"/>
    <m/>
    <n v="1"/>
    <m/>
    <m/>
    <s v="5k"/>
    <s v="10k"/>
    <m/>
    <m/>
    <m/>
    <m/>
    <m/>
    <n v="1780064"/>
  </r>
  <r>
    <x v="8"/>
    <x v="3"/>
    <n v="1"/>
    <n v="3010"/>
    <s v="RLHGM6669KY900501"/>
    <s v="CITY 1.5V-CVT"/>
    <d v="2019-12-25T00:00:00"/>
    <d v="2019-12-25T00:00:00"/>
    <n v="1"/>
    <n v="1"/>
    <m/>
    <n v="1"/>
    <m/>
    <m/>
    <s v="5k"/>
    <s v="10k"/>
    <m/>
    <m/>
    <m/>
    <m/>
    <m/>
    <n v="1692064"/>
  </r>
  <r>
    <x v="8"/>
    <x v="3"/>
    <n v="1"/>
    <n v="3010"/>
    <s v="MRHRW1830KP080637"/>
    <s v="CR-V E"/>
    <d v="2019-12-26T00:00:00"/>
    <d v="2019-12-26T00:00:00"/>
    <n v="1"/>
    <n v="1"/>
    <m/>
    <n v="1"/>
    <m/>
    <m/>
    <s v="5k"/>
    <s v="10k"/>
    <m/>
    <m/>
    <m/>
    <m/>
    <m/>
    <n v="1780064"/>
  </r>
  <r>
    <x v="8"/>
    <x v="3"/>
    <n v="1"/>
    <n v="3010"/>
    <s v="MRHGK5830KT040238"/>
    <s v="JAZZ"/>
    <d v="2019-12-26T00:00:00"/>
    <d v="2019-06-21T00:00:00"/>
    <n v="14558"/>
    <m/>
    <n v="1"/>
    <n v="1"/>
    <m/>
    <m/>
    <s v="15k"/>
    <s v="20k"/>
    <m/>
    <m/>
    <m/>
    <m/>
    <m/>
    <n v="2080129"/>
  </r>
  <r>
    <x v="8"/>
    <x v="3"/>
    <n v="1"/>
    <n v="3010"/>
    <s v="MRHRW1830KP080590"/>
    <s v="CR-V E"/>
    <d v="2019-12-26T00:00:00"/>
    <d v="2019-12-26T00:00:00"/>
    <n v="1"/>
    <n v="1"/>
    <m/>
    <n v="1"/>
    <m/>
    <m/>
    <s v="5k"/>
    <s v="10k"/>
    <m/>
    <m/>
    <m/>
    <m/>
    <m/>
    <n v="1780064"/>
  </r>
  <r>
    <x v="8"/>
    <x v="3"/>
    <n v="1"/>
    <n v="3010"/>
    <s v="RLHGM666XKY920983"/>
    <s v="CITY 1.5V-TOP"/>
    <d v="2019-12-31T00:00:00"/>
    <d v="2019-11-30T00:00:00"/>
    <n v="10"/>
    <n v="1"/>
    <m/>
    <m/>
    <m/>
    <n v="1"/>
    <s v="5k"/>
    <s v="10k"/>
    <s v="15K"/>
    <m/>
    <m/>
    <m/>
    <m/>
    <n v="2365396"/>
  </r>
  <r>
    <x v="8"/>
    <x v="3"/>
    <n v="1"/>
    <n v="3010"/>
    <s v="RLHRM3856FY501448"/>
    <s v="CR-V 2.4L"/>
    <d v="2019-12-28T00:00:00"/>
    <d v="2015-08-05T00:00:00"/>
    <n v="100.661"/>
    <m/>
    <n v="1"/>
    <n v="1"/>
    <m/>
    <m/>
    <s v="100k"/>
    <s v="105k"/>
    <m/>
    <m/>
    <m/>
    <m/>
    <m/>
    <n v="5037754"/>
  </r>
  <r>
    <x v="8"/>
    <x v="3"/>
    <n v="1"/>
    <n v="3010"/>
    <s v="RLHGM6668KY921937"/>
    <s v="CITY 1.5V-TOP"/>
    <d v="2019-12-31T00:00:00"/>
    <d v="2019-12-30T00:00:00"/>
    <n v="2"/>
    <n v="1"/>
    <m/>
    <n v="1"/>
    <m/>
    <m/>
    <s v="5k"/>
    <s v="10k"/>
    <m/>
    <m/>
    <m/>
    <m/>
    <m/>
    <n v="1692064"/>
  </r>
  <r>
    <x v="9"/>
    <x v="37"/>
    <n v="1"/>
    <n v="3120"/>
    <s v="MRHRW1870JP083762"/>
    <s v="CRV"/>
    <d v="2020-01-30T00:00:00"/>
    <d v="2018-03-29T00:00:00"/>
    <n v="5767"/>
    <m/>
    <n v="1"/>
    <n v="1"/>
    <m/>
    <m/>
    <s v="5K"/>
    <s v="10K"/>
    <m/>
    <m/>
    <m/>
    <m/>
    <m/>
    <n v="1334701"/>
  </r>
  <r>
    <x v="9"/>
    <x v="7"/>
    <n v="1"/>
    <n v="3100"/>
    <s v="RLHGM6666KY806639"/>
    <s v="CITY1.5V-CVT"/>
    <d v="2019-05-20T00:00:00"/>
    <d v="2020-06-07T00:00:00"/>
    <s v="38.651"/>
    <m/>
    <n v="1"/>
    <n v="1"/>
    <m/>
    <m/>
    <s v="40K"/>
    <s v="45K"/>
    <m/>
    <m/>
    <m/>
    <m/>
    <m/>
    <n v="4509866"/>
  </r>
  <r>
    <x v="9"/>
    <x v="7"/>
    <n v="1"/>
    <n v="3100"/>
    <s v="RLHGM6664JY828685"/>
    <s v="CITY1.5V-TOP"/>
    <d v="2018-11-22T00:00:00"/>
    <d v="2020-01-10T00:00:00"/>
    <n v="30.63"/>
    <m/>
    <n v="1"/>
    <n v="1"/>
    <m/>
    <m/>
    <s v="30K"/>
    <s v="35K"/>
    <m/>
    <m/>
    <m/>
    <m/>
    <m/>
    <n v="2036866"/>
  </r>
  <r>
    <x v="9"/>
    <x v="7"/>
    <n v="1"/>
    <n v="3100"/>
    <s v="MRHFC1680KT030259"/>
    <s v="CIVIC RS"/>
    <d v="2019-05-08T00:00:00"/>
    <d v="2020-01-11T00:00:00"/>
    <n v="16.338999999999999"/>
    <m/>
    <n v="1"/>
    <n v="1"/>
    <m/>
    <m/>
    <s v="20K"/>
    <s v="25K"/>
    <m/>
    <m/>
    <m/>
    <m/>
    <m/>
    <n v="2195481"/>
  </r>
  <r>
    <x v="9"/>
    <x v="7"/>
    <n v="1"/>
    <n v="3100"/>
    <s v="RLHGM6666GY702739"/>
    <s v="CITY1.5V-CVT"/>
    <d v="2016-12-22T00:00:00"/>
    <d v="2020-01-04T00:00:00"/>
    <n v="40.034999999999997"/>
    <m/>
    <n v="1"/>
    <n v="1"/>
    <m/>
    <m/>
    <s v="40K"/>
    <s v="45K"/>
    <m/>
    <m/>
    <m/>
    <m/>
    <m/>
    <n v="5641825"/>
  </r>
  <r>
    <x v="9"/>
    <x v="7"/>
    <n v="1"/>
    <n v="3100"/>
    <s v="RLHGM6665KY833489"/>
    <s v="CITY1.5V-TOP"/>
    <d v="2019-06-29T00:00:00"/>
    <d v="2020-01-18T00:00:00"/>
    <n v="29.521000000000001"/>
    <m/>
    <n v="1"/>
    <n v="1"/>
    <m/>
    <m/>
    <s v="30K"/>
    <s v="35K"/>
    <m/>
    <m/>
    <m/>
    <m/>
    <m/>
    <n v="2036866"/>
  </r>
  <r>
    <x v="9"/>
    <x v="32"/>
    <n v="1"/>
    <n v="3090"/>
    <s v="MHRDD1890KJ050776"/>
    <s v="BRIO RS"/>
    <d v="2019-11-01T00:00:00"/>
    <d v="2019-09-27T00:00:00"/>
    <n v="5146"/>
    <m/>
    <n v="1"/>
    <n v="1"/>
    <m/>
    <m/>
    <s v="5K"/>
    <s v="10K"/>
    <m/>
    <m/>
    <m/>
    <m/>
    <m/>
    <n v="1376986"/>
  </r>
  <r>
    <x v="9"/>
    <x v="32"/>
    <n v="1"/>
    <n v="3090"/>
    <s v="MRHRW1850JP081524"/>
    <s v="CR-V 15MID"/>
    <d v="2019-11-01T00:00:00"/>
    <d v="2019-10-24T00:00:00"/>
    <n v="26152"/>
    <m/>
    <n v="1"/>
    <n v="1"/>
    <m/>
    <m/>
    <s v="25K"/>
    <s v="30K"/>
    <m/>
    <m/>
    <m/>
    <m/>
    <m/>
    <n v="1977001"/>
  </r>
  <r>
    <x v="9"/>
    <x v="32"/>
    <n v="1"/>
    <n v="3090"/>
    <s v="MRHFC1680KT030081"/>
    <s v="CIVIC RS"/>
    <d v="2019-11-01T00:00:00"/>
    <d v="2019-05-23T00:00:00"/>
    <n v="9848"/>
    <m/>
    <n v="1"/>
    <n v="1"/>
    <m/>
    <m/>
    <s v="15K"/>
    <s v="20K"/>
    <m/>
    <m/>
    <m/>
    <m/>
    <m/>
    <n v="2028001"/>
  </r>
  <r>
    <x v="9"/>
    <x v="32"/>
    <n v="1"/>
    <n v="3090"/>
    <s v="RLHGM6662JY803946"/>
    <s v="CITY 1.5V-CVT"/>
    <d v="2019-11-04T00:00:00"/>
    <d v="2019-09-29T00:00:00"/>
    <n v="10008"/>
    <m/>
    <n v="1"/>
    <n v="1"/>
    <m/>
    <m/>
    <s v="15K"/>
    <s v="20K"/>
    <m/>
    <m/>
    <m/>
    <m/>
    <m/>
    <n v="1997110"/>
  </r>
  <r>
    <x v="9"/>
    <x v="32"/>
    <n v="1"/>
    <n v="3090"/>
    <s v="RLHGM6663KY806386"/>
    <s v="CITY 1.5V-CVT"/>
    <d v="2019-11-04T00:00:00"/>
    <d v="2019-04-19T00:00:00"/>
    <n v="20305"/>
    <m/>
    <n v="1"/>
    <n v="1"/>
    <m/>
    <m/>
    <s v="25K"/>
    <s v="30K"/>
    <m/>
    <m/>
    <m/>
    <m/>
    <m/>
    <n v="1873410"/>
  </r>
  <r>
    <x v="9"/>
    <x v="32"/>
    <n v="1"/>
    <n v="3090"/>
    <s v="MRHRW1850KP082448"/>
    <s v="CRV G"/>
    <d v="2019-11-06T00:00:00"/>
    <d v="2019-10-03T00:00:00"/>
    <n v="652"/>
    <m/>
    <n v="1"/>
    <n v="1"/>
    <m/>
    <m/>
    <s v="5K"/>
    <s v="10K"/>
    <m/>
    <m/>
    <m/>
    <m/>
    <m/>
    <n v="1483001"/>
  </r>
  <r>
    <x v="9"/>
    <x v="32"/>
    <n v="1"/>
    <n v="3090"/>
    <s v="MRHRU5850KP080891"/>
    <s v="HRV"/>
    <d v="2019-11-07T00:00:00"/>
    <d v="2019-11-07T00:00:00"/>
    <n v="3"/>
    <n v="1"/>
    <m/>
    <m/>
    <n v="1"/>
    <m/>
    <s v="5K"/>
    <s v="10K"/>
    <s v="15K"/>
    <s v="20K"/>
    <m/>
    <m/>
    <m/>
    <n v="0"/>
  </r>
  <r>
    <x v="9"/>
    <x v="32"/>
    <n v="1"/>
    <n v="3090"/>
    <s v="MRHDD1870KJ050258"/>
    <s v="BRIO"/>
    <d v="2019-11-07T00:00:00"/>
    <d v="2019-08-22T00:00:00"/>
    <n v="1459"/>
    <m/>
    <n v="1"/>
    <n v="1"/>
    <m/>
    <m/>
    <s v="5K"/>
    <s v="10K"/>
    <m/>
    <m/>
    <m/>
    <m/>
    <m/>
    <n v="1376986"/>
  </r>
  <r>
    <x v="9"/>
    <x v="32"/>
    <n v="1"/>
    <n v="3090"/>
    <s v="MRHFC6610KT031437"/>
    <s v="CIVIC G"/>
    <d v="2019-11-07T00:00:00"/>
    <d v="2019-11-07T00:00:00"/>
    <n v="1"/>
    <n v="1"/>
    <m/>
    <n v="1"/>
    <m/>
    <m/>
    <s v="5K"/>
    <s v="10K"/>
    <m/>
    <m/>
    <m/>
    <m/>
    <m/>
    <m/>
  </r>
  <r>
    <x v="9"/>
    <x v="32"/>
    <n v="1"/>
    <n v="3090"/>
    <s v="MHRDD1890KJ051040"/>
    <s v="BRIO RS"/>
    <d v="2019-11-08T00:00:00"/>
    <d v="2019-11-08T00:00:00"/>
    <n v="1"/>
    <n v="1"/>
    <m/>
    <n v="1"/>
    <m/>
    <m/>
    <s v="5K"/>
    <s v="10K"/>
    <m/>
    <m/>
    <m/>
    <m/>
    <m/>
    <m/>
  </r>
  <r>
    <x v="9"/>
    <x v="32"/>
    <n v="1"/>
    <n v="3090"/>
    <s v="RLHGM6660KY830936"/>
    <s v="CITY 1.5V-TOP"/>
    <d v="2019-11-11T00:00:00"/>
    <d v="2019-02-28T00:00:00"/>
    <n v="10871"/>
    <m/>
    <n v="1"/>
    <n v="1"/>
    <m/>
    <m/>
    <s v="15K"/>
    <s v="20K"/>
    <m/>
    <m/>
    <m/>
    <m/>
    <m/>
    <n v="1983110"/>
  </r>
  <r>
    <x v="9"/>
    <x v="32"/>
    <n v="1"/>
    <n v="3090"/>
    <s v="RLHRM1836DY200534"/>
    <s v="CR-V2.0L AT"/>
    <d v="2019-11-15T00:00:00"/>
    <d v="2013-09-04T00:00:00"/>
    <n v="75208"/>
    <m/>
    <n v="1"/>
    <n v="1"/>
    <m/>
    <m/>
    <s v="75K"/>
    <s v="80K"/>
    <m/>
    <m/>
    <m/>
    <m/>
    <m/>
    <n v="4240016"/>
  </r>
  <r>
    <x v="9"/>
    <x v="32"/>
    <n v="1"/>
    <n v="3090"/>
    <s v="RLHGM666XKY833438"/>
    <s v="CITY 1.5V-TOP"/>
    <d v="2019-11-15T00:00:00"/>
    <d v="2019-09-16T00:00:00"/>
    <n v="6023"/>
    <m/>
    <n v="1"/>
    <n v="1"/>
    <m/>
    <m/>
    <s v="10K"/>
    <s v="15K"/>
    <m/>
    <m/>
    <m/>
    <m/>
    <m/>
    <n v="1420210"/>
  </r>
  <r>
    <x v="9"/>
    <x v="32"/>
    <n v="1"/>
    <n v="3090"/>
    <s v="MRHFC6610KT031114"/>
    <s v="CIVIC G"/>
    <d v="2019-11-18T00:00:00"/>
    <d v="2019-09-30T00:00:00"/>
    <n v="1000"/>
    <m/>
    <n v="1"/>
    <n v="1"/>
    <m/>
    <m/>
    <s v="5K"/>
    <s v="10K"/>
    <m/>
    <m/>
    <m/>
    <m/>
    <m/>
    <n v="1455016"/>
  </r>
  <r>
    <x v="9"/>
    <x v="32"/>
    <n v="1"/>
    <n v="3090"/>
    <s v="MRHRW1870KP083643"/>
    <s v="CRV L"/>
    <d v="2019-11-20T00:00:00"/>
    <d v="2019-03-12T00:00:00"/>
    <n v="10625"/>
    <m/>
    <n v="1"/>
    <n v="1"/>
    <m/>
    <m/>
    <s v="15K"/>
    <s v="20K"/>
    <m/>
    <m/>
    <m/>
    <m/>
    <m/>
    <n v="2258001"/>
  </r>
  <r>
    <x v="9"/>
    <x v="32"/>
    <n v="1"/>
    <n v="3090"/>
    <s v="MRHFC6630KT030108"/>
    <s v="CIVIC E"/>
    <d v="2019-11-20T00:00:00"/>
    <d v="2019-09-24T00:00:00"/>
    <n v="887"/>
    <m/>
    <n v="1"/>
    <n v="1"/>
    <m/>
    <m/>
    <s v="5K"/>
    <s v="10K"/>
    <m/>
    <m/>
    <m/>
    <m/>
    <m/>
    <n v="1455016"/>
  </r>
  <r>
    <x v="9"/>
    <x v="32"/>
    <n v="1"/>
    <n v="3090"/>
    <s v="MRHRU5830JP080374"/>
    <s v="HRV"/>
    <d v="2019-11-21T00:00:00"/>
    <d v="2019-01-25T00:00:00"/>
    <n v="6599"/>
    <m/>
    <n v="1"/>
    <n v="1"/>
    <m/>
    <m/>
    <s v="10K"/>
    <s v="15K"/>
    <m/>
    <m/>
    <m/>
    <m/>
    <m/>
    <n v="1455016"/>
  </r>
  <r>
    <x v="9"/>
    <x v="32"/>
    <n v="1"/>
    <n v="3090"/>
    <s v="MRHRW1870KP088787"/>
    <s v="CR-V L"/>
    <d v="2019-11-22T00:00:00"/>
    <d v="2019-11-22T00:00:00"/>
    <n v="1"/>
    <n v="1"/>
    <m/>
    <m/>
    <n v="1"/>
    <m/>
    <s v="5K"/>
    <s v="10K"/>
    <s v="15K"/>
    <s v="20K"/>
    <m/>
    <m/>
    <m/>
    <n v="0"/>
  </r>
  <r>
    <x v="9"/>
    <x v="32"/>
    <n v="1"/>
    <n v="3090"/>
    <s v="RLHGM6661KY830685"/>
    <s v="CITY 1.5V-TOP"/>
    <d v="2019-11-23T00:00:00"/>
    <d v="2019-02-23T00:00:00"/>
    <n v="25051"/>
    <m/>
    <n v="1"/>
    <n v="1"/>
    <m/>
    <m/>
    <s v="30K"/>
    <s v="35K"/>
    <m/>
    <m/>
    <m/>
    <m/>
    <m/>
    <n v="1859410"/>
  </r>
  <r>
    <x v="9"/>
    <x v="32"/>
    <n v="1"/>
    <n v="3090"/>
    <s v="MRHRU5850JP080575"/>
    <s v="HRV"/>
    <d v="2019-11-25T00:00:00"/>
    <d v="2018-11-28T00:00:00"/>
    <n v="15267"/>
    <m/>
    <n v="1"/>
    <n v="1"/>
    <m/>
    <m/>
    <s v="20K"/>
    <s v="25K"/>
    <m/>
    <m/>
    <m/>
    <m/>
    <m/>
    <n v="1971916"/>
  </r>
  <r>
    <x v="9"/>
    <x v="32"/>
    <n v="1"/>
    <n v="3090"/>
    <s v="MRHFC6610KT031453"/>
    <s v="CIVIC G"/>
    <d v="2019-11-26T00:00:00"/>
    <d v="2019-11-26T00:00:00"/>
    <n v="1"/>
    <n v="1"/>
    <m/>
    <n v="1"/>
    <m/>
    <m/>
    <s v="5K"/>
    <s v="10K"/>
    <m/>
    <m/>
    <m/>
    <m/>
    <m/>
    <n v="0"/>
  </r>
  <r>
    <x v="9"/>
    <x v="32"/>
    <n v="1"/>
    <n v="3090"/>
    <s v="MRHRW1870KP088498"/>
    <s v="CR-V L"/>
    <d v="2019-11-26T00:00:00"/>
    <d v="2019-11-26T00:00:00"/>
    <n v="1"/>
    <n v="1"/>
    <m/>
    <n v="1"/>
    <m/>
    <m/>
    <s v="5K"/>
    <s v="10K"/>
    <m/>
    <m/>
    <m/>
    <m/>
    <m/>
    <n v="0"/>
  </r>
  <r>
    <x v="9"/>
    <x v="32"/>
    <n v="1"/>
    <n v="3090"/>
    <s v="MRHFC6610KT030970"/>
    <s v="CIVIC G"/>
    <d v="2019-11-26T00:00:00"/>
    <d v="2019-11-26T00:00:00"/>
    <n v="1"/>
    <n v="1"/>
    <m/>
    <n v="1"/>
    <m/>
    <m/>
    <s v="5K"/>
    <s v="10K"/>
    <m/>
    <m/>
    <m/>
    <m/>
    <m/>
    <n v="0"/>
  </r>
  <r>
    <x v="9"/>
    <x v="32"/>
    <n v="1"/>
    <n v="3090"/>
    <s v="MRHRW1870KP088513"/>
    <s v="CR-V L"/>
    <d v="2019-11-27T00:00:00"/>
    <d v="2019-11-27T00:00:00"/>
    <n v="1"/>
    <n v="1"/>
    <m/>
    <n v="1"/>
    <m/>
    <m/>
    <s v="5K"/>
    <s v="10K"/>
    <m/>
    <m/>
    <m/>
    <m/>
    <m/>
    <n v="0"/>
  </r>
  <r>
    <x v="9"/>
    <x v="32"/>
    <n v="1"/>
    <n v="3090"/>
    <s v="MRHRW1870KP088549"/>
    <s v="CR-V L"/>
    <d v="2019-11-27T00:00:00"/>
    <d v="2019-11-27T00:00:00"/>
    <n v="1"/>
    <n v="1"/>
    <m/>
    <n v="1"/>
    <m/>
    <m/>
    <s v="5K"/>
    <s v="10K"/>
    <m/>
    <m/>
    <m/>
    <m/>
    <m/>
    <n v="0"/>
  </r>
  <r>
    <x v="9"/>
    <x v="32"/>
    <n v="1"/>
    <n v="3090"/>
    <s v="MHRDD1860KJ050181"/>
    <s v="BRIO V"/>
    <d v="2019-11-27T00:00:00"/>
    <d v="2019-11-27T00:00:00"/>
    <n v="1"/>
    <n v="1"/>
    <m/>
    <n v="1"/>
    <m/>
    <m/>
    <s v="5K"/>
    <s v="10K"/>
    <m/>
    <m/>
    <m/>
    <m/>
    <m/>
    <n v="0"/>
  </r>
  <r>
    <x v="9"/>
    <x v="32"/>
    <n v="1"/>
    <n v="3090"/>
    <s v="RLHGM666XKY900555"/>
    <s v="CITY 1.5V-CVT"/>
    <d v="2019-11-27T00:00:00"/>
    <d v="2019-11-27T00:00:00"/>
    <n v="1"/>
    <n v="1"/>
    <m/>
    <n v="1"/>
    <m/>
    <m/>
    <s v="5K"/>
    <s v="10K"/>
    <m/>
    <m/>
    <m/>
    <m/>
    <m/>
    <n v="0"/>
  </r>
  <r>
    <x v="9"/>
    <x v="32"/>
    <n v="1"/>
    <n v="3090"/>
    <s v="MHRDD1870KJ050872"/>
    <s v="BRIO RS OP1"/>
    <d v="2019-11-28T00:00:00"/>
    <d v="2019-11-28T00:00:00"/>
    <n v="3"/>
    <n v="1"/>
    <m/>
    <n v="1"/>
    <m/>
    <m/>
    <s v="5K"/>
    <s v="10K"/>
    <m/>
    <m/>
    <m/>
    <m/>
    <m/>
    <n v="0"/>
  </r>
  <r>
    <x v="9"/>
    <x v="32"/>
    <n v="1"/>
    <n v="3090"/>
    <s v="RLHGM6665KY900544"/>
    <s v="CITY 1.5V-CVT"/>
    <d v="2019-11-28T00:00:00"/>
    <d v="2019-11-28T00:00:00"/>
    <n v="1"/>
    <n v="1"/>
    <m/>
    <n v="1"/>
    <m/>
    <m/>
    <s v="5K"/>
    <s v="10K"/>
    <m/>
    <m/>
    <m/>
    <m/>
    <m/>
    <n v="0"/>
  </r>
  <r>
    <x v="9"/>
    <x v="32"/>
    <n v="1"/>
    <n v="3090"/>
    <s v="MRHRU5850LP080206"/>
    <s v="HR-V L"/>
    <d v="2019-11-28T00:00:00"/>
    <d v="2019-11-28T00:00:00"/>
    <n v="1"/>
    <n v="1"/>
    <m/>
    <n v="1"/>
    <m/>
    <m/>
    <s v="5K"/>
    <s v="10K"/>
    <m/>
    <m/>
    <m/>
    <m/>
    <m/>
    <n v="0"/>
  </r>
  <r>
    <x v="9"/>
    <x v="32"/>
    <n v="1"/>
    <n v="3090"/>
    <s v="MRHFC6630KT030269"/>
    <s v="CIVIC E"/>
    <d v="2019-11-29T00:00:00"/>
    <d v="2019-11-29T00:00:00"/>
    <n v="1"/>
    <n v="1"/>
    <m/>
    <n v="1"/>
    <m/>
    <m/>
    <s v="5K"/>
    <s v="10K"/>
    <m/>
    <m/>
    <m/>
    <m/>
    <m/>
    <n v="0"/>
  </r>
  <r>
    <x v="9"/>
    <x v="32"/>
    <n v="1"/>
    <n v="3090"/>
    <s v="RLHGM6668KY920545"/>
    <s v="CITY 1.5V-TOP"/>
    <d v="2019-11-30T00:00:00"/>
    <d v="2019-10-31T00:00:00"/>
    <n v="999"/>
    <m/>
    <n v="1"/>
    <m/>
    <n v="1"/>
    <m/>
    <s v="5K"/>
    <s v="10K"/>
    <s v="15K"/>
    <s v="20K"/>
    <m/>
    <m/>
    <m/>
    <n v="0"/>
  </r>
  <r>
    <x v="9"/>
    <x v="8"/>
    <n v="1"/>
    <n v="3060"/>
    <s v="RLHGM6667JY823206"/>
    <s v="CITY1.5V-TOP"/>
    <d v="2020-01-30T00:00:00"/>
    <d v="2018-01-24T00:00:00"/>
    <n v="29000"/>
    <m/>
    <n v="1"/>
    <m/>
    <n v="1"/>
    <m/>
    <s v="30K"/>
    <s v="35K"/>
    <s v="40K"/>
    <s v="45K"/>
    <m/>
    <m/>
    <m/>
    <n v="6228035"/>
  </r>
  <r>
    <x v="9"/>
    <x v="8"/>
    <n v="1"/>
    <n v="3060"/>
    <s v="RLHGM6664JY827388"/>
    <s v="CITY1.5V-TOP"/>
    <d v="2020-01-21T00:00:00"/>
    <d v="2018-10-15T00:00:00"/>
    <n v="25550"/>
    <m/>
    <n v="1"/>
    <m/>
    <n v="1"/>
    <m/>
    <s v="25K"/>
    <s v="30K"/>
    <s v="35K"/>
    <s v="40k"/>
    <m/>
    <m/>
    <m/>
    <n v="6227960"/>
  </r>
  <r>
    <x v="9"/>
    <x v="8"/>
    <n v="1"/>
    <n v="3060"/>
    <s v="RLHGM666XHY800190"/>
    <s v="CITY1.5V-CVT"/>
    <d v="2020-01-18T00:00:00"/>
    <d v="2017-06-28T00:00:00"/>
    <n v="44412"/>
    <m/>
    <n v="1"/>
    <m/>
    <n v="1"/>
    <m/>
    <s v="50k"/>
    <s v="55k"/>
    <s v="60k"/>
    <s v="65k"/>
    <m/>
    <m/>
    <m/>
    <n v="3533000"/>
  </r>
  <r>
    <x v="9"/>
    <x v="8"/>
    <n v="1"/>
    <n v="3060"/>
    <s v="MRHRW1870KP087038"/>
    <s v="CR-V L"/>
    <d v="2020-01-20T00:00:00"/>
    <d v="2019-07-31T00:00:00"/>
    <n v="9630"/>
    <m/>
    <n v="1"/>
    <m/>
    <n v="1"/>
    <m/>
    <s v="10k"/>
    <s v="15k"/>
    <s v="20k"/>
    <s v="25K"/>
    <m/>
    <m/>
    <m/>
    <n v="3498000"/>
  </r>
  <r>
    <x v="9"/>
    <x v="8"/>
    <n v="1"/>
    <n v="3060"/>
    <s v="MRHRW1850KP080758"/>
    <s v="CR-V G"/>
    <d v="2020-01-18T00:00:00"/>
    <d v="2019-04-23T00:00:00"/>
    <n v="16815"/>
    <m/>
    <n v="1"/>
    <m/>
    <n v="1"/>
    <m/>
    <s v="25K"/>
    <s v="30K"/>
    <s v="35K"/>
    <s v="40k"/>
    <m/>
    <m/>
    <m/>
    <n v="4557000"/>
  </r>
  <r>
    <x v="9"/>
    <x v="8"/>
    <n v="1"/>
    <n v="3060"/>
    <s v="RLHGM6664KY805408"/>
    <s v="CITY1.5V-CVT"/>
    <d v="2020-01-14T00:00:00"/>
    <d v="2019-02-28T00:00:00"/>
    <n v="19660"/>
    <m/>
    <n v="1"/>
    <m/>
    <n v="1"/>
    <m/>
    <s v="25K"/>
    <s v="30K"/>
    <s v="35K"/>
    <s v="40k"/>
    <m/>
    <m/>
    <m/>
    <n v="6228000"/>
  </r>
  <r>
    <x v="9"/>
    <x v="8"/>
    <n v="1"/>
    <n v="3060"/>
    <s v="RLHGM666XHY821251"/>
    <s v="CITY1.5V-TOP"/>
    <d v="2020-01-17T00:00:00"/>
    <d v="2017-10-24T00:00:00"/>
    <n v="57337"/>
    <m/>
    <n v="1"/>
    <m/>
    <m/>
    <n v="1"/>
    <s v="50k"/>
    <s v="55k"/>
    <s v="60k"/>
    <s v="65k"/>
    <s v="70K"/>
    <m/>
    <m/>
    <n v="3533025"/>
  </r>
  <r>
    <x v="9"/>
    <x v="8"/>
    <n v="1"/>
    <n v="3060"/>
    <s v="MRHRU5850LP080194"/>
    <s v="HR-V L"/>
    <d v="2020-01-15T00:00:00"/>
    <d v="2020-01-15T00:00:00"/>
    <m/>
    <n v="1"/>
    <m/>
    <m/>
    <n v="1"/>
    <m/>
    <s v="5k"/>
    <s v="10k"/>
    <s v="15k"/>
    <s v="20K"/>
    <m/>
    <m/>
    <m/>
    <m/>
  </r>
  <r>
    <x v="9"/>
    <x v="8"/>
    <n v="1"/>
    <n v="3060"/>
    <s v="RLHGM6666KY921998"/>
    <s v="CITY 1.5V-TOP"/>
    <d v="2020-01-17T00:00:00"/>
    <d v="2020-01-20T00:00:00"/>
    <m/>
    <n v="1"/>
    <m/>
    <m/>
    <m/>
    <n v="1"/>
    <s v="5k"/>
    <s v="10k"/>
    <s v="15k"/>
    <m/>
    <m/>
    <m/>
    <m/>
    <m/>
  </r>
  <r>
    <x v="9"/>
    <x v="8"/>
    <n v="1"/>
    <n v="3060"/>
    <s v="RLHGM6667KY921976"/>
    <s v="CITY 1.5V-TOP"/>
    <d v="2020-01-20T00:00:00"/>
    <d v="2020-01-21T00:00:00"/>
    <m/>
    <n v="1"/>
    <m/>
    <m/>
    <m/>
    <n v="1"/>
    <s v="5k"/>
    <s v="10k"/>
    <s v="15k"/>
    <m/>
    <m/>
    <m/>
    <m/>
    <m/>
  </r>
  <r>
    <x v="9"/>
    <x v="8"/>
    <n v="1"/>
    <n v="3060"/>
    <s v="RLHGM6661KY921990"/>
    <s v="CITY 1.5V-TOP"/>
    <d v="2020-01-02T00:00:00"/>
    <d v="2020-01-02T00:00:00"/>
    <m/>
    <n v="1"/>
    <m/>
    <m/>
    <m/>
    <n v="1"/>
    <s v="5k"/>
    <s v="10k"/>
    <s v="15k"/>
    <m/>
    <m/>
    <m/>
    <m/>
    <m/>
  </r>
  <r>
    <x v="9"/>
    <x v="8"/>
    <n v="1"/>
    <n v="3060"/>
    <s v="RLHGM6669KY921266"/>
    <s v="CITY 1.5V-TOP"/>
    <d v="2020-01-07T00:00:00"/>
    <d v="2020-01-07T00:00:00"/>
    <m/>
    <n v="1"/>
    <m/>
    <m/>
    <m/>
    <n v="1"/>
    <s v="5k"/>
    <s v="10k"/>
    <s v="15k"/>
    <m/>
    <m/>
    <m/>
    <m/>
    <m/>
  </r>
  <r>
    <x v="9"/>
    <x v="8"/>
    <n v="1"/>
    <n v="3060"/>
    <s v="MRHRW1870LP080102"/>
    <s v="CR-V L"/>
    <d v="2020-01-07T00:00:00"/>
    <d v="2020-01-07T00:00:00"/>
    <m/>
    <n v="1"/>
    <m/>
    <m/>
    <m/>
    <n v="1"/>
    <s v="5k"/>
    <s v="10k"/>
    <s v="15k"/>
    <m/>
    <m/>
    <m/>
    <m/>
    <m/>
  </r>
  <r>
    <x v="9"/>
    <x v="34"/>
    <n v="1"/>
    <n v="3110"/>
    <s v="RLHGM6665KY921121"/>
    <s v="CITY 1.5 TOP"/>
    <d v="2019-12-27T00:00:00"/>
    <d v="2020-01-07T00:00:00"/>
    <n v="2"/>
    <m/>
    <n v="1"/>
    <m/>
    <m/>
    <n v="1"/>
    <s v="5K"/>
    <s v="10K"/>
    <s v="15K"/>
    <m/>
    <m/>
    <m/>
    <m/>
    <m/>
  </r>
  <r>
    <x v="9"/>
    <x v="34"/>
    <n v="1"/>
    <n v="3110"/>
    <s v="MRHRW1870LP080621"/>
    <s v="CR-V L"/>
    <d v="2020-01-13T00:00:00"/>
    <d v="2020-01-15T00:00:00"/>
    <n v="0"/>
    <n v="1"/>
    <m/>
    <m/>
    <m/>
    <n v="1"/>
    <s v="5K"/>
    <s v="10K"/>
    <s v="15K"/>
    <m/>
    <m/>
    <m/>
    <m/>
    <m/>
  </r>
  <r>
    <x v="9"/>
    <x v="34"/>
    <n v="1"/>
    <n v="3110"/>
    <s v="MRHFC6610KT032040"/>
    <s v="CIVIC G"/>
    <d v="2020-01-16T00:00:00"/>
    <d v="2020-01-16T00:00:00"/>
    <n v="0"/>
    <n v="1"/>
    <m/>
    <m/>
    <m/>
    <n v="1"/>
    <s v="5K"/>
    <s v="10K"/>
    <s v="15K"/>
    <m/>
    <m/>
    <m/>
    <m/>
    <m/>
  </r>
  <r>
    <x v="9"/>
    <x v="3"/>
    <n v="1"/>
    <n v="3010"/>
    <s v="MRHRW1870LP081116"/>
    <s v="CR-V L"/>
    <d v="2020-01-10T00:00:00"/>
    <d v="2020-01-08T00:00:00"/>
    <n v="1"/>
    <n v="1"/>
    <m/>
    <n v="1"/>
    <m/>
    <m/>
    <s v="5k"/>
    <s v="10k"/>
    <m/>
    <m/>
    <m/>
    <m/>
    <m/>
    <n v="1780064"/>
  </r>
  <r>
    <x v="9"/>
    <x v="3"/>
    <n v="1"/>
    <n v="3010"/>
    <s v="MRHRU5850LP080076"/>
    <s v="HR-V L"/>
    <d v="2020-01-13T00:00:00"/>
    <d v="2020-01-09T00:00:00"/>
    <n v="2"/>
    <n v="1"/>
    <m/>
    <n v="1"/>
    <m/>
    <m/>
    <s v="5k"/>
    <s v="10k"/>
    <m/>
    <m/>
    <m/>
    <m/>
    <m/>
    <n v="1692064"/>
  </r>
  <r>
    <x v="9"/>
    <x v="3"/>
    <n v="1"/>
    <n v="3010"/>
    <s v="MRHRW1870LP080276"/>
    <s v="CR-V L"/>
    <d v="2020-01-10T00:00:00"/>
    <d v="2020-01-14T00:00:00"/>
    <n v="2"/>
    <n v="1"/>
    <m/>
    <n v="1"/>
    <m/>
    <m/>
    <s v="5k"/>
    <s v="10k"/>
    <m/>
    <m/>
    <m/>
    <m/>
    <m/>
    <n v="1780064"/>
  </r>
  <r>
    <x v="9"/>
    <x v="3"/>
    <n v="1"/>
    <n v="3010"/>
    <s v="MRHRW1870LP080994"/>
    <s v="CR-V L"/>
    <d v="2020-01-06T00:00:00"/>
    <d v="2020-10-04T00:00:00"/>
    <n v="1"/>
    <n v="1"/>
    <m/>
    <n v="1"/>
    <m/>
    <m/>
    <s v="5k"/>
    <s v="10k"/>
    <m/>
    <m/>
    <m/>
    <m/>
    <m/>
    <n v="1780064"/>
  </r>
  <r>
    <x v="9"/>
    <x v="3"/>
    <n v="1"/>
    <n v="3010"/>
    <s v="MRHRW1870JP084203"/>
    <s v="CR-V 15TOP"/>
    <d v="2020-01-17T00:00:00"/>
    <d v="2018-10-25T00:00:00"/>
    <n v="23.800999999999998"/>
    <m/>
    <n v="1"/>
    <m/>
    <n v="1"/>
    <m/>
    <s v="25K"/>
    <s v="40K"/>
    <m/>
    <m/>
    <m/>
    <m/>
    <m/>
    <n v="5271418"/>
  </r>
  <r>
    <x v="9"/>
    <x v="3"/>
    <n v="1"/>
    <n v="3010"/>
    <s v="MRHFC6610KT031617"/>
    <s v="CIVIC G"/>
    <d v="2020-01-17T00:00:00"/>
    <d v="2020-01-16T00:00:00"/>
    <n v="2"/>
    <n v="1"/>
    <m/>
    <m/>
    <m/>
    <m/>
    <s v="5k"/>
    <s v="10k"/>
    <m/>
    <m/>
    <m/>
    <m/>
    <m/>
    <n v="1692064"/>
  </r>
  <r>
    <x v="9"/>
    <x v="3"/>
    <n v="1"/>
    <n v="3010"/>
    <s v="RLHGM6660HY821324"/>
    <s v="CITY1.5V-TOP"/>
    <d v="2020-01-16T00:00:00"/>
    <d v="2017-09-25T00:00:00"/>
    <n v="121215"/>
    <m/>
    <n v="1"/>
    <m/>
    <n v="1"/>
    <m/>
    <s v="120k"/>
    <s v="125k"/>
    <m/>
    <m/>
    <m/>
    <m/>
    <m/>
    <n v="6702061"/>
  </r>
  <r>
    <x v="9"/>
    <x v="3"/>
    <n v="1"/>
    <n v="3010"/>
    <s v="RLHGM6665JY826315"/>
    <s v="CITY1.5V-TOP"/>
    <d v="2020-01-16T00:00:00"/>
    <d v="2018-07-28T00:00:00"/>
    <n v="67643"/>
    <m/>
    <n v="1"/>
    <n v="1"/>
    <m/>
    <m/>
    <s v="65k"/>
    <s v="70k"/>
    <m/>
    <m/>
    <m/>
    <m/>
    <m/>
    <n v="1522858"/>
  </r>
  <r>
    <x v="9"/>
    <x v="3"/>
    <n v="1"/>
    <n v="3010"/>
    <s v="RLHGM6667JY802856"/>
    <s v="CITY1.5V-CVT"/>
    <d v="2020-01-16T00:00:00"/>
    <d v="2018-05-31T00:00:00"/>
    <n v="90011"/>
    <m/>
    <n v="1"/>
    <n v="1"/>
    <m/>
    <m/>
    <s v="90k"/>
    <s v="95k"/>
    <m/>
    <m/>
    <m/>
    <m/>
    <m/>
    <n v="1957666"/>
  </r>
  <r>
    <x v="9"/>
    <x v="3"/>
    <n v="1"/>
    <n v="3010"/>
    <s v="RLHGM6667JY826381"/>
    <s v="CITY1.5V-TOP"/>
    <d v="2020-01-21T00:00:00"/>
    <d v="2018-07-28T00:00:00"/>
    <n v="19098"/>
    <m/>
    <n v="1"/>
    <n v="1"/>
    <m/>
    <m/>
    <s v="30k"/>
    <s v="35k"/>
    <m/>
    <m/>
    <m/>
    <m/>
    <m/>
    <n v="1957666"/>
  </r>
  <r>
    <x v="9"/>
    <x v="3"/>
    <n v="1"/>
    <n v="3010"/>
    <s v="MRHRW1870KP083151"/>
    <s v="CR-V L"/>
    <d v="2020-01-21T00:00:00"/>
    <d v="2019-02-21T00:00:00"/>
    <n v="13891"/>
    <m/>
    <n v="1"/>
    <m/>
    <n v="1"/>
    <m/>
    <s v="20k"/>
    <s v="35k"/>
    <m/>
    <m/>
    <m/>
    <m/>
    <m/>
    <n v="3971300"/>
  </r>
  <r>
    <x v="9"/>
    <x v="30"/>
    <n v="1"/>
    <n v="1010"/>
    <s v="MRHRW1870LP081364"/>
    <s v="CRV"/>
    <d v="2020-01-17T00:00:00"/>
    <d v="2020-01-17T00:00:00"/>
    <n v="3"/>
    <n v="1"/>
    <m/>
    <n v="1"/>
    <m/>
    <m/>
    <m/>
    <s v="5k"/>
    <s v="10k"/>
    <m/>
    <m/>
    <m/>
    <m/>
    <m/>
  </r>
  <r>
    <x v="9"/>
    <x v="30"/>
    <n v="1"/>
    <n v="1010"/>
    <s v="MRHCV1650KP080200"/>
    <s v="Accord"/>
    <d v="2020-01-11T00:00:00"/>
    <d v="2020-01-11T00:00:00"/>
    <n v="3"/>
    <n v="1"/>
    <m/>
    <n v="1"/>
    <m/>
    <m/>
    <m/>
    <s v="5k"/>
    <s v="10k"/>
    <m/>
    <m/>
    <m/>
    <m/>
    <m/>
  </r>
  <r>
    <x v="9"/>
    <x v="30"/>
    <n v="1"/>
    <n v="1010"/>
    <s v="RLHGM6666LY922246"/>
    <s v="City"/>
    <d v="2020-01-17T00:00:00"/>
    <d v="2020-01-17T00:00:00"/>
    <n v="3"/>
    <n v="1"/>
    <m/>
    <n v="1"/>
    <m/>
    <m/>
    <m/>
    <s v="5k"/>
    <s v="10k"/>
    <m/>
    <m/>
    <m/>
    <m/>
    <m/>
  </r>
  <r>
    <x v="9"/>
    <x v="30"/>
    <n v="1"/>
    <n v="1010"/>
    <s v="MRHRW1870LP081219"/>
    <s v="CRV"/>
    <d v="2020-01-17T00:00:00"/>
    <d v="2020-01-17T00:00:00"/>
    <n v="3"/>
    <n v="1"/>
    <m/>
    <n v="1"/>
    <m/>
    <m/>
    <m/>
    <s v="5k"/>
    <s v="10k"/>
    <m/>
    <m/>
    <m/>
    <m/>
    <m/>
  </r>
  <r>
    <x v="9"/>
    <x v="30"/>
    <n v="1"/>
    <n v="1010"/>
    <s v="MRHFC6630KT030343"/>
    <s v="Civic"/>
    <d v="2020-01-17T00:00:00"/>
    <d v="2020-01-17T00:00:00"/>
    <n v="3"/>
    <n v="1"/>
    <m/>
    <n v="1"/>
    <m/>
    <m/>
    <m/>
    <s v="5k"/>
    <s v="10k"/>
    <m/>
    <m/>
    <m/>
    <m/>
    <m/>
  </r>
  <r>
    <x v="9"/>
    <x v="30"/>
    <n v="1"/>
    <n v="1010"/>
    <s v="MRHFC6630KT030419"/>
    <s v="Civic"/>
    <d v="2020-01-17T00:00:00"/>
    <d v="2020-01-17T00:00:00"/>
    <n v="3"/>
    <n v="1"/>
    <m/>
    <n v="1"/>
    <m/>
    <m/>
    <m/>
    <s v="5k"/>
    <s v="10k"/>
    <m/>
    <m/>
    <m/>
    <m/>
    <m/>
  </r>
  <r>
    <x v="9"/>
    <x v="30"/>
    <n v="1"/>
    <n v="1010"/>
    <s v="RLHGM6664LY922441"/>
    <s v="City"/>
    <d v="2020-01-17T00:00:00"/>
    <d v="2020-01-17T00:00:00"/>
    <n v="3"/>
    <n v="1"/>
    <m/>
    <n v="1"/>
    <m/>
    <m/>
    <m/>
    <s v="5k"/>
    <s v="10k"/>
    <m/>
    <m/>
    <m/>
    <m/>
    <m/>
  </r>
  <r>
    <x v="9"/>
    <x v="30"/>
    <n v="1"/>
    <n v="1010"/>
    <s v="RLHGM6662LY900910"/>
    <s v="City"/>
    <d v="2020-01-17T00:00:00"/>
    <d v="2020-01-17T00:00:00"/>
    <n v="3"/>
    <n v="1"/>
    <m/>
    <n v="1"/>
    <m/>
    <m/>
    <m/>
    <s v="5k"/>
    <s v="10k"/>
    <m/>
    <m/>
    <m/>
    <m/>
    <m/>
  </r>
  <r>
    <x v="9"/>
    <x v="30"/>
    <n v="1"/>
    <n v="1010"/>
    <s v="RLHRM3855EY500211"/>
    <s v="CRV"/>
    <d v="2020-01-20T00:00:00"/>
    <d v="2014-12-20T00:00:00"/>
    <n v="77651"/>
    <m/>
    <n v="1"/>
    <n v="1"/>
    <m/>
    <m/>
    <m/>
    <s v="80k"/>
    <s v="85k"/>
    <m/>
    <m/>
    <m/>
    <m/>
    <m/>
  </r>
  <r>
    <x v="9"/>
    <x v="30"/>
    <n v="1"/>
    <n v="1010"/>
    <s v="RLHGM2678DY300315"/>
    <s v="City"/>
    <d v="2020-01-20T00:00:00"/>
    <d v="2013-08-23T00:00:00"/>
    <n v="48747"/>
    <m/>
    <n v="1"/>
    <n v="1"/>
    <m/>
    <m/>
    <m/>
    <s v="50k"/>
    <s v="55k"/>
    <m/>
    <m/>
    <m/>
    <m/>
    <m/>
  </r>
  <r>
    <x v="9"/>
    <x v="30"/>
    <n v="1"/>
    <n v="1010"/>
    <s v="RLHRM3857FY500499"/>
    <s v="CRV"/>
    <d v="2020-01-18T00:00:00"/>
    <d v="2015-02-11T00:00:00"/>
    <n v="73012"/>
    <m/>
    <n v="1"/>
    <n v="1"/>
    <m/>
    <m/>
    <m/>
    <s v="75k"/>
    <s v="80k"/>
    <m/>
    <m/>
    <m/>
    <m/>
    <m/>
  </r>
  <r>
    <x v="9"/>
    <x v="30"/>
    <n v="1"/>
    <n v="1010"/>
    <s v="RLHGM6667HY705909"/>
    <s v="city"/>
    <d v="2020-01-18T00:00:00"/>
    <d v="2017-05-31T00:00:00"/>
    <n v="49222"/>
    <m/>
    <n v="1"/>
    <n v="1"/>
    <m/>
    <m/>
    <m/>
    <s v="50k"/>
    <s v="55k"/>
    <m/>
    <m/>
    <m/>
    <m/>
    <m/>
  </r>
  <r>
    <x v="9"/>
    <x v="30"/>
    <n v="1"/>
    <n v="1010"/>
    <s v="RLHFD26386Y000401"/>
    <s v="Civic"/>
    <d v="2020-01-17T00:00:00"/>
    <d v="2006-12-06T00:00:00"/>
    <n v="48431"/>
    <m/>
    <n v="1"/>
    <n v="1"/>
    <m/>
    <m/>
    <m/>
    <s v="60k"/>
    <s v="65k"/>
    <m/>
    <m/>
    <m/>
    <m/>
    <m/>
  </r>
  <r>
    <x v="9"/>
    <x v="30"/>
    <n v="1"/>
    <n v="1010"/>
    <s v="RLHFB2626CY200430"/>
    <s v="Civic"/>
    <d v="2020-01-17T00:00:00"/>
    <d v="2013-08-03T00:00:00"/>
    <n v="86327"/>
    <m/>
    <n v="1"/>
    <n v="1"/>
    <m/>
    <m/>
    <m/>
    <s v="90k"/>
    <s v="95k"/>
    <m/>
    <m/>
    <m/>
    <m/>
    <m/>
  </r>
  <r>
    <x v="9"/>
    <x v="30"/>
    <n v="1"/>
    <n v="1010"/>
    <s v="RLHGM6662GY603755"/>
    <s v="City"/>
    <d v="2020-01-15T00:00:00"/>
    <d v="2016-07-18T00:00:00"/>
    <n v="59224"/>
    <m/>
    <n v="1"/>
    <n v="1"/>
    <m/>
    <m/>
    <m/>
    <s v="60k"/>
    <s v="65k"/>
    <m/>
    <m/>
    <m/>
    <m/>
    <m/>
  </r>
  <r>
    <x v="9"/>
    <x v="24"/>
    <n v="1"/>
    <n v="2020"/>
    <s v="MHRDD1890KJ051874"/>
    <s v="Brio"/>
    <d v="2020-01-03T00:00:00"/>
    <d v="2019-11-07T00:00:00"/>
    <n v="1000"/>
    <m/>
    <n v="1"/>
    <n v="1"/>
    <m/>
    <m/>
    <m/>
    <s v="5k"/>
    <s v="10k"/>
    <m/>
    <m/>
    <m/>
    <m/>
    <n v="1329287.4000000001"/>
  </r>
  <r>
    <x v="9"/>
    <x v="24"/>
    <n v="1"/>
    <n v="2020"/>
    <s v="MHRDD1890KJ050431"/>
    <s v="Brio"/>
    <d v="2020-01-03T00:00:00"/>
    <d v="2019-07-31T00:00:00"/>
    <n v="1000"/>
    <m/>
    <n v="1"/>
    <n v="1"/>
    <m/>
    <m/>
    <m/>
    <s v="5k"/>
    <s v="10k"/>
    <m/>
    <m/>
    <m/>
    <m/>
    <n v="1329287.4000000001"/>
  </r>
  <r>
    <x v="9"/>
    <x v="24"/>
    <n v="1"/>
    <n v="2020"/>
    <s v="MHRDD1870KJ050733"/>
    <s v="Brio"/>
    <d v="2020-01-04T00:00:00"/>
    <d v="2019-12-27T00:00:00"/>
    <n v="1000"/>
    <m/>
    <n v="1"/>
    <n v="1"/>
    <m/>
    <m/>
    <m/>
    <s v="5k"/>
    <s v="10k"/>
    <m/>
    <m/>
    <m/>
    <m/>
    <n v="1329287.4000000001"/>
  </r>
  <r>
    <x v="9"/>
    <x v="24"/>
    <n v="1"/>
    <n v="2020"/>
    <s v="MHRDD1860KJ050494"/>
    <s v="Brio"/>
    <d v="2020-01-15T00:00:00"/>
    <d v="2019-12-21T00:00:00"/>
    <n v="1000"/>
    <m/>
    <n v="1"/>
    <n v="1"/>
    <m/>
    <m/>
    <m/>
    <s v="5k"/>
    <s v="10k"/>
    <m/>
    <m/>
    <m/>
    <m/>
    <n v="1329287.4000000001"/>
  </r>
  <r>
    <x v="9"/>
    <x v="24"/>
    <n v="1"/>
    <n v="2020"/>
    <s v="MHRDD1870KJ050732"/>
    <s v="Brio"/>
    <d v="2020-01-16T00:00:00"/>
    <d v="2019-12-27T00:00:00"/>
    <n v="1000"/>
    <m/>
    <n v="1"/>
    <n v="1"/>
    <m/>
    <m/>
    <m/>
    <s v="5k"/>
    <s v="10k"/>
    <m/>
    <m/>
    <m/>
    <m/>
    <n v="1329287.4000000001"/>
  </r>
  <r>
    <x v="9"/>
    <x v="24"/>
    <n v="1"/>
    <n v="2020"/>
    <s v="MHRDD1890KJ051471"/>
    <s v="Brio"/>
    <d v="2020-01-10T00:00:00"/>
    <d v="2020-01-10T00:00:00"/>
    <m/>
    <n v="1"/>
    <m/>
    <n v="1"/>
    <m/>
    <m/>
    <m/>
    <s v="5k"/>
    <s v="10k"/>
    <m/>
    <m/>
    <m/>
    <m/>
    <n v="1329287.4000000001"/>
  </r>
  <r>
    <x v="9"/>
    <x v="24"/>
    <n v="1"/>
    <n v="2020"/>
    <s v="MHRDD1890KJ051800"/>
    <s v="Brio"/>
    <d v="2020-01-14T00:00:00"/>
    <d v="2020-01-14T00:00:00"/>
    <m/>
    <n v="1"/>
    <m/>
    <n v="1"/>
    <m/>
    <m/>
    <m/>
    <s v="5k"/>
    <s v="10k"/>
    <m/>
    <m/>
    <m/>
    <m/>
    <n v="1329287.4000000001"/>
  </r>
  <r>
    <x v="9"/>
    <x v="24"/>
    <n v="1"/>
    <n v="2020"/>
    <s v="MHRDD1890KJ051760"/>
    <s v="Brio"/>
    <d v="2020-01-14T00:00:00"/>
    <d v="2020-01-14T00:00:00"/>
    <m/>
    <n v="1"/>
    <m/>
    <n v="1"/>
    <m/>
    <m/>
    <m/>
    <s v="5k"/>
    <s v="10k"/>
    <m/>
    <m/>
    <m/>
    <m/>
    <n v="1329287.4000000001"/>
  </r>
  <r>
    <x v="9"/>
    <x v="24"/>
    <n v="1"/>
    <n v="2020"/>
    <s v="MHRDD1890KJ051540"/>
    <s v="Brio"/>
    <d v="2020-01-17T00:00:00"/>
    <d v="2020-01-17T00:00:00"/>
    <m/>
    <n v="1"/>
    <m/>
    <n v="1"/>
    <m/>
    <m/>
    <m/>
    <s v="5k"/>
    <s v="10k"/>
    <m/>
    <m/>
    <m/>
    <m/>
    <n v="1329287.4000000001"/>
  </r>
  <r>
    <x v="9"/>
    <x v="24"/>
    <n v="1"/>
    <n v="2020"/>
    <s v="MHRDD1890KJ050817"/>
    <s v="Brio"/>
    <d v="2020-01-17T00:00:00"/>
    <d v="2020-01-17T00:00:00"/>
    <m/>
    <n v="1"/>
    <m/>
    <n v="1"/>
    <m/>
    <m/>
    <m/>
    <s v="5k"/>
    <s v="10k"/>
    <m/>
    <m/>
    <m/>
    <m/>
    <n v="1329287.4000000001"/>
  </r>
  <r>
    <x v="9"/>
    <x v="38"/>
    <n v="1"/>
    <n v="2120"/>
    <s v="RLHGM6667KY921461"/>
    <s v="City top"/>
    <d v="2020-01-22T00:00:00"/>
    <d v="2019-11-29T00:00:00"/>
    <n v="900"/>
    <m/>
    <n v="1"/>
    <n v="1"/>
    <m/>
    <m/>
    <m/>
    <s v="5k"/>
    <s v="10k"/>
    <m/>
    <m/>
    <m/>
    <m/>
    <n v="1420000"/>
  </r>
  <r>
    <x v="9"/>
    <x v="38"/>
    <n v="1"/>
    <n v="2120"/>
    <s v="RLHGM6662KY900212"/>
    <s v="City CVT"/>
    <d v="2020-01-31T00:00:00"/>
    <d v="2019-10-17T00:00:00"/>
    <n v="4364"/>
    <m/>
    <n v="1"/>
    <n v="1"/>
    <m/>
    <m/>
    <m/>
    <s v="5k"/>
    <s v="10k"/>
    <m/>
    <m/>
    <m/>
    <m/>
    <n v="1420000"/>
  </r>
  <r>
    <x v="9"/>
    <x v="38"/>
    <n v="1"/>
    <n v="2120"/>
    <s v="RLHGM6664LY922455"/>
    <s v="City top"/>
    <d v="2020-01-31T00:00:00"/>
    <d v="2020-01-16T00:00:00"/>
    <n v="1000"/>
    <m/>
    <n v="1"/>
    <n v="1"/>
    <m/>
    <m/>
    <m/>
    <s v="5k"/>
    <s v="10k"/>
    <m/>
    <m/>
    <m/>
    <m/>
    <n v="1420000"/>
  </r>
  <r>
    <x v="9"/>
    <x v="38"/>
    <n v="1"/>
    <n v="2120"/>
    <s v="RLHGM6663KY133149"/>
    <s v="City top"/>
    <d v="2020-01-31T00:00:00"/>
    <d v="2019-06-29T00:00:00"/>
    <n v="5914"/>
    <m/>
    <n v="1"/>
    <n v="1"/>
    <m/>
    <m/>
    <m/>
    <s v="5k"/>
    <s v="10k"/>
    <m/>
    <m/>
    <m/>
    <m/>
    <n v="1420000"/>
  </r>
  <r>
    <x v="9"/>
    <x v="22"/>
    <n v="1"/>
    <n v="2070"/>
    <s v="MRHRU5850KP081472"/>
    <s v="HR-V"/>
    <d v="2020-01-08T00:00:00"/>
    <d v="2019-12-31T00:00:00"/>
    <n v="1000"/>
    <m/>
    <n v="1"/>
    <n v="1"/>
    <m/>
    <m/>
    <m/>
    <s v="5k"/>
    <s v="10k"/>
    <m/>
    <m/>
    <m/>
    <m/>
    <s v="KM"/>
  </r>
  <r>
    <x v="9"/>
    <x v="22"/>
    <n v="1"/>
    <n v="2070"/>
    <s v="RLHGM6662KY900615"/>
    <s v="CITY 1.5V-CVT"/>
    <d v="2020-01-31T00:00:00"/>
    <d v="2019-12-21T00:00:00"/>
    <n v="1000"/>
    <m/>
    <n v="1"/>
    <n v="1"/>
    <m/>
    <m/>
    <m/>
    <s v="5k"/>
    <s v="10k"/>
    <m/>
    <m/>
    <m/>
    <m/>
    <s v="KM"/>
  </r>
  <r>
    <x v="9"/>
    <x v="22"/>
    <n v="1"/>
    <n v="2070"/>
    <s v="RLHGM6662KY921691"/>
    <s v="CITY 1.5V-TOP"/>
    <d v="2020-01-21T00:00:00"/>
    <d v="2019-12-30T00:00:00"/>
    <n v="1000"/>
    <m/>
    <n v="1"/>
    <n v="1"/>
    <m/>
    <m/>
    <m/>
    <s v="5k"/>
    <s v="10k"/>
    <m/>
    <m/>
    <m/>
    <m/>
    <s v="KM"/>
  </r>
  <r>
    <x v="9"/>
    <x v="22"/>
    <n v="1"/>
    <n v="2070"/>
    <s v="MRHFC6610KT031579"/>
    <s v="CITY 1.5V-TOP"/>
    <d v="2020-01-21T00:00:00"/>
    <d v="2019-12-21T00:00:00"/>
    <n v="1000"/>
    <m/>
    <n v="1"/>
    <n v="1"/>
    <m/>
    <m/>
    <m/>
    <s v="5k"/>
    <s v="10k"/>
    <m/>
    <m/>
    <m/>
    <m/>
    <s v="KM"/>
  </r>
  <r>
    <x v="9"/>
    <x v="22"/>
    <n v="1"/>
    <n v="2070"/>
    <s v="MHRDD1860KJ050352"/>
    <s v="CITY 1.5V-TOP"/>
    <d v="2020-01-21T00:00:00"/>
    <d v="2019-12-28T00:00:00"/>
    <n v="1000"/>
    <m/>
    <n v="1"/>
    <n v="1"/>
    <m/>
    <m/>
    <m/>
    <s v="5k"/>
    <s v="10k"/>
    <m/>
    <m/>
    <m/>
    <m/>
    <s v="KM"/>
  </r>
  <r>
    <x v="9"/>
    <x v="22"/>
    <n v="1"/>
    <n v="2070"/>
    <s v="MHRDD1860KJ050504"/>
    <s v="CITY 1.5V-TOP"/>
    <d v="2020-01-21T00:00:00"/>
    <d v="2019-12-28T00:00:00"/>
    <n v="1000"/>
    <m/>
    <n v="1"/>
    <n v="1"/>
    <m/>
    <m/>
    <m/>
    <s v="5k"/>
    <s v="10k"/>
    <m/>
    <m/>
    <m/>
    <m/>
    <s v="KM"/>
  </r>
  <r>
    <x v="9"/>
    <x v="22"/>
    <n v="1"/>
    <n v="2070"/>
    <s v="MRHRW1870KP089229"/>
    <s v="CR-V L"/>
    <d v="2020-01-21T00:00:00"/>
    <d v="2019-12-30T00:00:00"/>
    <n v="1000"/>
    <n v="1"/>
    <m/>
    <n v="1"/>
    <m/>
    <m/>
    <m/>
    <s v="5k"/>
    <s v="10k"/>
    <m/>
    <m/>
    <m/>
    <m/>
    <s v="KM"/>
  </r>
  <r>
    <x v="9"/>
    <x v="22"/>
    <n v="1"/>
    <n v="2070"/>
    <s v="MHRDD1860KJ050419"/>
    <s v="BRIO V"/>
    <d v="2020-01-30T00:00:00"/>
    <d v="2019-12-07T00:00:00"/>
    <n v="1000"/>
    <n v="1"/>
    <m/>
    <n v="1"/>
    <m/>
    <m/>
    <m/>
    <s v="5k"/>
    <s v="10k"/>
    <m/>
    <m/>
    <m/>
    <m/>
    <s v="KM"/>
  </r>
  <r>
    <x v="9"/>
    <x v="22"/>
    <n v="1"/>
    <n v="2070"/>
    <s v="RLHGM6665KY921572"/>
    <s v="CITY 1.5V-TOP"/>
    <d v="2020-01-30T00:00:00"/>
    <d v="2019-12-21T00:00:00"/>
    <n v="1000"/>
    <n v="1"/>
    <m/>
    <n v="1"/>
    <m/>
    <m/>
    <m/>
    <s v="5k"/>
    <s v="10k"/>
    <m/>
    <m/>
    <m/>
    <m/>
    <s v="KM"/>
  </r>
  <r>
    <x v="9"/>
    <x v="22"/>
    <n v="1"/>
    <n v="2070"/>
    <s v="MHRDD1890KJ051582"/>
    <s v="BRIO RS"/>
    <d v="2020-01-31T00:00:00"/>
    <d v="2019-12-15T00:00:00"/>
    <n v="1000"/>
    <n v="1"/>
    <m/>
    <n v="1"/>
    <m/>
    <m/>
    <m/>
    <s v="5k"/>
    <s v="10k"/>
    <m/>
    <m/>
    <m/>
    <m/>
    <s v="KM"/>
  </r>
  <r>
    <x v="9"/>
    <x v="22"/>
    <n v="1"/>
    <n v="2070"/>
    <s v="MHRDD1890KJ051230"/>
    <s v="BRIO RS"/>
    <d v="2020-01-31T00:00:00"/>
    <d v="2019-12-15T00:00:00"/>
    <n v="1000"/>
    <n v="1"/>
    <m/>
    <n v="1"/>
    <m/>
    <m/>
    <m/>
    <s v="5k"/>
    <s v="10k"/>
    <m/>
    <m/>
    <m/>
    <m/>
    <s v="KM"/>
  </r>
  <r>
    <x v="9"/>
    <x v="23"/>
    <n v="1"/>
    <n v="2040"/>
    <s v="RLHGM6665LY922271"/>
    <s v="CITY TOP"/>
    <d v="2020-01-12T00:00:00"/>
    <d v="2020-01-11T00:00:00"/>
    <n v="15"/>
    <n v="1"/>
    <m/>
    <n v="1"/>
    <m/>
    <m/>
    <m/>
    <s v="5k"/>
    <s v="10k"/>
    <m/>
    <m/>
    <m/>
    <m/>
    <n v="1290789"/>
  </r>
  <r>
    <x v="9"/>
    <x v="23"/>
    <n v="1"/>
    <n v="2040"/>
    <s v="MRHRW1870LP081992"/>
    <s v="CR-V L"/>
    <d v="2020-01-17T00:00:00"/>
    <d v="2020-01-15T00:00:00"/>
    <n v="10"/>
    <n v="1"/>
    <m/>
    <n v="1"/>
    <m/>
    <m/>
    <m/>
    <s v="5k"/>
    <s v="10k"/>
    <m/>
    <m/>
    <m/>
    <m/>
    <n v="1334700"/>
  </r>
  <r>
    <x v="9"/>
    <x v="23"/>
    <n v="1"/>
    <n v="2040"/>
    <s v="RLHGM6665LY922352"/>
    <s v="CITY TOP"/>
    <d v="2020-01-19T00:00:00"/>
    <d v="2020-01-15T00:00:00"/>
    <n v="18"/>
    <n v="1"/>
    <m/>
    <n v="1"/>
    <m/>
    <m/>
    <m/>
    <s v="5k"/>
    <s v="10k"/>
    <m/>
    <m/>
    <m/>
    <m/>
    <n v="1290789"/>
  </r>
  <r>
    <x v="9"/>
    <x v="23"/>
    <n v="1"/>
    <n v="2040"/>
    <s v="MHRDD1890KJ051788"/>
    <s v="BRIO RS"/>
    <d v="2020-01-17T00:00:00"/>
    <d v="2020-01-15T00:00:00"/>
    <n v="21"/>
    <n v="1"/>
    <m/>
    <n v="1"/>
    <m/>
    <m/>
    <m/>
    <s v="5k"/>
    <s v="10k"/>
    <m/>
    <m/>
    <m/>
    <m/>
    <n v="1239287.4000000001"/>
  </r>
  <r>
    <x v="9"/>
    <x v="23"/>
    <n v="1"/>
    <n v="2040"/>
    <s v="MRHRW1870KP089128"/>
    <s v="CR-V L"/>
    <d v="2020-01-21T00:00:00"/>
    <d v="2020-01-18T00:00:00"/>
    <n v="20"/>
    <n v="1"/>
    <m/>
    <n v="1"/>
    <m/>
    <m/>
    <m/>
    <s v="5k"/>
    <s v="10k"/>
    <m/>
    <m/>
    <m/>
    <m/>
    <n v="1334700"/>
  </r>
  <r>
    <x v="9"/>
    <x v="23"/>
    <n v="1"/>
    <n v="2040"/>
    <s v="MRHRW1870KP087636"/>
    <s v="CR-V L"/>
    <d v="2020-01-10T00:00:00"/>
    <d v="2019-09-21T00:00:00"/>
    <n v="4264"/>
    <m/>
    <n v="1"/>
    <n v="1"/>
    <m/>
    <m/>
    <m/>
    <s v="10K"/>
    <s v="15K"/>
    <m/>
    <m/>
    <m/>
    <m/>
    <n v="1334700"/>
  </r>
  <r>
    <x v="9"/>
    <x v="23"/>
    <n v="1"/>
    <n v="2040"/>
    <s v="MHRDD1890KJ051018"/>
    <s v="BRIO RS"/>
    <d v="2020-01-15T00:00:00"/>
    <d v="2019-09-07T00:00:00"/>
    <n v="5315"/>
    <m/>
    <n v="1"/>
    <n v="1"/>
    <m/>
    <m/>
    <m/>
    <s v="10K"/>
    <s v="15K"/>
    <m/>
    <m/>
    <m/>
    <m/>
    <n v="1239287.4000000001"/>
  </r>
  <r>
    <x v="9"/>
    <x v="23"/>
    <n v="1"/>
    <n v="2040"/>
    <s v="RLHGM6664JY828296"/>
    <s v="CITY1.5V-TOP"/>
    <d v="2020-01-18T00:00:00"/>
    <d v="2019-10-31T00:00:00"/>
    <n v="5000"/>
    <m/>
    <n v="1"/>
    <n v="1"/>
    <m/>
    <m/>
    <m/>
    <s v="10K"/>
    <s v="15K"/>
    <m/>
    <m/>
    <m/>
    <m/>
    <n v="1290789"/>
  </r>
  <r>
    <x v="9"/>
    <x v="23"/>
    <n v="1"/>
    <n v="2040"/>
    <s v="MRHRU5850JP081277"/>
    <s v="HR-V"/>
    <d v="2020-01-22T00:00:00"/>
    <d v="2019-10-27T00:00:00"/>
    <n v="4879"/>
    <m/>
    <n v="1"/>
    <n v="1"/>
    <m/>
    <m/>
    <m/>
    <s v="10K"/>
    <s v="15K"/>
    <m/>
    <m/>
    <m/>
    <m/>
    <n v="1334700"/>
  </r>
  <r>
    <x v="9"/>
    <x v="23"/>
    <n v="1"/>
    <n v="2040"/>
    <s v="MRHRW1870KP084636"/>
    <s v="CR-V L"/>
    <d v="2020-01-16T00:00:00"/>
    <d v="2019-09-25T00:00:00"/>
    <n v="1128"/>
    <m/>
    <n v="1"/>
    <n v="1"/>
    <m/>
    <m/>
    <m/>
    <s v="10K"/>
    <s v="15K"/>
    <m/>
    <m/>
    <m/>
    <m/>
    <n v="1334700"/>
  </r>
  <r>
    <x v="9"/>
    <x v="23"/>
    <n v="1"/>
    <n v="2040"/>
    <s v="RLHGM6668KY920495"/>
    <s v="CITY 1.5V-TOP"/>
    <d v="2020-01-14T00:00:00"/>
    <d v="2019-10-19T00:00:00"/>
    <n v="5494"/>
    <m/>
    <n v="1"/>
    <n v="1"/>
    <m/>
    <m/>
    <m/>
    <s v="10K"/>
    <s v="15K"/>
    <m/>
    <m/>
    <m/>
    <m/>
    <n v="1290789"/>
  </r>
  <r>
    <x v="9"/>
    <x v="20"/>
    <n v="1"/>
    <n v="2060"/>
    <s v="MRHRW1870LP080184"/>
    <s v="CRV"/>
    <d v="2020-02-01T00:00:00"/>
    <s v="31/12/2019"/>
    <n v="5"/>
    <n v="1"/>
    <m/>
    <n v="1"/>
    <m/>
    <m/>
    <s v="5K"/>
    <s v="10K"/>
    <m/>
    <m/>
    <m/>
    <m/>
    <s v="TẶNG KH"/>
    <m/>
  </r>
  <r>
    <x v="9"/>
    <x v="20"/>
    <n v="1"/>
    <n v="2060"/>
    <s v="MRHFC6610KT031853"/>
    <s v="CIVIC G"/>
    <d v="2020-10-01T00:00:00"/>
    <d v="2020-09-01T00:00:00"/>
    <n v="5"/>
    <n v="1"/>
    <m/>
    <n v="1"/>
    <m/>
    <m/>
    <s v="5K"/>
    <s v="10K"/>
    <m/>
    <m/>
    <m/>
    <m/>
    <s v="TẶNG KH"/>
    <m/>
  </r>
  <r>
    <x v="9"/>
    <x v="20"/>
    <n v="1"/>
    <n v="2060"/>
    <s v="MRHFC6610KT031897"/>
    <s v="CIVIC G"/>
    <d v="2020-10-01T00:00:00"/>
    <d v="2020-09-01T00:00:00"/>
    <n v="5"/>
    <n v="1"/>
    <m/>
    <n v="1"/>
    <m/>
    <m/>
    <s v="5K"/>
    <s v="10K"/>
    <m/>
    <m/>
    <m/>
    <m/>
    <s v="TẶNG KH"/>
    <m/>
  </r>
  <r>
    <x v="9"/>
    <x v="20"/>
    <n v="1"/>
    <n v="2060"/>
    <s v="MRHRW1870KP088832"/>
    <s v="CR-V L"/>
    <s v="18/01/2020"/>
    <s v="18/01/2020"/>
    <n v="4"/>
    <n v="1"/>
    <m/>
    <n v="1"/>
    <m/>
    <m/>
    <s v="5K"/>
    <s v="10K"/>
    <m/>
    <m/>
    <m/>
    <m/>
    <s v="TẶNG KH"/>
    <m/>
  </r>
  <r>
    <x v="9"/>
    <x v="20"/>
    <n v="1"/>
    <n v="2060"/>
    <s v="MRHRW1850JP081089"/>
    <s v="CR-V G"/>
    <s v="31/07/2018"/>
    <d v="2020-02-01T00:00:00"/>
    <n v="24445"/>
    <m/>
    <n v="1"/>
    <n v="1"/>
    <m/>
    <m/>
    <s v="25K"/>
    <s v="30K"/>
    <m/>
    <m/>
    <m/>
    <m/>
    <s v="BÁN KH"/>
    <n v="2185125"/>
  </r>
  <r>
    <x v="9"/>
    <x v="20"/>
    <n v="1"/>
    <n v="2060"/>
    <s v="MRHFC6610KT031900"/>
    <s v="CIVIC1.8G"/>
    <d v="2020-09-01T00:00:00"/>
    <s v="15/01/2020"/>
    <n v="450"/>
    <m/>
    <n v="1"/>
    <n v="1"/>
    <m/>
    <m/>
    <s v="5K"/>
    <s v="10K"/>
    <m/>
    <m/>
    <m/>
    <m/>
    <s v="BÁN KH"/>
    <n v="1530555"/>
  </r>
  <r>
    <x v="9"/>
    <x v="20"/>
    <n v="1"/>
    <n v="2060"/>
    <s v="RLHFB2528CY200351"/>
    <s v="CIVIC1.8MT2012"/>
    <s v="29/11/2012"/>
    <s v="17/01/2020"/>
    <n v="126530"/>
    <m/>
    <n v="1"/>
    <n v="1"/>
    <m/>
    <m/>
    <s v="30K"/>
    <s v="35K"/>
    <m/>
    <m/>
    <m/>
    <m/>
    <s v="BÁN KH"/>
    <n v="1589956"/>
  </r>
  <r>
    <x v="9"/>
    <x v="20"/>
    <n v="1"/>
    <n v="2060"/>
    <s v="MRHRW1870KP089043"/>
    <s v="CRVL"/>
    <s v="31/10/2019"/>
    <s v="21/01/2020"/>
    <n v="721"/>
    <m/>
    <n v="1"/>
    <n v="1"/>
    <m/>
    <m/>
    <s v="5K"/>
    <s v="10K"/>
    <m/>
    <m/>
    <m/>
    <m/>
    <s v="BÁN KH"/>
    <n v="1571353"/>
  </r>
  <r>
    <x v="9"/>
    <x v="20"/>
    <n v="1"/>
    <n v="2060"/>
    <s v="RLHGM666XJY823054"/>
    <s v="CITY1.5V-TOP"/>
    <s v="26/01/2018"/>
    <s v="21/01/2020"/>
    <n v="23400"/>
    <m/>
    <n v="1"/>
    <n v="1"/>
    <m/>
    <m/>
    <s v="30K"/>
    <s v="35K"/>
    <m/>
    <m/>
    <m/>
    <m/>
    <s v="BÁN KH"/>
    <n v="1958626"/>
  </r>
  <r>
    <x v="9"/>
    <x v="36"/>
    <n v="1"/>
    <n v="2110"/>
    <s v="MRHFC6630JT030025"/>
    <s v="CIVIC"/>
    <d v="2020-02-01T00:00:00"/>
    <d v="2018-05-15T00:00:00"/>
    <n v="40000"/>
    <m/>
    <n v="1"/>
    <n v="1"/>
    <m/>
    <m/>
    <s v="40K"/>
    <s v="45K"/>
    <m/>
    <m/>
    <m/>
    <m/>
    <m/>
    <n v="5149401"/>
  </r>
  <r>
    <x v="9"/>
    <x v="36"/>
    <n v="1"/>
    <n v="2110"/>
    <s v="RLHGM6663JY826782"/>
    <s v="CITY1.5V-TOP"/>
    <s v="13/1/2020"/>
    <d v="2018-08-28T00:00:00"/>
    <n v="20345"/>
    <m/>
    <n v="1"/>
    <n v="1"/>
    <m/>
    <m/>
    <s v="20K"/>
    <s v="25K"/>
    <m/>
    <m/>
    <m/>
    <m/>
    <m/>
    <n v="1977139"/>
  </r>
  <r>
    <x v="9"/>
    <x v="36"/>
    <n v="1"/>
    <n v="2110"/>
    <s v="MRHFC1680KT031157"/>
    <s v="CIVIC RS"/>
    <s v="13/1/2020"/>
    <d v="2020-01-13T00:00:00"/>
    <n v="0"/>
    <n v="1"/>
    <m/>
    <n v="1"/>
    <m/>
    <m/>
    <s v="5K"/>
    <s v="10K"/>
    <m/>
    <m/>
    <m/>
    <m/>
    <m/>
    <n v="1468170"/>
  </r>
  <r>
    <x v="9"/>
    <x v="36"/>
    <n v="1"/>
    <n v="2110"/>
    <s v="MRHRW1870LP080032"/>
    <s v="CR-V L"/>
    <s v="13/1/2020"/>
    <d v="2020-01-13T00:00:00"/>
    <n v="0"/>
    <n v="1"/>
    <m/>
    <n v="1"/>
    <m/>
    <m/>
    <s v="5K"/>
    <s v="10K"/>
    <m/>
    <m/>
    <m/>
    <m/>
    <m/>
    <n v="1468170"/>
  </r>
  <r>
    <x v="9"/>
    <x v="36"/>
    <n v="1"/>
    <n v="2110"/>
    <s v="RLHGM6669LY922399"/>
    <s v="CITY 1.5V-TOP"/>
    <s v="13/1/2020"/>
    <d v="2020-01-13T00:00:00"/>
    <n v="0"/>
    <n v="1"/>
    <m/>
    <n v="1"/>
    <m/>
    <m/>
    <s v="5K"/>
    <s v="10K"/>
    <m/>
    <m/>
    <m/>
    <m/>
    <m/>
    <n v="1419868"/>
  </r>
  <r>
    <x v="9"/>
    <x v="36"/>
    <n v="1"/>
    <n v="2110"/>
    <s v="RLHGM6662KY921755"/>
    <s v="CITY 1.5V-TOP"/>
    <s v="15/1/2020"/>
    <d v="2020-01-15T00:00:00"/>
    <n v="0"/>
    <n v="1"/>
    <m/>
    <n v="1"/>
    <m/>
    <m/>
    <s v="5K"/>
    <s v="10K"/>
    <m/>
    <m/>
    <m/>
    <m/>
    <m/>
    <n v="1419868"/>
  </r>
  <r>
    <x v="9"/>
    <x v="36"/>
    <n v="1"/>
    <n v="2110"/>
    <s v="RLHFD162XBY000623"/>
    <s v="Civic 1.8L 5AT"/>
    <s v="18/1/2020"/>
    <d v="2011-01-20T00:00:00"/>
    <n v="121389"/>
    <m/>
    <n v="1"/>
    <n v="1"/>
    <m/>
    <m/>
    <s v="120K"/>
    <s v="125K"/>
    <m/>
    <m/>
    <m/>
    <m/>
    <m/>
    <n v="4585453"/>
  </r>
  <r>
    <x v="9"/>
    <x v="36"/>
    <n v="1"/>
    <n v="2110"/>
    <s v="RLHGM6662GY702673"/>
    <s v="CITY 1.5 CVT"/>
    <s v="20/1/2020"/>
    <d v="2016-12-19T00:00:00"/>
    <n v="80342"/>
    <m/>
    <n v="1"/>
    <n v="1"/>
    <m/>
    <m/>
    <s v="80K"/>
    <s v="85K"/>
    <m/>
    <m/>
    <m/>
    <m/>
    <m/>
    <n v="5292605"/>
  </r>
  <r>
    <x v="9"/>
    <x v="36"/>
    <n v="1"/>
    <n v="2110"/>
    <s v="RLHGM6661KY833389"/>
    <s v="CITY1.5V-TOP"/>
    <s v="21/1/2020"/>
    <d v="2019-06-28T00:00:00"/>
    <n v="19076"/>
    <m/>
    <n v="1"/>
    <m/>
    <n v="1"/>
    <m/>
    <s v="25K"/>
    <s v="30K"/>
    <s v="35K"/>
    <s v="40k"/>
    <m/>
    <m/>
    <m/>
    <n v="6227961"/>
  </r>
  <r>
    <x v="9"/>
    <x v="21"/>
    <n v="1"/>
    <n v="2080"/>
    <s v="MRHRW1870KP088002"/>
    <s v="CR-V L"/>
    <d v="2019-10-23T00:00:00"/>
    <d v="2019-10-23T00:00:00"/>
    <n v="1262"/>
    <m/>
    <n v="1"/>
    <n v="1"/>
    <m/>
    <m/>
    <s v="5K"/>
    <s v="10K"/>
    <m/>
    <m/>
    <m/>
    <m/>
    <m/>
    <s v="Tặng"/>
  </r>
  <r>
    <x v="9"/>
    <x v="21"/>
    <n v="1"/>
    <n v="2080"/>
    <s v="RLHGM6667KY900027"/>
    <s v="CITY 1.5V-CVT"/>
    <d v="2019-10-21T00:00:00"/>
    <d v="2019-10-21T00:00:00"/>
    <s v="1220"/>
    <m/>
    <n v="1"/>
    <n v="1"/>
    <m/>
    <m/>
    <s v="5K"/>
    <s v="10K"/>
    <m/>
    <m/>
    <m/>
    <m/>
    <m/>
    <s v="Tặng"/>
  </r>
  <r>
    <x v="9"/>
    <x v="21"/>
    <n v="1"/>
    <n v="2080"/>
    <s v="RLHGM6663KY806436"/>
    <s v="CITY1.5V-CVT"/>
    <d v="2019-10-03T00:00:00"/>
    <d v="2019-10-03T00:00:00"/>
    <n v="1932"/>
    <m/>
    <n v="1"/>
    <n v="1"/>
    <m/>
    <m/>
    <s v="5K"/>
    <s v="10K"/>
    <m/>
    <m/>
    <m/>
    <m/>
    <m/>
    <s v="Tặng"/>
  </r>
  <r>
    <x v="9"/>
    <x v="21"/>
    <n v="1"/>
    <n v="2080"/>
    <s v="MRHRW1870KP088550"/>
    <s v="CR-V L"/>
    <d v="2019-11-15T00:00:00"/>
    <d v="2019-11-15T00:00:00"/>
    <s v="1033"/>
    <m/>
    <n v="1"/>
    <n v="1"/>
    <m/>
    <m/>
    <s v="5K"/>
    <s v="10K"/>
    <m/>
    <m/>
    <m/>
    <m/>
    <m/>
    <s v="Tặng"/>
  </r>
  <r>
    <x v="9"/>
    <x v="21"/>
    <n v="1"/>
    <n v="2080"/>
    <s v="MRHRW1870KP088573"/>
    <s v="CR-V L"/>
    <d v="2019-10-11T00:00:00"/>
    <d v="2019-10-11T00:00:00"/>
    <s v="3048"/>
    <m/>
    <n v="1"/>
    <n v="1"/>
    <m/>
    <m/>
    <s v="5K"/>
    <s v="10K"/>
    <m/>
    <m/>
    <m/>
    <m/>
    <m/>
    <s v="Tặng"/>
  </r>
  <r>
    <x v="9"/>
    <x v="21"/>
    <n v="1"/>
    <n v="2080"/>
    <s v="MRHRU5830KP080354"/>
    <s v="HR-V"/>
    <d v="2020-01-17T00:00:00"/>
    <d v="2020-01-17T00:00:00"/>
    <n v="1"/>
    <n v="1"/>
    <m/>
    <n v="1"/>
    <m/>
    <m/>
    <s v="5K"/>
    <s v="10K"/>
    <m/>
    <m/>
    <m/>
    <m/>
    <m/>
    <s v="Tặng"/>
  </r>
  <r>
    <x v="9"/>
    <x v="21"/>
    <n v="1"/>
    <n v="2080"/>
    <s v="RLHGM6663LY900897"/>
    <s v="CITY 1.5V-CVT"/>
    <d v="2020-01-19T00:00:00"/>
    <d v="2020-01-19T00:00:00"/>
    <n v="3"/>
    <n v="1"/>
    <m/>
    <n v="1"/>
    <m/>
    <m/>
    <s v="5K"/>
    <s v="10K"/>
    <m/>
    <m/>
    <m/>
    <m/>
    <m/>
    <s v="Tặng"/>
  </r>
  <r>
    <x v="9"/>
    <x v="21"/>
    <n v="1"/>
    <n v="2080"/>
    <s v="MRHRW1870LP080264"/>
    <s v="CR-V L"/>
    <d v="2020-01-10T00:00:00"/>
    <d v="2020-01-10T00:00:00"/>
    <n v="2"/>
    <n v="1"/>
    <m/>
    <m/>
    <m/>
    <m/>
    <s v="5K"/>
    <s v="10K"/>
    <m/>
    <m/>
    <m/>
    <m/>
    <m/>
    <s v="Tặng"/>
  </r>
  <r>
    <x v="9"/>
    <x v="21"/>
    <n v="1"/>
    <n v="2080"/>
    <s v="MRHRU5850LP080698"/>
    <s v="HR-V L"/>
    <d v="2020-01-14T00:00:00"/>
    <d v="2020-01-14T00:00:00"/>
    <n v="7"/>
    <n v="1"/>
    <m/>
    <n v="1"/>
    <m/>
    <m/>
    <s v="5K"/>
    <s v="10K"/>
    <m/>
    <m/>
    <m/>
    <m/>
    <m/>
    <s v="Tặng"/>
  </r>
  <r>
    <x v="9"/>
    <x v="19"/>
    <n v="1"/>
    <n v="2010"/>
    <s v="RLHGM6661JY802268"/>
    <s v="CITY1.5V-CVT"/>
    <s v="16/01/2020"/>
    <s v="24/03/2018"/>
    <n v="40000"/>
    <m/>
    <n v="1"/>
    <n v="1"/>
    <m/>
    <m/>
    <n v="40"/>
    <n v="45"/>
    <m/>
    <m/>
    <m/>
    <m/>
    <m/>
    <n v="4222699"/>
  </r>
  <r>
    <x v="9"/>
    <x v="19"/>
    <n v="1"/>
    <n v="2010"/>
    <s v="RLHGM666XJY802298"/>
    <s v="CITY1.5V-CVT"/>
    <s v="16/01/2020"/>
    <s v="24/03/2018"/>
    <n v="40000"/>
    <m/>
    <n v="1"/>
    <n v="1"/>
    <m/>
    <m/>
    <n v="40"/>
    <n v="45"/>
    <m/>
    <m/>
    <m/>
    <m/>
    <m/>
    <n v="4222699"/>
  </r>
  <r>
    <x v="9"/>
    <x v="19"/>
    <n v="1"/>
    <n v="2010"/>
    <s v="RLHFD15288Y103209"/>
    <s v="Civic 1.8L 5MT"/>
    <s v="15/01/2020"/>
    <s v="16/04/2008"/>
    <n v="200000"/>
    <m/>
    <n v="1"/>
    <n v="1"/>
    <m/>
    <m/>
    <n v="200"/>
    <n v="205"/>
    <m/>
    <m/>
    <m/>
    <m/>
    <m/>
    <n v="9663138"/>
  </r>
  <r>
    <x v="9"/>
    <x v="19"/>
    <n v="1"/>
    <n v="2010"/>
    <s v="RLHGM666XHY800366"/>
    <s v="CITY1.5V-CVT"/>
    <s v="14/01/2020"/>
    <d v="2017-09-07T00:00:00"/>
    <n v="40000"/>
    <m/>
    <n v="1"/>
    <n v="1"/>
    <m/>
    <m/>
    <s v="40k"/>
    <s v="45k"/>
    <m/>
    <m/>
    <m/>
    <m/>
    <m/>
    <n v="4188599"/>
  </r>
  <r>
    <x v="9"/>
    <x v="19"/>
    <n v="1"/>
    <n v="2010"/>
    <s v="RLHRM1830GY700824"/>
    <s v="CR-V2.0L"/>
    <s v="14/01/2020"/>
    <s v="30/09/2016"/>
    <n v="40000"/>
    <m/>
    <n v="1"/>
    <n v="1"/>
    <m/>
    <m/>
    <s v="40k"/>
    <s v="45k"/>
    <m/>
    <m/>
    <m/>
    <m/>
    <m/>
    <n v="3743872"/>
  </r>
  <r>
    <x v="9"/>
    <x v="19"/>
    <n v="1"/>
    <n v="2010"/>
    <s v="RLHRM3859FY501850"/>
    <s v="CR-V 2.4L"/>
    <d v="2020-08-01T00:00:00"/>
    <d v="2016-10-01T00:00:00"/>
    <n v="40000"/>
    <m/>
    <n v="1"/>
    <n v="1"/>
    <m/>
    <m/>
    <s v="40k"/>
    <s v="45k"/>
    <m/>
    <m/>
    <m/>
    <m/>
    <m/>
    <n v="4309506"/>
  </r>
  <r>
    <x v="9"/>
    <x v="19"/>
    <n v="1"/>
    <n v="2010"/>
    <s v="RLHRM183XEY201199"/>
    <s v="CR-V2.0L AT"/>
    <d v="2020-08-01T00:00:00"/>
    <s v="24/01/2014"/>
    <n v="100000"/>
    <m/>
    <n v="1"/>
    <n v="1"/>
    <m/>
    <m/>
    <s v="100k"/>
    <s v="105k"/>
    <m/>
    <m/>
    <m/>
    <m/>
    <m/>
    <n v="5244558"/>
  </r>
  <r>
    <x v="9"/>
    <x v="19"/>
    <n v="1"/>
    <n v="2010"/>
    <s v="RLHGM6664GY700939"/>
    <s v="CITY 1.5L AT"/>
    <d v="2020-08-01T00:00:00"/>
    <d v="2017-02-01T00:00:00"/>
    <n v="40000"/>
    <m/>
    <n v="1"/>
    <n v="1"/>
    <m/>
    <m/>
    <s v="40k"/>
    <s v="45k"/>
    <m/>
    <m/>
    <m/>
    <m/>
    <m/>
    <n v="4222699"/>
  </r>
  <r>
    <x v="9"/>
    <x v="19"/>
    <n v="1"/>
    <n v="2010"/>
    <s v="RLHRM385XDY200324"/>
    <s v="CR-V 2.4L AT"/>
    <d v="2020-07-01T00:00:00"/>
    <s v="16/07/2013"/>
    <n v="80000"/>
    <m/>
    <n v="1"/>
    <n v="1"/>
    <m/>
    <m/>
    <s v="80k"/>
    <s v="85k"/>
    <m/>
    <m/>
    <m/>
    <m/>
    <m/>
    <n v="5486946"/>
  </r>
  <r>
    <x v="9"/>
    <x v="19"/>
    <n v="1"/>
    <n v="2010"/>
    <s v="RLHRM3854GY720958"/>
    <s v="CR-V2.4L"/>
    <d v="2020-02-01T00:00:00"/>
    <s v="24/10/2016"/>
    <n v="40000"/>
    <m/>
    <n v="1"/>
    <n v="1"/>
    <m/>
    <m/>
    <s v="80k"/>
    <s v="85k"/>
    <m/>
    <m/>
    <m/>
    <m/>
    <m/>
    <n v="4214796"/>
  </r>
  <r>
    <x v="9"/>
    <x v="29"/>
    <n v="1"/>
    <n v="1040"/>
    <s v="MRHFC6630KT030447"/>
    <s v="Civic"/>
    <d v="2020-01-15T00:00:00"/>
    <n v="43845"/>
    <n v="0"/>
    <n v="1"/>
    <m/>
    <n v="1"/>
    <m/>
    <m/>
    <s v="5K"/>
    <s v="10K"/>
    <m/>
    <m/>
    <m/>
    <m/>
    <m/>
    <n v="0"/>
  </r>
  <r>
    <x v="9"/>
    <x v="29"/>
    <n v="1"/>
    <n v="1040"/>
    <s v="MRHRW1870KP081573"/>
    <s v="CR-V"/>
    <d v="2020-01-31T00:00:00"/>
    <n v="43495"/>
    <n v="5672"/>
    <m/>
    <n v="1"/>
    <n v="1"/>
    <m/>
    <m/>
    <s v="5K"/>
    <s v="10K"/>
    <m/>
    <m/>
    <m/>
    <m/>
    <m/>
    <n v="0"/>
  </r>
  <r>
    <x v="9"/>
    <x v="29"/>
    <n v="1"/>
    <n v="1040"/>
    <s v="MRHRW1870KP082523"/>
    <s v="CR-V"/>
    <d v="2020-01-31T00:00:00"/>
    <n v="43493"/>
    <n v="4888"/>
    <m/>
    <n v="1"/>
    <n v="1"/>
    <m/>
    <m/>
    <s v="5K"/>
    <s v="10K"/>
    <m/>
    <m/>
    <m/>
    <m/>
    <m/>
    <n v="0"/>
  </r>
  <r>
    <x v="9"/>
    <x v="29"/>
    <n v="1"/>
    <n v="1040"/>
    <s v="MRHFC1670JT030049"/>
    <s v="Civic"/>
    <d v="2020-01-31T00:00:00"/>
    <n v="43311"/>
    <n v="5553"/>
    <m/>
    <n v="1"/>
    <n v="1"/>
    <m/>
    <m/>
    <s v="5K"/>
    <s v="10K"/>
    <m/>
    <m/>
    <m/>
    <m/>
    <m/>
    <n v="0"/>
  </r>
  <r>
    <x v="9"/>
    <x v="29"/>
    <n v="1"/>
    <n v="1040"/>
    <s v="RLHRM3857GY721781"/>
    <s v="CR-V"/>
    <d v="2020-01-20T00:00:00"/>
    <n v="42756"/>
    <n v="31250"/>
    <m/>
    <n v="1"/>
    <n v="1"/>
    <m/>
    <m/>
    <s v="5K"/>
    <s v="10K"/>
    <m/>
    <m/>
    <m/>
    <m/>
    <m/>
    <n v="0"/>
  </r>
  <r>
    <x v="9"/>
    <x v="29"/>
    <n v="1"/>
    <n v="1040"/>
    <s v="MHRDD1890KJ051607"/>
    <s v="Brio"/>
    <d v="2020-01-07T00:00:00"/>
    <n v="43837"/>
    <n v="0"/>
    <n v="1"/>
    <m/>
    <n v="1"/>
    <m/>
    <m/>
    <s v="5K"/>
    <s v="10K"/>
    <m/>
    <m/>
    <m/>
    <m/>
    <m/>
    <n v="0"/>
  </r>
  <r>
    <x v="9"/>
    <x v="29"/>
    <n v="1"/>
    <n v="1040"/>
    <s v="MHRDD1890KJ051474"/>
    <s v="Brio"/>
    <d v="2020-01-09T00:00:00"/>
    <n v="43839"/>
    <n v="0"/>
    <n v="1"/>
    <m/>
    <n v="1"/>
    <m/>
    <m/>
    <s v="5K"/>
    <s v="10K"/>
    <m/>
    <m/>
    <m/>
    <m/>
    <m/>
    <n v="0"/>
  </r>
  <r>
    <x v="9"/>
    <x v="29"/>
    <n v="1"/>
    <n v="1040"/>
    <s v="MHRDD1890KJ051630"/>
    <s v="Brio"/>
    <d v="2020-01-13T00:00:00"/>
    <n v="43843"/>
    <n v="0"/>
    <n v="1"/>
    <m/>
    <n v="1"/>
    <m/>
    <m/>
    <s v="5K"/>
    <s v="10K"/>
    <m/>
    <m/>
    <m/>
    <m/>
    <m/>
    <n v="0"/>
  </r>
  <r>
    <x v="9"/>
    <x v="29"/>
    <n v="1"/>
    <n v="1040"/>
    <s v="MHRDD1870KJ050808"/>
    <s v="Brio"/>
    <d v="2020-01-14T00:00:00"/>
    <n v="43844"/>
    <n v="0"/>
    <n v="1"/>
    <m/>
    <n v="1"/>
    <m/>
    <m/>
    <s v="5K"/>
    <s v="10K"/>
    <m/>
    <m/>
    <m/>
    <m/>
    <m/>
    <m/>
  </r>
  <r>
    <x v="9"/>
    <x v="29"/>
    <n v="1"/>
    <n v="1040"/>
    <s v="MHRDD1860KJ050017"/>
    <s v="Brio"/>
    <d v="2020-01-14T00:00:00"/>
    <n v="43844"/>
    <n v="0"/>
    <n v="1"/>
    <m/>
    <n v="1"/>
    <m/>
    <m/>
    <s v="5K"/>
    <s v="10K"/>
    <m/>
    <m/>
    <m/>
    <m/>
    <m/>
    <m/>
  </r>
  <r>
    <x v="9"/>
    <x v="29"/>
    <n v="1"/>
    <n v="1040"/>
    <s v="MHRDD1890KJ051562"/>
    <s v="Brio"/>
    <d v="2020-01-14T00:00:00"/>
    <n v="43844"/>
    <n v="0"/>
    <n v="1"/>
    <m/>
    <n v="1"/>
    <m/>
    <m/>
    <s v="5K"/>
    <s v="10K"/>
    <m/>
    <m/>
    <m/>
    <m/>
    <m/>
    <n v="0"/>
  </r>
  <r>
    <x v="9"/>
    <x v="29"/>
    <n v="1"/>
    <n v="1040"/>
    <s v="MRHRW1870KP083360"/>
    <s v="CR-V"/>
    <d v="2020-01-31T00:00:00"/>
    <n v="43524"/>
    <n v="556"/>
    <m/>
    <n v="1"/>
    <n v="1"/>
    <m/>
    <m/>
    <m/>
    <m/>
    <m/>
    <m/>
    <m/>
    <m/>
    <m/>
    <m/>
  </r>
  <r>
    <x v="9"/>
    <x v="6"/>
    <n v="1"/>
    <n v="3050"/>
    <s v="MRHFC1670HT030869"/>
    <s v="CIVIC"/>
    <d v="2020-01-01T00:00:00"/>
    <d v="2017-12-27T00:00:00"/>
    <n v="73251"/>
    <m/>
    <n v="1"/>
    <n v="1"/>
    <m/>
    <m/>
    <s v="75K"/>
    <s v="80K"/>
    <m/>
    <m/>
    <m/>
    <m/>
    <m/>
    <n v="4706401"/>
  </r>
  <r>
    <x v="9"/>
    <x v="6"/>
    <n v="1"/>
    <n v="3050"/>
    <s v="RLHGM6661JY826201"/>
    <s v="CITY"/>
    <d v="2020-01-01T00:00:00"/>
    <d v="2018-07-24T00:00:00"/>
    <n v="30242"/>
    <m/>
    <n v="1"/>
    <n v="1"/>
    <m/>
    <m/>
    <s v="35K"/>
    <s v="40K"/>
    <m/>
    <m/>
    <m/>
    <m/>
    <m/>
    <n v="4308759"/>
  </r>
  <r>
    <x v="9"/>
    <x v="6"/>
    <n v="1"/>
    <n v="3050"/>
    <s v="RLHGM6668JY824106"/>
    <s v="CITY"/>
    <d v="2020-01-01T00:00:00"/>
    <d v="2018-03-31T00:00:00"/>
    <n v="37777"/>
    <m/>
    <n v="1"/>
    <n v="1"/>
    <m/>
    <m/>
    <s v="40K"/>
    <s v="45K"/>
    <m/>
    <m/>
    <m/>
    <m/>
    <m/>
    <n v="4308759"/>
  </r>
  <r>
    <x v="9"/>
    <x v="6"/>
    <n v="1"/>
    <n v="3050"/>
    <s v="MRHGK5870KT040964"/>
    <s v="JAZZ"/>
    <d v="2020-01-02T00:00:00"/>
    <d v="2018-12-29T00:00:00"/>
    <n v="8385"/>
    <m/>
    <n v="1"/>
    <n v="1"/>
    <m/>
    <m/>
    <s v="15K"/>
    <s v="20K"/>
    <m/>
    <m/>
    <m/>
    <m/>
    <m/>
    <n v="1797399"/>
  </r>
  <r>
    <x v="9"/>
    <x v="6"/>
    <n v="1"/>
    <n v="3050"/>
    <s v="RLHGM6660KY833223"/>
    <s v="CITY"/>
    <d v="2020-01-03T00:00:00"/>
    <d v="2019-06-29T00:00:00"/>
    <n v="19326"/>
    <m/>
    <n v="1"/>
    <n v="1"/>
    <m/>
    <m/>
    <s v="20K"/>
    <s v="25K"/>
    <m/>
    <m/>
    <m/>
    <m/>
    <m/>
    <n v="1797399"/>
  </r>
  <r>
    <x v="9"/>
    <x v="6"/>
    <n v="1"/>
    <n v="3050"/>
    <s v="RLHGM666XJY824561"/>
    <s v="CITY"/>
    <d v="2020-01-03T00:00:00"/>
    <d v="2018-04-26T00:00:00"/>
    <n v="41151"/>
    <m/>
    <n v="1"/>
    <n v="1"/>
    <m/>
    <m/>
    <s v="45K"/>
    <s v="50K"/>
    <m/>
    <m/>
    <m/>
    <m/>
    <m/>
    <n v="1290789"/>
  </r>
  <r>
    <x v="9"/>
    <x v="6"/>
    <n v="1"/>
    <n v="3050"/>
    <s v="RLHGM6663KY832101"/>
    <s v="CITY"/>
    <d v="2020-01-06T00:00:00"/>
    <d v="2019-04-23T00:00:00"/>
    <n v="20714"/>
    <m/>
    <n v="1"/>
    <n v="1"/>
    <m/>
    <m/>
    <s v="25K"/>
    <s v="30K"/>
    <m/>
    <m/>
    <m/>
    <m/>
    <m/>
    <n v="1686069"/>
  </r>
  <r>
    <x v="9"/>
    <x v="6"/>
    <n v="1"/>
    <n v="3050"/>
    <s v="MRHRW1870JP084506"/>
    <s v="CRV"/>
    <d v="2020-01-09T00:00:00"/>
    <d v="2018-10-31T00:00:00"/>
    <n v="37191"/>
    <m/>
    <n v="1"/>
    <n v="1"/>
    <m/>
    <m/>
    <s v="35K"/>
    <s v="40K"/>
    <m/>
    <m/>
    <m/>
    <m/>
    <m/>
    <n v="3051361"/>
  </r>
  <r>
    <x v="9"/>
    <x v="6"/>
    <n v="1"/>
    <n v="3050"/>
    <s v="RLHGM6665KY805627"/>
    <s v="CITY"/>
    <d v="2020-01-13T00:00:00"/>
    <d v="2019-02-22T00:00:00"/>
    <n v="36371"/>
    <m/>
    <n v="1"/>
    <n v="1"/>
    <m/>
    <m/>
    <s v="40K"/>
    <s v="45K"/>
    <m/>
    <m/>
    <m/>
    <m/>
    <m/>
    <n v="4308759"/>
  </r>
  <r>
    <x v="9"/>
    <x v="6"/>
    <n v="1"/>
    <n v="3050"/>
    <s v="RLHRM1832GY502083"/>
    <s v="CRV"/>
    <d v="2020-01-21T00:00:00"/>
    <d v="2016-01-15T00:00:00"/>
    <n v="37294"/>
    <m/>
    <n v="1"/>
    <n v="1"/>
    <m/>
    <m/>
    <s v="50K"/>
    <s v="55K"/>
    <m/>
    <m/>
    <m/>
    <m/>
    <m/>
    <n v="1390541"/>
  </r>
  <r>
    <x v="9"/>
    <x v="6"/>
    <n v="1"/>
    <n v="3050"/>
    <s v="MRHRW1870JP081797"/>
    <s v="CRV"/>
    <d v="2020-01-15T00:00:00"/>
    <d v="2018-05-26T00:00:00"/>
    <n v="40049"/>
    <m/>
    <n v="1"/>
    <n v="1"/>
    <m/>
    <m/>
    <s v="45K"/>
    <s v="50K"/>
    <m/>
    <m/>
    <m/>
    <m/>
    <m/>
    <n v="1390541"/>
  </r>
  <r>
    <x v="9"/>
    <x v="6"/>
    <n v="1"/>
    <n v="3050"/>
    <s v="RLHGM6660KY921477"/>
    <s v="CITY"/>
    <d v="2020-01-07T00:00:00"/>
    <d v="2019-11-30T00:00:00"/>
    <n v="8"/>
    <n v="1"/>
    <m/>
    <n v="1"/>
    <m/>
    <m/>
    <s v="5K"/>
    <s v="10K"/>
    <m/>
    <m/>
    <m/>
    <m/>
    <m/>
    <n v="1290789"/>
  </r>
  <r>
    <x v="9"/>
    <x v="6"/>
    <n v="1"/>
    <n v="3050"/>
    <s v="RLHGM6668KY921971"/>
    <s v="CITY"/>
    <d v="2020-01-08T00:00:00"/>
    <d v="2019-12-31T00:00:00"/>
    <n v="7"/>
    <n v="1"/>
    <m/>
    <m/>
    <n v="1"/>
    <m/>
    <s v="5K"/>
    <s v="10K"/>
    <s v="15K"/>
    <s v="20K"/>
    <m/>
    <m/>
    <m/>
    <n v="3088188"/>
  </r>
  <r>
    <x v="9"/>
    <x v="6"/>
    <n v="1"/>
    <n v="3050"/>
    <s v="MRHCV1650KP080080"/>
    <s v="ACCORD"/>
    <d v="2020-01-08T00:00:00"/>
    <d v="2019-10-31T00:00:00"/>
    <n v="9"/>
    <n v="1"/>
    <m/>
    <m/>
    <n v="1"/>
    <m/>
    <s v="5K"/>
    <s v="10K"/>
    <s v="15K"/>
    <s v="20K"/>
    <m/>
    <m/>
    <m/>
    <n v="3519982.8"/>
  </r>
  <r>
    <x v="9"/>
    <x v="6"/>
    <n v="1"/>
    <n v="3050"/>
    <s v="RLHGM6661KY922038"/>
    <s v="CITY"/>
    <d v="2020-01-08T00:00:00"/>
    <d v="2019-12-31T00:00:00"/>
    <n v="6"/>
    <n v="1"/>
    <m/>
    <m/>
    <n v="1"/>
    <m/>
    <s v="5K"/>
    <s v="10K"/>
    <s v="15K"/>
    <s v="20K"/>
    <m/>
    <m/>
    <m/>
    <n v="3088188"/>
  </r>
  <r>
    <x v="9"/>
    <x v="6"/>
    <n v="1"/>
    <n v="3050"/>
    <s v="RLHGM6664KY921823"/>
    <s v="CITY"/>
    <d v="2020-01-09T00:00:00"/>
    <d v="2019-12-30T00:00:00"/>
    <n v="7"/>
    <n v="1"/>
    <m/>
    <m/>
    <n v="1"/>
    <m/>
    <s v="5K"/>
    <s v="10K"/>
    <s v="15K"/>
    <s v="20K"/>
    <m/>
    <m/>
    <m/>
    <n v="3088188"/>
  </r>
  <r>
    <x v="9"/>
    <x v="6"/>
    <n v="1"/>
    <n v="3050"/>
    <s v="MHRDD1890KJ051557"/>
    <s v="BRIO"/>
    <d v="2020-01-09T00:00:00"/>
    <d v="2020-01-09T00:00:00"/>
    <n v="11"/>
    <n v="1"/>
    <m/>
    <m/>
    <n v="1"/>
    <m/>
    <s v="5K"/>
    <s v="10K"/>
    <s v="15K"/>
    <s v="20K"/>
    <m/>
    <m/>
    <m/>
    <n v="2889874.8"/>
  </r>
  <r>
    <x v="9"/>
    <x v="6"/>
    <n v="1"/>
    <n v="3050"/>
    <s v="MRHRW1870LP080455"/>
    <s v="CRV"/>
    <d v="2020-01-10T00:00:00"/>
    <d v="2020-01-09T00:00:00"/>
    <s v="9-"/>
    <n v="1"/>
    <m/>
    <m/>
    <n v="1"/>
    <m/>
    <s v="5K"/>
    <s v="10K"/>
    <s v="15K"/>
    <s v="20K"/>
    <m/>
    <m/>
    <m/>
    <n v="3366901.8"/>
  </r>
  <r>
    <x v="9"/>
    <x v="6"/>
    <n v="1"/>
    <n v="3050"/>
    <s v="RLHGM6664KY900311"/>
    <s v="CITY"/>
    <d v="2020-01-10T00:00:00"/>
    <d v="2019-11-30T00:00:00"/>
    <n v="415"/>
    <n v="1"/>
    <m/>
    <m/>
    <n v="1"/>
    <m/>
    <s v="5K"/>
    <s v="10K"/>
    <s v="15K"/>
    <s v="20K"/>
    <m/>
    <m/>
    <m/>
    <n v="3088188"/>
  </r>
  <r>
    <x v="9"/>
    <x v="6"/>
    <n v="1"/>
    <n v="3050"/>
    <s v="MRHRW1830KP080621"/>
    <s v="CRV"/>
    <d v="2020-01-10T00:00:00"/>
    <d v="2020-01-13T00:00:00"/>
    <n v="7"/>
    <n v="1"/>
    <m/>
    <m/>
    <n v="1"/>
    <m/>
    <s v="5K"/>
    <s v="10K"/>
    <s v="15K"/>
    <s v="20K"/>
    <m/>
    <m/>
    <m/>
    <n v="3366901.8"/>
  </r>
  <r>
    <x v="9"/>
    <x v="6"/>
    <n v="1"/>
    <n v="3050"/>
    <s v="MRHFC1680KT030714"/>
    <s v="CIVIC"/>
    <d v="2020-01-10T00:00:00"/>
    <d v="2019-10-31T00:00:00"/>
    <n v="626"/>
    <n v="1"/>
    <m/>
    <m/>
    <n v="1"/>
    <m/>
    <s v="5K"/>
    <s v="10K"/>
    <s v="15K"/>
    <s v="20K"/>
    <m/>
    <m/>
    <m/>
    <n v="3159902"/>
  </r>
  <r>
    <x v="9"/>
    <x v="6"/>
    <n v="1"/>
    <n v="3050"/>
    <s v="MRHRW1870LP081218"/>
    <s v="CRV"/>
    <d v="2020-01-10T00:00:00"/>
    <d v="2020-01-09T00:00:00"/>
    <n v="9"/>
    <n v="1"/>
    <m/>
    <m/>
    <n v="1"/>
    <m/>
    <s v="5K"/>
    <s v="10K"/>
    <s v="15K"/>
    <s v="20K"/>
    <m/>
    <m/>
    <m/>
    <n v="3366902"/>
  </r>
  <r>
    <x v="9"/>
    <x v="6"/>
    <n v="1"/>
    <n v="3050"/>
    <s v="MHRDD1890KJ051176"/>
    <s v="BRIO"/>
    <d v="2020-01-10T00:00:00"/>
    <d v="2020-01-09T00:00:00"/>
    <n v="11"/>
    <n v="1"/>
    <m/>
    <m/>
    <n v="1"/>
    <m/>
    <s v="5K"/>
    <s v="10K"/>
    <s v="15K"/>
    <s v="20K"/>
    <m/>
    <m/>
    <m/>
    <n v="2889874.8"/>
  </r>
  <r>
    <x v="9"/>
    <x v="6"/>
    <n v="1"/>
    <n v="3050"/>
    <s v="MRHRU5850LP080286"/>
    <s v="HRV"/>
    <d v="2020-01-11T00:00:00"/>
    <d v="2019-12-31T00:00:00"/>
    <n v="8"/>
    <n v="1"/>
    <m/>
    <m/>
    <n v="1"/>
    <m/>
    <s v="5K"/>
    <s v="10K"/>
    <s v="15K"/>
    <s v="20K"/>
    <m/>
    <m/>
    <m/>
    <n v="3084238.8"/>
  </r>
  <r>
    <x v="9"/>
    <x v="1"/>
    <n v="1"/>
    <n v="3040"/>
    <s v="MRHFC6630KT030199"/>
    <s v="CIVIC E"/>
    <d v="2020-01-30T00:00:00"/>
    <d v="2020-01-30T00:00:00"/>
    <n v="0"/>
    <n v="1"/>
    <m/>
    <n v="1"/>
    <m/>
    <m/>
    <s v="5k"/>
    <s v="10k"/>
    <m/>
    <m/>
    <m/>
    <m/>
    <m/>
    <m/>
  </r>
  <r>
    <x v="9"/>
    <x v="1"/>
    <n v="1"/>
    <n v="3040"/>
    <s v="MRHFC6610KT031708"/>
    <s v="CIVIC G"/>
    <d v="2020-01-08T00:00:00"/>
    <d v="2020-01-08T00:00:00"/>
    <n v="0"/>
    <n v="1"/>
    <m/>
    <n v="1"/>
    <m/>
    <m/>
    <s v="5k"/>
    <s v="10k"/>
    <m/>
    <m/>
    <m/>
    <m/>
    <m/>
    <m/>
  </r>
  <r>
    <x v="9"/>
    <x v="1"/>
    <n v="1"/>
    <n v="3040"/>
    <s v="RLHGM6668LY922474"/>
    <s v="CITY 1.5V-TOP"/>
    <d v="2020-01-20T00:00:00"/>
    <d v="2020-01-20T00:00:00"/>
    <n v="0"/>
    <n v="1"/>
    <m/>
    <n v="1"/>
    <m/>
    <m/>
    <s v="5k"/>
    <s v="10k"/>
    <m/>
    <m/>
    <m/>
    <m/>
    <m/>
    <m/>
  </r>
  <r>
    <x v="9"/>
    <x v="1"/>
    <n v="1"/>
    <n v="3040"/>
    <s v="RLHGM6647KY900026"/>
    <s v="CITY 1.5E-CVT"/>
    <d v="2020-01-20T00:00:00"/>
    <d v="2020-01-20T00:00:00"/>
    <n v="0"/>
    <n v="1"/>
    <m/>
    <n v="1"/>
    <m/>
    <m/>
    <s v="5k"/>
    <s v="10k"/>
    <m/>
    <m/>
    <m/>
    <m/>
    <m/>
    <m/>
  </r>
  <r>
    <x v="9"/>
    <x v="1"/>
    <n v="1"/>
    <n v="3040"/>
    <s v="RLHGM6641KY900085"/>
    <s v="CITY 1.5E-CVT"/>
    <d v="2020-01-20T00:00:00"/>
    <d v="2020-01-20T00:00:00"/>
    <n v="0"/>
    <n v="1"/>
    <m/>
    <n v="1"/>
    <m/>
    <m/>
    <s v="5k"/>
    <s v="10k"/>
    <m/>
    <m/>
    <m/>
    <m/>
    <m/>
    <m/>
  </r>
  <r>
    <x v="9"/>
    <x v="1"/>
    <n v="1"/>
    <n v="3040"/>
    <s v="MRHFC6610KT032019"/>
    <s v="CIVIC G"/>
    <d v="2020-01-18T00:00:00"/>
    <d v="2020-01-18T00:00:00"/>
    <n v="0"/>
    <n v="1"/>
    <m/>
    <n v="1"/>
    <m/>
    <m/>
    <s v="5k"/>
    <s v="10k"/>
    <m/>
    <m/>
    <m/>
    <m/>
    <m/>
    <m/>
  </r>
  <r>
    <x v="9"/>
    <x v="1"/>
    <n v="1"/>
    <n v="3040"/>
    <s v="MRHRW1870LP080524"/>
    <s v="CR-V L"/>
    <d v="2020-01-18T00:00:00"/>
    <d v="2020-01-18T00:00:00"/>
    <n v="0"/>
    <n v="1"/>
    <m/>
    <n v="1"/>
    <m/>
    <m/>
    <s v="5k"/>
    <s v="10k"/>
    <m/>
    <m/>
    <m/>
    <m/>
    <m/>
    <m/>
  </r>
  <r>
    <x v="9"/>
    <x v="1"/>
    <n v="1"/>
    <n v="3040"/>
    <s v="RLHGM6666LY900795"/>
    <s v="CITY 1.5V-CVT"/>
    <d v="2020-01-21T00:00:00"/>
    <d v="2020-01-21T00:00:00"/>
    <n v="0"/>
    <n v="1"/>
    <m/>
    <n v="1"/>
    <m/>
    <m/>
    <s v="5k"/>
    <s v="10k"/>
    <m/>
    <m/>
    <m/>
    <m/>
    <m/>
    <m/>
  </r>
  <r>
    <x v="9"/>
    <x v="1"/>
    <n v="1"/>
    <n v="3040"/>
    <s v="RLHGM6668LY922538"/>
    <s v="CITY 1.5V-TOP"/>
    <d v="2020-01-21T00:00:00"/>
    <d v="2020-01-21T00:00:00"/>
    <n v="0"/>
    <n v="1"/>
    <m/>
    <n v="1"/>
    <m/>
    <m/>
    <s v="5k"/>
    <s v="10k"/>
    <m/>
    <m/>
    <m/>
    <m/>
    <m/>
    <m/>
  </r>
  <r>
    <x v="9"/>
    <x v="1"/>
    <n v="1"/>
    <n v="3040"/>
    <s v="MRHFC1670JT030264"/>
    <s v="CIVIC 15TOP"/>
    <d v="2020-01-02T00:00:00"/>
    <d v="2018-10-30T00:00:00"/>
    <n v="20145"/>
    <m/>
    <n v="1"/>
    <n v="1"/>
    <m/>
    <m/>
    <s v="25k"/>
    <s v="30k"/>
    <m/>
    <m/>
    <m/>
    <m/>
    <m/>
    <m/>
  </r>
  <r>
    <x v="9"/>
    <x v="1"/>
    <n v="1"/>
    <n v="3040"/>
    <s v="MRHRW1870KP083769"/>
    <s v="CR-V L"/>
    <d v="2020-01-03T00:00:00"/>
    <d v="2019-02-28T00:00:00"/>
    <n v="5122"/>
    <m/>
    <n v="1"/>
    <n v="1"/>
    <m/>
    <m/>
    <s v="10k"/>
    <s v="15k"/>
    <m/>
    <m/>
    <m/>
    <m/>
    <m/>
    <m/>
  </r>
  <r>
    <x v="9"/>
    <x v="1"/>
    <n v="1"/>
    <n v="3040"/>
    <s v="RLHGM666XKY805929"/>
    <s v="CITY1.5V-CVT"/>
    <d v="2020-01-04T00:00:00"/>
    <d v="2019-03-31T00:00:00"/>
    <n v="10185"/>
    <m/>
    <n v="1"/>
    <n v="1"/>
    <m/>
    <m/>
    <s v="15k"/>
    <s v="20k"/>
    <m/>
    <m/>
    <m/>
    <m/>
    <m/>
    <m/>
  </r>
  <r>
    <x v="9"/>
    <x v="1"/>
    <n v="1"/>
    <n v="3040"/>
    <s v="RLHGM6665JY825133"/>
    <s v="CITY1.5V-TOP"/>
    <d v="2020-01-04T00:00:00"/>
    <d v="2019-05-28T00:00:00"/>
    <n v="46384"/>
    <m/>
    <n v="1"/>
    <n v="1"/>
    <m/>
    <m/>
    <s v="50k"/>
    <s v="55k"/>
    <m/>
    <m/>
    <m/>
    <m/>
    <m/>
    <m/>
  </r>
  <r>
    <x v="9"/>
    <x v="1"/>
    <n v="1"/>
    <n v="3040"/>
    <s v="MRHFC6630JT031118"/>
    <s v="CIVIC"/>
    <d v="2020-01-04T00:00:00"/>
    <d v="2018-08-24T00:00:00"/>
    <n v="32532"/>
    <m/>
    <n v="1"/>
    <n v="1"/>
    <m/>
    <m/>
    <s v="35k"/>
    <s v="40k"/>
    <m/>
    <m/>
    <m/>
    <m/>
    <m/>
    <m/>
  </r>
  <r>
    <x v="9"/>
    <x v="1"/>
    <n v="1"/>
    <n v="3040"/>
    <s v="RLHGM666XHY800299"/>
    <s v="CITY1.5V-CVT"/>
    <d v="2020-01-06T00:00:00"/>
    <d v="2017-07-27T00:00:00"/>
    <n v="68200"/>
    <m/>
    <n v="1"/>
    <n v="1"/>
    <m/>
    <m/>
    <s v="70k"/>
    <s v="75k"/>
    <m/>
    <m/>
    <m/>
    <m/>
    <m/>
    <m/>
  </r>
  <r>
    <x v="9"/>
    <x v="1"/>
    <n v="1"/>
    <n v="3040"/>
    <s v="MRHRW1830KP080014"/>
    <s v="CR-V E"/>
    <d v="2020-01-06T00:00:00"/>
    <d v="2019-01-26T00:00:00"/>
    <n v="24290"/>
    <m/>
    <n v="1"/>
    <n v="1"/>
    <m/>
    <m/>
    <s v="30k"/>
    <s v="35k"/>
    <m/>
    <m/>
    <m/>
    <m/>
    <m/>
    <m/>
  </r>
  <r>
    <x v="9"/>
    <x v="1"/>
    <n v="1"/>
    <n v="3040"/>
    <s v="RLHGM6661HY703511"/>
    <s v="CITY 1.5 CVT"/>
    <d v="2020-01-07T00:00:00"/>
    <d v="2017-01-17T00:00:00"/>
    <n v="58027"/>
    <m/>
    <n v="1"/>
    <n v="1"/>
    <m/>
    <m/>
    <s v="60k"/>
    <s v="65k"/>
    <m/>
    <m/>
    <m/>
    <m/>
    <m/>
    <m/>
  </r>
  <r>
    <x v="9"/>
    <x v="1"/>
    <n v="1"/>
    <n v="3040"/>
    <s v="MRHGK5870KT040181"/>
    <s v="JAZZ"/>
    <d v="2020-01-09T00:00:00"/>
    <d v="2018-08-23T00:00:00"/>
    <n v="37558"/>
    <m/>
    <n v="1"/>
    <n v="1"/>
    <m/>
    <m/>
    <s v="40k"/>
    <s v="45k"/>
    <m/>
    <m/>
    <m/>
    <m/>
    <m/>
    <m/>
  </r>
  <r>
    <x v="9"/>
    <x v="1"/>
    <n v="1"/>
    <n v="3040"/>
    <s v="RLHGM6669JY823899"/>
    <s v="CITY1.5V-TOP"/>
    <d v="2020-01-10T00:00:00"/>
    <d v="2018-03-21T00:00:00"/>
    <n v="24325"/>
    <m/>
    <n v="1"/>
    <n v="1"/>
    <m/>
    <m/>
    <s v="30k"/>
    <s v="35k"/>
    <m/>
    <m/>
    <m/>
    <m/>
    <m/>
    <m/>
  </r>
  <r>
    <x v="9"/>
    <x v="1"/>
    <n v="1"/>
    <n v="3040"/>
    <s v="RLHGM666XKY805607"/>
    <s v="CITY1.5V-CVT"/>
    <d v="2020-01-30T00:00:00"/>
    <d v="2019-02-22T00:00:00"/>
    <n v="40295"/>
    <m/>
    <n v="1"/>
    <n v="1"/>
    <m/>
    <m/>
    <s v="40k"/>
    <s v="45k"/>
    <m/>
    <m/>
    <m/>
    <m/>
    <m/>
    <m/>
  </r>
  <r>
    <x v="9"/>
    <x v="5"/>
    <n v="1"/>
    <n v="3030"/>
    <s v="RLHGM6665GY601742"/>
    <s v="CITY 1.5 CVT"/>
    <d v="2020-01-04T00:00:00"/>
    <d v="2020-01-04T00:00:00"/>
    <n v="124000"/>
    <m/>
    <n v="1"/>
    <n v="1"/>
    <m/>
    <m/>
    <s v="120K"/>
    <s v="125K"/>
    <m/>
    <m/>
    <m/>
    <m/>
    <m/>
    <n v="5179522"/>
  </r>
  <r>
    <x v="9"/>
    <x v="5"/>
    <n v="1"/>
    <n v="3030"/>
    <s v="RLHGM6668FY601216"/>
    <s v="CITY 1.5 CVT"/>
    <d v="2020-01-04T00:00:00"/>
    <d v="2020-01-04T00:00:00"/>
    <n v="42011"/>
    <m/>
    <n v="1"/>
    <n v="1"/>
    <m/>
    <m/>
    <s v="40K"/>
    <s v="45K"/>
    <m/>
    <m/>
    <m/>
    <m/>
    <m/>
    <n v="4892125"/>
  </r>
  <r>
    <x v="9"/>
    <x v="5"/>
    <n v="1"/>
    <n v="3030"/>
    <s v="RLHRM3850HY723230"/>
    <s v="CR-V2.4L"/>
    <d v="2020-01-03T00:00:00"/>
    <d v="2020-01-03T00:00:00"/>
    <n v="61431"/>
    <m/>
    <n v="1"/>
    <n v="1"/>
    <m/>
    <m/>
    <s v="65K"/>
    <s v="70K"/>
    <m/>
    <m/>
    <m/>
    <m/>
    <m/>
    <n v="1558498"/>
  </r>
  <r>
    <x v="9"/>
    <x v="5"/>
    <n v="1"/>
    <n v="3030"/>
    <s v="RLHGM6660JY823760"/>
    <s v="CITY1.5V-TOP"/>
    <d v="2020-01-06T00:00:00"/>
    <d v="2020-01-06T00:00:00"/>
    <n v="40800"/>
    <m/>
    <n v="1"/>
    <n v="1"/>
    <m/>
    <m/>
    <s v="40K"/>
    <s v="45K"/>
    <m/>
    <m/>
    <m/>
    <m/>
    <m/>
    <n v="4892125"/>
  </r>
  <r>
    <x v="9"/>
    <x v="5"/>
    <n v="1"/>
    <n v="3030"/>
    <s v="RLHGM666XJY823040"/>
    <s v="CITY1.5V-TOP"/>
    <d v="2020-01-07T00:00:00"/>
    <d v="2020-01-07T00:00:00"/>
    <n v="20015"/>
    <m/>
    <n v="1"/>
    <n v="1"/>
    <m/>
    <m/>
    <s v="25K"/>
    <s v="30K"/>
    <m/>
    <m/>
    <m/>
    <m/>
    <m/>
    <n v="2007166"/>
  </r>
  <r>
    <x v="9"/>
    <x v="5"/>
    <n v="1"/>
    <n v="3030"/>
    <s v="RLHGM6660KY834307"/>
    <s v="CITY1.5V-TOP"/>
    <d v="2020-01-06T00:00:00"/>
    <d v="2020-01-06T00:00:00"/>
    <n v="4900"/>
    <m/>
    <n v="1"/>
    <n v="1"/>
    <m/>
    <m/>
    <s v="5K"/>
    <s v="10K"/>
    <m/>
    <m/>
    <m/>
    <m/>
    <m/>
    <n v="1572358"/>
  </r>
  <r>
    <x v="9"/>
    <x v="5"/>
    <n v="1"/>
    <n v="3030"/>
    <s v="MRHFC6630JT031909"/>
    <s v="CIVIC"/>
    <d v="2020-01-10T00:00:00"/>
    <d v="2020-01-10T00:00:00"/>
    <n v="21260"/>
    <n v="1"/>
    <m/>
    <n v="1"/>
    <m/>
    <m/>
    <s v="20K"/>
    <s v="25K"/>
    <m/>
    <m/>
    <m/>
    <m/>
    <m/>
    <n v="2111908"/>
  </r>
  <r>
    <x v="9"/>
    <x v="5"/>
    <n v="1"/>
    <n v="3030"/>
    <s v="MRHCR2630GP025204"/>
    <s v="ACCORD 2.4S AT"/>
    <d v="2020-01-11T00:00:00"/>
    <d v="2020-01-11T00:00:00"/>
    <n v="80101"/>
    <m/>
    <n v="1"/>
    <n v="1"/>
    <m/>
    <m/>
    <s v="80K"/>
    <s v="85K"/>
    <m/>
    <m/>
    <m/>
    <m/>
    <m/>
    <n v="4717588"/>
  </r>
  <r>
    <x v="9"/>
    <x v="5"/>
    <n v="1"/>
    <n v="3030"/>
    <s v="RLHGM6661KY831822"/>
    <s v="CITY1.5V-TOP"/>
    <d v="2020-01-16T00:00:00"/>
    <d v="2020-01-16T00:00:00"/>
    <n v="10004"/>
    <m/>
    <n v="1"/>
    <n v="1"/>
    <m/>
    <m/>
    <s v="15K"/>
    <s v="30K"/>
    <m/>
    <m/>
    <m/>
    <m/>
    <m/>
    <n v="4662438"/>
  </r>
  <r>
    <x v="9"/>
    <x v="5"/>
    <n v="1"/>
    <n v="3030"/>
    <s v="MRHFC6630KT030425"/>
    <s v="CIVIC E"/>
    <d v="2020-01-21T00:00:00"/>
    <d v="2020-01-21T00:00:00"/>
    <m/>
    <n v="1"/>
    <m/>
    <m/>
    <n v="1"/>
    <m/>
    <s v="5K"/>
    <s v="10K"/>
    <s v="15K"/>
    <s v="20K"/>
    <m/>
    <m/>
    <m/>
    <n v="3581345"/>
  </r>
  <r>
    <x v="9"/>
    <x v="5"/>
    <n v="1"/>
    <n v="3030"/>
    <s v="MRHRW1850KP081189"/>
    <s v="CR-V G"/>
    <d v="2020-01-14T00:00:00"/>
    <d v="2020-01-14T00:00:00"/>
    <m/>
    <n v="1"/>
    <m/>
    <m/>
    <m/>
    <n v="1"/>
    <s v="5K"/>
    <s v="10K"/>
    <s v="15K"/>
    <m/>
    <m/>
    <m/>
    <m/>
    <s v="TẶNG"/>
  </r>
  <r>
    <x v="9"/>
    <x v="4"/>
    <n v="1"/>
    <n v="3070"/>
    <s v="MRHRW1870KP089070"/>
    <s v="CRV"/>
    <d v="2020-01-17T15:08:22"/>
    <d v="2020-01-17T15:08:22"/>
    <n v="1012"/>
    <m/>
    <n v="1"/>
    <n v="1"/>
    <m/>
    <m/>
    <s v="5K"/>
    <s v="10K"/>
    <m/>
    <m/>
    <m/>
    <m/>
    <m/>
    <s v="1 442 016 đ"/>
  </r>
  <r>
    <x v="9"/>
    <x v="4"/>
    <n v="1"/>
    <n v="3070"/>
    <s v="RLHGM6660KY922046"/>
    <s v="CITY"/>
    <d v="2020-01-20T10:32:51"/>
    <d v="2020-01-20T10:32:51"/>
    <n v="1125"/>
    <m/>
    <n v="1"/>
    <n v="1"/>
    <m/>
    <m/>
    <s v="5K"/>
    <s v="10K"/>
    <m/>
    <m/>
    <m/>
    <m/>
    <m/>
    <s v="1 370 016 đ"/>
  </r>
  <r>
    <x v="9"/>
    <x v="4"/>
    <n v="1"/>
    <n v="3070"/>
    <s v="MRHFC6610KT031903"/>
    <s v="CIVIC"/>
    <d v="2020-01-18T14:16:07"/>
    <d v="2020-01-18T14:16:07"/>
    <n v="899"/>
    <m/>
    <n v="1"/>
    <n v="1"/>
    <m/>
    <m/>
    <s v="5K"/>
    <s v="10K"/>
    <m/>
    <m/>
    <m/>
    <m/>
    <m/>
    <s v="1 370 016 đ"/>
  </r>
  <r>
    <x v="9"/>
    <x v="4"/>
    <n v="1"/>
    <n v="3070"/>
    <s v="MRHFC6610KT031929"/>
    <s v="CIVIC"/>
    <d v="2020-01-15T09:45:35"/>
    <d v="2020-01-15T09:45:35"/>
    <n v="989"/>
    <m/>
    <n v="1"/>
    <n v="1"/>
    <m/>
    <m/>
    <s v="5K"/>
    <s v="10K"/>
    <m/>
    <m/>
    <m/>
    <m/>
    <m/>
    <s v="1 370 016 đ"/>
  </r>
  <r>
    <x v="9"/>
    <x v="4"/>
    <n v="1"/>
    <n v="3070"/>
    <s v="MRHRU5850LP080201"/>
    <s v="HR-V L"/>
    <d v="2020-01-10T00:00:00"/>
    <d v="2020-01-08T00:00:00"/>
    <n v="1"/>
    <n v="1"/>
    <m/>
    <n v="1"/>
    <m/>
    <m/>
    <s v="5K"/>
    <s v="10K"/>
    <m/>
    <m/>
    <m/>
    <m/>
    <m/>
    <s v="1 442 016 đ"/>
  </r>
  <r>
    <x v="9"/>
    <x v="4"/>
    <n v="1"/>
    <n v="3070"/>
    <s v="RLHGM6669LY922273"/>
    <s v="CITY 1.5V-TOP"/>
    <d v="2020-01-14T00:00:00"/>
    <d v="2020-01-13T00:00:00"/>
    <n v="1"/>
    <n v="1"/>
    <m/>
    <n v="1"/>
    <m/>
    <m/>
    <s v="5K"/>
    <s v="10K"/>
    <m/>
    <m/>
    <m/>
    <m/>
    <m/>
    <s v="1 370 016 đ"/>
  </r>
  <r>
    <x v="9"/>
    <x v="4"/>
    <n v="1"/>
    <n v="3070"/>
    <s v="MRHRW1870LP081801"/>
    <s v="CR-V L"/>
    <d v="2020-01-19T00:00:00"/>
    <d v="2020-01-17T00:00:00"/>
    <n v="1"/>
    <n v="1"/>
    <m/>
    <n v="1"/>
    <m/>
    <m/>
    <s v="5K"/>
    <s v="10K"/>
    <m/>
    <m/>
    <m/>
    <m/>
    <m/>
    <s v="1 442 016 đ"/>
  </r>
  <r>
    <x v="9"/>
    <x v="4"/>
    <n v="1"/>
    <n v="3070"/>
    <s v="MRHGK5870KT041887"/>
    <s v="JAZZ"/>
    <d v="2020-01-22T00:00:00"/>
    <d v="2020-01-20T00:00:00"/>
    <n v="1"/>
    <n v="1"/>
    <m/>
    <n v="1"/>
    <m/>
    <m/>
    <s v="5K"/>
    <s v="10K"/>
    <m/>
    <m/>
    <m/>
    <m/>
    <m/>
    <s v="1 370 016 đ"/>
  </r>
  <r>
    <x v="9"/>
    <x v="2"/>
    <n v="1"/>
    <n v="3080"/>
    <s v="MRHRW1870KP088487"/>
    <s v="CR V"/>
    <d v="2020-01-09T00:00:00"/>
    <d v="2019-12-31T00:00:00"/>
    <n v="3"/>
    <n v="1"/>
    <m/>
    <m/>
    <n v="1"/>
    <m/>
    <s v="5K"/>
    <s v="10K"/>
    <s v="15K"/>
    <s v="20K"/>
    <m/>
    <m/>
    <m/>
    <n v="4115102"/>
  </r>
  <r>
    <x v="9"/>
    <x v="2"/>
    <n v="1"/>
    <n v="3080"/>
    <s v="MRHRW1850KP083139"/>
    <s v="CR V"/>
    <d v="2020-01-09T00:00:00"/>
    <d v="2019-12-31T00:00:00"/>
    <n v="3"/>
    <n v="1"/>
    <m/>
    <m/>
    <n v="1"/>
    <m/>
    <s v="5K"/>
    <s v="10K"/>
    <s v="15K"/>
    <s v="20K"/>
    <m/>
    <m/>
    <m/>
    <n v="4115102"/>
  </r>
  <r>
    <x v="9"/>
    <x v="2"/>
    <n v="1"/>
    <n v="3080"/>
    <s v="MRHRW1870KP088752"/>
    <s v="CR V"/>
    <d v="2020-01-09T00:00:00"/>
    <d v="2019-12-31T00:00:00"/>
    <n v="3"/>
    <n v="1"/>
    <m/>
    <n v="1"/>
    <m/>
    <m/>
    <s v="5K"/>
    <s v="10K"/>
    <m/>
    <m/>
    <m/>
    <m/>
    <m/>
    <n v="1631301"/>
  </r>
  <r>
    <x v="9"/>
    <x v="2"/>
    <n v="1"/>
    <n v="3080"/>
    <s v="RLHGM6662KY921304"/>
    <s v="CITY"/>
    <d v="2020-01-04T00:00:00"/>
    <d v="2019-12-28T00:00:00"/>
    <n v="3"/>
    <n v="1"/>
    <m/>
    <n v="1"/>
    <m/>
    <m/>
    <s v="5K"/>
    <s v="10K"/>
    <m/>
    <m/>
    <m/>
    <m/>
    <m/>
    <n v="1577631"/>
  </r>
  <r>
    <x v="9"/>
    <x v="2"/>
    <n v="1"/>
    <n v="3080"/>
    <s v="MRHCV1650KP080448"/>
    <s v="ACCORD"/>
    <d v="2020-01-02T00:00:00"/>
    <d v="2019-12-25T00:00:00"/>
    <n v="3"/>
    <n v="1"/>
    <m/>
    <n v="1"/>
    <m/>
    <m/>
    <s v="5K"/>
    <s v="10K"/>
    <m/>
    <m/>
    <m/>
    <m/>
    <m/>
    <n v="1574084.6"/>
  </r>
  <r>
    <x v="9"/>
    <x v="2"/>
    <n v="1"/>
    <n v="3080"/>
    <s v="MRHFC6610KT031977"/>
    <s v="CIVIC"/>
    <d v="2020-01-02T00:00:00"/>
    <d v="2019-12-31T00:00:00"/>
    <n v="3"/>
    <n v="1"/>
    <m/>
    <n v="1"/>
    <m/>
    <m/>
    <s v="5K"/>
    <s v="10K"/>
    <m/>
    <m/>
    <m/>
    <m/>
    <m/>
    <n v="1600517.6"/>
  </r>
  <r>
    <x v="9"/>
    <x v="2"/>
    <n v="1"/>
    <n v="3080"/>
    <s v="MRHFC6610KT031789"/>
    <s v="CIVIC"/>
    <d v="2020-01-04T00:00:00"/>
    <d v="2019-12-30T00:00:00"/>
    <n v="3"/>
    <n v="1"/>
    <m/>
    <n v="1"/>
    <m/>
    <m/>
    <s v="5K"/>
    <s v="10K"/>
    <m/>
    <m/>
    <m/>
    <m/>
    <m/>
    <n v="1600517.6"/>
  </r>
  <r>
    <x v="9"/>
    <x v="2"/>
    <n v="1"/>
    <n v="3080"/>
    <s v="MRHRU5850LP080127"/>
    <s v="HRV"/>
    <d v="2020-01-03T00:00:00"/>
    <d v="2019-12-23T00:00:00"/>
    <n v="3"/>
    <n v="1"/>
    <m/>
    <n v="1"/>
    <m/>
    <m/>
    <s v="5K"/>
    <s v="10K"/>
    <m/>
    <m/>
    <m/>
    <m/>
    <m/>
    <n v="1600518"/>
  </r>
  <r>
    <x v="9"/>
    <x v="2"/>
    <n v="1"/>
    <n v="3080"/>
    <s v="MRHRW1850JP080130"/>
    <s v="CR V"/>
    <d v="2020-01-13T00:00:00"/>
    <d v="2018-04-16T00:00:00"/>
    <n v="20236"/>
    <m/>
    <n v="1"/>
    <m/>
    <n v="1"/>
    <m/>
    <s v="25K"/>
    <s v="30K"/>
    <s v="35K"/>
    <s v="40k"/>
    <m/>
    <m/>
    <m/>
    <n v="5904142"/>
  </r>
  <r>
    <x v="9"/>
    <x v="2"/>
    <n v="1"/>
    <n v="3080"/>
    <s v="MRHRW1870KP082629"/>
    <s v="CR V"/>
    <d v="2020-01-20T00:00:00"/>
    <d v="2019-01-29T00:00:00"/>
    <n v="8087"/>
    <m/>
    <n v="1"/>
    <n v="1"/>
    <m/>
    <m/>
    <s v="10K"/>
    <s v="15K"/>
    <m/>
    <m/>
    <m/>
    <m/>
    <m/>
    <n v="1631301"/>
  </r>
  <r>
    <x v="9"/>
    <x v="2"/>
    <n v="1"/>
    <n v="3080"/>
    <s v="MRHRW1850KP082024"/>
    <s v="CR V"/>
    <d v="2020-01-20T00:00:00"/>
    <d v="2019-09-17T00:00:00"/>
    <n v="5000"/>
    <m/>
    <n v="1"/>
    <n v="1"/>
    <m/>
    <m/>
    <s v="10K"/>
    <s v="15K"/>
    <m/>
    <m/>
    <m/>
    <m/>
    <m/>
    <n v="1631301"/>
  </r>
  <r>
    <x v="9"/>
    <x v="2"/>
    <n v="1"/>
    <n v="3080"/>
    <s v="RLHGM6662KY833918"/>
    <s v="CITY"/>
    <d v="2020-01-14T00:00:00"/>
    <d v="2019-07-30T00:00:00"/>
    <n v="4444"/>
    <m/>
    <n v="1"/>
    <n v="1"/>
    <m/>
    <m/>
    <s v="10K"/>
    <s v="15K"/>
    <m/>
    <m/>
    <m/>
    <m/>
    <m/>
    <n v="1577631"/>
  </r>
  <r>
    <x v="9"/>
    <x v="2"/>
    <n v="1"/>
    <n v="3080"/>
    <s v="MRHGK5870KT040453"/>
    <s v="JAZZ"/>
    <d v="2020-01-10T00:00:00"/>
    <d v="2018-10-11T00:00:00"/>
    <n v="11212"/>
    <m/>
    <n v="1"/>
    <n v="1"/>
    <m/>
    <m/>
    <s v="15K"/>
    <s v="20K"/>
    <m/>
    <m/>
    <m/>
    <m/>
    <m/>
    <n v="2196821"/>
  </r>
  <r>
    <x v="9"/>
    <x v="2"/>
    <n v="1"/>
    <n v="3080"/>
    <s v="MRHFC1680KT030181"/>
    <s v="CIVIC"/>
    <d v="2020-01-08T00:00:00"/>
    <d v="2019-06-17T00:00:00"/>
    <n v="4127"/>
    <m/>
    <n v="1"/>
    <n v="1"/>
    <m/>
    <m/>
    <s v="10K"/>
    <s v="15K"/>
    <m/>
    <m/>
    <m/>
    <m/>
    <m/>
    <n v="1600517.6"/>
  </r>
  <r>
    <x v="9"/>
    <x v="2"/>
    <n v="1"/>
    <n v="3080"/>
    <s v="RLHGM6666JY828610"/>
    <s v="CITY"/>
    <d v="2020-01-11T00:00:00"/>
    <d v="2018-11-28T00:00:00"/>
    <n v="15111"/>
    <m/>
    <n v="1"/>
    <n v="1"/>
    <m/>
    <m/>
    <s v="20K"/>
    <s v="25K"/>
    <m/>
    <m/>
    <m/>
    <m/>
    <m/>
    <n v="2196821"/>
  </r>
  <r>
    <x v="9"/>
    <x v="2"/>
    <n v="1"/>
    <n v="3080"/>
    <s v="MRHRU5850KP080304"/>
    <s v="HRV"/>
    <d v="2020-01-20T00:00:00"/>
    <d v="2019-05-11T00:00:00"/>
    <n v="3012"/>
    <m/>
    <n v="1"/>
    <n v="1"/>
    <m/>
    <m/>
    <s v="10K"/>
    <s v="15K"/>
    <m/>
    <m/>
    <m/>
    <m/>
    <m/>
    <n v="1600518"/>
  </r>
  <r>
    <x v="9"/>
    <x v="2"/>
    <n v="1"/>
    <n v="3080"/>
    <s v="RLHRM3859GY700303"/>
    <s v="CR V"/>
    <d v="2020-01-20T00:00:00"/>
    <d v="2016-06-04T00:00:00"/>
    <n v="19031"/>
    <m/>
    <n v="1"/>
    <n v="1"/>
    <m/>
    <m/>
    <s v="25K"/>
    <s v="30K"/>
    <m/>
    <m/>
    <m/>
    <m/>
    <m/>
    <n v="2174701.1"/>
  </r>
  <r>
    <x v="9"/>
    <x v="0"/>
    <n v="1"/>
    <n v="3020"/>
    <s v="MRHFC6630KT030372"/>
    <s v="CIVIC E"/>
    <d v="2020-01-02T00:00:00"/>
    <d v="2020-01-02T00:00:00"/>
    <n v="3"/>
    <n v="1"/>
    <m/>
    <n v="1"/>
    <m/>
    <m/>
    <m/>
    <m/>
    <m/>
    <m/>
    <m/>
    <m/>
    <m/>
    <m/>
  </r>
  <r>
    <x v="9"/>
    <x v="0"/>
    <n v="1"/>
    <n v="3020"/>
    <s v="RLHGM6660KY921981"/>
    <s v="CITY 1.5V-TOP"/>
    <d v="2020-01-07T00:00:00"/>
    <d v="2020-01-07T00:00:00"/>
    <n v="3"/>
    <n v="1"/>
    <m/>
    <n v="1"/>
    <m/>
    <m/>
    <m/>
    <m/>
    <m/>
    <m/>
    <m/>
    <m/>
    <m/>
    <m/>
  </r>
  <r>
    <x v="9"/>
    <x v="0"/>
    <n v="1"/>
    <n v="3020"/>
    <s v="MRHFC1680KT031184"/>
    <s v="CIVIC RS"/>
    <d v="2020-01-13T00:00:00"/>
    <d v="2020-01-13T00:00:00"/>
    <n v="3"/>
    <n v="1"/>
    <m/>
    <n v="1"/>
    <m/>
    <m/>
    <m/>
    <m/>
    <m/>
    <m/>
    <m/>
    <m/>
    <m/>
    <m/>
  </r>
  <r>
    <x v="9"/>
    <x v="0"/>
    <n v="1"/>
    <n v="3020"/>
    <s v="MRHFC1680KT030966"/>
    <s v="CIVIC RS"/>
    <d v="2020-01-09T00:00:00"/>
    <d v="2020-01-09T00:00:00"/>
    <n v="3"/>
    <n v="1"/>
    <m/>
    <n v="1"/>
    <m/>
    <m/>
    <m/>
    <m/>
    <m/>
    <m/>
    <m/>
    <m/>
    <m/>
    <m/>
  </r>
  <r>
    <x v="9"/>
    <x v="0"/>
    <n v="1"/>
    <n v="3020"/>
    <s v="MRHFC6630KT030171"/>
    <s v="CIVIC E"/>
    <d v="2020-01-13T00:00:00"/>
    <d v="2020-01-13T00:00:00"/>
    <n v="3"/>
    <n v="1"/>
    <m/>
    <n v="1"/>
    <m/>
    <m/>
    <m/>
    <m/>
    <m/>
    <m/>
    <m/>
    <m/>
    <m/>
    <m/>
  </r>
  <r>
    <x v="9"/>
    <x v="0"/>
    <n v="1"/>
    <n v="3020"/>
    <s v="RLHGM6663LY922429"/>
    <s v="CITY 1.5V-TOP"/>
    <d v="2020-01-17T00:00:00"/>
    <d v="2020-01-17T00:00:00"/>
    <n v="3"/>
    <n v="1"/>
    <m/>
    <n v="1"/>
    <m/>
    <m/>
    <m/>
    <m/>
    <m/>
    <m/>
    <m/>
    <m/>
    <m/>
    <m/>
  </r>
  <r>
    <x v="9"/>
    <x v="0"/>
    <n v="1"/>
    <n v="3020"/>
    <s v="RLHGM6667LY922210"/>
    <s v="CITY 1.5V-TOP"/>
    <d v="2020-01-16T00:00:00"/>
    <d v="2020-01-16T00:00:00"/>
    <n v="3"/>
    <n v="1"/>
    <m/>
    <n v="1"/>
    <m/>
    <m/>
    <m/>
    <m/>
    <m/>
    <m/>
    <m/>
    <m/>
    <m/>
    <m/>
  </r>
  <r>
    <x v="9"/>
    <x v="0"/>
    <n v="1"/>
    <n v="3020"/>
    <s v="MRHRW1870LP081130"/>
    <s v="CR-V L"/>
    <d v="2020-01-18T00:00:00"/>
    <d v="2020-01-18T00:00:00"/>
    <n v="3"/>
    <n v="1"/>
    <m/>
    <n v="1"/>
    <m/>
    <m/>
    <m/>
    <m/>
    <m/>
    <m/>
    <m/>
    <m/>
    <m/>
    <m/>
  </r>
  <r>
    <x v="9"/>
    <x v="0"/>
    <n v="1"/>
    <n v="3020"/>
    <s v="RLHGM6668LY900832"/>
    <s v="CITY 1.5V-CVT"/>
    <d v="2020-01-20T00:00:00"/>
    <d v="2020-01-20T00:00:00"/>
    <n v="3"/>
    <n v="1"/>
    <m/>
    <n v="1"/>
    <m/>
    <m/>
    <m/>
    <m/>
    <m/>
    <m/>
    <m/>
    <m/>
    <m/>
    <m/>
  </r>
  <r>
    <x v="9"/>
    <x v="0"/>
    <n v="1"/>
    <n v="3020"/>
    <s v="MRHRW1870LP080995"/>
    <s v="CR-V L"/>
    <d v="2020-01-07T00:00:00"/>
    <d v="2019-12-31T00:00:00"/>
    <n v="4"/>
    <m/>
    <n v="1"/>
    <m/>
    <m/>
    <m/>
    <m/>
    <m/>
    <m/>
    <m/>
    <m/>
    <m/>
    <m/>
    <m/>
  </r>
  <r>
    <x v="9"/>
    <x v="0"/>
    <n v="1"/>
    <n v="3020"/>
    <s v="MRHRW1870LP081235"/>
    <s v="CR-V L"/>
    <d v="2020-01-07T00:00:00"/>
    <d v="2019-12-31T00:00:00"/>
    <n v="4"/>
    <m/>
    <n v="1"/>
    <m/>
    <m/>
    <m/>
    <m/>
    <m/>
    <m/>
    <m/>
    <m/>
    <m/>
    <m/>
    <m/>
  </r>
  <r>
    <x v="9"/>
    <x v="0"/>
    <n v="1"/>
    <n v="3020"/>
    <s v="MRHRW1870LP081032"/>
    <s v="CR-V L"/>
    <d v="2020-01-07T00:00:00"/>
    <d v="2019-12-31T00:00:00"/>
    <n v="4"/>
    <m/>
    <n v="1"/>
    <m/>
    <m/>
    <m/>
    <m/>
    <m/>
    <m/>
    <m/>
    <m/>
    <m/>
    <m/>
    <m/>
  </r>
  <r>
    <x v="9"/>
    <x v="0"/>
    <n v="1"/>
    <n v="3020"/>
    <s v="MRHFC6630JT030705"/>
    <s v="CIVIC"/>
    <d v="2020-01-03T00:00:00"/>
    <d v="2018-07-18T00:00:00"/>
    <n v="13.536"/>
    <m/>
    <n v="1"/>
    <n v="1"/>
    <m/>
    <m/>
    <s v="15K"/>
    <s v="20K"/>
    <m/>
    <m/>
    <m/>
    <m/>
    <m/>
    <m/>
  </r>
  <r>
    <x v="9"/>
    <x v="0"/>
    <n v="1"/>
    <n v="3020"/>
    <s v="RLHGM6665GY602082"/>
    <s v="CITY 1.5 CVT"/>
    <d v="2020-01-15T00:00:00"/>
    <d v="2016-03-19T00:00:00"/>
    <n v="96.903999999999996"/>
    <m/>
    <n v="1"/>
    <n v="1"/>
    <m/>
    <m/>
    <s v="95K"/>
    <s v="100K"/>
    <m/>
    <m/>
    <m/>
    <m/>
    <m/>
    <m/>
  </r>
  <r>
    <x v="9"/>
    <x v="0"/>
    <n v="1"/>
    <n v="3020"/>
    <s v="RLHGM6669KY806778"/>
    <s v="CITY1.5V-CVT"/>
    <d v="2020-01-20T00:00:00"/>
    <d v="2019-06-29T00:00:00"/>
    <n v="30.86"/>
    <m/>
    <n v="1"/>
    <n v="1"/>
    <m/>
    <m/>
    <s v="30K"/>
    <s v="35K"/>
    <m/>
    <m/>
    <m/>
    <m/>
    <m/>
    <m/>
  </r>
  <r>
    <x v="9"/>
    <x v="0"/>
    <n v="1"/>
    <n v="3020"/>
    <s v="RLHGM6667JY804395"/>
    <s v="CITY1.5V-CVT"/>
    <d v="2020-01-30T00:00:00"/>
    <d v="2018-11-07T00:00:00"/>
    <n v="30.029"/>
    <m/>
    <n v="1"/>
    <n v="1"/>
    <m/>
    <m/>
    <s v="30K"/>
    <s v="35K"/>
    <m/>
    <m/>
    <m/>
    <m/>
    <m/>
    <m/>
  </r>
  <r>
    <x v="9"/>
    <x v="13"/>
    <n v="1"/>
    <n v="2030"/>
    <s v="RLHGM6667KY922058"/>
    <s v="CITY"/>
    <d v="2020-01-04T00:00:00"/>
    <d v="2020-01-04T00:00:00"/>
    <n v="10"/>
    <n v="1"/>
    <m/>
    <n v="1"/>
    <m/>
    <m/>
    <s v="1K"/>
    <s v="5K"/>
    <m/>
    <m/>
    <m/>
    <m/>
    <m/>
    <m/>
  </r>
  <r>
    <x v="9"/>
    <x v="13"/>
    <n v="1"/>
    <n v="2030"/>
    <s v="MRHRW1870KP088213"/>
    <s v="CRV"/>
    <d v="2020-01-08T00:00:00"/>
    <d v="2020-01-08T00:00:00"/>
    <n v="10"/>
    <n v="1"/>
    <m/>
    <n v="1"/>
    <m/>
    <m/>
    <s v="1K"/>
    <s v="5K"/>
    <m/>
    <m/>
    <m/>
    <m/>
    <m/>
    <m/>
  </r>
  <r>
    <x v="9"/>
    <x v="13"/>
    <n v="1"/>
    <n v="2030"/>
    <s v="RLHGM6667LY922255"/>
    <s v="CITY"/>
    <d v="2020-01-10T00:00:00"/>
    <d v="2020-01-10T00:00:00"/>
    <n v="10"/>
    <n v="1"/>
    <m/>
    <n v="1"/>
    <m/>
    <m/>
    <s v="1K"/>
    <s v="5K"/>
    <m/>
    <m/>
    <m/>
    <m/>
    <m/>
    <m/>
  </r>
  <r>
    <x v="9"/>
    <x v="13"/>
    <n v="1"/>
    <n v="2030"/>
    <s v="MRHRW1870LP081807"/>
    <s v="CRV"/>
    <d v="2020-01-21T00:00:00"/>
    <d v="2020-01-21T00:00:00"/>
    <n v="10"/>
    <n v="1"/>
    <m/>
    <n v="1"/>
    <m/>
    <m/>
    <s v="1K"/>
    <s v="5K"/>
    <m/>
    <m/>
    <m/>
    <m/>
    <m/>
    <m/>
  </r>
  <r>
    <x v="9"/>
    <x v="13"/>
    <n v="1"/>
    <n v="2030"/>
    <s v="RLHGM6661KY900489"/>
    <s v="City"/>
    <d v="2020-01-30T00:00:00"/>
    <d v="2019-11-30T00:00:00"/>
    <n v="1030"/>
    <m/>
    <n v="1"/>
    <n v="1"/>
    <m/>
    <m/>
    <s v="5K"/>
    <s v="10K"/>
    <m/>
    <m/>
    <m/>
    <m/>
    <m/>
    <m/>
  </r>
  <r>
    <x v="9"/>
    <x v="13"/>
    <n v="1"/>
    <n v="2030"/>
    <s v="RLHGM6661JY805056"/>
    <s v="City"/>
    <d v="2020-01-30T00:00:00"/>
    <d v="2018-12-29T00:00:00"/>
    <n v="36000"/>
    <m/>
    <n v="1"/>
    <n v="1"/>
    <m/>
    <m/>
    <s v="40K"/>
    <s v="45K"/>
    <m/>
    <m/>
    <m/>
    <m/>
    <m/>
    <m/>
  </r>
  <r>
    <x v="9"/>
    <x v="13"/>
    <n v="1"/>
    <n v="2030"/>
    <s v="MRHRW1870KP083740"/>
    <s v="CRV"/>
    <d v="2020-01-30T00:00:00"/>
    <d v="2019-03-15T00:00:00"/>
    <n v="17400"/>
    <m/>
    <n v="1"/>
    <n v="1"/>
    <m/>
    <m/>
    <s v="15K"/>
    <s v="20K"/>
    <m/>
    <m/>
    <m/>
    <m/>
    <m/>
    <m/>
  </r>
  <r>
    <x v="9"/>
    <x v="13"/>
    <n v="1"/>
    <n v="2030"/>
    <s v="MRHFC6610KT030876"/>
    <s v="CIVIC"/>
    <d v="2020-01-30T00:00:00"/>
    <d v="2019-07-22T00:00:00"/>
    <n v="10010"/>
    <m/>
    <n v="1"/>
    <n v="1"/>
    <m/>
    <m/>
    <s v="15K"/>
    <s v="20K"/>
    <m/>
    <m/>
    <m/>
    <m/>
    <m/>
    <m/>
  </r>
  <r>
    <x v="9"/>
    <x v="13"/>
    <n v="1"/>
    <n v="2030"/>
    <s v="RLHGM6666KY920589"/>
    <s v="CITY"/>
    <d v="2020-01-30T00:00:00"/>
    <d v="2019-10-22T00:00:00"/>
    <n v="1036"/>
    <m/>
    <n v="1"/>
    <n v="1"/>
    <m/>
    <m/>
    <s v="5K"/>
    <s v="10K"/>
    <m/>
    <m/>
    <m/>
    <m/>
    <m/>
    <m/>
  </r>
  <r>
    <x v="9"/>
    <x v="12"/>
    <n v="1"/>
    <n v="2090"/>
    <s v="RLHGM6661JY826165"/>
    <s v="CITY 1.5V-TOP"/>
    <d v="2020-01-02T00:00:00"/>
    <d v="2018-08-17T00:00:00"/>
    <n v="21495"/>
    <m/>
    <n v="1"/>
    <n v="1"/>
    <m/>
    <m/>
    <s v="20K"/>
    <s v="25K"/>
    <m/>
    <m/>
    <m/>
    <m/>
    <m/>
    <n v="1977139"/>
  </r>
  <r>
    <x v="9"/>
    <x v="12"/>
    <n v="1"/>
    <n v="2090"/>
    <s v="MRHFC1680KT030615"/>
    <s v="CIVIC RS"/>
    <d v="2020-01-06T00:00:00"/>
    <d v="2019-10-26T00:00:00"/>
    <n v="5110"/>
    <m/>
    <n v="1"/>
    <n v="1"/>
    <m/>
    <m/>
    <s v="5K"/>
    <s v="10K"/>
    <m/>
    <m/>
    <m/>
    <m/>
    <m/>
    <n v="1468171"/>
  </r>
  <r>
    <x v="9"/>
    <x v="12"/>
    <n v="1"/>
    <n v="2090"/>
    <s v="MHRDD1890KJ050375"/>
    <s v="BRIO"/>
    <d v="2020-01-08T00:00:00"/>
    <d v="2019-12-27T00:00:00"/>
    <n v="29"/>
    <m/>
    <n v="1"/>
    <n v="1"/>
    <m/>
    <m/>
    <s v="5K"/>
    <s v="10K"/>
    <m/>
    <m/>
    <m/>
    <m/>
    <m/>
    <s v="Khuyến mãi"/>
  </r>
  <r>
    <x v="9"/>
    <x v="12"/>
    <n v="1"/>
    <n v="2090"/>
    <s v="RLHGM666XKY807647"/>
    <s v="CITY1.5V-CVT"/>
    <d v="2020-01-17T00:00:00"/>
    <d v="2019-09-30T00:00:00"/>
    <n v="9677"/>
    <m/>
    <n v="1"/>
    <n v="1"/>
    <m/>
    <m/>
    <s v="15K"/>
    <s v="20K"/>
    <m/>
    <m/>
    <m/>
    <m/>
    <m/>
    <n v="1977139"/>
  </r>
  <r>
    <x v="9"/>
    <x v="14"/>
    <n v="1"/>
    <n v="2050"/>
    <s v="MRHFC1680KT031161"/>
    <s v="CIVIC"/>
    <d v="2020-01-14T00:00:00"/>
    <d v="2020-01-14T00:00:00"/>
    <n v="1"/>
    <n v="1"/>
    <m/>
    <n v="1"/>
    <m/>
    <m/>
    <s v="5K"/>
    <s v="10K"/>
    <m/>
    <m/>
    <m/>
    <m/>
    <m/>
    <n v="1440465.84"/>
  </r>
  <r>
    <x v="9"/>
    <x v="14"/>
    <n v="1"/>
    <n v="2050"/>
    <s v="RLHGM666XKY922023"/>
    <s v="CITY"/>
    <d v="2020-01-14T00:00:00"/>
    <d v="2020-01-14T00:00:00"/>
    <n v="1"/>
    <n v="1"/>
    <m/>
    <n v="1"/>
    <m/>
    <m/>
    <s v="5K"/>
    <s v="10K"/>
    <m/>
    <m/>
    <m/>
    <m/>
    <m/>
    <n v="1419868"/>
  </r>
  <r>
    <x v="9"/>
    <x v="14"/>
    <n v="1"/>
    <n v="2050"/>
    <s v="RLHGM6661KY921598 "/>
    <s v="CITY"/>
    <d v="2020-01-13T00:00:00"/>
    <d v="2020-01-13T00:00:00"/>
    <n v="1"/>
    <n v="1"/>
    <m/>
    <n v="1"/>
    <m/>
    <m/>
    <s v="5K"/>
    <s v="10K"/>
    <m/>
    <m/>
    <m/>
    <m/>
    <m/>
    <n v="1419868"/>
  </r>
  <r>
    <x v="9"/>
    <x v="14"/>
    <n v="1"/>
    <n v="2050"/>
    <s v="RLHGM6662KY900548"/>
    <s v="CITY"/>
    <d v="2019-11-29T00:00:00"/>
    <d v="2020-01-20T00:00:00"/>
    <n v="1000"/>
    <m/>
    <n v="1"/>
    <n v="1"/>
    <m/>
    <m/>
    <s v="5K"/>
    <s v="10K"/>
    <m/>
    <m/>
    <m/>
    <m/>
    <m/>
    <n v="1419868"/>
  </r>
  <r>
    <x v="9"/>
    <x v="14"/>
    <n v="1"/>
    <n v="2050"/>
    <s v="MRHFC6610KT031417"/>
    <s v="CIVIC"/>
    <d v="2019-12-13T00:00:00"/>
    <d v="2020-01-20T00:00:00"/>
    <n v="406"/>
    <m/>
    <n v="1"/>
    <n v="1"/>
    <m/>
    <m/>
    <s v="5K"/>
    <s v="10K"/>
    <m/>
    <m/>
    <m/>
    <m/>
    <m/>
    <n v="1440465.84"/>
  </r>
  <r>
    <x v="9"/>
    <x v="14"/>
    <n v="1"/>
    <n v="2050"/>
    <s v="MRHRW1870LP080581"/>
    <s v="CRV"/>
    <d v="2019-12-18T00:00:00"/>
    <d v="2020-01-20T00:00:00"/>
    <n v="502"/>
    <m/>
    <n v="1"/>
    <n v="1"/>
    <m/>
    <m/>
    <s v="5K"/>
    <s v="10K"/>
    <m/>
    <m/>
    <m/>
    <m/>
    <m/>
    <n v="1468171"/>
  </r>
  <r>
    <x v="9"/>
    <x v="17"/>
    <n v="1"/>
    <n v="1090"/>
    <s v="MHRDD1890KJ051848"/>
    <s v="BRIO RS"/>
    <d v="2020-01-03T00:00:00"/>
    <d v="2020-01-03T00:00:00"/>
    <n v="0"/>
    <n v="1"/>
    <m/>
    <n v="1"/>
    <m/>
    <m/>
    <s v="5K"/>
    <s v="10K"/>
    <m/>
    <m/>
    <m/>
    <m/>
    <m/>
    <m/>
  </r>
  <r>
    <x v="9"/>
    <x v="17"/>
    <n v="1"/>
    <n v="1090"/>
    <s v="MRHRU5850KP081175"/>
    <s v="HR-V"/>
    <d v="2020-01-11T00:00:00"/>
    <d v="2020-01-11T00:00:00"/>
    <n v="0"/>
    <n v="1"/>
    <m/>
    <n v="1"/>
    <m/>
    <m/>
    <s v="5K"/>
    <s v="10K"/>
    <m/>
    <m/>
    <m/>
    <m/>
    <m/>
    <m/>
  </r>
  <r>
    <x v="9"/>
    <x v="17"/>
    <n v="1"/>
    <n v="1090"/>
    <s v="MRHRU5850LP080320"/>
    <s v="HR-V L"/>
    <d v="2020-01-11T00:00:00"/>
    <d v="2020-01-11T00:00:00"/>
    <n v="0"/>
    <n v="1"/>
    <m/>
    <n v="1"/>
    <m/>
    <m/>
    <s v="5K"/>
    <s v="10K"/>
    <m/>
    <m/>
    <m/>
    <m/>
    <m/>
    <m/>
  </r>
  <r>
    <x v="9"/>
    <x v="17"/>
    <n v="1"/>
    <n v="1090"/>
    <s v="RLHGM6662LY922423"/>
    <s v="CITY 1.5V-TOP"/>
    <d v="2020-01-11T00:00:00"/>
    <d v="2020-01-11T00:00:00"/>
    <n v="0"/>
    <n v="1"/>
    <m/>
    <n v="1"/>
    <m/>
    <m/>
    <s v="5K"/>
    <s v="10K"/>
    <m/>
    <m/>
    <m/>
    <m/>
    <m/>
    <m/>
  </r>
  <r>
    <x v="9"/>
    <x v="17"/>
    <n v="1"/>
    <n v="1090"/>
    <s v="MRHRU5850KP081399"/>
    <s v="HR-V"/>
    <d v="2020-01-17T00:00:00"/>
    <d v="2020-01-17T00:00:00"/>
    <n v="0"/>
    <n v="1"/>
    <m/>
    <n v="1"/>
    <m/>
    <m/>
    <s v="5K"/>
    <s v="10K"/>
    <m/>
    <m/>
    <m/>
    <m/>
    <m/>
    <m/>
  </r>
  <r>
    <x v="9"/>
    <x v="17"/>
    <n v="1"/>
    <n v="1090"/>
    <s v="RLHGM666XLY922430"/>
    <s v="CITY 1.5V-TOP"/>
    <d v="2020-01-20T00:00:00"/>
    <d v="2020-01-20T00:00:00"/>
    <n v="0"/>
    <n v="1"/>
    <m/>
    <n v="1"/>
    <m/>
    <m/>
    <s v="5K"/>
    <s v="10K"/>
    <m/>
    <m/>
    <m/>
    <m/>
    <m/>
    <m/>
  </r>
  <r>
    <x v="9"/>
    <x v="17"/>
    <n v="1"/>
    <n v="1090"/>
    <s v="MRHRU5850LP080824"/>
    <s v="HR-V L"/>
    <d v="2020-01-20T00:00:00"/>
    <d v="2020-01-20T00:00:00"/>
    <n v="0"/>
    <n v="1"/>
    <m/>
    <n v="1"/>
    <m/>
    <m/>
    <s v="5K"/>
    <s v="10K"/>
    <m/>
    <m/>
    <m/>
    <m/>
    <m/>
    <m/>
  </r>
  <r>
    <x v="9"/>
    <x v="17"/>
    <n v="1"/>
    <n v="1090"/>
    <s v="MHRDD1890KJ051741"/>
    <s v="BRIO RS"/>
    <d v="2020-01-04T00:00:00"/>
    <d v="2019-12-26T00:00:00"/>
    <n v="1000"/>
    <m/>
    <n v="1"/>
    <n v="1"/>
    <m/>
    <m/>
    <s v="5K"/>
    <s v="10K"/>
    <m/>
    <m/>
    <m/>
    <m/>
    <m/>
    <m/>
  </r>
  <r>
    <x v="9"/>
    <x v="17"/>
    <n v="1"/>
    <n v="1090"/>
    <s v="MHRDD1890KJ051584"/>
    <s v="BRIO RS"/>
    <d v="2020-01-10T00:00:00"/>
    <d v="2019-12-26T00:00:00"/>
    <n v="1000"/>
    <m/>
    <n v="1"/>
    <n v="1"/>
    <m/>
    <m/>
    <s v="5K"/>
    <s v="10K"/>
    <m/>
    <m/>
    <m/>
    <m/>
    <m/>
    <m/>
  </r>
  <r>
    <x v="9"/>
    <x v="17"/>
    <n v="1"/>
    <n v="1090"/>
    <s v="MHRDD1870KJ050825"/>
    <s v="BRIO RS OP1"/>
    <d v="2020-01-17T00:00:00"/>
    <d v="2019-12-26T00:00:00"/>
    <n v="1000"/>
    <m/>
    <n v="1"/>
    <n v="1"/>
    <m/>
    <m/>
    <s v="5K"/>
    <s v="10K"/>
    <m/>
    <m/>
    <m/>
    <m/>
    <m/>
    <m/>
  </r>
  <r>
    <x v="9"/>
    <x v="17"/>
    <n v="1"/>
    <n v="1090"/>
    <s v="MHRDD1870KJ050418"/>
    <s v="BRIO RS OP1"/>
    <d v="2020-01-04T00:00:00"/>
    <d v="2019-11-08T00:00:00"/>
    <n v="1000"/>
    <m/>
    <n v="1"/>
    <n v="1"/>
    <m/>
    <m/>
    <s v="5K"/>
    <s v="10K"/>
    <m/>
    <m/>
    <m/>
    <m/>
    <m/>
    <m/>
  </r>
  <r>
    <x v="9"/>
    <x v="17"/>
    <n v="1"/>
    <n v="1090"/>
    <s v="MRHRW1850KP083200"/>
    <s v="CR-V G"/>
    <d v="2020-01-23T00:00:00"/>
    <d v="2019-11-08T00:00:00"/>
    <n v="1000"/>
    <m/>
    <n v="1"/>
    <n v="1"/>
    <m/>
    <m/>
    <s v="5K"/>
    <s v="10K"/>
    <m/>
    <m/>
    <m/>
    <m/>
    <m/>
    <m/>
  </r>
  <r>
    <x v="9"/>
    <x v="17"/>
    <n v="1"/>
    <n v="1090"/>
    <s v="MRHRW1870KP088759"/>
    <s v="CR-V L"/>
    <d v="2020-01-23T00:00:00"/>
    <d v="2019-11-08T00:00:00"/>
    <n v="1000"/>
    <m/>
    <n v="1"/>
    <n v="1"/>
    <m/>
    <m/>
    <s v="5K"/>
    <s v="10K"/>
    <m/>
    <m/>
    <m/>
    <m/>
    <m/>
    <m/>
  </r>
  <r>
    <x v="9"/>
    <x v="17"/>
    <n v="1"/>
    <n v="1090"/>
    <s v="MRHRW1870KP088146"/>
    <s v="CR-V L"/>
    <d v="2020-01-23T00:00:00"/>
    <d v="2019-11-08T00:00:00"/>
    <n v="1000"/>
    <m/>
    <n v="1"/>
    <n v="1"/>
    <m/>
    <m/>
    <s v="5K"/>
    <s v="10K"/>
    <m/>
    <m/>
    <m/>
    <m/>
    <m/>
    <m/>
  </r>
  <r>
    <x v="9"/>
    <x v="17"/>
    <n v="1"/>
    <n v="1090"/>
    <s v="MRHRW1870KP088986"/>
    <s v="CR-V L"/>
    <d v="2020-01-31T00:00:00"/>
    <d v="2019-11-08T00:00:00"/>
    <n v="1000"/>
    <m/>
    <n v="1"/>
    <n v="1"/>
    <m/>
    <m/>
    <s v="5K"/>
    <s v="10K"/>
    <m/>
    <m/>
    <m/>
    <m/>
    <m/>
    <m/>
  </r>
  <r>
    <x v="9"/>
    <x v="35"/>
    <n v="1"/>
    <n v="1150"/>
    <s v="MRHRW1870LP080860"/>
    <s v="CRV"/>
    <d v="2020-01-02T00:00:00"/>
    <d v="2020-01-02T00:00:00"/>
    <n v="0"/>
    <n v="1"/>
    <m/>
    <m/>
    <m/>
    <m/>
    <s v="5K"/>
    <s v="10K"/>
    <m/>
    <m/>
    <m/>
    <m/>
    <m/>
    <m/>
  </r>
  <r>
    <x v="9"/>
    <x v="35"/>
    <n v="1"/>
    <n v="1150"/>
    <s v="RLHGM6661KY921911"/>
    <s v="CITY"/>
    <d v="2020-01-15T00:00:00"/>
    <d v="2020-01-15T00:00:00"/>
    <n v="0"/>
    <n v="1"/>
    <m/>
    <m/>
    <m/>
    <m/>
    <s v="5K"/>
    <s v="10K"/>
    <m/>
    <m/>
    <m/>
    <m/>
    <m/>
    <m/>
  </r>
  <r>
    <x v="9"/>
    <x v="35"/>
    <n v="1"/>
    <n v="1150"/>
    <s v="MRHRW1870LP081439"/>
    <s v="CRV"/>
    <d v="2020-01-14T00:00:00"/>
    <d v="2020-01-14T00:00:00"/>
    <n v="0"/>
    <n v="1"/>
    <m/>
    <m/>
    <m/>
    <m/>
    <s v="5K"/>
    <s v="10K"/>
    <m/>
    <m/>
    <m/>
    <m/>
    <m/>
    <m/>
  </r>
  <r>
    <x v="9"/>
    <x v="35"/>
    <n v="1"/>
    <n v="1150"/>
    <s v="MHRDD1870KJ050036"/>
    <s v="BRIO"/>
    <d v="2020-01-08T00:00:00"/>
    <d v="2020-01-08T00:00:00"/>
    <n v="0"/>
    <n v="1"/>
    <m/>
    <m/>
    <m/>
    <m/>
    <s v="5K"/>
    <s v="10K"/>
    <m/>
    <m/>
    <m/>
    <m/>
    <m/>
    <m/>
  </r>
  <r>
    <x v="9"/>
    <x v="35"/>
    <n v="1"/>
    <n v="1150"/>
    <s v="MRHRW1830KP080534"/>
    <s v="CRV"/>
    <d v="2020-01-16T00:00:00"/>
    <d v="2020-01-16T00:00:00"/>
    <n v="0"/>
    <n v="1"/>
    <m/>
    <m/>
    <m/>
    <m/>
    <s v="5K"/>
    <s v="10K"/>
    <m/>
    <m/>
    <m/>
    <m/>
    <m/>
    <m/>
  </r>
  <r>
    <x v="9"/>
    <x v="35"/>
    <n v="1"/>
    <n v="1150"/>
    <s v="MRHRU5830KP080078"/>
    <s v="HRV"/>
    <d v="2020-01-15T00:00:00"/>
    <d v="2019-07-01T00:00:00"/>
    <n v="4879"/>
    <m/>
    <n v="1"/>
    <m/>
    <m/>
    <m/>
    <s v="10K"/>
    <s v="15K"/>
    <m/>
    <m/>
    <m/>
    <m/>
    <m/>
    <m/>
  </r>
  <r>
    <x v="9"/>
    <x v="35"/>
    <n v="1"/>
    <n v="1150"/>
    <s v="RLHGM666XKY900037"/>
    <s v="CITY"/>
    <d v="2020-01-21T00:00:00"/>
    <d v="2019-09-30T00:00:00"/>
    <n v="2053"/>
    <m/>
    <n v="1"/>
    <m/>
    <m/>
    <m/>
    <s v="5K"/>
    <s v="10K"/>
    <m/>
    <m/>
    <m/>
    <m/>
    <m/>
    <m/>
  </r>
  <r>
    <x v="9"/>
    <x v="35"/>
    <n v="1"/>
    <n v="1150"/>
    <s v="RLHGM6668KY900280"/>
    <s v="CITY"/>
    <d v="2020-01-10T00:00:00"/>
    <d v="2019-10-31T00:00:00"/>
    <n v="2900"/>
    <m/>
    <n v="1"/>
    <m/>
    <m/>
    <m/>
    <s v="5K"/>
    <s v="10K"/>
    <m/>
    <m/>
    <m/>
    <m/>
    <m/>
    <m/>
  </r>
  <r>
    <x v="9"/>
    <x v="35"/>
    <n v="1"/>
    <n v="1150"/>
    <s v="MRHRU5830KP080045"/>
    <s v="HRV"/>
    <d v="2020-01-20T00:00:00"/>
    <d v="2019-03-30T00:00:00"/>
    <n v="3000"/>
    <m/>
    <n v="1"/>
    <m/>
    <m/>
    <m/>
    <s v="5K"/>
    <s v="10K"/>
    <m/>
    <m/>
    <m/>
    <m/>
    <m/>
    <m/>
  </r>
  <r>
    <x v="9"/>
    <x v="35"/>
    <n v="1"/>
    <n v="1150"/>
    <s v="RLHGM6668KY921453"/>
    <s v="CITY"/>
    <d v="2020-01-17T00:00:00"/>
    <d v="2019-11-29T00:00:00"/>
    <n v="1000"/>
    <m/>
    <n v="1"/>
    <m/>
    <m/>
    <m/>
    <s v="5K"/>
    <s v="10K"/>
    <m/>
    <m/>
    <m/>
    <m/>
    <m/>
    <m/>
  </r>
  <r>
    <x v="9"/>
    <x v="35"/>
    <n v="1"/>
    <n v="1150"/>
    <s v="RLHGM6668KY831414"/>
    <s v="CITY"/>
    <d v="2020-01-03T00:00:00"/>
    <d v="2019-03-30T00:00:00"/>
    <n v="4000"/>
    <m/>
    <n v="1"/>
    <m/>
    <m/>
    <m/>
    <s v="5K"/>
    <s v="10K"/>
    <m/>
    <m/>
    <m/>
    <m/>
    <m/>
    <m/>
  </r>
  <r>
    <x v="9"/>
    <x v="9"/>
    <n v="1"/>
    <n v="1030"/>
    <s v="MRHRW1870KP087593"/>
    <s v="CR-V L"/>
    <d v="2020-01-21T00:00:00"/>
    <d v="2019-09-30T00:00:00"/>
    <n v="2187"/>
    <m/>
    <n v="1"/>
    <n v="1"/>
    <m/>
    <m/>
    <s v="5K"/>
    <s v="10K"/>
    <m/>
    <m/>
    <m/>
    <m/>
    <m/>
    <m/>
  </r>
  <r>
    <x v="9"/>
    <x v="9"/>
    <n v="1"/>
    <n v="1030"/>
    <s v="MRHRU5850KP081267"/>
    <s v="HR-V"/>
    <d v="2020-01-11T00:00:00"/>
    <d v="2019-11-28T00:00:00"/>
    <n v="322"/>
    <n v="1"/>
    <m/>
    <n v="1"/>
    <m/>
    <m/>
    <s v="5K"/>
    <s v="10K"/>
    <m/>
    <m/>
    <m/>
    <m/>
    <m/>
    <m/>
  </r>
  <r>
    <x v="9"/>
    <x v="9"/>
    <n v="1"/>
    <n v="1030"/>
    <s v="MRHRU5830KP080345"/>
    <s v="HR-V"/>
    <d v="2020-01-09T00:00:00"/>
    <d v="2019-08-31T00:00:00"/>
    <n v="1026"/>
    <n v="1"/>
    <m/>
    <n v="1"/>
    <m/>
    <m/>
    <s v="5K"/>
    <s v="10K"/>
    <m/>
    <m/>
    <m/>
    <m/>
    <m/>
    <m/>
  </r>
  <r>
    <x v="9"/>
    <x v="9"/>
    <n v="1"/>
    <n v="1030"/>
    <s v="RLHGM6665KY900365"/>
    <s v="CITY 1.5V-CVT"/>
    <d v="2020-01-08T00:00:00"/>
    <d v="2019-10-31T00:00:00"/>
    <n v="1150"/>
    <n v="1"/>
    <m/>
    <n v="1"/>
    <m/>
    <m/>
    <s v="5K"/>
    <s v="10K"/>
    <m/>
    <m/>
    <m/>
    <m/>
    <m/>
    <m/>
  </r>
  <r>
    <x v="9"/>
    <x v="9"/>
    <n v="1"/>
    <n v="1030"/>
    <s v="MRHRW1870LP081680"/>
    <s v="CR-V L"/>
    <d v="2020-01-07T00:00:00"/>
    <d v="2019-12-28T00:00:00"/>
    <n v="972"/>
    <n v="1"/>
    <m/>
    <n v="1"/>
    <m/>
    <m/>
    <s v="5K"/>
    <s v="10K"/>
    <m/>
    <m/>
    <m/>
    <m/>
    <m/>
    <m/>
  </r>
  <r>
    <x v="9"/>
    <x v="9"/>
    <n v="1"/>
    <n v="1030"/>
    <s v="RLHGM6667KY921556"/>
    <s v="CITY 1.5V-TOP"/>
    <d v="2020-01-07T00:00:00"/>
    <d v="2019-12-16T00:00:00"/>
    <n v="996"/>
    <n v="1"/>
    <m/>
    <n v="1"/>
    <m/>
    <m/>
    <s v="5K"/>
    <s v="10K"/>
    <m/>
    <m/>
    <m/>
    <m/>
    <m/>
    <m/>
  </r>
  <r>
    <x v="9"/>
    <x v="9"/>
    <n v="1"/>
    <n v="1030"/>
    <s v="MRHRU5850JP080079"/>
    <s v="RU585JJNVC6"/>
    <d v="2020-01-07T00:00:00"/>
    <d v="2018-10-30T00:00:00"/>
    <n v="12512"/>
    <m/>
    <n v="1"/>
    <n v="1"/>
    <m/>
    <m/>
    <s v="10K"/>
    <s v="15K"/>
    <m/>
    <m/>
    <m/>
    <m/>
    <m/>
    <m/>
  </r>
  <r>
    <x v="9"/>
    <x v="9"/>
    <n v="1"/>
    <n v="1030"/>
    <s v="MRHRW1870LP081664"/>
    <s v="CR-V L"/>
    <d v="2020-01-06T00:00:00"/>
    <d v="2019-12-20T00:00:00"/>
    <n v="1027"/>
    <n v="1"/>
    <m/>
    <n v="1"/>
    <m/>
    <m/>
    <s v="5K"/>
    <s v="10K"/>
    <m/>
    <m/>
    <m/>
    <m/>
    <m/>
    <m/>
  </r>
  <r>
    <x v="9"/>
    <x v="9"/>
    <n v="1"/>
    <n v="1030"/>
    <s v="MRHCV1650KP080021"/>
    <s v="ACCORD EL-V"/>
    <d v="2020-01-06T00:00:00"/>
    <d v="2019-11-22T00:00:00"/>
    <n v="1049"/>
    <n v="1"/>
    <m/>
    <n v="1"/>
    <m/>
    <m/>
    <s v="5K"/>
    <s v="10K"/>
    <m/>
    <m/>
    <m/>
    <m/>
    <m/>
    <m/>
  </r>
  <r>
    <x v="9"/>
    <x v="9"/>
    <n v="1"/>
    <n v="1030"/>
    <s v="RLHGM6667HY821918"/>
    <s v="CITY1.5V-TOP"/>
    <d v="2020-01-16T00:00:00"/>
    <d v="2017-11-20T00:00:00"/>
    <n v="19877"/>
    <m/>
    <n v="1"/>
    <n v="1"/>
    <m/>
    <m/>
    <s v="25K"/>
    <s v="30K"/>
    <m/>
    <m/>
    <m/>
    <m/>
    <m/>
    <m/>
  </r>
  <r>
    <x v="9"/>
    <x v="9"/>
    <n v="1"/>
    <n v="1030"/>
    <s v="RLHGM666XHY820634"/>
    <s v="CITY TOP"/>
    <d v="2020-01-14T00:00:00"/>
    <d v="2017-07-28T00:00:00"/>
    <n v="10907"/>
    <m/>
    <n v="1"/>
    <n v="1"/>
    <m/>
    <m/>
    <s v="20K"/>
    <s v="25K"/>
    <m/>
    <m/>
    <m/>
    <m/>
    <m/>
    <m/>
  </r>
  <r>
    <x v="9"/>
    <x v="9"/>
    <n v="1"/>
    <n v="1030"/>
    <s v="MRHRW1870KP084122"/>
    <s v="CR-V L"/>
    <d v="2020-01-15T00:00:00"/>
    <d v="2019-03-30T00:00:00"/>
    <n v="10000"/>
    <m/>
    <n v="1"/>
    <n v="1"/>
    <m/>
    <m/>
    <s v="15K"/>
    <s v="20K"/>
    <m/>
    <m/>
    <m/>
    <m/>
    <m/>
    <m/>
  </r>
  <r>
    <x v="9"/>
    <x v="11"/>
    <n v="1"/>
    <n v="1120"/>
    <s v="RLHGM6663LY922334"/>
    <s v="CITY"/>
    <d v="2020-01-31T00:00:00"/>
    <d v="2020-01-31T00:00:00"/>
    <n v="4"/>
    <n v="1"/>
    <m/>
    <n v="1"/>
    <m/>
    <m/>
    <s v="5K"/>
    <s v="10K"/>
    <m/>
    <m/>
    <m/>
    <m/>
    <m/>
    <n v="1419868"/>
  </r>
  <r>
    <x v="9"/>
    <x v="11"/>
    <n v="1"/>
    <n v="1120"/>
    <s v="RLHGM6660LY900758"/>
    <s v="CITY"/>
    <d v="2020-01-31T00:00:00"/>
    <d v="2020-01-31T00:00:00"/>
    <n v="4"/>
    <n v="1"/>
    <m/>
    <n v="1"/>
    <m/>
    <m/>
    <s v="5K"/>
    <s v="10K"/>
    <m/>
    <m/>
    <m/>
    <m/>
    <m/>
    <n v="1419868"/>
  </r>
  <r>
    <x v="9"/>
    <x v="11"/>
    <n v="1"/>
    <n v="1120"/>
    <s v="RLHGM6661KY922136"/>
    <s v="CITY"/>
    <d v="2020-01-31T00:00:00"/>
    <d v="2020-01-31T00:00:00"/>
    <n v="5"/>
    <n v="1"/>
    <m/>
    <n v="1"/>
    <m/>
    <m/>
    <s v="5K"/>
    <s v="10K"/>
    <m/>
    <m/>
    <m/>
    <m/>
    <m/>
    <n v="1419868"/>
  </r>
  <r>
    <x v="9"/>
    <x v="11"/>
    <n v="1"/>
    <n v="1120"/>
    <s v="RLHGM6662LY922213"/>
    <s v="CITY"/>
    <d v="2020-01-31T00:00:00"/>
    <d v="2020-01-31T00:00:00"/>
    <n v="3"/>
    <n v="1"/>
    <m/>
    <n v="1"/>
    <m/>
    <m/>
    <s v="5K"/>
    <s v="10K"/>
    <m/>
    <m/>
    <m/>
    <m/>
    <m/>
    <n v="1419868"/>
  </r>
  <r>
    <x v="9"/>
    <x v="11"/>
    <n v="1"/>
    <n v="1120"/>
    <s v="MRHRW1870LP081979"/>
    <s v="CR-V"/>
    <d v="2020-01-31T00:00:00"/>
    <d v="2020-01-30T00:00:00"/>
    <n v="457"/>
    <m/>
    <n v="1"/>
    <n v="1"/>
    <m/>
    <m/>
    <s v="5K"/>
    <s v="10K"/>
    <m/>
    <m/>
    <m/>
    <m/>
    <m/>
    <n v="1468170"/>
  </r>
  <r>
    <x v="9"/>
    <x v="11"/>
    <n v="1"/>
    <n v="1120"/>
    <s v="RLHGM6664KY900731"/>
    <s v="CITY"/>
    <d v="2020-01-31T00:00:00"/>
    <d v="2019-12-30T00:00:00"/>
    <n v="891"/>
    <m/>
    <n v="1"/>
    <n v="1"/>
    <m/>
    <m/>
    <s v="5K"/>
    <s v="10K"/>
    <m/>
    <m/>
    <m/>
    <m/>
    <m/>
    <n v="1419868"/>
  </r>
  <r>
    <x v="9"/>
    <x v="11"/>
    <n v="1"/>
    <n v="1120"/>
    <s v="MRHRW1870LP081623"/>
    <s v="CR-V"/>
    <d v="2020-01-20T00:00:00"/>
    <d v="2019-12-27T00:00:00"/>
    <n v="100"/>
    <m/>
    <n v="1"/>
    <n v="1"/>
    <m/>
    <m/>
    <s v="5K"/>
    <s v="10K"/>
    <m/>
    <m/>
    <m/>
    <m/>
    <m/>
    <n v="1631301"/>
  </r>
  <r>
    <x v="9"/>
    <x v="11"/>
    <n v="1"/>
    <n v="1120"/>
    <s v="RLHGM6661KY900721"/>
    <s v="CITY"/>
    <d v="2020-01-31T00:00:00"/>
    <d v="2019-12-30T00:00:00"/>
    <n v="800"/>
    <m/>
    <n v="1"/>
    <n v="1"/>
    <m/>
    <m/>
    <s v="5K"/>
    <s v="10K"/>
    <m/>
    <m/>
    <m/>
    <m/>
    <m/>
    <n v="1419868"/>
  </r>
  <r>
    <x v="9"/>
    <x v="11"/>
    <n v="1"/>
    <n v="1120"/>
    <s v="MRHRW1870LP080666"/>
    <s v="CR-V"/>
    <d v="2020-01-20T00:00:00"/>
    <d v="2019-12-27T00:00:00"/>
    <n v="679"/>
    <m/>
    <n v="1"/>
    <n v="1"/>
    <m/>
    <m/>
    <s v="10K"/>
    <s v="15K"/>
    <m/>
    <m/>
    <m/>
    <m/>
    <m/>
    <n v="1631301"/>
  </r>
  <r>
    <x v="9"/>
    <x v="11"/>
    <n v="1"/>
    <n v="1120"/>
    <s v="MRHRU5850KP081321"/>
    <s v="HR-V"/>
    <d v="2020-01-31T00:00:00"/>
    <d v="2020-01-30T00:00:00"/>
    <n v="5"/>
    <m/>
    <n v="1"/>
    <n v="1"/>
    <m/>
    <m/>
    <s v="5K"/>
    <s v="10K"/>
    <m/>
    <m/>
    <m/>
    <m/>
    <m/>
    <n v="1440465"/>
  </r>
  <r>
    <x v="9"/>
    <x v="11"/>
    <n v="1"/>
    <n v="1120"/>
    <s v="MRHRW1870KP080215"/>
    <s v="CR-V"/>
    <d v="2020-01-20T00:00:00"/>
    <d v="2019-12-29T00:00:00"/>
    <n v="9726"/>
    <m/>
    <n v="1"/>
    <n v="1"/>
    <m/>
    <m/>
    <s v="15K"/>
    <s v="20K"/>
    <m/>
    <m/>
    <m/>
    <m/>
    <m/>
    <n v="2235420"/>
  </r>
  <r>
    <x v="9"/>
    <x v="11"/>
    <n v="1"/>
    <n v="1120"/>
    <s v="RLHGM6662JY827650"/>
    <s v="CITY"/>
    <d v="2020-01-21T00:00:00"/>
    <d v="2018-10-06T00:00:00"/>
    <n v="10079"/>
    <m/>
    <n v="1"/>
    <n v="1"/>
    <m/>
    <m/>
    <s v="15K"/>
    <s v="20K"/>
    <m/>
    <m/>
    <m/>
    <m/>
    <m/>
    <n v="1977139"/>
  </r>
  <r>
    <x v="9"/>
    <x v="11"/>
    <n v="1"/>
    <n v="1120"/>
    <s v="MRHRW1870LP085960"/>
    <s v="CR-V"/>
    <d v="2020-01-21T00:00:00"/>
    <d v="2019-07-20T00:00:00"/>
    <n v="5815"/>
    <m/>
    <n v="1"/>
    <n v="1"/>
    <m/>
    <m/>
    <s v="10K"/>
    <s v="15K"/>
    <m/>
    <m/>
    <m/>
    <m/>
    <m/>
    <n v="1468170"/>
  </r>
  <r>
    <x v="9"/>
    <x v="18"/>
    <n v="1"/>
    <n v="1140"/>
    <s v="MRHRU5850KP080460"/>
    <s v="HR-V"/>
    <d v="2020-01-08T00:00:00"/>
    <d v="2019-05-17T00:00:00"/>
    <n v="5015"/>
    <m/>
    <n v="1"/>
    <n v="1"/>
    <m/>
    <m/>
    <s v="10K"/>
    <s v="15K"/>
    <m/>
    <m/>
    <m/>
    <m/>
    <m/>
    <m/>
  </r>
  <r>
    <x v="9"/>
    <x v="18"/>
    <n v="1"/>
    <n v="1140"/>
    <s v="MRHRW1830KP080415"/>
    <s v="CR-V E"/>
    <d v="2020-01-17T00:00:00"/>
    <d v="2019-12-28T00:00:00"/>
    <n v="934"/>
    <m/>
    <n v="1"/>
    <n v="1"/>
    <m/>
    <m/>
    <s v="5K"/>
    <s v="10K"/>
    <m/>
    <m/>
    <m/>
    <m/>
    <m/>
    <m/>
  </r>
  <r>
    <x v="9"/>
    <x v="18"/>
    <n v="1"/>
    <n v="1140"/>
    <s v="MHRDD1860KJ050477"/>
    <s v="BRIO V"/>
    <d v="2020-01-10T00:00:00"/>
    <d v="2020-01-10T00:00:00"/>
    <n v="6"/>
    <n v="1"/>
    <m/>
    <n v="1"/>
    <m/>
    <m/>
    <s v="5K"/>
    <s v="10K"/>
    <m/>
    <m/>
    <m/>
    <m/>
    <m/>
    <m/>
  </r>
  <r>
    <x v="9"/>
    <x v="18"/>
    <n v="1"/>
    <n v="1140"/>
    <s v="MHRDD1890KJ051542"/>
    <s v="BRIO RS"/>
    <d v="2020-01-15T00:00:00"/>
    <d v="2020-01-15T00:00:00"/>
    <n v="8"/>
    <n v="1"/>
    <m/>
    <n v="1"/>
    <m/>
    <m/>
    <s v="5K"/>
    <s v="10K"/>
    <m/>
    <m/>
    <m/>
    <m/>
    <m/>
    <m/>
  </r>
  <r>
    <x v="9"/>
    <x v="18"/>
    <n v="1"/>
    <n v="1140"/>
    <s v="RLHGM6662LY922275"/>
    <s v="CITY 1.5V-TOP"/>
    <d v="2020-01-21T00:00:00"/>
    <d v="2020-01-21T00:00:00"/>
    <n v="9"/>
    <n v="1"/>
    <m/>
    <n v="1"/>
    <m/>
    <m/>
    <s v="5K"/>
    <s v="10K"/>
    <m/>
    <m/>
    <m/>
    <m/>
    <m/>
    <m/>
  </r>
  <r>
    <x v="9"/>
    <x v="18"/>
    <n v="1"/>
    <n v="1140"/>
    <s v="MRHRW1870LP081549"/>
    <s v="CR-V L"/>
    <d v="2020-01-31T00:00:00"/>
    <d v="2019-12-28T00:00:00"/>
    <n v="1030"/>
    <m/>
    <n v="1"/>
    <n v="1"/>
    <m/>
    <m/>
    <s v="5K"/>
    <s v="10K"/>
    <m/>
    <m/>
    <m/>
    <m/>
    <m/>
    <m/>
  </r>
  <r>
    <x v="9"/>
    <x v="28"/>
    <n v="1"/>
    <n v="1070"/>
    <s v="RLHGM6666JY825819"/>
    <s v="CITY1.5V-TOP"/>
    <d v="2020-01-17T00:00:00"/>
    <d v="2018-06-26T00:00:00"/>
    <n v="37342"/>
    <m/>
    <n v="1"/>
    <n v="1"/>
    <m/>
    <m/>
    <s v="40k"/>
    <s v="45k"/>
    <m/>
    <m/>
    <m/>
    <m/>
    <m/>
    <m/>
  </r>
  <r>
    <x v="9"/>
    <x v="28"/>
    <n v="1"/>
    <n v="1070"/>
    <s v="RLHGM6669JY827998"/>
    <s v="CITY1.5V-TOP"/>
    <d v="2020-01-17T00:00:00"/>
    <d v="2018-10-26T00:00:00"/>
    <n v="14902"/>
    <m/>
    <n v="1"/>
    <n v="1"/>
    <m/>
    <m/>
    <s v="20k"/>
    <s v="25k"/>
    <m/>
    <m/>
    <m/>
    <m/>
    <m/>
    <m/>
  </r>
  <r>
    <x v="9"/>
    <x v="28"/>
    <n v="1"/>
    <n v="1070"/>
    <s v="MRHRW1870LP081536"/>
    <s v="CR-V L"/>
    <d v="2020-01-18T00:00:00"/>
    <d v="2019-12-27T00:00:00"/>
    <n v="652"/>
    <m/>
    <n v="1"/>
    <n v="1"/>
    <m/>
    <m/>
    <s v="5K"/>
    <s v="10K"/>
    <m/>
    <m/>
    <m/>
    <m/>
    <m/>
    <m/>
  </r>
  <r>
    <x v="9"/>
    <x v="28"/>
    <n v="1"/>
    <n v="1070"/>
    <s v="MRHRU5830LP080217"/>
    <s v="HR-V G"/>
    <d v="2020-01-18T00:00:00"/>
    <d v="2019-11-29T00:00:00"/>
    <n v="1079"/>
    <m/>
    <n v="1"/>
    <n v="1"/>
    <m/>
    <m/>
    <s v="5K"/>
    <s v="10K"/>
    <m/>
    <m/>
    <m/>
    <m/>
    <m/>
    <m/>
  </r>
  <r>
    <x v="9"/>
    <x v="28"/>
    <n v="1"/>
    <n v="1070"/>
    <s v="MHRDD1890KJ050787"/>
    <s v="BRIO RS"/>
    <d v="2020-01-08T00:00:00"/>
    <d v="2020-01-08T00:00:00"/>
    <n v="0"/>
    <n v="1"/>
    <m/>
    <n v="1"/>
    <m/>
    <m/>
    <s v="5K"/>
    <s v="10K"/>
    <m/>
    <m/>
    <m/>
    <m/>
    <m/>
    <m/>
  </r>
  <r>
    <x v="9"/>
    <x v="28"/>
    <n v="1"/>
    <n v="1070"/>
    <s v="MHRDD1860KJ050526"/>
    <s v="BRIO V"/>
    <d v="2020-01-14T00:00:00"/>
    <d v="2020-01-14T00:00:00"/>
    <n v="0"/>
    <n v="1"/>
    <m/>
    <n v="1"/>
    <m/>
    <m/>
    <s v="5K"/>
    <s v="10K"/>
    <m/>
    <m/>
    <m/>
    <m/>
    <m/>
    <m/>
  </r>
  <r>
    <x v="9"/>
    <x v="28"/>
    <n v="1"/>
    <n v="1070"/>
    <s v="MHRDD1890KJ050456"/>
    <s v="BRIO RS"/>
    <d v="2020-01-09T00:00:00"/>
    <d v="2020-01-09T00:00:00"/>
    <n v="0"/>
    <n v="1"/>
    <m/>
    <n v="1"/>
    <m/>
    <m/>
    <s v="5K"/>
    <s v="10K"/>
    <m/>
    <m/>
    <m/>
    <m/>
    <m/>
    <m/>
  </r>
  <r>
    <x v="9"/>
    <x v="28"/>
    <n v="1"/>
    <n v="1070"/>
    <s v="RLHGM6664JY803026"/>
    <s v="CITY1.5V-CVT"/>
    <d v="2020-01-20T00:00:00"/>
    <d v="2018-06-21T00:00:00"/>
    <n v="0"/>
    <m/>
    <n v="1"/>
    <m/>
    <n v="1"/>
    <m/>
    <s v="20K"/>
    <s v="25K"/>
    <s v="30K"/>
    <s v="35k"/>
    <m/>
    <m/>
    <m/>
    <m/>
  </r>
  <r>
    <x v="9"/>
    <x v="26"/>
    <n v="1"/>
    <n v="1110"/>
    <s v="RLHFB2625EY300182"/>
    <s v="CIVIC 1.8L AT"/>
    <m/>
    <m/>
    <n v="114557"/>
    <m/>
    <n v="1"/>
    <m/>
    <m/>
    <m/>
    <s v="5K"/>
    <s v="10K"/>
    <m/>
    <m/>
    <m/>
    <m/>
    <m/>
    <m/>
  </r>
  <r>
    <x v="9"/>
    <x v="26"/>
    <n v="1"/>
    <n v="1110"/>
    <s v="RLHFD1521AY901914"/>
    <s v="CIVIC 1.8L 5MT"/>
    <m/>
    <m/>
    <n v="117954"/>
    <m/>
    <n v="1"/>
    <m/>
    <m/>
    <m/>
    <s v="5K"/>
    <s v="10K"/>
    <m/>
    <m/>
    <m/>
    <m/>
    <m/>
    <m/>
  </r>
  <r>
    <x v="9"/>
    <x v="26"/>
    <n v="1"/>
    <n v="1110"/>
    <s v="RLHGM6665KY922186"/>
    <s v="CITY 1.5V- TOP"/>
    <m/>
    <m/>
    <n v="7"/>
    <n v="1"/>
    <m/>
    <m/>
    <m/>
    <m/>
    <s v="5K"/>
    <s v="10K"/>
    <m/>
    <m/>
    <m/>
    <m/>
    <m/>
    <m/>
  </r>
  <r>
    <x v="9"/>
    <x v="26"/>
    <n v="1"/>
    <n v="1110"/>
    <s v="RLHGM666XLY922265"/>
    <s v="CITY 1.5V- TOP"/>
    <m/>
    <m/>
    <n v="7"/>
    <n v="1"/>
    <m/>
    <m/>
    <m/>
    <m/>
    <s v="5K"/>
    <s v="10K"/>
    <m/>
    <m/>
    <m/>
    <m/>
    <m/>
    <m/>
  </r>
  <r>
    <x v="9"/>
    <x v="26"/>
    <n v="1"/>
    <n v="1110"/>
    <s v="RLHGM6661LY922235"/>
    <s v="CITY 1.5V- TOP"/>
    <m/>
    <m/>
    <n v="7"/>
    <n v="1"/>
    <m/>
    <m/>
    <m/>
    <m/>
    <s v="5K"/>
    <s v="10K"/>
    <m/>
    <m/>
    <m/>
    <m/>
    <m/>
    <m/>
  </r>
  <r>
    <x v="9"/>
    <x v="26"/>
    <n v="1"/>
    <n v="1110"/>
    <s v="RLHGM6667KY922187"/>
    <s v="CITY 1.5V- TOP"/>
    <m/>
    <m/>
    <n v="7"/>
    <n v="1"/>
    <m/>
    <m/>
    <m/>
    <m/>
    <s v="5K"/>
    <s v="10K"/>
    <m/>
    <m/>
    <m/>
    <m/>
    <m/>
    <m/>
  </r>
  <r>
    <x v="9"/>
    <x v="26"/>
    <n v="1"/>
    <n v="1110"/>
    <s v="RLHGM6665KY832486"/>
    <s v="CITY 1.5V- TOP"/>
    <d v="2020-01-20T00:00:00"/>
    <m/>
    <n v="6086"/>
    <m/>
    <n v="1"/>
    <m/>
    <m/>
    <m/>
    <s v="5K"/>
    <s v="10K"/>
    <m/>
    <m/>
    <m/>
    <m/>
    <m/>
    <m/>
  </r>
  <r>
    <x v="9"/>
    <x v="26"/>
    <n v="1"/>
    <n v="1110"/>
    <s v="RLHGM6668HY800396"/>
    <s v="CITY 1.5V - CVT"/>
    <d v="2020-01-20T00:00:00"/>
    <m/>
    <n v="90796"/>
    <m/>
    <n v="1"/>
    <m/>
    <m/>
    <m/>
    <s v="95K"/>
    <s v="100K"/>
    <m/>
    <m/>
    <m/>
    <m/>
    <m/>
    <m/>
  </r>
  <r>
    <x v="9"/>
    <x v="26"/>
    <n v="1"/>
    <n v="1110"/>
    <s v="RLHGM6668JY823182"/>
    <s v="CITY 1.5V- TOP"/>
    <d v="2020-01-20T00:00:00"/>
    <m/>
    <n v="25126"/>
    <m/>
    <n v="1"/>
    <m/>
    <m/>
    <m/>
    <s v="5K"/>
    <s v="10K"/>
    <m/>
    <m/>
    <m/>
    <m/>
    <m/>
    <m/>
  </r>
  <r>
    <x v="9"/>
    <x v="27"/>
    <n v="1"/>
    <n v="1100"/>
    <s v="MRHRW1870KP088270"/>
    <s v="CRV-L"/>
    <d v="2020-01-10T00:00:00"/>
    <d v="2019-12-31T00:00:00"/>
    <n v="3095"/>
    <m/>
    <n v="1"/>
    <n v="1"/>
    <m/>
    <m/>
    <s v="5K"/>
    <s v="10K"/>
    <m/>
    <m/>
    <m/>
    <m/>
    <m/>
    <n v="1586218"/>
  </r>
  <r>
    <x v="9"/>
    <x v="27"/>
    <n v="1"/>
    <n v="1100"/>
    <s v="MRHRW1870LP080718"/>
    <s v="CRV-L"/>
    <d v="2019-01-13T00:00:00"/>
    <d v="2019-12-31T00:00:00"/>
    <n v="3299"/>
    <m/>
    <n v="1"/>
    <n v="1"/>
    <m/>
    <m/>
    <s v="5K"/>
    <s v="10K"/>
    <m/>
    <m/>
    <m/>
    <m/>
    <m/>
    <n v="1586218"/>
  </r>
  <r>
    <x v="9"/>
    <x v="27"/>
    <n v="1"/>
    <n v="1100"/>
    <s v="RLHGM6660LY922212"/>
    <s v="CITY 1.5V-CVT"/>
    <d v="2020-01-15T00:00:00"/>
    <d v="2020-01-15T00:00:00"/>
    <m/>
    <n v="1"/>
    <m/>
    <n v="1"/>
    <m/>
    <m/>
    <s v="5K"/>
    <s v="10K"/>
    <m/>
    <m/>
    <m/>
    <m/>
    <m/>
    <n v="1507017.6"/>
  </r>
  <r>
    <x v="9"/>
    <x v="27"/>
    <n v="1"/>
    <n v="1100"/>
    <s v="RLHGM6664LY922326"/>
    <s v="CITY 1.5V-CVT"/>
    <d v="2020-01-21T00:00:00"/>
    <d v="2020-01-21T00:00:00"/>
    <m/>
    <n v="1"/>
    <m/>
    <n v="1"/>
    <m/>
    <m/>
    <s v="5K"/>
    <s v="10K"/>
    <m/>
    <m/>
    <m/>
    <m/>
    <m/>
    <n v="1507017.6"/>
  </r>
  <r>
    <x v="9"/>
    <x v="27"/>
    <n v="1"/>
    <n v="1100"/>
    <s v="RLHGM6661LY922283"/>
    <s v="CITY 1.5V-TOP"/>
    <d v="2020-01-21T00:00:00"/>
    <d v="2020-01-21T00:00:00"/>
    <n v="0"/>
    <n v="1"/>
    <m/>
    <n v="1"/>
    <m/>
    <m/>
    <s v="5K"/>
    <s v="10K"/>
    <m/>
    <m/>
    <m/>
    <m/>
    <m/>
    <n v="1507017.6"/>
  </r>
  <r>
    <x v="9"/>
    <x v="15"/>
    <n v="1"/>
    <n v="1050"/>
    <s v="RLHGM6661KY920127"/>
    <s v="City"/>
    <d v="2019-10-22T00:00:00"/>
    <d v="2019-09-26T00:00:00"/>
    <n v="200"/>
    <m/>
    <n v="1"/>
    <n v="1"/>
    <m/>
    <m/>
    <s v="5K"/>
    <s v="10K"/>
    <m/>
    <m/>
    <m/>
    <m/>
    <m/>
    <m/>
  </r>
  <r>
    <x v="9"/>
    <x v="15"/>
    <n v="1"/>
    <n v="1050"/>
    <s v="MRHRW1870LP080893"/>
    <s v="CRV"/>
    <d v="2019-12-17T00:00:00"/>
    <d v="2019-11-30T00:00:00"/>
    <n v="300"/>
    <m/>
    <n v="1"/>
    <n v="1"/>
    <m/>
    <m/>
    <s v="5K"/>
    <s v="10K"/>
    <m/>
    <m/>
    <m/>
    <m/>
    <m/>
    <m/>
  </r>
  <r>
    <x v="9"/>
    <x v="15"/>
    <n v="1"/>
    <n v="1050"/>
    <s v="MRHRW1870KP088775"/>
    <s v="CRV"/>
    <d v="2019-12-19T00:00:00"/>
    <d v="2019-11-29T00:00:00"/>
    <n v="400"/>
    <m/>
    <n v="1"/>
    <n v="1"/>
    <m/>
    <m/>
    <s v="5K"/>
    <s v="10K"/>
    <m/>
    <m/>
    <m/>
    <m/>
    <m/>
    <m/>
  </r>
  <r>
    <x v="9"/>
    <x v="15"/>
    <n v="1"/>
    <n v="1050"/>
    <s v="MRHFC6610KT031341"/>
    <s v="Civic"/>
    <d v="2019-11-20T00:00:00"/>
    <d v="2019-10-31T00:00:00"/>
    <n v="300"/>
    <m/>
    <n v="1"/>
    <n v="1"/>
    <m/>
    <m/>
    <s v="5K"/>
    <s v="10K"/>
    <m/>
    <m/>
    <m/>
    <m/>
    <m/>
    <m/>
  </r>
  <r>
    <x v="9"/>
    <x v="15"/>
    <n v="1"/>
    <n v="1050"/>
    <s v="MHRDD1890KJ051080"/>
    <s v="BRIO"/>
    <d v="2019-11-21T00:00:00"/>
    <d v="2019-10-12T00:00:00"/>
    <n v="340"/>
    <m/>
    <n v="1"/>
    <n v="1"/>
    <m/>
    <m/>
    <s v="5K"/>
    <s v="10K"/>
    <m/>
    <m/>
    <m/>
    <m/>
    <m/>
    <m/>
  </r>
  <r>
    <x v="9"/>
    <x v="15"/>
    <n v="1"/>
    <n v="1050"/>
    <s v="RLHGM6665KY920826"/>
    <s v="City"/>
    <d v="2019-11-26T00:00:00"/>
    <d v="2019-10-31T00:00:00"/>
    <n v="200"/>
    <m/>
    <n v="1"/>
    <n v="1"/>
    <m/>
    <m/>
    <s v="5K"/>
    <s v="10K"/>
    <m/>
    <m/>
    <m/>
    <m/>
    <m/>
    <m/>
  </r>
  <r>
    <x v="9"/>
    <x v="15"/>
    <n v="1"/>
    <n v="1050"/>
    <s v="RLHGM6663KY921456"/>
    <s v="City"/>
    <d v="2020-01-10T00:00:00"/>
    <d v="2019-11-30T00:00:00"/>
    <n v="800"/>
    <m/>
    <n v="1"/>
    <n v="1"/>
    <m/>
    <m/>
    <s v="5K"/>
    <s v="10K"/>
    <m/>
    <m/>
    <m/>
    <m/>
    <m/>
    <m/>
  </r>
  <r>
    <x v="9"/>
    <x v="15"/>
    <n v="1"/>
    <n v="1050"/>
    <s v="RLHGM6668KY920626"/>
    <s v="City"/>
    <d v="2019-10-29T00:00:00"/>
    <d v="2019-10-30T00:00:00"/>
    <n v="0"/>
    <n v="1"/>
    <m/>
    <n v="1"/>
    <m/>
    <m/>
    <s v="5K"/>
    <s v="10K"/>
    <m/>
    <m/>
    <m/>
    <m/>
    <m/>
    <m/>
  </r>
  <r>
    <x v="9"/>
    <x v="15"/>
    <n v="1"/>
    <n v="1050"/>
    <s v="RLHGM6660KY920524"/>
    <s v="City"/>
    <d v="2020-10-31T00:00:00"/>
    <d v="2019-10-26T00:00:00"/>
    <n v="0"/>
    <n v="1"/>
    <m/>
    <n v="1"/>
    <m/>
    <m/>
    <s v="5K"/>
    <s v="10K"/>
    <m/>
    <m/>
    <m/>
    <m/>
    <m/>
    <m/>
  </r>
  <r>
    <x v="9"/>
    <x v="15"/>
    <n v="1"/>
    <n v="1050"/>
    <s v="RLHGM6667KY900576"/>
    <s v="City"/>
    <d v="2019-11-30T00:00:00"/>
    <d v="2019-11-23T00:00:00"/>
    <n v="0"/>
    <n v="1"/>
    <m/>
    <n v="1"/>
    <m/>
    <m/>
    <s v="5K"/>
    <s v="10K"/>
    <m/>
    <m/>
    <m/>
    <m/>
    <m/>
    <m/>
  </r>
  <r>
    <x v="9"/>
    <x v="15"/>
    <n v="1"/>
    <n v="1050"/>
    <s v="MRHRW1850KP082957"/>
    <s v="CRV"/>
    <d v="2019-09-11T00:00:00"/>
    <d v="2019-09-21T00:00:00"/>
    <n v="5"/>
    <n v="1"/>
    <m/>
    <n v="1"/>
    <m/>
    <m/>
    <s v="5K"/>
    <s v="10K"/>
    <m/>
    <m/>
    <m/>
    <m/>
    <m/>
    <m/>
  </r>
  <r>
    <x v="9"/>
    <x v="15"/>
    <n v="1"/>
    <n v="1050"/>
    <s v="MRHRW1850KP082836"/>
    <s v="CRV"/>
    <d v="2019-11-11T00:00:00"/>
    <d v="2020-11-08T00:00:00"/>
    <n v="2"/>
    <n v="1"/>
    <m/>
    <n v="1"/>
    <m/>
    <m/>
    <s v="5K"/>
    <s v="10K"/>
    <m/>
    <m/>
    <m/>
    <m/>
    <m/>
    <m/>
  </r>
  <r>
    <x v="9"/>
    <x v="15"/>
    <n v="1"/>
    <n v="1050"/>
    <s v="MRHRW1870KP089136"/>
    <s v="CRV"/>
    <d v="2019-11-12T00:00:00"/>
    <d v="2019-11-12T00:00:00"/>
    <s v="0"/>
    <n v="1"/>
    <m/>
    <n v="1"/>
    <m/>
    <m/>
    <s v="5K"/>
    <s v="10K"/>
    <m/>
    <m/>
    <m/>
    <m/>
    <m/>
    <m/>
  </r>
  <r>
    <x v="9"/>
    <x v="16"/>
    <n v="1"/>
    <n v="1080"/>
    <s v="MRHRW1830KP080502"/>
    <s v="CR-V E"/>
    <d v="2020-01-15T00:00:00"/>
    <d v="2020-01-06T00:00:00"/>
    <n v="3"/>
    <n v="1"/>
    <m/>
    <n v="1"/>
    <m/>
    <m/>
    <s v="5k"/>
    <s v="10k"/>
    <m/>
    <m/>
    <m/>
    <m/>
    <m/>
    <n v="1631301.1"/>
  </r>
  <r>
    <x v="9"/>
    <x v="16"/>
    <n v="1"/>
    <n v="1080"/>
    <s v="MHRDD1890KJ050454"/>
    <s v="BRIO RS"/>
    <d v="2020-01-16T00:00:00"/>
    <d v="2020-01-10T00:00:00"/>
    <n v="3"/>
    <n v="1"/>
    <m/>
    <n v="1"/>
    <m/>
    <m/>
    <s v="5k"/>
    <s v="10k"/>
    <m/>
    <m/>
    <m/>
    <m/>
    <m/>
    <n v="1514684.6"/>
  </r>
  <r>
    <x v="9"/>
    <x v="16"/>
    <n v="1"/>
    <n v="1080"/>
    <s v="MHRDD1870KJ050811"/>
    <s v="BRIO RS OP1"/>
    <d v="2020-01-16T00:00:00"/>
    <d v="2020-01-10T00:00:00"/>
    <n v="3"/>
    <n v="1"/>
    <m/>
    <n v="1"/>
    <m/>
    <m/>
    <s v="5k"/>
    <s v="10k"/>
    <m/>
    <m/>
    <m/>
    <m/>
    <m/>
    <n v="1514684.6"/>
  </r>
  <r>
    <x v="9"/>
    <x v="16"/>
    <n v="1"/>
    <n v="1080"/>
    <s v="MRHFC6610KT031695"/>
    <s v="CIVIC G"/>
    <d v="2020-01-31T00:00:00"/>
    <d v="2019-12-07T00:00:00"/>
    <n v="970"/>
    <m/>
    <n v="1"/>
    <n v="1"/>
    <m/>
    <m/>
    <s v="15k"/>
    <s v="20k"/>
    <m/>
    <m/>
    <m/>
    <m/>
    <m/>
    <n v="2230801.1"/>
  </r>
  <r>
    <x v="9"/>
    <x v="16"/>
    <n v="1"/>
    <n v="1080"/>
    <s v="MRHGK5850KT040405"/>
    <s v="JAZZ"/>
    <d v="2020-01-31T00:00:00"/>
    <d v="2019-12-11T00:00:00"/>
    <n v="1200"/>
    <m/>
    <n v="1"/>
    <n v="1"/>
    <m/>
    <m/>
    <s v="15k"/>
    <s v="20k"/>
    <m/>
    <m/>
    <m/>
    <m/>
    <m/>
    <n v="2196821"/>
  </r>
  <r>
    <x v="9"/>
    <x v="16"/>
    <n v="1"/>
    <n v="1080"/>
    <s v="RLHGM6660KY921561"/>
    <s v="CITY 1.5V-TOP"/>
    <d v="2020-01-30T00:00:00"/>
    <d v="2019-12-21T00:00:00"/>
    <n v="1050"/>
    <m/>
    <n v="1"/>
    <n v="1"/>
    <m/>
    <m/>
    <s v="15k"/>
    <s v="20k"/>
    <m/>
    <m/>
    <m/>
    <m/>
    <m/>
    <n v="2196821"/>
  </r>
  <r>
    <x v="9"/>
    <x v="16"/>
    <n v="1"/>
    <n v="1080"/>
    <s v="MRHRW1870LP081674"/>
    <s v="CR-V L"/>
    <d v="2020-01-30T00:00:00"/>
    <d v="2020-01-31T00:00:00"/>
    <n v="1000"/>
    <m/>
    <n v="1"/>
    <n v="1"/>
    <m/>
    <m/>
    <s v="15k"/>
    <s v="20k"/>
    <m/>
    <m/>
    <m/>
    <m/>
    <m/>
    <n v="2483801.1"/>
  </r>
  <r>
    <x v="9"/>
    <x v="16"/>
    <n v="1"/>
    <n v="1080"/>
    <s v="MHRDD1890KJ051586"/>
    <s v="BRIO RS"/>
    <d v="2020-01-30T00:00:00"/>
    <d v="2019-12-11T00:00:00"/>
    <n v="1058"/>
    <m/>
    <n v="1"/>
    <n v="1"/>
    <m/>
    <m/>
    <s v="15k"/>
    <s v="20k"/>
    <m/>
    <m/>
    <m/>
    <m/>
    <m/>
    <n v="2017384.6"/>
  </r>
  <r>
    <x v="9"/>
    <x v="10"/>
    <n v="1"/>
    <n v="1060"/>
    <s v="MRHRU5850KP081385"/>
    <s v="HRV"/>
    <d v="2020-10-01T00:00:00"/>
    <d v="2020-10-01T00:00:00"/>
    <n v="0"/>
    <n v="1"/>
    <m/>
    <n v="1"/>
    <m/>
    <m/>
    <s v="5K"/>
    <s v="10K"/>
    <m/>
    <m/>
    <m/>
    <m/>
    <m/>
    <m/>
  </r>
  <r>
    <x v="9"/>
    <x v="10"/>
    <n v="1"/>
    <n v="1060"/>
    <s v="RLHGM6669LY922354"/>
    <s v="CITY"/>
    <s v="13/01/2020"/>
    <s v="13/01/2020"/>
    <n v="0"/>
    <n v="1"/>
    <m/>
    <n v="1"/>
    <m/>
    <m/>
    <s v="5K"/>
    <s v="10K"/>
    <m/>
    <m/>
    <m/>
    <m/>
    <m/>
    <m/>
  </r>
  <r>
    <x v="9"/>
    <x v="10"/>
    <n v="1"/>
    <n v="1060"/>
    <s v="MRHRW1830KP080644"/>
    <s v="CRV"/>
    <s v="17/01/2020"/>
    <s v="17/01/2020"/>
    <n v="0"/>
    <n v="1"/>
    <m/>
    <n v="1"/>
    <m/>
    <m/>
    <s v="5K"/>
    <s v="10K"/>
    <m/>
    <m/>
    <m/>
    <m/>
    <m/>
    <m/>
  </r>
  <r>
    <x v="9"/>
    <x v="10"/>
    <n v="1"/>
    <n v="1060"/>
    <s v="RLHGM666XLY922654"/>
    <s v="CITY"/>
    <s v="21/01/2020"/>
    <s v="21/01/2020"/>
    <n v="0"/>
    <n v="1"/>
    <m/>
    <n v="1"/>
    <m/>
    <m/>
    <s v="5K"/>
    <s v="10K"/>
    <m/>
    <m/>
    <m/>
    <m/>
    <m/>
    <m/>
  </r>
  <r>
    <x v="9"/>
    <x v="10"/>
    <n v="1"/>
    <n v="1060"/>
    <s v="MRHRU5850LP080436"/>
    <s v="HRV"/>
    <s v="20/01/2020"/>
    <s v="20/01/2020"/>
    <n v="0"/>
    <n v="1"/>
    <m/>
    <n v="1"/>
    <m/>
    <m/>
    <s v="5K"/>
    <s v="10K"/>
    <m/>
    <m/>
    <m/>
    <m/>
    <m/>
    <m/>
  </r>
  <r>
    <x v="9"/>
    <x v="10"/>
    <n v="1"/>
    <n v="1060"/>
    <s v="RLHGM6667LY922661"/>
    <s v="CITY"/>
    <s v="21/01/2020"/>
    <s v="21/01/2020"/>
    <n v="0"/>
    <n v="1"/>
    <m/>
    <n v="1"/>
    <m/>
    <m/>
    <s v="5K"/>
    <s v="10K"/>
    <m/>
    <m/>
    <m/>
    <m/>
    <m/>
    <m/>
  </r>
  <r>
    <x v="9"/>
    <x v="10"/>
    <n v="1"/>
    <n v="1060"/>
    <s v="RLHGM666XKY920028"/>
    <s v="CITY"/>
    <s v="29/08/2019"/>
    <d v="2020-02-01T00:00:00"/>
    <n v="920"/>
    <m/>
    <n v="1"/>
    <n v="1"/>
    <m/>
    <m/>
    <s v="5K"/>
    <s v="10K"/>
    <m/>
    <m/>
    <m/>
    <m/>
    <m/>
    <m/>
  </r>
  <r>
    <x v="9"/>
    <x v="10"/>
    <n v="1"/>
    <n v="1060"/>
    <s v="MRHFC6610KT031859"/>
    <s v="CIVIC"/>
    <d v="2019-10-12T00:00:00"/>
    <d v="2020-03-01T00:00:00"/>
    <n v="485"/>
    <m/>
    <n v="1"/>
    <n v="1"/>
    <m/>
    <m/>
    <s v="5K"/>
    <s v="10K"/>
    <m/>
    <m/>
    <m/>
    <m/>
    <m/>
    <m/>
  </r>
  <r>
    <x v="9"/>
    <x v="10"/>
    <n v="1"/>
    <n v="1060"/>
    <s v="RLHGM6663KY921361"/>
    <s v="CITY"/>
    <s v="30/11/2019"/>
    <s v="14/01/2020"/>
    <n v="742"/>
    <m/>
    <n v="1"/>
    <n v="1"/>
    <m/>
    <m/>
    <s v="5K"/>
    <s v="10K"/>
    <m/>
    <m/>
    <m/>
    <m/>
    <m/>
    <m/>
  </r>
  <r>
    <x v="9"/>
    <x v="10"/>
    <n v="1"/>
    <n v="1060"/>
    <s v="MRHRU5850LP080251"/>
    <s v="HRV"/>
    <s v="30/11/2019"/>
    <s v="17/01/2020"/>
    <n v="885"/>
    <m/>
    <n v="1"/>
    <n v="1"/>
    <m/>
    <m/>
    <s v="5K"/>
    <s v="10K"/>
    <m/>
    <m/>
    <m/>
    <m/>
    <m/>
    <m/>
  </r>
  <r>
    <x v="9"/>
    <x v="10"/>
    <n v="1"/>
    <n v="1060"/>
    <s v="MRHRW1870LP081552"/>
    <s v="CR-V"/>
    <s v="30/11/2019"/>
    <s v="21/01/2020"/>
    <n v="924"/>
    <m/>
    <n v="1"/>
    <n v="1"/>
    <m/>
    <m/>
    <s v="5K"/>
    <s v="10K"/>
    <m/>
    <m/>
    <m/>
    <m/>
    <m/>
    <m/>
  </r>
  <r>
    <x v="9"/>
    <x v="10"/>
    <n v="1"/>
    <n v="1060"/>
    <s v="MRHCV1650KP080117"/>
    <s v="ACCORD"/>
    <s v="28/10/2019"/>
    <s v="27/01/2020"/>
    <n v="699"/>
    <m/>
    <n v="1"/>
    <n v="1"/>
    <m/>
    <m/>
    <s v="5K"/>
    <s v="10K"/>
    <m/>
    <m/>
    <m/>
    <m/>
    <m/>
    <m/>
  </r>
  <r>
    <x v="9"/>
    <x v="10"/>
    <n v="1"/>
    <n v="1060"/>
    <s v="MRHFC6610KT031586"/>
    <s v="CIVIC"/>
    <s v="31/12/2019"/>
    <s v="18/01/2020"/>
    <n v="283"/>
    <m/>
    <n v="1"/>
    <n v="1"/>
    <m/>
    <m/>
    <s v="5K"/>
    <s v="10K"/>
    <m/>
    <m/>
    <m/>
    <m/>
    <m/>
    <m/>
  </r>
  <r>
    <x v="9"/>
    <x v="25"/>
    <n v="1"/>
    <n v="1130"/>
    <s v="RLHGM6663KY921764"/>
    <s v="City"/>
    <d v="2020-01-08T00:00:00"/>
    <m/>
    <n v="7"/>
    <n v="1"/>
    <m/>
    <n v="1"/>
    <m/>
    <m/>
    <s v="5k"/>
    <s v="10k"/>
    <m/>
    <m/>
    <m/>
    <m/>
    <m/>
    <s v="Tặng"/>
  </r>
  <r>
    <x v="9"/>
    <x v="25"/>
    <n v="1"/>
    <n v="1130"/>
    <s v="RLHGM6667LY922272"/>
    <s v="City"/>
    <d v="2020-01-21T00:00:00"/>
    <m/>
    <n v="10"/>
    <n v="1"/>
    <m/>
    <n v="1"/>
    <m/>
    <m/>
    <s v="5k"/>
    <s v="10k"/>
    <m/>
    <m/>
    <m/>
    <m/>
    <m/>
    <s v="Tặng"/>
  </r>
  <r>
    <x v="9"/>
    <x v="25"/>
    <n v="1"/>
    <n v="1130"/>
    <s v="MRHRW1870JP084604"/>
    <s v="City"/>
    <d v="2020-01-02T00:00:00"/>
    <m/>
    <n v="14.092000000000001"/>
    <m/>
    <n v="1"/>
    <n v="1"/>
    <m/>
    <m/>
    <s v="20K"/>
    <s v="25K"/>
    <m/>
    <m/>
    <m/>
    <m/>
    <m/>
    <s v="Tặng"/>
  </r>
  <r>
    <x v="9"/>
    <x v="25"/>
    <n v="1"/>
    <n v="1130"/>
    <s v="MHRDD1890KJ050144"/>
    <s v="CRV"/>
    <d v="2019-12-02T00:00:00"/>
    <m/>
    <m/>
    <m/>
    <n v="1"/>
    <n v="1"/>
    <m/>
    <m/>
    <s v="15K"/>
    <s v="20K"/>
    <m/>
    <m/>
    <m/>
    <m/>
    <m/>
    <s v="Tặng"/>
  </r>
  <r>
    <x v="10"/>
    <x v="24"/>
    <n v="1"/>
    <n v="2020"/>
    <s v="MHRDD1890KJ051800"/>
    <m/>
    <d v="2020-02-03T00:00:00"/>
    <d v="2020-01-14T00:00:00"/>
    <n v="1000"/>
    <m/>
    <n v="1"/>
    <n v="1"/>
    <m/>
    <m/>
    <s v="5k"/>
    <s v="10k"/>
    <m/>
    <m/>
    <m/>
    <m/>
    <m/>
    <n v="1329287"/>
  </r>
  <r>
    <x v="10"/>
    <x v="24"/>
    <n v="1"/>
    <n v="2020"/>
    <s v="MHRDD1870KJ050583"/>
    <m/>
    <d v="2020-02-03T00:00:00"/>
    <d v="2019-12-20T00:00:00"/>
    <n v="1000"/>
    <m/>
    <n v="1"/>
    <n v="1"/>
    <m/>
    <m/>
    <s v="5k"/>
    <s v="10k"/>
    <m/>
    <m/>
    <m/>
    <m/>
    <m/>
    <n v="1329287"/>
  </r>
  <r>
    <x v="10"/>
    <x v="24"/>
    <n v="1"/>
    <n v="2020"/>
    <s v="MHRDD1890KJ051455"/>
    <m/>
    <d v="2020-02-07T00:00:00"/>
    <d v="2020-02-07T00:00:00"/>
    <n v="1000"/>
    <m/>
    <n v="1"/>
    <n v="1"/>
    <m/>
    <m/>
    <s v="5k"/>
    <s v="10k"/>
    <m/>
    <m/>
    <m/>
    <m/>
    <m/>
    <n v="1329287"/>
  </r>
  <r>
    <x v="10"/>
    <x v="24"/>
    <n v="1"/>
    <n v="2020"/>
    <s v="MHRDD1890KJ051709"/>
    <m/>
    <d v="2020-02-18T00:00:00"/>
    <d v="2019-12-26T00:00:00"/>
    <n v="1000"/>
    <m/>
    <n v="1"/>
    <n v="1"/>
    <m/>
    <m/>
    <s v="5k"/>
    <s v="10k"/>
    <m/>
    <m/>
    <m/>
    <m/>
    <m/>
    <n v="1329287"/>
  </r>
  <r>
    <x v="10"/>
    <x v="24"/>
    <n v="1"/>
    <n v="2020"/>
    <s v="MHRDD1890KJ051681"/>
    <m/>
    <d v="2020-02-25T00:00:00"/>
    <d v="2019-12-13T00:00:00"/>
    <n v="1000"/>
    <m/>
    <n v="1"/>
    <n v="1"/>
    <m/>
    <m/>
    <s v="5k"/>
    <s v="10k"/>
    <m/>
    <m/>
    <m/>
    <m/>
    <m/>
    <n v="1329287"/>
  </r>
  <r>
    <x v="10"/>
    <x v="24"/>
    <n v="1"/>
    <n v="2020"/>
    <s v="MHRDD1890KJ051165"/>
    <m/>
    <d v="2020-02-07T00:00:00"/>
    <d v="2020-02-07T00:00:00"/>
    <n v="5"/>
    <n v="1"/>
    <m/>
    <n v="1"/>
    <m/>
    <m/>
    <s v="5k"/>
    <s v="10k"/>
    <m/>
    <m/>
    <m/>
    <m/>
    <m/>
    <n v="1329287"/>
  </r>
  <r>
    <x v="10"/>
    <x v="24"/>
    <n v="1"/>
    <n v="2020"/>
    <s v="MHRDD1890KJ051455"/>
    <m/>
    <d v="2020-02-07T00:00:00"/>
    <d v="2020-02-07T00:00:00"/>
    <n v="5"/>
    <n v="1"/>
    <m/>
    <n v="1"/>
    <m/>
    <m/>
    <s v="5k"/>
    <s v="10k"/>
    <m/>
    <m/>
    <m/>
    <m/>
    <m/>
    <n v="1329287"/>
  </r>
  <r>
    <x v="10"/>
    <x v="24"/>
    <n v="1"/>
    <n v="2020"/>
    <s v="MHRDD1890KJ051491"/>
    <m/>
    <d v="2020-02-12T00:00:00"/>
    <d v="2020-02-12T00:00:00"/>
    <n v="5"/>
    <n v="1"/>
    <m/>
    <n v="1"/>
    <m/>
    <m/>
    <s v="5k"/>
    <s v="10k"/>
    <m/>
    <m/>
    <m/>
    <m/>
    <m/>
    <n v="1329287"/>
  </r>
  <r>
    <x v="10"/>
    <x v="24"/>
    <n v="1"/>
    <n v="2020"/>
    <s v="MHRDD1890KJ051877"/>
    <m/>
    <d v="2020-02-14T00:00:00"/>
    <d v="2020-02-14T00:00:00"/>
    <n v="5"/>
    <n v="1"/>
    <m/>
    <n v="1"/>
    <m/>
    <m/>
    <s v="5k"/>
    <s v="10k"/>
    <m/>
    <m/>
    <m/>
    <m/>
    <m/>
    <n v="1329287"/>
  </r>
  <r>
    <x v="10"/>
    <x v="24"/>
    <n v="1"/>
    <n v="2020"/>
    <s v="MHRDD1890KJ052009"/>
    <m/>
    <d v="2020-02-14T00:00:00"/>
    <d v="2020-02-14T00:00:00"/>
    <n v="5"/>
    <n v="1"/>
    <m/>
    <n v="1"/>
    <m/>
    <m/>
    <s v="5k"/>
    <s v="10k"/>
    <m/>
    <m/>
    <m/>
    <m/>
    <m/>
    <n v="1329287"/>
  </r>
  <r>
    <x v="10"/>
    <x v="24"/>
    <n v="1"/>
    <n v="2020"/>
    <s v="MHRDD1890KJ051998"/>
    <m/>
    <d v="2020-02-14T00:00:00"/>
    <d v="2020-02-14T00:00:00"/>
    <n v="5"/>
    <n v="1"/>
    <m/>
    <n v="1"/>
    <m/>
    <m/>
    <s v="5k"/>
    <s v="10k"/>
    <m/>
    <m/>
    <m/>
    <m/>
    <m/>
    <n v="1329287"/>
  </r>
  <r>
    <x v="10"/>
    <x v="30"/>
    <n v="1"/>
    <n v="1010"/>
    <s v="MRHCR2630GP025322"/>
    <s v="ACCORD"/>
    <d v="2020-02-21T00:00:00"/>
    <d v="2017-05-15T00:00:00"/>
    <n v="62916"/>
    <m/>
    <n v="1"/>
    <m/>
    <n v="1"/>
    <m/>
    <s v="60k"/>
    <s v="65k"/>
    <s v="70k"/>
    <s v="75K"/>
    <m/>
    <m/>
    <m/>
    <n v="4199181"/>
  </r>
  <r>
    <x v="10"/>
    <x v="30"/>
    <n v="1"/>
    <n v="1010"/>
    <s v="RLHGM6666FY601389"/>
    <s v="City"/>
    <d v="2020-02-27T00:00:00"/>
    <d v="2015-12-31T00:00:00"/>
    <n v="30125"/>
    <m/>
    <n v="1"/>
    <n v="1"/>
    <m/>
    <m/>
    <s v="35k"/>
    <s v="40k"/>
    <m/>
    <m/>
    <m/>
    <m/>
    <m/>
    <n v="4386620"/>
  </r>
  <r>
    <x v="10"/>
    <x v="30"/>
    <n v="1"/>
    <n v="1010"/>
    <s v="RLHRM3850HY722109"/>
    <s v="CRV"/>
    <d v="2020-02-27T00:00:00"/>
    <d v="2017-03-23T00:00:00"/>
    <n v="56159"/>
    <m/>
    <n v="1"/>
    <n v="1"/>
    <m/>
    <m/>
    <s v="60k"/>
    <s v="65k"/>
    <m/>
    <m/>
    <m/>
    <m/>
    <m/>
    <n v="2942561"/>
  </r>
  <r>
    <x v="10"/>
    <x v="30"/>
    <n v="1"/>
    <n v="1010"/>
    <s v="MRHRW1870LP082096"/>
    <s v="CRV"/>
    <d v="2020-02-27T00:00:00"/>
    <d v="2020-02-27T00:00:00"/>
    <n v="3"/>
    <n v="1"/>
    <m/>
    <n v="1"/>
    <m/>
    <m/>
    <s v="5k"/>
    <s v="10k"/>
    <m/>
    <m/>
    <m/>
    <m/>
    <m/>
    <n v="1357416"/>
  </r>
  <r>
    <x v="10"/>
    <x v="30"/>
    <n v="1"/>
    <n v="1010"/>
    <s v="MRHRW1870LP082293"/>
    <s v="CRV"/>
    <d v="2020-02-27T00:00:00"/>
    <d v="2020-02-27T00:00:00"/>
    <n v="3"/>
    <n v="1"/>
    <m/>
    <n v="1"/>
    <m/>
    <m/>
    <s v="5k"/>
    <s v="10k"/>
    <m/>
    <m/>
    <m/>
    <m/>
    <m/>
    <n v="1357416"/>
  </r>
  <r>
    <x v="10"/>
    <x v="30"/>
    <n v="1"/>
    <n v="1010"/>
    <s v="RLHGM6660LY901022"/>
    <s v="City"/>
    <d v="2020-02-29T00:00:00"/>
    <d v="2020-02-29T00:00:00"/>
    <n v="3"/>
    <n v="1"/>
    <m/>
    <n v="1"/>
    <m/>
    <m/>
    <s v="5k"/>
    <s v="10k"/>
    <m/>
    <m/>
    <m/>
    <m/>
    <m/>
    <n v="1368650"/>
  </r>
  <r>
    <x v="10"/>
    <x v="30"/>
    <n v="1"/>
    <n v="1010"/>
    <s v="RLHGM6662LY901023"/>
    <s v="City"/>
    <d v="2020-02-29T00:00:00"/>
    <d v="2020-02-29T00:00:00"/>
    <n v="3"/>
    <n v="1"/>
    <m/>
    <n v="1"/>
    <m/>
    <m/>
    <s v="5k"/>
    <s v="10k"/>
    <m/>
    <m/>
    <m/>
    <m/>
    <m/>
    <n v="1368650"/>
  </r>
  <r>
    <x v="10"/>
    <x v="30"/>
    <n v="1"/>
    <n v="1010"/>
    <s v="RLHGM6668LY901124"/>
    <s v="City"/>
    <d v="2020-02-29T00:00:00"/>
    <d v="2020-02-29T00:00:00"/>
    <n v="3"/>
    <n v="1"/>
    <m/>
    <n v="1"/>
    <m/>
    <m/>
    <s v="5k"/>
    <s v="10k"/>
    <m/>
    <m/>
    <m/>
    <m/>
    <m/>
    <n v="1368650"/>
  </r>
  <r>
    <x v="10"/>
    <x v="22"/>
    <n v="1"/>
    <n v="2070"/>
    <s v="MHRDD1870KJ050821"/>
    <s v="BRIO RS OP1"/>
    <d v="2020-02-20T00:00:00"/>
    <d v="2020-01-11T00:00:00"/>
    <n v="1000"/>
    <n v="1"/>
    <m/>
    <n v="1"/>
    <m/>
    <m/>
    <s v="5k"/>
    <s v="10k"/>
    <m/>
    <m/>
    <m/>
    <m/>
    <m/>
    <s v="KM"/>
  </r>
  <r>
    <x v="10"/>
    <x v="22"/>
    <n v="1"/>
    <n v="2070"/>
    <s v="MHRDD1860KJ050457"/>
    <s v="BRIO V"/>
    <d v="2020-02-22T00:00:00"/>
    <d v="2020-01-18T00:00:00"/>
    <n v="1000"/>
    <n v="1"/>
    <m/>
    <n v="1"/>
    <m/>
    <m/>
    <s v="5k"/>
    <s v="10k"/>
    <m/>
    <m/>
    <m/>
    <m/>
    <m/>
    <s v="KM"/>
  </r>
  <r>
    <x v="10"/>
    <x v="22"/>
    <n v="1"/>
    <n v="2070"/>
    <s v="MHRDD1860KJ050541"/>
    <s v="BRIO V"/>
    <d v="2020-02-22T00:00:00"/>
    <d v="2020-01-18T00:00:00"/>
    <n v="1000"/>
    <n v="1"/>
    <m/>
    <n v="1"/>
    <m/>
    <m/>
    <s v="5k"/>
    <s v="10k"/>
    <m/>
    <m/>
    <m/>
    <m/>
    <m/>
    <s v="KM"/>
  </r>
  <r>
    <x v="10"/>
    <x v="22"/>
    <n v="1"/>
    <n v="2070"/>
    <s v="RLHGM6669GY702427"/>
    <s v="CITY 1.5 CVT"/>
    <d v="2020-02-28T00:00:00"/>
    <d v="2016-11-30T00:00:00"/>
    <n v="1000"/>
    <m/>
    <n v="1"/>
    <n v="1"/>
    <m/>
    <m/>
    <s v="35k"/>
    <s v="40k"/>
    <m/>
    <m/>
    <m/>
    <m/>
    <m/>
    <n v="4739635"/>
  </r>
  <r>
    <x v="10"/>
    <x v="22"/>
    <n v="1"/>
    <n v="2070"/>
    <s v="MHRDD1860KJ050525"/>
    <s v="BRIO V"/>
    <d v="2020-02-21T00:00:00"/>
    <d v="2020-01-18T00:00:00"/>
    <n v="1000"/>
    <m/>
    <n v="1"/>
    <n v="1"/>
    <m/>
    <m/>
    <s v="5k"/>
    <s v="10k"/>
    <m/>
    <m/>
    <m/>
    <m/>
    <m/>
    <s v="KM"/>
  </r>
  <r>
    <x v="10"/>
    <x v="22"/>
    <n v="1"/>
    <n v="2070"/>
    <s v="MHRDD1860KJ050461"/>
    <s v="BRIO V"/>
    <d v="2020-02-21T00:00:00"/>
    <d v="2020-01-18T00:00:00"/>
    <n v="1000"/>
    <m/>
    <n v="1"/>
    <n v="1"/>
    <m/>
    <m/>
    <s v="5k"/>
    <s v="10k"/>
    <m/>
    <m/>
    <m/>
    <m/>
    <m/>
    <s v="KM"/>
  </r>
  <r>
    <x v="10"/>
    <x v="22"/>
    <n v="1"/>
    <n v="2070"/>
    <s v="MHRDD1890KJ051756"/>
    <s v="BRIO RS"/>
    <d v="2020-02-01T00:00:00"/>
    <d v="2020-01-31T00:00:00"/>
    <n v="1000"/>
    <m/>
    <n v="1"/>
    <n v="1"/>
    <m/>
    <m/>
    <s v="5k"/>
    <s v="10k"/>
    <m/>
    <m/>
    <m/>
    <m/>
    <m/>
    <s v="KM"/>
  </r>
  <r>
    <x v="10"/>
    <x v="38"/>
    <n v="1"/>
    <n v="2120"/>
    <s v="MRHRW1870KP087680"/>
    <s v="CR-V 1.5 TURBO"/>
    <d v="2020-02-14T00:00:00"/>
    <d v="2019-09-20T00:00:00"/>
    <n v="4470"/>
    <m/>
    <n v="1"/>
    <n v="1"/>
    <m/>
    <m/>
    <s v="5k"/>
    <s v="10k"/>
    <m/>
    <m/>
    <m/>
    <m/>
    <m/>
    <s v="Khuyến mãi"/>
  </r>
  <r>
    <x v="10"/>
    <x v="38"/>
    <n v="1"/>
    <n v="2120"/>
    <s v="MRHFC1680KT030111"/>
    <s v="Civic RS"/>
    <d v="2020-02-18T00:00:00"/>
    <d v="2019-05-14T00:00:00"/>
    <n v="14657"/>
    <m/>
    <n v="1"/>
    <n v="1"/>
    <m/>
    <m/>
    <s v="20k"/>
    <s v="25k"/>
    <m/>
    <m/>
    <m/>
    <m/>
    <m/>
    <s v="Khuyến mãi"/>
  </r>
  <r>
    <x v="10"/>
    <x v="38"/>
    <n v="1"/>
    <n v="2120"/>
    <s v="MHRDD1890KJ051489"/>
    <s v="BRIOS"/>
    <d v="2020-02-19T00:00:00"/>
    <d v="2020-02-19T00:00:00"/>
    <n v="0"/>
    <n v="1"/>
    <m/>
    <m/>
    <m/>
    <m/>
    <s v="5K"/>
    <s v="10K"/>
    <m/>
    <m/>
    <m/>
    <m/>
    <m/>
    <s v="Khuyến mãi"/>
  </r>
  <r>
    <x v="10"/>
    <x v="38"/>
    <n v="1"/>
    <n v="2120"/>
    <s v="RLHGM6667LY922420"/>
    <s v="CITY 1.5V TOP"/>
    <d v="2020-02-22T00:00:00"/>
    <d v="2020-02-22T00:00:00"/>
    <n v="0"/>
    <n v="1"/>
    <m/>
    <n v="1"/>
    <m/>
    <m/>
    <s v="5K"/>
    <s v="10K"/>
    <m/>
    <m/>
    <m/>
    <m/>
    <m/>
    <s v="Khuyến mãi"/>
  </r>
  <r>
    <x v="10"/>
    <x v="23"/>
    <n v="1"/>
    <n v="2040"/>
    <s v="MRHRW1850KP082848"/>
    <s v="CR-V G"/>
    <d v="2020-02-15T00:00:00"/>
    <d v="2029-11-29T00:00:00"/>
    <n v="729"/>
    <m/>
    <n v="1"/>
    <n v="1"/>
    <m/>
    <m/>
    <s v="5k"/>
    <s v="10k"/>
    <m/>
    <m/>
    <m/>
    <m/>
    <m/>
    <n v="1334700"/>
  </r>
  <r>
    <x v="10"/>
    <x v="23"/>
    <n v="1"/>
    <n v="2040"/>
    <s v="RLHGM6666KY900598"/>
    <s v="CITY 1.5V-CVT"/>
    <d v="2020-02-17T00:00:00"/>
    <d v="2019-11-28T00:00:00"/>
    <n v="2150"/>
    <m/>
    <n v="1"/>
    <n v="1"/>
    <m/>
    <m/>
    <s v="5k"/>
    <s v="10k"/>
    <m/>
    <m/>
    <m/>
    <m/>
    <m/>
    <n v="1290789"/>
  </r>
  <r>
    <x v="10"/>
    <x v="23"/>
    <n v="1"/>
    <n v="2040"/>
    <s v="MRHRW1870KP089128"/>
    <s v="CR-V L"/>
    <d v="2020-02-19T00:00:00"/>
    <d v="2020-01-18T00:00:00"/>
    <n v="1190"/>
    <m/>
    <n v="1"/>
    <n v="1"/>
    <m/>
    <m/>
    <s v="5k"/>
    <s v="10k"/>
    <m/>
    <m/>
    <m/>
    <m/>
    <m/>
    <n v="1334700"/>
  </r>
  <r>
    <x v="10"/>
    <x v="23"/>
    <n v="1"/>
    <n v="2040"/>
    <s v="RLHGM6660KY920880"/>
    <s v="CITY 1.5V-TOP"/>
    <d v="2020-02-22T00:00:00"/>
    <d v="2019-10-31T00:00:00"/>
    <n v="1125"/>
    <m/>
    <n v="1"/>
    <n v="1"/>
    <m/>
    <m/>
    <s v="5k"/>
    <s v="10k"/>
    <m/>
    <m/>
    <m/>
    <m/>
    <m/>
    <n v="1290789"/>
  </r>
  <r>
    <x v="10"/>
    <x v="23"/>
    <n v="1"/>
    <n v="2040"/>
    <s v="RLHGM6663LY923015"/>
    <s v="CITY TOP"/>
    <d v="2020-02-25T00:00:00"/>
    <d v="2020-02-25T00:00:00"/>
    <n v="15"/>
    <n v="1"/>
    <m/>
    <n v="1"/>
    <m/>
    <m/>
    <s v="5k"/>
    <s v="10k"/>
    <m/>
    <m/>
    <m/>
    <m/>
    <m/>
    <n v="1290789"/>
  </r>
  <r>
    <x v="10"/>
    <x v="23"/>
    <n v="1"/>
    <n v="2040"/>
    <s v="RLHGM6667LY922935"/>
    <s v="CITY TOP"/>
    <d v="2020-02-27T00:00:00"/>
    <d v="2020-02-27T00:00:00"/>
    <n v="25"/>
    <n v="1"/>
    <m/>
    <n v="1"/>
    <m/>
    <m/>
    <s v="10K"/>
    <s v="15K"/>
    <m/>
    <m/>
    <m/>
    <m/>
    <m/>
    <n v="1290789"/>
  </r>
  <r>
    <x v="10"/>
    <x v="23"/>
    <n v="1"/>
    <n v="2040"/>
    <s v="MHRDD1890KJ052020"/>
    <s v="BRIO RS"/>
    <d v="2020-02-27T00:00:00"/>
    <d v="2020-02-27T00:00:00"/>
    <n v="30"/>
    <n v="1"/>
    <m/>
    <n v="1"/>
    <m/>
    <m/>
    <s v="10K"/>
    <s v="15K"/>
    <m/>
    <m/>
    <m/>
    <m/>
    <m/>
    <n v="1239287.4000000001"/>
  </r>
  <r>
    <x v="10"/>
    <x v="23"/>
    <n v="1"/>
    <n v="2040"/>
    <s v="MRHRW1870LP080813"/>
    <s v="CR-V L"/>
    <d v="2020-02-29T00:00:00"/>
    <d v="2020-02-29T00:00:00"/>
    <n v="21"/>
    <n v="1"/>
    <m/>
    <n v="1"/>
    <m/>
    <m/>
    <s v="10K"/>
    <s v="15K"/>
    <m/>
    <m/>
    <m/>
    <m/>
    <m/>
    <n v="1334700"/>
  </r>
  <r>
    <x v="10"/>
    <x v="9"/>
    <n v="1"/>
    <n v="1030"/>
    <s v="MRHRW1870KP087593"/>
    <s v="CR-V L"/>
    <d v="2020-01-21T00:00:00"/>
    <d v="2019-09-30T00:00:00"/>
    <n v="2187"/>
    <m/>
    <n v="1"/>
    <n v="1"/>
    <m/>
    <m/>
    <n v="5000"/>
    <n v="10000"/>
    <m/>
    <m/>
    <m/>
    <m/>
    <m/>
    <m/>
  </r>
  <r>
    <x v="10"/>
    <x v="9"/>
    <n v="1"/>
    <n v="1030"/>
    <s v="MRHRU5850KP081267"/>
    <s v="HR-V"/>
    <d v="2020-01-11T00:00:00"/>
    <d v="2019-11-28T00:00:00"/>
    <n v="322"/>
    <n v="1"/>
    <m/>
    <n v="1"/>
    <m/>
    <m/>
    <n v="5000"/>
    <n v="10000"/>
    <m/>
    <m/>
    <m/>
    <m/>
    <m/>
    <m/>
  </r>
  <r>
    <x v="10"/>
    <x v="9"/>
    <n v="1"/>
    <n v="1030"/>
    <s v="MRHRU5830KP080345"/>
    <s v="HR-V"/>
    <d v="2020-01-09T00:00:00"/>
    <d v="2019-08-31T00:00:00"/>
    <n v="1026"/>
    <n v="1"/>
    <m/>
    <n v="1"/>
    <m/>
    <m/>
    <n v="5000"/>
    <n v="10000"/>
    <m/>
    <m/>
    <m/>
    <m/>
    <m/>
    <m/>
  </r>
  <r>
    <x v="10"/>
    <x v="9"/>
    <n v="1"/>
    <n v="1030"/>
    <s v="RLHGM6665KY900365"/>
    <s v="CITY 1.5V-CVT"/>
    <d v="2020-01-08T00:00:00"/>
    <d v="2019-10-31T00:00:00"/>
    <n v="1150"/>
    <n v="1"/>
    <m/>
    <n v="1"/>
    <m/>
    <m/>
    <n v="5000"/>
    <n v="10000"/>
    <m/>
    <m/>
    <m/>
    <m/>
    <m/>
    <m/>
  </r>
  <r>
    <x v="10"/>
    <x v="9"/>
    <n v="1"/>
    <n v="1030"/>
    <s v="MRHRW1870LP081680"/>
    <s v="CR-V L"/>
    <d v="2020-01-07T00:00:00"/>
    <d v="2019-12-28T00:00:00"/>
    <n v="972"/>
    <n v="1"/>
    <m/>
    <n v="1"/>
    <m/>
    <m/>
    <n v="5000"/>
    <n v="10000"/>
    <m/>
    <m/>
    <m/>
    <m/>
    <m/>
    <m/>
  </r>
  <r>
    <x v="10"/>
    <x v="9"/>
    <n v="1"/>
    <n v="1030"/>
    <s v="RLHGM6667KY921556"/>
    <s v="CITY 1.5V-TOP"/>
    <d v="2020-01-07T00:00:00"/>
    <d v="2019-12-16T00:00:00"/>
    <n v="996"/>
    <n v="1"/>
    <m/>
    <n v="1"/>
    <m/>
    <m/>
    <n v="5000"/>
    <n v="10000"/>
    <m/>
    <m/>
    <m/>
    <m/>
    <m/>
    <m/>
  </r>
  <r>
    <x v="10"/>
    <x v="9"/>
    <n v="1"/>
    <n v="1030"/>
    <s v="MRHRU5850JP080079"/>
    <s v="RU585JJNVC6"/>
    <d v="2020-01-07T00:00:00"/>
    <d v="2018-10-30T00:00:00"/>
    <n v="12512"/>
    <m/>
    <n v="1"/>
    <n v="1"/>
    <m/>
    <m/>
    <n v="10000"/>
    <n v="15000"/>
    <m/>
    <m/>
    <m/>
    <m/>
    <m/>
    <m/>
  </r>
  <r>
    <x v="10"/>
    <x v="9"/>
    <n v="1"/>
    <n v="1030"/>
    <s v="MRHRW1870LP081664"/>
    <s v="CR-V L"/>
    <d v="2020-01-06T00:00:00"/>
    <d v="2019-12-20T00:00:00"/>
    <n v="1027"/>
    <n v="1"/>
    <m/>
    <n v="1"/>
    <m/>
    <m/>
    <n v="5000"/>
    <n v="10000"/>
    <m/>
    <m/>
    <m/>
    <m/>
    <m/>
    <m/>
  </r>
  <r>
    <x v="10"/>
    <x v="9"/>
    <n v="1"/>
    <n v="1030"/>
    <s v="MRHCV1650KP080021"/>
    <s v="ACCORD EL-V"/>
    <d v="2020-01-06T00:00:00"/>
    <d v="2019-11-22T00:00:00"/>
    <n v="1049"/>
    <n v="1"/>
    <m/>
    <n v="1"/>
    <m/>
    <m/>
    <n v="5000"/>
    <n v="10000"/>
    <m/>
    <m/>
    <m/>
    <m/>
    <m/>
    <m/>
  </r>
  <r>
    <x v="10"/>
    <x v="9"/>
    <n v="1"/>
    <n v="1030"/>
    <s v="RLHGM6667HY821918"/>
    <s v="CITY1.5V-TOP"/>
    <d v="2020-01-16T00:00:00"/>
    <d v="2017-11-20T00:00:00"/>
    <n v="19877"/>
    <m/>
    <n v="1"/>
    <n v="1"/>
    <m/>
    <m/>
    <n v="25000"/>
    <n v="30000"/>
    <m/>
    <m/>
    <m/>
    <m/>
    <m/>
    <m/>
  </r>
  <r>
    <x v="10"/>
    <x v="9"/>
    <n v="1"/>
    <n v="1030"/>
    <s v="RLHGM666XHY820634"/>
    <s v="CITY TOP"/>
    <d v="2020-01-14T00:00:00"/>
    <d v="2017-07-28T00:00:00"/>
    <n v="10907"/>
    <m/>
    <n v="1"/>
    <n v="1"/>
    <m/>
    <m/>
    <n v="20000"/>
    <n v="25000"/>
    <m/>
    <m/>
    <m/>
    <m/>
    <m/>
    <m/>
  </r>
  <r>
    <x v="10"/>
    <x v="9"/>
    <n v="1"/>
    <n v="1030"/>
    <s v="MRHRW1870KP084122"/>
    <s v="CR-V L"/>
    <d v="2020-01-15T00:00:00"/>
    <d v="2019-03-30T00:00:00"/>
    <n v="10000"/>
    <m/>
    <n v="1"/>
    <n v="1"/>
    <m/>
    <m/>
    <n v="15000"/>
    <n v="20000"/>
    <m/>
    <m/>
    <m/>
    <m/>
    <m/>
    <m/>
  </r>
  <r>
    <x v="10"/>
    <x v="18"/>
    <n v="1"/>
    <n v="1140"/>
    <s v="MHRDD1890KJ051494"/>
    <s v="BRIO RS"/>
    <d v="2020-02-28T00:00:00"/>
    <d v="2020-02-27T00:00:00"/>
    <n v="3"/>
    <n v="1"/>
    <m/>
    <n v="1"/>
    <m/>
    <m/>
    <s v="5K"/>
    <s v="10K"/>
    <m/>
    <m/>
    <m/>
    <m/>
    <m/>
    <m/>
  </r>
  <r>
    <x v="10"/>
    <x v="18"/>
    <n v="1"/>
    <n v="1140"/>
    <s v="RLHGM666XLY922671"/>
    <s v="CITY 1.5V-TOP"/>
    <d v="2020-02-28T00:00:00"/>
    <d v="2020-02-27T00:00:00"/>
    <n v="3"/>
    <n v="1"/>
    <m/>
    <n v="1"/>
    <m/>
    <m/>
    <s v="5K"/>
    <s v="10K"/>
    <m/>
    <m/>
    <m/>
    <m/>
    <m/>
    <m/>
  </r>
  <r>
    <x v="10"/>
    <x v="18"/>
    <n v="1"/>
    <n v="1140"/>
    <s v="MRHGK5870KT040738"/>
    <s v="JAZZ"/>
    <d v="2020-02-10T00:00:00"/>
    <d v="2018-10-30T00:00:00"/>
    <n v="3202"/>
    <m/>
    <n v="1"/>
    <n v="1"/>
    <m/>
    <m/>
    <s v="5K"/>
    <s v="10K"/>
    <m/>
    <m/>
    <m/>
    <m/>
    <m/>
    <m/>
  </r>
  <r>
    <x v="10"/>
    <x v="18"/>
    <n v="1"/>
    <n v="1140"/>
    <s v="MRHRU5850JP080607"/>
    <s v="HR-V"/>
    <d v="2020-02-05T00:00:00"/>
    <d v="2018-10-30T00:00:00"/>
    <n v="5022"/>
    <m/>
    <n v="1"/>
    <n v="1"/>
    <m/>
    <m/>
    <s v="10K"/>
    <s v="15K"/>
    <m/>
    <m/>
    <m/>
    <m/>
    <m/>
    <m/>
  </r>
  <r>
    <x v="10"/>
    <x v="11"/>
    <n v="1"/>
    <n v="1120"/>
    <s v="MHRDD1860KJ050291"/>
    <s v="BRIO"/>
    <d v="2020-02-17T00:00:00"/>
    <d v="2020-01-11T00:00:00"/>
    <n v="1447"/>
    <m/>
    <n v="1"/>
    <n v="1"/>
    <m/>
    <m/>
    <s v="5K"/>
    <s v="10K"/>
    <m/>
    <m/>
    <m/>
    <m/>
    <m/>
    <n v="1363216"/>
  </r>
  <r>
    <x v="10"/>
    <x v="11"/>
    <n v="1"/>
    <n v="1120"/>
    <s v="MRHRU5850LP080198"/>
    <s v="HR-V"/>
    <d v="2020-02-19T00:00:00"/>
    <d v="2020-01-30T00:00:00"/>
    <n v="456"/>
    <m/>
    <n v="1"/>
    <n v="1"/>
    <m/>
    <m/>
    <s v="5K"/>
    <s v="10K"/>
    <m/>
    <m/>
    <m/>
    <m/>
    <m/>
    <n v="1600518"/>
  </r>
  <r>
    <x v="10"/>
    <x v="11"/>
    <n v="1"/>
    <n v="1120"/>
    <s v="MRHRW1870JP084391"/>
    <s v="CR-V"/>
    <d v="2020-02-21T00:00:00"/>
    <d v="2018-10-31T00:00:00"/>
    <n v="2730"/>
    <m/>
    <n v="1"/>
    <n v="1"/>
    <m/>
    <m/>
    <s v="15K"/>
    <s v="20K"/>
    <m/>
    <m/>
    <m/>
    <m/>
    <m/>
    <n v="2235420"/>
  </r>
  <r>
    <x v="10"/>
    <x v="11"/>
    <n v="1"/>
    <n v="1120"/>
    <s v="MHRDD1890KJ051813"/>
    <s v="BRIO"/>
    <d v="2020-02-22T00:00:00"/>
    <d v="2020-02-22T00:00:00"/>
    <n v="5"/>
    <n v="1"/>
    <m/>
    <n v="1"/>
    <m/>
    <m/>
    <s v="5K"/>
    <s v="10K"/>
    <m/>
    <m/>
    <m/>
    <m/>
    <m/>
    <n v="1363216"/>
  </r>
  <r>
    <x v="10"/>
    <x v="11"/>
    <n v="1"/>
    <n v="1120"/>
    <s v="RLHGM6667LY900983"/>
    <s v="CITY"/>
    <d v="2020-02-22T00:00:00"/>
    <d v="2020-02-22T00:00:00"/>
    <n v="4"/>
    <n v="1"/>
    <m/>
    <n v="1"/>
    <m/>
    <m/>
    <s v="5K"/>
    <s v="10K"/>
    <m/>
    <m/>
    <m/>
    <m/>
    <m/>
    <n v="1419868"/>
  </r>
  <r>
    <x v="10"/>
    <x v="11"/>
    <n v="1"/>
    <n v="1120"/>
    <s v="MRHGK5870KT041775"/>
    <s v="JAZZ"/>
    <d v="2020-02-22T00:00:00"/>
    <d v="2020-02-22T00:00:00"/>
    <n v="4"/>
    <n v="1"/>
    <m/>
    <n v="1"/>
    <m/>
    <m/>
    <s v="5K"/>
    <s v="10K"/>
    <m/>
    <m/>
    <m/>
    <m/>
    <m/>
    <n v="1419868"/>
  </r>
  <r>
    <x v="10"/>
    <x v="35"/>
    <n v="1"/>
    <n v="1150"/>
    <s v="RLHGM6669LY901018"/>
    <s v="CITY"/>
    <d v="2020-02-22T00:00:00"/>
    <d v="2020-02-22T00:00:00"/>
    <n v="0"/>
    <n v="1"/>
    <m/>
    <m/>
    <m/>
    <m/>
    <s v="5K"/>
    <s v="10K"/>
    <m/>
    <m/>
    <m/>
    <m/>
    <m/>
    <m/>
  </r>
  <r>
    <x v="10"/>
    <x v="35"/>
    <n v="1"/>
    <n v="1150"/>
    <s v="RLHGM6660LY922940"/>
    <s v="CITY"/>
    <d v="2020-02-25T00:00:00"/>
    <d v="2020-02-25T00:00:00"/>
    <n v="0"/>
    <n v="1"/>
    <m/>
    <m/>
    <m/>
    <m/>
    <s v="5K"/>
    <s v="10K"/>
    <m/>
    <m/>
    <m/>
    <m/>
    <m/>
    <m/>
  </r>
  <r>
    <x v="10"/>
    <x v="35"/>
    <n v="1"/>
    <n v="1150"/>
    <s v="RLHGM6661KY805575"/>
    <s v="CITY"/>
    <d v="2020-02-01T00:00:00"/>
    <d v="2019-01-31T00:00:00"/>
    <n v="14512"/>
    <m/>
    <n v="1"/>
    <m/>
    <m/>
    <m/>
    <s v="20K"/>
    <s v="25K"/>
    <m/>
    <m/>
    <m/>
    <m/>
    <m/>
    <m/>
  </r>
  <r>
    <x v="10"/>
    <x v="35"/>
    <n v="1"/>
    <n v="1150"/>
    <s v="MRHRU5850KP080449"/>
    <s v="HRV"/>
    <d v="2020-02-01T00:00:00"/>
    <d v="2020-01-11T00:00:00"/>
    <n v="1000"/>
    <m/>
    <n v="1"/>
    <m/>
    <m/>
    <m/>
    <s v="5K"/>
    <s v="10K"/>
    <m/>
    <m/>
    <m/>
    <m/>
    <m/>
    <m/>
  </r>
  <r>
    <x v="10"/>
    <x v="17"/>
    <n v="1"/>
    <n v="1090"/>
    <s v="MRHRW1870LP080785"/>
    <s v="CR-V L"/>
    <d v="2020-02-08T00:00:00"/>
    <d v="2020-02-08T00:00:00"/>
    <n v="0"/>
    <n v="1"/>
    <m/>
    <n v="1"/>
    <m/>
    <m/>
    <n v="5000"/>
    <n v="10000"/>
    <m/>
    <m/>
    <m/>
    <m/>
    <m/>
    <m/>
  </r>
  <r>
    <x v="10"/>
    <x v="17"/>
    <n v="1"/>
    <n v="1090"/>
    <s v="MRHRU5850KP081397"/>
    <s v="HR-V"/>
    <d v="2020-02-15T00:00:00"/>
    <d v="2020-02-15T00:00:00"/>
    <n v="0"/>
    <n v="1"/>
    <m/>
    <n v="1"/>
    <m/>
    <m/>
    <n v="5000"/>
    <n v="10000"/>
    <m/>
    <m/>
    <m/>
    <m/>
    <m/>
    <m/>
  </r>
  <r>
    <x v="10"/>
    <x v="17"/>
    <n v="1"/>
    <n v="1090"/>
    <s v="MRHRU5850KP081324"/>
    <s v="HR-V"/>
    <d v="2020-02-21T00:00:00"/>
    <d v="2020-02-21T00:00:00"/>
    <n v="0"/>
    <n v="1"/>
    <m/>
    <n v="1"/>
    <m/>
    <m/>
    <n v="5000"/>
    <n v="10000"/>
    <m/>
    <m/>
    <m/>
    <m/>
    <m/>
    <m/>
  </r>
  <r>
    <x v="10"/>
    <x v="17"/>
    <n v="1"/>
    <n v="1090"/>
    <s v="RLHGM6661LY922444"/>
    <s v="CITY 1.5V-TOP"/>
    <d v="2020-02-05T00:00:00"/>
    <d v="2020-01-20T00:00:00"/>
    <n v="1000"/>
    <m/>
    <n v="1"/>
    <n v="1"/>
    <m/>
    <m/>
    <n v="5000"/>
    <n v="10000"/>
    <m/>
    <m/>
    <m/>
    <m/>
    <m/>
    <m/>
  </r>
  <r>
    <x v="10"/>
    <x v="17"/>
    <n v="1"/>
    <n v="1090"/>
    <s v="MRHRW1870LP081976"/>
    <s v="CR-V L"/>
    <d v="2020-02-12T00:00:00"/>
    <d v="2020-01-17T00:00:00"/>
    <n v="1000"/>
    <m/>
    <n v="1"/>
    <n v="1"/>
    <m/>
    <m/>
    <n v="5000"/>
    <n v="10000"/>
    <m/>
    <m/>
    <m/>
    <m/>
    <m/>
    <m/>
  </r>
  <r>
    <x v="10"/>
    <x v="17"/>
    <n v="1"/>
    <n v="1090"/>
    <s v="MRHRU5850LP080835"/>
    <s v="HR-V L"/>
    <d v="2020-02-24T00:00:00"/>
    <d v="2020-01-31T00:00:00"/>
    <n v="1000"/>
    <m/>
    <n v="1"/>
    <n v="1"/>
    <m/>
    <m/>
    <n v="5000"/>
    <n v="10000"/>
    <m/>
    <m/>
    <m/>
    <m/>
    <m/>
    <m/>
  </r>
  <r>
    <x v="10"/>
    <x v="17"/>
    <n v="1"/>
    <n v="1090"/>
    <s v="MHRDD1870KJ050878"/>
    <s v="BRIO RS OP1"/>
    <d v="2020-02-13T00:00:00"/>
    <d v="2020-01-31T00:00:00"/>
    <n v="1000"/>
    <m/>
    <n v="1"/>
    <n v="1"/>
    <m/>
    <m/>
    <n v="5000"/>
    <n v="10000"/>
    <m/>
    <m/>
    <m/>
    <m/>
    <m/>
    <m/>
  </r>
  <r>
    <x v="10"/>
    <x v="37"/>
    <n v="1"/>
    <n v="3120"/>
    <s v="MRHRW1870KP088546"/>
    <s v="CRV"/>
    <d v="2020-02-21T00:00:00"/>
    <d v="2019-11-11T00:00:00"/>
    <n v="5970"/>
    <m/>
    <n v="1"/>
    <m/>
    <n v="1"/>
    <m/>
    <s v="10K"/>
    <s v="15K"/>
    <s v="20K"/>
    <s v="25K"/>
    <m/>
    <m/>
    <m/>
    <n v="3179852"/>
  </r>
  <r>
    <x v="10"/>
    <x v="37"/>
    <n v="1"/>
    <n v="3120"/>
    <s v="RLHGM666XKY833097"/>
    <s v="CITY"/>
    <d v="2020-02-02T00:00:00"/>
    <d v="2019-07-11T00:00:00"/>
    <n v="10427"/>
    <m/>
    <n v="1"/>
    <n v="1"/>
    <m/>
    <m/>
    <s v="5K"/>
    <s v="10K"/>
    <m/>
    <m/>
    <m/>
    <m/>
    <m/>
    <n v="1434210"/>
  </r>
  <r>
    <x v="10"/>
    <x v="37"/>
    <n v="1"/>
    <n v="3120"/>
    <s v="MRHRW1870KP087084"/>
    <s v="CRV"/>
    <d v="2020-02-15T00:00:00"/>
    <d v="2019-08-19T00:00:00"/>
    <n v="5763"/>
    <m/>
    <n v="1"/>
    <n v="1"/>
    <m/>
    <m/>
    <s v="5K"/>
    <s v="10K"/>
    <m/>
    <m/>
    <m/>
    <m/>
    <m/>
    <n v="1483001"/>
  </r>
  <r>
    <x v="10"/>
    <x v="37"/>
    <n v="1"/>
    <n v="3120"/>
    <s v="RLHGM6662JY824943"/>
    <s v="CITY"/>
    <d v="2020-02-15T00:00:00"/>
    <d v="2018-05-31T00:00:00"/>
    <n v="54490"/>
    <m/>
    <n v="1"/>
    <n v="1"/>
    <m/>
    <m/>
    <s v="5K"/>
    <s v="10K"/>
    <m/>
    <m/>
    <m/>
    <m/>
    <m/>
    <n v="1434210"/>
  </r>
  <r>
    <x v="10"/>
    <x v="7"/>
    <n v="1"/>
    <n v="3100"/>
    <s v="MRHFCC6630JT030618"/>
    <s v="Civic"/>
    <d v="2020-02-19T00:00:00"/>
    <d v="2019-09-30T00:00:00"/>
    <n v="20.135000000000002"/>
    <m/>
    <n v="1"/>
    <n v="1"/>
    <m/>
    <m/>
    <s v="20K"/>
    <s v="25K"/>
    <m/>
    <m/>
    <m/>
    <m/>
    <m/>
    <n v="2061608"/>
  </r>
  <r>
    <x v="10"/>
    <x v="7"/>
    <n v="1"/>
    <n v="3100"/>
    <s v="RLHGM666XGY701464"/>
    <s v="CITY 1.5 CVT"/>
    <d v="2020-02-01T00:00:00"/>
    <d v="2016-10-30T00:00:00"/>
    <n v="80.212999999999994"/>
    <m/>
    <n v="1"/>
    <n v="1"/>
    <m/>
    <m/>
    <s v="80K"/>
    <s v="85K"/>
    <m/>
    <m/>
    <m/>
    <m/>
    <m/>
    <n v="5713825"/>
  </r>
  <r>
    <x v="10"/>
    <x v="32"/>
    <n v="1"/>
    <n v="3090"/>
    <s v="MRHRW1830KP080408"/>
    <s v="CR-V E"/>
    <d v="2020-02-01T00:00:00"/>
    <d v="2020-01-03T00:00:00"/>
    <n v="1991"/>
    <m/>
    <n v="1"/>
    <n v="1"/>
    <m/>
    <m/>
    <s v="5K"/>
    <s v="10K"/>
    <m/>
    <m/>
    <m/>
    <m/>
    <m/>
    <n v="1483001"/>
  </r>
  <r>
    <x v="10"/>
    <x v="32"/>
    <n v="1"/>
    <n v="3090"/>
    <s v="MRHRW1870KP088360"/>
    <s v="CR-V L"/>
    <d v="2020-02-04T00:00:00"/>
    <d v="2019-10-03T00:00:00"/>
    <n v="4956"/>
    <m/>
    <n v="1"/>
    <n v="1"/>
    <m/>
    <m/>
    <s v="10K"/>
    <s v="15K"/>
    <m/>
    <m/>
    <m/>
    <m/>
    <m/>
    <n v="1483001"/>
  </r>
  <r>
    <x v="10"/>
    <x v="32"/>
    <n v="1"/>
    <n v="3090"/>
    <s v="RLHGM6665KY830849"/>
    <s v="CITY1.5V-TOP"/>
    <d v="2020-02-04T00:00:00"/>
    <d v="2019-02-27T00:00:00"/>
    <n v="3203"/>
    <m/>
    <n v="1"/>
    <n v="1"/>
    <m/>
    <m/>
    <s v="10K"/>
    <s v="15K"/>
    <m/>
    <m/>
    <m/>
    <m/>
    <m/>
    <n v="1434210"/>
  </r>
  <r>
    <x v="10"/>
    <x v="32"/>
    <n v="1"/>
    <n v="3090"/>
    <s v="MRHFC6610KT031997"/>
    <s v="CIVIC G"/>
    <d v="2020-02-07T00:00:00"/>
    <d v="2020-02-07T00:00:00"/>
    <n v="2"/>
    <n v="1"/>
    <m/>
    <n v="1"/>
    <m/>
    <m/>
    <s v="5K"/>
    <s v="10K"/>
    <m/>
    <m/>
    <m/>
    <m/>
    <m/>
    <n v="0"/>
  </r>
  <r>
    <x v="10"/>
    <x v="32"/>
    <n v="1"/>
    <n v="3090"/>
    <s v="MHRDD1890KJ051899"/>
    <s v="BRIO RS"/>
    <d v="2020-02-10T00:00:00"/>
    <d v="2020-02-10T00:00:00"/>
    <n v="1"/>
    <n v="1"/>
    <m/>
    <n v="1"/>
    <m/>
    <m/>
    <s v="5K"/>
    <s v="10K"/>
    <m/>
    <m/>
    <m/>
    <m/>
    <m/>
    <n v="0"/>
  </r>
  <r>
    <x v="10"/>
    <x v="32"/>
    <n v="1"/>
    <n v="3090"/>
    <s v="MRHRW1870KP086325"/>
    <s v="CR-V L"/>
    <d v="2020-02-10T00:00:00"/>
    <d v="2019-05-29T00:00:00"/>
    <n v="3124"/>
    <m/>
    <n v="1"/>
    <n v="1"/>
    <m/>
    <m/>
    <s v="10K"/>
    <s v="15K"/>
    <m/>
    <m/>
    <m/>
    <m/>
    <m/>
    <n v="1483001"/>
  </r>
  <r>
    <x v="10"/>
    <x v="32"/>
    <n v="1"/>
    <n v="3090"/>
    <s v="RLHGM6669KY834211"/>
    <s v="CITY1.5V-TOP"/>
    <d v="2020-02-10T00:00:00"/>
    <d v="2019-08-30T00:00:00"/>
    <n v="8001"/>
    <m/>
    <n v="1"/>
    <n v="1"/>
    <m/>
    <m/>
    <s v="10K"/>
    <s v="15K"/>
    <m/>
    <m/>
    <m/>
    <m/>
    <m/>
    <n v="1434210"/>
  </r>
  <r>
    <x v="10"/>
    <x v="32"/>
    <n v="1"/>
    <n v="3090"/>
    <s v="MRHRW1830KP080595"/>
    <s v="CR-V E"/>
    <d v="2020-02-13T00:00:00"/>
    <d v="2020-02-13T00:00:00"/>
    <n v="1"/>
    <n v="1"/>
    <m/>
    <n v="1"/>
    <m/>
    <m/>
    <s v="5K"/>
    <s v="10K"/>
    <m/>
    <m/>
    <m/>
    <m/>
    <m/>
    <n v="0"/>
  </r>
  <r>
    <x v="10"/>
    <x v="32"/>
    <n v="1"/>
    <n v="3090"/>
    <s v="MRHFC6610KT032021"/>
    <s v="CIVIC G"/>
    <d v="2020-02-17T00:00:00"/>
    <d v="2020-02-17T00:00:00"/>
    <n v="1"/>
    <n v="1"/>
    <m/>
    <n v="1"/>
    <m/>
    <m/>
    <s v="5K"/>
    <s v="10K"/>
    <m/>
    <m/>
    <m/>
    <m/>
    <m/>
    <n v="0"/>
  </r>
  <r>
    <x v="10"/>
    <x v="32"/>
    <n v="1"/>
    <n v="3090"/>
    <s v="MRHRW1830KP080706"/>
    <s v="CR-V E"/>
    <d v="2020-02-19T00:00:00"/>
    <d v="2020-01-07T00:00:00"/>
    <n v="4820"/>
    <m/>
    <n v="1"/>
    <n v="1"/>
    <m/>
    <m/>
    <s v="10K"/>
    <s v="15K"/>
    <m/>
    <m/>
    <m/>
    <m/>
    <m/>
    <n v="1483001"/>
  </r>
  <r>
    <x v="10"/>
    <x v="32"/>
    <n v="1"/>
    <n v="3090"/>
    <s v="MRHRW1870KP080710"/>
    <s v="CR-V L"/>
    <d v="2020-02-20T00:00:00"/>
    <d v="2019-01-17T00:00:00"/>
    <n v="14324"/>
    <m/>
    <n v="1"/>
    <n v="1"/>
    <m/>
    <m/>
    <s v="20K"/>
    <s v="25K"/>
    <m/>
    <m/>
    <m/>
    <m/>
    <m/>
    <n v="2258001"/>
  </r>
  <r>
    <x v="10"/>
    <x v="32"/>
    <n v="1"/>
    <n v="3090"/>
    <s v="MRHFC1680KT031148"/>
    <s v="CIVIC RS"/>
    <d v="2020-02-21T00:00:00"/>
    <d v="2020-02-21T00:00:00"/>
    <n v="1"/>
    <n v="1"/>
    <m/>
    <n v="1"/>
    <m/>
    <m/>
    <s v="5K"/>
    <s v="10K"/>
    <m/>
    <m/>
    <m/>
    <m/>
    <m/>
    <n v="0"/>
  </r>
  <r>
    <x v="10"/>
    <x v="32"/>
    <n v="1"/>
    <n v="3090"/>
    <s v="MRHGK5870KT041690"/>
    <s v="JAZZ"/>
    <d v="2020-02-21T00:00:00"/>
    <d v="2020-02-21T00:00:00"/>
    <n v="1"/>
    <n v="1"/>
    <m/>
    <n v="1"/>
    <m/>
    <m/>
    <s v="5K"/>
    <s v="10K"/>
    <m/>
    <m/>
    <m/>
    <m/>
    <m/>
    <n v="0"/>
  </r>
  <r>
    <x v="10"/>
    <x v="8"/>
    <n v="1"/>
    <n v="3060"/>
    <s v="MRHFC1670HT030580"/>
    <s v="CITY1.5V-TOP"/>
    <d v="2020-02-01T00:00:00"/>
    <d v="2017-08-08T00:00:00"/>
    <n v="42252"/>
    <m/>
    <n v="1"/>
    <m/>
    <n v="1"/>
    <m/>
    <s v="40K"/>
    <s v="45K"/>
    <s v="50K"/>
    <s v="55k"/>
    <m/>
    <m/>
    <m/>
    <n v="6276096"/>
  </r>
  <r>
    <x v="10"/>
    <x v="8"/>
    <n v="1"/>
    <n v="3060"/>
    <s v="RLHGM6663JY825602"/>
    <s v="CITY1.5V-TOP"/>
    <d v="2020-02-03T00:00:00"/>
    <d v="2018-06-21T00:00:00"/>
    <n v="68260"/>
    <m/>
    <n v="1"/>
    <m/>
    <n v="1"/>
    <m/>
    <s v="65k"/>
    <s v="70k"/>
    <s v="75k"/>
    <s v="80k"/>
    <m/>
    <m/>
    <m/>
    <n v="5817400"/>
  </r>
  <r>
    <x v="10"/>
    <x v="8"/>
    <n v="1"/>
    <n v="3060"/>
    <s v="MRHRW1850KP081255"/>
    <s v="CR-V G"/>
    <d v="2020-02-05T00:00:00"/>
    <d v="2019-03-30T00:00:00"/>
    <n v="25236"/>
    <m/>
    <n v="1"/>
    <m/>
    <n v="1"/>
    <m/>
    <s v="25k"/>
    <s v="30k"/>
    <s v="35k"/>
    <s v="40k"/>
    <m/>
    <m/>
    <m/>
    <n v="5018570"/>
  </r>
  <r>
    <x v="10"/>
    <x v="8"/>
    <n v="1"/>
    <n v="3060"/>
    <s v="RLHGM6663HY821639"/>
    <s v="CITY1.5V-TOP"/>
    <d v="2020-02-05T00:00:00"/>
    <d v="2017-10-16T00:00:00"/>
    <n v="43022"/>
    <m/>
    <n v="1"/>
    <m/>
    <n v="1"/>
    <m/>
    <s v="40K"/>
    <s v="45K"/>
    <s v="50K"/>
    <s v="55k"/>
    <m/>
    <m/>
    <m/>
    <n v="5817400"/>
  </r>
  <r>
    <x v="10"/>
    <x v="8"/>
    <n v="1"/>
    <n v="3060"/>
    <s v="RLHGM6666HY822719"/>
    <s v="CITY1.5V-TOP"/>
    <d v="2020-02-06T00:00:00"/>
    <d v="2017-12-20T00:00:00"/>
    <n v="20968"/>
    <m/>
    <n v="1"/>
    <m/>
    <n v="1"/>
    <m/>
    <s v="25k"/>
    <s v="30k"/>
    <s v="35k"/>
    <s v="40k"/>
    <m/>
    <m/>
    <m/>
    <n v="6228035"/>
  </r>
  <r>
    <x v="10"/>
    <x v="8"/>
    <n v="1"/>
    <n v="3060"/>
    <s v="RLHGM6662KY921979"/>
    <s v="CITY 1.5V-TOP"/>
    <d v="2020-02-06T00:00:00"/>
    <d v="2020-01-31T00:00:00"/>
    <n v="3"/>
    <n v="1"/>
    <m/>
    <m/>
    <m/>
    <n v="1"/>
    <s v="5K"/>
    <s v="10K"/>
    <s v="15K"/>
    <m/>
    <m/>
    <m/>
    <m/>
    <m/>
  </r>
  <r>
    <x v="10"/>
    <x v="8"/>
    <n v="1"/>
    <n v="3060"/>
    <s v="MRHRU5850LP080807"/>
    <s v="HR-V L"/>
    <d v="2020-02-24T00:00:00"/>
    <d v="2020-02-24T00:00:00"/>
    <n v="2"/>
    <n v="1"/>
    <m/>
    <m/>
    <n v="1"/>
    <m/>
    <s v="5K"/>
    <s v="10K"/>
    <s v="15K"/>
    <s v="20K"/>
    <m/>
    <m/>
    <m/>
    <m/>
  </r>
  <r>
    <x v="10"/>
    <x v="8"/>
    <n v="1"/>
    <n v="3060"/>
    <s v="RLHGM6668LY922216"/>
    <s v="CITY 1.5V-TOP"/>
    <d v="2020-02-21T00:00:00"/>
    <d v="2020-01-31T00:00:00"/>
    <n v="5"/>
    <n v="1"/>
    <m/>
    <m/>
    <m/>
    <n v="1"/>
    <s v="5K"/>
    <s v="10K"/>
    <s v="15K"/>
    <m/>
    <m/>
    <m/>
    <m/>
    <m/>
  </r>
  <r>
    <x v="10"/>
    <x v="8"/>
    <n v="1"/>
    <n v="3060"/>
    <s v="MRHRW1870LP080092"/>
    <s v="CR-V L"/>
    <d v="2020-02-20T00:00:00"/>
    <d v="2019-12-31T00:00:00"/>
    <n v="10"/>
    <n v="1"/>
    <m/>
    <m/>
    <m/>
    <n v="1"/>
    <s v="5K"/>
    <s v="10K"/>
    <s v="15K"/>
    <m/>
    <m/>
    <m/>
    <m/>
    <m/>
  </r>
  <r>
    <x v="10"/>
    <x v="34"/>
    <n v="1"/>
    <n v="3110"/>
    <s v="MRHRU5850KP080260"/>
    <s v="HR-V"/>
    <s v="28/11/2019"/>
    <d v="2020-11-02T00:00:00"/>
    <m/>
    <m/>
    <n v="1"/>
    <m/>
    <m/>
    <m/>
    <m/>
    <s v="5K"/>
    <s v="10K"/>
    <s v="15K"/>
    <m/>
    <m/>
    <m/>
    <m/>
  </r>
  <r>
    <x v="10"/>
    <x v="34"/>
    <n v="1"/>
    <n v="3110"/>
    <s v="RLHGM6669LY922449"/>
    <s v="CITY TOP"/>
    <s v="21/01/2020"/>
    <s v="13/02/2020"/>
    <m/>
    <m/>
    <n v="1"/>
    <m/>
    <m/>
    <m/>
    <m/>
    <s v="5K"/>
    <s v="10K"/>
    <s v="15K"/>
    <m/>
    <m/>
    <m/>
    <m/>
  </r>
  <r>
    <x v="10"/>
    <x v="34"/>
    <n v="1"/>
    <n v="3110"/>
    <s v="RLHGM6669LY922631"/>
    <s v="CITY TOP"/>
    <d v="2020-02-10T00:00:00"/>
    <d v="2020-02-10T00:00:00"/>
    <m/>
    <n v="1"/>
    <m/>
    <m/>
    <m/>
    <m/>
    <m/>
    <s v="5K"/>
    <s v="10K"/>
    <s v="15K"/>
    <m/>
    <m/>
    <m/>
    <m/>
  </r>
  <r>
    <x v="10"/>
    <x v="34"/>
    <n v="1"/>
    <n v="3110"/>
    <s v="MHRDD1890KJ051069"/>
    <s v="BRIO RS "/>
    <d v="2020-02-12T00:00:00"/>
    <d v="2020-02-12T00:00:00"/>
    <m/>
    <n v="1"/>
    <m/>
    <m/>
    <m/>
    <m/>
    <m/>
    <s v="5K"/>
    <s v="10K"/>
    <s v="15K"/>
    <m/>
    <m/>
    <m/>
    <m/>
  </r>
  <r>
    <x v="10"/>
    <x v="34"/>
    <n v="1"/>
    <n v="3110"/>
    <s v="MRHFC6630KT030244"/>
    <s v="CIVIC"/>
    <d v="2020-02-19T00:00:00"/>
    <d v="2020-02-19T00:00:00"/>
    <m/>
    <n v="1"/>
    <m/>
    <m/>
    <m/>
    <m/>
    <m/>
    <s v="5K"/>
    <s v="10K"/>
    <s v="15K"/>
    <m/>
    <m/>
    <m/>
    <m/>
  </r>
  <r>
    <x v="10"/>
    <x v="34"/>
    <n v="1"/>
    <n v="3110"/>
    <s v="RLHGM6669LY922953"/>
    <s v="CITY TOP"/>
    <d v="2020-02-21T00:00:00"/>
    <d v="2020-02-26T00:00:00"/>
    <m/>
    <m/>
    <n v="1"/>
    <m/>
    <m/>
    <m/>
    <m/>
    <s v="5K"/>
    <s v="10K"/>
    <s v="15K"/>
    <m/>
    <m/>
    <m/>
    <m/>
  </r>
  <r>
    <x v="10"/>
    <x v="34"/>
    <n v="1"/>
    <n v="3110"/>
    <s v="MRHFC1680KT031051"/>
    <s v="CIVIC"/>
    <d v="2020-02-27T00:00:00"/>
    <d v="2020-02-27T00:00:00"/>
    <m/>
    <n v="1"/>
    <m/>
    <m/>
    <m/>
    <m/>
    <m/>
    <s v="5K"/>
    <s v="10K"/>
    <s v="15K"/>
    <m/>
    <m/>
    <m/>
    <m/>
  </r>
  <r>
    <x v="10"/>
    <x v="34"/>
    <n v="1"/>
    <n v="3110"/>
    <s v="MRHRW1870LP081033"/>
    <s v="CR-V"/>
    <d v="2020-02-28T00:00:00"/>
    <d v="2020-02-28T00:00:00"/>
    <m/>
    <n v="1"/>
    <m/>
    <m/>
    <m/>
    <m/>
    <m/>
    <s v="5K"/>
    <s v="10K"/>
    <s v="15K"/>
    <m/>
    <m/>
    <m/>
    <m/>
  </r>
  <r>
    <x v="10"/>
    <x v="3"/>
    <n v="1"/>
    <n v="3010"/>
    <s v="MRHRW1870KP082006"/>
    <s v="CR-V L"/>
    <d v="2020-02-06T00:00:00"/>
    <d v="2019-01-31T00:00:00"/>
    <n v="20.042999999999999"/>
    <m/>
    <n v="1"/>
    <n v="1"/>
    <m/>
    <m/>
    <s v="20k"/>
    <s v="25k"/>
    <m/>
    <m/>
    <m/>
    <m/>
    <m/>
    <n v="2266317"/>
  </r>
  <r>
    <x v="10"/>
    <x v="3"/>
    <n v="1"/>
    <n v="3010"/>
    <s v="RLHGM6668HY821295"/>
    <s v="CITY1.5V-TOP"/>
    <d v="2020-02-06T00:00:00"/>
    <d v="2017-09-27T00:00:00"/>
    <n v="40.877000000000002"/>
    <m/>
    <n v="1"/>
    <n v="1"/>
    <m/>
    <m/>
    <s v="40k"/>
    <s v="45k"/>
    <m/>
    <m/>
    <m/>
    <m/>
    <m/>
    <n v="4842625"/>
  </r>
  <r>
    <x v="10"/>
    <x v="3"/>
    <n v="1"/>
    <n v="3010"/>
    <s v="MRHRW1850KP081838"/>
    <s v="CR-V G"/>
    <d v="2020-02-05T00:00:00"/>
    <d v="2019-06-26T00:00:00"/>
    <n v="15120"/>
    <m/>
    <n v="1"/>
    <n v="1"/>
    <m/>
    <m/>
    <s v="20k"/>
    <s v="25k"/>
    <m/>
    <m/>
    <m/>
    <m/>
    <m/>
    <n v="2113789"/>
  </r>
  <r>
    <x v="10"/>
    <x v="3"/>
    <n v="1"/>
    <n v="3010"/>
    <s v="RLHGM6661JY823024"/>
    <s v="CITY1.5V-TOP"/>
    <d v="2020-02-01T00:00:00"/>
    <d v="2018-01-16T00:00:00"/>
    <n v="58868"/>
    <m/>
    <n v="1"/>
    <n v="1"/>
    <m/>
    <m/>
    <s v="65k"/>
    <s v="70k"/>
    <m/>
    <m/>
    <m/>
    <m/>
    <m/>
    <n v="1522858"/>
  </r>
  <r>
    <x v="10"/>
    <x v="3"/>
    <n v="1"/>
    <n v="3010"/>
    <s v="RLHGM6668LY922832"/>
    <s v="CITY 1.5V-TOP"/>
    <d v="2020-02-17T00:00:00"/>
    <d v="2020-02-17T00:00:00"/>
    <n v="2"/>
    <n v="1"/>
    <m/>
    <n v="1"/>
    <m/>
    <m/>
    <s v="5k"/>
    <s v="10k"/>
    <m/>
    <m/>
    <m/>
    <m/>
    <m/>
    <n v="1522858"/>
  </r>
  <r>
    <x v="10"/>
    <x v="3"/>
    <n v="1"/>
    <n v="3010"/>
    <s v="RLHGM6667LY922837"/>
    <s v="CITY 1.5V-TOP"/>
    <d v="2020-02-17T00:00:00"/>
    <d v="2020-02-17T00:00:00"/>
    <n v="2"/>
    <n v="1"/>
    <m/>
    <m/>
    <m/>
    <m/>
    <s v="5k"/>
    <s v="10k"/>
    <m/>
    <m/>
    <m/>
    <m/>
    <m/>
    <n v="1522858"/>
  </r>
  <r>
    <x v="10"/>
    <x v="3"/>
    <n v="1"/>
    <n v="3010"/>
    <s v="MRHRW1870LP080318"/>
    <s v="CITY 1.5V-TOP"/>
    <d v="2020-02-17T00:00:00"/>
    <d v="2020-01-30T00:00:00"/>
    <n v="2"/>
    <n v="1"/>
    <m/>
    <m/>
    <m/>
    <m/>
    <s v="5k"/>
    <s v="10k"/>
    <m/>
    <m/>
    <m/>
    <m/>
    <m/>
    <n v="1522858"/>
  </r>
  <r>
    <x v="10"/>
    <x v="3"/>
    <n v="1"/>
    <n v="3010"/>
    <s v="RLHGM6664KY900678"/>
    <s v="CITY 1.5V-TOP"/>
    <d v="2020-02-18T00:00:00"/>
    <d v="2020-02-18T00:00:00"/>
    <n v="2"/>
    <n v="1"/>
    <m/>
    <m/>
    <m/>
    <m/>
    <s v="5k"/>
    <s v="10k"/>
    <m/>
    <m/>
    <m/>
    <m/>
    <m/>
    <n v="1522858"/>
  </r>
  <r>
    <x v="10"/>
    <x v="3"/>
    <n v="1"/>
    <n v="3010"/>
    <s v="RLHGM6669HY821578"/>
    <s v="CITY1.5V-TOP"/>
    <d v="2020-02-17T00:00:00"/>
    <d v="2020-10-13T00:00:00"/>
    <n v="30.800999999999998"/>
    <m/>
    <n v="1"/>
    <m/>
    <m/>
    <m/>
    <s v="30k"/>
    <s v="35k"/>
    <m/>
    <m/>
    <m/>
    <m/>
    <m/>
    <n v="1854676"/>
  </r>
  <r>
    <x v="10"/>
    <x v="3"/>
    <n v="1"/>
    <n v="3010"/>
    <s v="RLHGM6662JY804367"/>
    <s v="CITY1.5V-CVT"/>
    <d v="2020-02-10T00:00:00"/>
    <d v="2018-10-29T00:00:00"/>
    <n v="81.111000000000004"/>
    <m/>
    <n v="1"/>
    <m/>
    <m/>
    <m/>
    <s v="80K"/>
    <s v="85K"/>
    <m/>
    <m/>
    <m/>
    <m/>
    <m/>
    <n v="4842625"/>
  </r>
  <r>
    <x v="10"/>
    <x v="3"/>
    <n v="1"/>
    <n v="3010"/>
    <s v="RLHRM1838FY500594"/>
    <s v="CR-V 2.0L"/>
    <d v="2020-02-17T00:00:00"/>
    <d v="2015-04-15T00:00:00"/>
    <n v="38.433999999999997"/>
    <m/>
    <n v="1"/>
    <m/>
    <m/>
    <m/>
    <s v="45k"/>
    <s v="50k"/>
    <m/>
    <m/>
    <m/>
    <m/>
    <m/>
    <n v="1426605"/>
  </r>
  <r>
    <x v="10"/>
    <x v="3"/>
    <n v="1"/>
    <n v="3010"/>
    <s v="MRHRW1870LP080336"/>
    <s v="CR-V L"/>
    <d v="2020-02-19T00:00:00"/>
    <d v="2020-02-18T00:00:00"/>
    <n v="1"/>
    <n v="1"/>
    <m/>
    <n v="1"/>
    <m/>
    <m/>
    <s v="5k"/>
    <s v="10k"/>
    <m/>
    <m/>
    <m/>
    <m/>
    <m/>
    <n v="1631301"/>
  </r>
  <r>
    <x v="10"/>
    <x v="3"/>
    <n v="1"/>
    <n v="3010"/>
    <s v="MRHRW1870LP081048"/>
    <s v="CR-V L"/>
    <d v="2020-08-20T00:00:00"/>
    <d v="2020-02-20T00:00:00"/>
    <n v="1"/>
    <n v="1"/>
    <m/>
    <n v="1"/>
    <m/>
    <m/>
    <s v="5k"/>
    <s v="10k"/>
    <m/>
    <m/>
    <m/>
    <m/>
    <m/>
    <n v="2398002"/>
  </r>
  <r>
    <x v="10"/>
    <x v="3"/>
    <n v="1"/>
    <n v="3010"/>
    <s v="MRHRU5850LP080052"/>
    <s v="HR-V L"/>
    <d v="2020-02-20T00:00:00"/>
    <d v="2020-02-20T00:00:00"/>
    <n v="1"/>
    <n v="1"/>
    <m/>
    <m/>
    <m/>
    <n v="1"/>
    <s v="5k"/>
    <s v="10k"/>
    <s v="15k"/>
    <m/>
    <m/>
    <m/>
    <m/>
    <n v="2216633"/>
  </r>
  <r>
    <x v="10"/>
    <x v="3"/>
    <n v="1"/>
    <n v="3010"/>
    <s v="RLHGM6669LY922192"/>
    <s v="CITY 1.5V-TOP"/>
    <d v="2020-02-21T00:00:00"/>
    <d v="2020-02-20T00:00:00"/>
    <n v="1"/>
    <n v="1"/>
    <m/>
    <n v="1"/>
    <m/>
    <m/>
    <s v="5k"/>
    <s v="10k"/>
    <m/>
    <m/>
    <m/>
    <m/>
    <m/>
    <n v="1577631"/>
  </r>
  <r>
    <x v="10"/>
    <x v="3"/>
    <n v="1"/>
    <n v="3010"/>
    <s v="RLHGM6669KY832653"/>
    <s v="CITY1.5V-TOP"/>
    <d v="2020-02-20T00:00:00"/>
    <d v="2019-06-25T00:00:00"/>
    <n v="10533"/>
    <m/>
    <n v="1"/>
    <n v="1"/>
    <m/>
    <m/>
    <s v="10k"/>
    <s v="15k"/>
    <m/>
    <m/>
    <m/>
    <m/>
    <m/>
    <n v="1522858"/>
  </r>
  <r>
    <x v="10"/>
    <x v="3"/>
    <n v="1"/>
    <n v="3010"/>
    <s v="RLHGM6668JY803062"/>
    <s v="CITY1.5V-CVT"/>
    <d v="2020-02-29T00:00:00"/>
    <d v="2018-06-27T00:00:00"/>
    <n v="80922"/>
    <m/>
    <n v="1"/>
    <n v="1"/>
    <m/>
    <m/>
    <s v="80K"/>
    <s v="85K"/>
    <m/>
    <m/>
    <m/>
    <m/>
    <m/>
    <n v="4769335"/>
  </r>
  <r>
    <x v="10"/>
    <x v="3"/>
    <n v="1"/>
    <n v="3010"/>
    <s v="MRHRW1870LP081002"/>
    <s v="CR-V L"/>
    <d v="2020-02-27T00:00:00"/>
    <d v="2020-02-27T00:00:00"/>
    <n v="1"/>
    <n v="1"/>
    <m/>
    <n v="1"/>
    <m/>
    <m/>
    <s v="5k"/>
    <s v="10k"/>
    <m/>
    <m/>
    <m/>
    <m/>
    <m/>
    <n v="1631301"/>
  </r>
  <r>
    <x v="10"/>
    <x v="3"/>
    <n v="1"/>
    <n v="3010"/>
    <s v="RLHGM6661FY600814"/>
    <s v="CITY 1.5 CVT"/>
    <d v="2020-02-27T00:00:00"/>
    <d v="2015-11-20T00:00:00"/>
    <n v="36256"/>
    <m/>
    <n v="1"/>
    <n v="1"/>
    <m/>
    <m/>
    <s v="40k"/>
    <s v="45k"/>
    <m/>
    <m/>
    <m/>
    <m/>
    <m/>
    <n v="4739635"/>
  </r>
  <r>
    <x v="10"/>
    <x v="3"/>
    <n v="1"/>
    <n v="3010"/>
    <s v="RLHGM6661HY800188"/>
    <s v="CITY1.5V-CVT"/>
    <d v="2020-02-26T00:00:00"/>
    <d v="2017-06-30T00:00:00"/>
    <n v="40.966000000000001"/>
    <m/>
    <n v="1"/>
    <n v="1"/>
    <m/>
    <m/>
    <s v="40k"/>
    <s v="45k"/>
    <m/>
    <m/>
    <m/>
    <m/>
    <m/>
    <n v="4739635"/>
  </r>
  <r>
    <x v="10"/>
    <x v="3"/>
    <n v="1"/>
    <n v="3010"/>
    <s v="MRHRW1870LP080265"/>
    <s v="CR-V L"/>
    <d v="2020-02-20T00:00:00"/>
    <d v="2020-02-24T00:00:00"/>
    <n v="1"/>
    <n v="1"/>
    <m/>
    <m/>
    <m/>
    <m/>
    <s v="5k"/>
    <s v="10k"/>
    <m/>
    <m/>
    <m/>
    <m/>
    <m/>
    <n v="1631301"/>
  </r>
  <r>
    <x v="10"/>
    <x v="12"/>
    <n v="1"/>
    <n v="2090"/>
    <s v="MRHGK5870KT040200"/>
    <s v="JAZZ"/>
    <d v="2020-02-25T00:00:00"/>
    <d v="2018-07-31T00:00:00"/>
    <n v="23165"/>
    <m/>
    <n v="1"/>
    <n v="1"/>
    <m/>
    <m/>
    <s v="25K"/>
    <s v="30K"/>
    <m/>
    <m/>
    <m/>
    <m/>
    <m/>
    <n v="1854676"/>
  </r>
  <r>
    <x v="10"/>
    <x v="12"/>
    <n v="1"/>
    <n v="2090"/>
    <s v="RLHGM6663JY829438"/>
    <s v="CITY1.5V-TOP"/>
    <d v="2020-02-29T00:00:00"/>
    <d v="2018-12-29T00:00:00"/>
    <n v="10542"/>
    <m/>
    <n v="1"/>
    <n v="1"/>
    <m/>
    <m/>
    <s v="15K"/>
    <s v="20K"/>
    <m/>
    <m/>
    <m/>
    <m/>
    <m/>
    <s v="Khuyến mãi"/>
  </r>
  <r>
    <x v="10"/>
    <x v="14"/>
    <n v="1"/>
    <n v="2050"/>
    <s v="RLHGM6665KY830768"/>
    <s v="CITY"/>
    <d v="2020-02-26T00:00:00"/>
    <d v="2019-02-28T00:00:00"/>
    <n v="16000"/>
    <m/>
    <n v="1"/>
    <n v="1"/>
    <m/>
    <m/>
    <s v="20K"/>
    <s v="25K"/>
    <m/>
    <m/>
    <m/>
    <m/>
    <m/>
    <n v="1977138.9000000001"/>
  </r>
  <r>
    <x v="10"/>
    <x v="14"/>
    <n v="1"/>
    <n v="2050"/>
    <s v="RLHGM6669KY921400"/>
    <s v="CITY"/>
    <d v="2020-02-26T00:00:00"/>
    <d v="2019-11-30T00:00:00"/>
    <n v="3000"/>
    <m/>
    <n v="1"/>
    <n v="1"/>
    <m/>
    <m/>
    <s v="5K"/>
    <s v="10K"/>
    <m/>
    <m/>
    <m/>
    <m/>
    <m/>
    <n v="1419868"/>
  </r>
  <r>
    <x v="10"/>
    <x v="14"/>
    <n v="1"/>
    <n v="2050"/>
    <s v="MRHRU5850JP080763"/>
    <s v="HRV"/>
    <d v="2020-02-26T00:00:00"/>
    <d v="2019-11-19T00:00:00"/>
    <n v="20652"/>
    <m/>
    <n v="1"/>
    <n v="1"/>
    <m/>
    <m/>
    <s v="25K"/>
    <s v="30K"/>
    <m/>
    <m/>
    <m/>
    <m/>
    <m/>
    <n v="1929525.84"/>
  </r>
  <r>
    <x v="10"/>
    <x v="14"/>
    <n v="1"/>
    <n v="2050"/>
    <s v="RLHGM6666LY922750"/>
    <s v="CITY"/>
    <d v="2020-02-12T00:00:00"/>
    <d v="2020-02-12T00:00:00"/>
    <n v="1"/>
    <n v="1"/>
    <m/>
    <n v="1"/>
    <m/>
    <m/>
    <s v="5K"/>
    <s v="10K"/>
    <m/>
    <m/>
    <m/>
    <m/>
    <m/>
    <n v="1419868"/>
  </r>
  <r>
    <x v="10"/>
    <x v="14"/>
    <n v="1"/>
    <n v="2050"/>
    <s v="MRHRW1870LP081839"/>
    <s v="CRV"/>
    <d v="2020-02-19T00:00:00"/>
    <d v="2020-02-19T00:00:00"/>
    <n v="1"/>
    <n v="1"/>
    <m/>
    <n v="1"/>
    <m/>
    <m/>
    <s v="5K"/>
    <s v="10K"/>
    <m/>
    <m/>
    <m/>
    <m/>
    <m/>
    <n v="1468171"/>
  </r>
  <r>
    <x v="10"/>
    <x v="14"/>
    <n v="1"/>
    <n v="2050"/>
    <s v="RLHGM666XLY922749"/>
    <s v="CITY"/>
    <d v="2020-02-24T00:00:00"/>
    <d v="2020-02-24T00:00:00"/>
    <n v="1"/>
    <n v="1"/>
    <m/>
    <n v="1"/>
    <m/>
    <m/>
    <s v="5K"/>
    <s v="10K"/>
    <m/>
    <m/>
    <m/>
    <m/>
    <m/>
    <n v="1419868"/>
  </r>
  <r>
    <x v="10"/>
    <x v="13"/>
    <n v="1"/>
    <n v="2030"/>
    <s v="MRHRW1870KP080016"/>
    <s v="CR-V"/>
    <d v="2020-02-10T00:00:00"/>
    <d v="2018-12-29T00:00:00"/>
    <n v="9051"/>
    <m/>
    <n v="1"/>
    <n v="1"/>
    <m/>
    <m/>
    <s v="15K"/>
    <s v="20K"/>
    <m/>
    <m/>
    <m/>
    <m/>
    <m/>
    <m/>
  </r>
  <r>
    <x v="10"/>
    <x v="13"/>
    <n v="1"/>
    <n v="2030"/>
    <s v="RLHGM6669KY833852"/>
    <s v="City"/>
    <d v="2020-02-10T00:00:00"/>
    <d v="2019-09-10T00:00:00"/>
    <n v="3626"/>
    <m/>
    <n v="1"/>
    <n v="1"/>
    <m/>
    <m/>
    <s v="10K"/>
    <s v="15K"/>
    <m/>
    <m/>
    <m/>
    <m/>
    <m/>
    <m/>
  </r>
  <r>
    <x v="10"/>
    <x v="13"/>
    <n v="1"/>
    <n v="2030"/>
    <s v="MRHRW1870KP086732"/>
    <s v="CR-V"/>
    <d v="2020-02-10T00:00:00"/>
    <d v="2019-09-16T00:00:00"/>
    <n v="6915"/>
    <m/>
    <n v="1"/>
    <n v="1"/>
    <m/>
    <m/>
    <s v="10K"/>
    <s v="15K"/>
    <m/>
    <m/>
    <m/>
    <m/>
    <m/>
    <m/>
  </r>
  <r>
    <x v="10"/>
    <x v="13"/>
    <n v="1"/>
    <n v="2030"/>
    <s v="MHRDD1890KJ051488"/>
    <s v="Brio"/>
    <d v="2020-02-10T00:00:00"/>
    <d v="2019-12-09T00:00:00"/>
    <n v="4996"/>
    <m/>
    <n v="1"/>
    <n v="1"/>
    <s v=" `"/>
    <m/>
    <s v="10K"/>
    <s v="15K"/>
    <m/>
    <m/>
    <m/>
    <m/>
    <m/>
    <m/>
  </r>
  <r>
    <x v="10"/>
    <x v="13"/>
    <n v="1"/>
    <n v="2030"/>
    <s v="RLHGM6665KY920213"/>
    <s v="City"/>
    <d v="2020-02-10T00:00:00"/>
    <d v="2019-09-30T00:00:00"/>
    <n v="1688"/>
    <m/>
    <n v="1"/>
    <n v="1"/>
    <m/>
    <m/>
    <s v="5K"/>
    <s v="10K"/>
    <m/>
    <m/>
    <m/>
    <m/>
    <m/>
    <m/>
  </r>
  <r>
    <x v="10"/>
    <x v="13"/>
    <n v="1"/>
    <n v="2030"/>
    <s v="MRHRW1870LP080389"/>
    <s v="CRV"/>
    <d v="2020-02-24T00:00:00"/>
    <d v="2020-02-17T00:00:00"/>
    <n v="5"/>
    <n v="1"/>
    <m/>
    <n v="1"/>
    <m/>
    <m/>
    <s v="5K"/>
    <s v="10K"/>
    <m/>
    <m/>
    <m/>
    <m/>
    <m/>
    <m/>
  </r>
  <r>
    <x v="10"/>
    <x v="13"/>
    <n v="1"/>
    <n v="2030"/>
    <s v="MRHRW1870LP081752"/>
    <s v="CRV"/>
    <d v="2020-02-24T00:00:00"/>
    <d v="2020-02-24T00:00:00"/>
    <n v="5"/>
    <n v="1"/>
    <m/>
    <n v="1"/>
    <m/>
    <m/>
    <s v="5K"/>
    <s v="10K"/>
    <m/>
    <m/>
    <m/>
    <m/>
    <m/>
    <m/>
  </r>
  <r>
    <x v="10"/>
    <x v="13"/>
    <n v="1"/>
    <n v="2030"/>
    <s v="MRHFC6610KT031989"/>
    <s v="Civic"/>
    <d v="2020-02-24T00:00:00"/>
    <d v="2020-02-21T00:00:00"/>
    <n v="5"/>
    <n v="1"/>
    <m/>
    <n v="1"/>
    <m/>
    <m/>
    <s v="5K"/>
    <s v="10K"/>
    <m/>
    <m/>
    <m/>
    <m/>
    <m/>
    <m/>
  </r>
  <r>
    <x v="10"/>
    <x v="13"/>
    <n v="1"/>
    <n v="2030"/>
    <s v="MRHFC1680KT031178"/>
    <s v="Civic"/>
    <d v="2020-02-24T00:00:00"/>
    <d v="2020-02-14T00:00:00"/>
    <n v="201"/>
    <n v="1"/>
    <m/>
    <n v="1"/>
    <m/>
    <m/>
    <s v="5K"/>
    <s v="10K"/>
    <m/>
    <m/>
    <m/>
    <m/>
    <m/>
    <m/>
  </r>
  <r>
    <x v="10"/>
    <x v="27"/>
    <n v="1"/>
    <n v="1100"/>
    <s v="MRHRW1870LP081402"/>
    <s v="CRV-L"/>
    <d v="2020-02-05T00:00:00"/>
    <d v="2020-01-21T00:00:00"/>
    <n v="2296"/>
    <m/>
    <n v="1"/>
    <n v="1"/>
    <m/>
    <m/>
    <s v="5K"/>
    <s v="10K"/>
    <m/>
    <m/>
    <m/>
    <m/>
    <m/>
    <n v="1586218"/>
  </r>
  <r>
    <x v="10"/>
    <x v="27"/>
    <n v="1"/>
    <n v="1100"/>
    <s v="MRHRW1870LP082029"/>
    <s v="CRV-L"/>
    <d v="2020-02-08T00:00:00"/>
    <d v="2020-01-21T00:00:00"/>
    <n v="2004"/>
    <m/>
    <n v="1"/>
    <n v="1"/>
    <m/>
    <m/>
    <s v="5K"/>
    <s v="10K"/>
    <m/>
    <m/>
    <m/>
    <m/>
    <m/>
    <n v="1586218"/>
  </r>
  <r>
    <x v="10"/>
    <x v="27"/>
    <n v="1"/>
    <n v="1100"/>
    <s v="RLHGM6666LY922599"/>
    <s v="CITY 1.5V-CVT"/>
    <d v="2020-02-09T00:00:00"/>
    <d v="2020-01-22T00:00:00"/>
    <n v="3005"/>
    <m/>
    <n v="1"/>
    <n v="1"/>
    <m/>
    <m/>
    <s v="5K"/>
    <s v="10K"/>
    <m/>
    <m/>
    <m/>
    <m/>
    <m/>
    <n v="1507017.6"/>
  </r>
  <r>
    <x v="10"/>
    <x v="27"/>
    <n v="1"/>
    <n v="1100"/>
    <s v="MRHFC6610KT032028"/>
    <s v="CIVIC G"/>
    <d v="2020-02-10T00:00:00"/>
    <d v="2020-02-10T00:00:00"/>
    <n v="0"/>
    <n v="1"/>
    <m/>
    <n v="1"/>
    <m/>
    <m/>
    <s v="5K"/>
    <s v="10K"/>
    <m/>
    <m/>
    <m/>
    <m/>
    <m/>
    <n v="1507017.6"/>
  </r>
  <r>
    <x v="10"/>
    <x v="27"/>
    <n v="1"/>
    <n v="1100"/>
    <s v="RLHGM6667LY922756"/>
    <s v="CITY 1.5V-TOP"/>
    <d v="2020-02-24T00:00:00"/>
    <d v="2020-02-24T00:00:00"/>
    <n v="0"/>
    <n v="1"/>
    <m/>
    <n v="1"/>
    <m/>
    <m/>
    <s v="5K"/>
    <s v="10K"/>
    <m/>
    <m/>
    <m/>
    <m/>
    <m/>
    <n v="1507017.6"/>
  </r>
  <r>
    <x v="10"/>
    <x v="27"/>
    <n v="1"/>
    <n v="1100"/>
    <s v="MRHRW1870LP080810"/>
    <s v="CRV-L"/>
    <d v="2020-02-24T00:00:00"/>
    <d v="2020-02-24T00:00:00"/>
    <n v="0"/>
    <n v="1"/>
    <m/>
    <n v="1"/>
    <m/>
    <m/>
    <s v="5K"/>
    <s v="10K"/>
    <m/>
    <m/>
    <m/>
    <m/>
    <m/>
    <n v="1586218"/>
  </r>
  <r>
    <x v="10"/>
    <x v="26"/>
    <n v="1"/>
    <n v="1110"/>
    <s v="MRHFC6610KT030838"/>
    <s v="CIVIC G"/>
    <d v="2020-02-28T00:00:00"/>
    <d v="2019-10-24T00:00:00"/>
    <n v="10090"/>
    <m/>
    <n v="1"/>
    <m/>
    <m/>
    <m/>
    <s v="10K"/>
    <s v="15K"/>
    <m/>
    <m/>
    <m/>
    <m/>
    <m/>
    <n v="0"/>
  </r>
  <r>
    <x v="10"/>
    <x v="26"/>
    <n v="1"/>
    <n v="1110"/>
    <s v="RLHGM6666JY827666"/>
    <s v="CITY1.5V - TOP"/>
    <d v="2020-02-28T00:00:00"/>
    <d v="2019-10-07T00:00:00"/>
    <n v="16399"/>
    <m/>
    <n v="1"/>
    <m/>
    <m/>
    <m/>
    <s v="20K"/>
    <s v="25K"/>
    <m/>
    <m/>
    <m/>
    <m/>
    <m/>
    <n v="0"/>
  </r>
  <r>
    <x v="10"/>
    <x v="26"/>
    <n v="1"/>
    <n v="1110"/>
    <s v="MRHRW1870KP080572"/>
    <s v="CR-V L"/>
    <d v="2020-02-28T00:00:00"/>
    <d v="2019-01-31T00:00:00"/>
    <n v="9860"/>
    <m/>
    <n v="1"/>
    <m/>
    <m/>
    <m/>
    <s v="10K"/>
    <s v="15K"/>
    <m/>
    <m/>
    <m/>
    <m/>
    <m/>
    <n v="0"/>
  </r>
  <r>
    <x v="10"/>
    <x v="26"/>
    <n v="1"/>
    <n v="1110"/>
    <s v="RLHGM6664LY922214"/>
    <s v="CITY1.5V - TOP"/>
    <d v="2020-02-28T00:00:00"/>
    <d v="2020-02-25T00:00:00"/>
    <n v="95"/>
    <n v="1"/>
    <m/>
    <m/>
    <m/>
    <m/>
    <s v="5K"/>
    <s v="10K"/>
    <m/>
    <m/>
    <m/>
    <m/>
    <m/>
    <n v="0"/>
  </r>
  <r>
    <x v="10"/>
    <x v="26"/>
    <n v="1"/>
    <n v="1110"/>
    <s v="MHRDD1890KJ051633"/>
    <s v="BRIO RS"/>
    <d v="2020-02-28T00:00:00"/>
    <d v="2020-02-26T00:00:00"/>
    <n v="5"/>
    <n v="1"/>
    <m/>
    <m/>
    <m/>
    <m/>
    <s v="5K"/>
    <s v="10K"/>
    <m/>
    <m/>
    <m/>
    <m/>
    <m/>
    <n v="0"/>
  </r>
  <r>
    <x v="10"/>
    <x v="26"/>
    <n v="1"/>
    <n v="1110"/>
    <s v="MHRDD1890KJ051993"/>
    <s v="BRIO RS"/>
    <d v="2020-02-28T00:00:00"/>
    <d v="2020-02-26T00:00:00"/>
    <n v="7"/>
    <n v="1"/>
    <m/>
    <m/>
    <m/>
    <m/>
    <s v="5K"/>
    <s v="10K"/>
    <m/>
    <m/>
    <m/>
    <m/>
    <m/>
    <n v="0"/>
  </r>
  <r>
    <x v="10"/>
    <x v="28"/>
    <n v="1"/>
    <n v="1070"/>
    <s v="MRHRW1870JP082383"/>
    <s v="CR-V 15TOP"/>
    <d v="2020-02-29T00:00:00"/>
    <d v="2018-06-27T00:00:00"/>
    <n v="46764"/>
    <m/>
    <n v="1"/>
    <n v="1"/>
    <m/>
    <m/>
    <s v="55K"/>
    <s v="60K"/>
    <m/>
    <m/>
    <m/>
    <m/>
    <m/>
    <m/>
  </r>
  <r>
    <x v="10"/>
    <x v="28"/>
    <n v="1"/>
    <n v="1070"/>
    <s v="RLHGM6668HY820518"/>
    <s v="CITY1.5V-TOP"/>
    <d v="2020-02-29T00:00:00"/>
    <d v="2017-08-10T00:00:00"/>
    <n v="864579"/>
    <m/>
    <n v="1"/>
    <n v="1"/>
    <m/>
    <m/>
    <s v="90K"/>
    <s v="95K"/>
    <m/>
    <m/>
    <m/>
    <m/>
    <m/>
    <m/>
  </r>
  <r>
    <x v="10"/>
    <x v="28"/>
    <n v="1"/>
    <n v="1070"/>
    <s v="RLHGM6669KY833222"/>
    <s v="CITY1.5V-TOP"/>
    <d v="2020-02-28T00:00:00"/>
    <d v="2019-09-27T00:00:00"/>
    <n v="3949"/>
    <m/>
    <n v="1"/>
    <n v="1"/>
    <m/>
    <m/>
    <n v="10"/>
    <n v="15"/>
    <m/>
    <m/>
    <m/>
    <m/>
    <m/>
    <m/>
  </r>
  <r>
    <x v="10"/>
    <x v="28"/>
    <n v="1"/>
    <n v="1070"/>
    <s v="MHRDD1890KJ051625"/>
    <s v="BRIO RS"/>
    <d v="2020-02-07T00:00:00"/>
    <d v="2020-02-07T00:00:00"/>
    <n v="0"/>
    <n v="1"/>
    <m/>
    <n v="1"/>
    <m/>
    <m/>
    <s v="5K"/>
    <s v="10K"/>
    <m/>
    <m/>
    <m/>
    <m/>
    <m/>
    <m/>
  </r>
  <r>
    <x v="10"/>
    <x v="28"/>
    <n v="1"/>
    <n v="1070"/>
    <s v="MHRDD1890KJ051420"/>
    <s v="BRIO RS"/>
    <d v="2020-02-07T00:00:00"/>
    <d v="2020-02-07T00:00:00"/>
    <n v="0"/>
    <n v="1"/>
    <m/>
    <n v="1"/>
    <m/>
    <m/>
    <s v="5K"/>
    <s v="10K"/>
    <m/>
    <m/>
    <m/>
    <m/>
    <m/>
    <m/>
  </r>
  <r>
    <x v="10"/>
    <x v="28"/>
    <n v="1"/>
    <n v="1070"/>
    <s v="MHRDD1890KJ051975"/>
    <s v="BRIO RS"/>
    <d v="2020-02-07T00:00:00"/>
    <d v="2020-02-07T00:00:00"/>
    <n v="0"/>
    <n v="1"/>
    <m/>
    <n v="1"/>
    <m/>
    <m/>
    <s v="5K"/>
    <s v="10K"/>
    <m/>
    <m/>
    <m/>
    <m/>
    <m/>
    <m/>
  </r>
  <r>
    <x v="10"/>
    <x v="25"/>
    <n v="1"/>
    <n v="1130"/>
    <s v="MRHRU5850KP081342"/>
    <s v="HRV"/>
    <d v="2020-02-21T00:00:00"/>
    <m/>
    <n v="10"/>
    <n v="1"/>
    <m/>
    <n v="1"/>
    <m/>
    <m/>
    <m/>
    <s v="5k"/>
    <s v="10k"/>
    <m/>
    <m/>
    <m/>
    <m/>
    <s v="Tặng"/>
  </r>
  <r>
    <x v="10"/>
    <x v="25"/>
    <n v="1"/>
    <n v="1130"/>
    <s v="MRHRW1870KP088252"/>
    <s v="CRV"/>
    <d v="2020-02-24T00:00:00"/>
    <m/>
    <n v="10"/>
    <n v="1"/>
    <m/>
    <n v="1"/>
    <m/>
    <m/>
    <m/>
    <s v="5k"/>
    <s v="10k"/>
    <m/>
    <m/>
    <m/>
    <m/>
    <s v="Tặng"/>
  </r>
  <r>
    <x v="10"/>
    <x v="25"/>
    <n v="1"/>
    <n v="1130"/>
    <s v="MRHRW1850JP081531"/>
    <s v="CRV"/>
    <d v="2020-02-01T00:00:00"/>
    <m/>
    <n v="10210"/>
    <m/>
    <n v="1"/>
    <n v="1"/>
    <m/>
    <m/>
    <m/>
    <m/>
    <m/>
    <s v="15K"/>
    <s v="20K"/>
    <m/>
    <m/>
    <s v="Tặng"/>
  </r>
  <r>
    <x v="10"/>
    <x v="25"/>
    <n v="1"/>
    <n v="1130"/>
    <s v="RLHGM6660KY920815"/>
    <s v="City"/>
    <d v="2020-02-02T00:00:00"/>
    <m/>
    <n v="1010"/>
    <m/>
    <n v="1"/>
    <n v="1"/>
    <m/>
    <m/>
    <m/>
    <s v="5k"/>
    <s v="10k"/>
    <m/>
    <m/>
    <m/>
    <m/>
    <s v="Tặng"/>
  </r>
  <r>
    <x v="10"/>
    <x v="10"/>
    <n v="1"/>
    <n v="1060"/>
    <s v="RLHGM666XLY922654"/>
    <s v="CITY"/>
    <s v="28/02/2020"/>
    <s v="28/02/2020"/>
    <n v="828"/>
    <n v="0"/>
    <n v="1"/>
    <n v="1"/>
    <m/>
    <m/>
    <s v="5K"/>
    <s v="10K"/>
    <m/>
    <m/>
    <m/>
    <m/>
    <m/>
    <m/>
  </r>
  <r>
    <x v="10"/>
    <x v="10"/>
    <n v="1"/>
    <n v="1060"/>
    <s v="MRHRW1830KP080685"/>
    <s v="CRV-E"/>
    <d v="2020-01-02T00:00:00"/>
    <d v="2020-01-02T00:00:00"/>
    <n v="463"/>
    <n v="0"/>
    <n v="1"/>
    <n v="1"/>
    <m/>
    <m/>
    <s v="5K"/>
    <s v="10K"/>
    <m/>
    <m/>
    <m/>
    <m/>
    <m/>
    <m/>
  </r>
  <r>
    <x v="10"/>
    <x v="10"/>
    <n v="1"/>
    <n v="1060"/>
    <s v="RLHGM6669LY922659"/>
    <s v="CITY"/>
    <s v="26/02/2020"/>
    <s v="26/02/2020"/>
    <n v="723"/>
    <n v="0"/>
    <n v="1"/>
    <n v="1"/>
    <m/>
    <m/>
    <s v="5K"/>
    <s v="10K"/>
    <m/>
    <m/>
    <m/>
    <m/>
    <m/>
    <m/>
  </r>
  <r>
    <x v="10"/>
    <x v="10"/>
    <n v="1"/>
    <n v="1060"/>
    <s v="MRHRU5850LP080607"/>
    <s v="HRV"/>
    <s v="28/02/2020"/>
    <s v="28/02/2020"/>
    <n v="681"/>
    <n v="0"/>
    <n v="1"/>
    <n v="1"/>
    <m/>
    <m/>
    <s v="5K"/>
    <s v="10K"/>
    <m/>
    <m/>
    <m/>
    <m/>
    <m/>
    <m/>
  </r>
  <r>
    <x v="10"/>
    <x v="10"/>
    <n v="1"/>
    <n v="1060"/>
    <s v="RLHGM6665KY807619"/>
    <s v="City"/>
    <s v="28/02/2020"/>
    <s v="28/02/2020"/>
    <n v="805"/>
    <n v="0"/>
    <n v="1"/>
    <n v="1"/>
    <m/>
    <m/>
    <s v="5K"/>
    <s v="10K"/>
    <m/>
    <m/>
    <m/>
    <m/>
    <m/>
    <m/>
  </r>
  <r>
    <x v="10"/>
    <x v="10"/>
    <n v="1"/>
    <n v="1060"/>
    <s v="MRHFC6610KT031345"/>
    <s v="CRV"/>
    <s v="28/02/2020"/>
    <s v="28/02/2020"/>
    <n v="477"/>
    <n v="0"/>
    <n v="1"/>
    <n v="1"/>
    <m/>
    <m/>
    <s v="5K"/>
    <s v="10K"/>
    <m/>
    <m/>
    <m/>
    <m/>
    <m/>
    <m/>
  </r>
  <r>
    <x v="10"/>
    <x v="10"/>
    <n v="1"/>
    <n v="1060"/>
    <s v="MRHRW1870LP082032"/>
    <s v="CRV"/>
    <s v="28/02/2020"/>
    <s v="28/02/2020"/>
    <n v="352"/>
    <n v="0"/>
    <n v="1"/>
    <n v="1"/>
    <m/>
    <m/>
    <s v="5K"/>
    <s v="10K"/>
    <m/>
    <m/>
    <m/>
    <m/>
    <m/>
    <m/>
  </r>
  <r>
    <x v="10"/>
    <x v="10"/>
    <n v="1"/>
    <n v="1060"/>
    <s v="MRHRW1870LP081331"/>
    <s v="CRV"/>
    <d v="2020-08-02T00:00:00"/>
    <d v="2020-08-02T00:00:00"/>
    <m/>
    <n v="1"/>
    <m/>
    <n v="1"/>
    <m/>
    <m/>
    <s v="5K"/>
    <s v="10K"/>
    <m/>
    <m/>
    <m/>
    <m/>
    <m/>
    <m/>
  </r>
  <r>
    <x v="10"/>
    <x v="10"/>
    <n v="1"/>
    <n v="1060"/>
    <s v="RLHGM6668LY922782"/>
    <s v="CITY"/>
    <s v="15/02/2020"/>
    <s v="15/02/2020"/>
    <m/>
    <n v="1"/>
    <m/>
    <n v="1"/>
    <m/>
    <m/>
    <s v="5K"/>
    <s v="10K"/>
    <m/>
    <m/>
    <m/>
    <m/>
    <m/>
    <m/>
  </r>
  <r>
    <x v="10"/>
    <x v="10"/>
    <n v="1"/>
    <n v="1060"/>
    <s v="MRHRU5850KP081185"/>
    <s v="HRV"/>
    <s v="15/02/2020"/>
    <s v="15/02/2020"/>
    <m/>
    <n v="1"/>
    <m/>
    <n v="1"/>
    <m/>
    <m/>
    <s v="5K"/>
    <s v="10K"/>
    <m/>
    <m/>
    <m/>
    <m/>
    <m/>
    <m/>
  </r>
  <r>
    <x v="10"/>
    <x v="10"/>
    <n v="1"/>
    <n v="1060"/>
    <s v="MHRDD1870KJ050915"/>
    <s v="BRIO"/>
    <s v="20/02/2020"/>
    <s v="20/02/2020"/>
    <m/>
    <n v="1"/>
    <m/>
    <n v="1"/>
    <m/>
    <m/>
    <s v="5K"/>
    <s v="10K"/>
    <m/>
    <m/>
    <m/>
    <m/>
    <m/>
    <m/>
  </r>
  <r>
    <x v="10"/>
    <x v="10"/>
    <n v="1"/>
    <n v="1060"/>
    <s v="MRHFC6630KT030415"/>
    <s v="CIVIC"/>
    <s v="20/02/2020"/>
    <s v="20/02/2020"/>
    <m/>
    <n v="1"/>
    <m/>
    <n v="1"/>
    <m/>
    <m/>
    <s v="5K"/>
    <s v="10K"/>
    <m/>
    <m/>
    <m/>
    <m/>
    <m/>
    <m/>
  </r>
  <r>
    <x v="10"/>
    <x v="10"/>
    <n v="1"/>
    <n v="1060"/>
    <s v="MRHRW1870LP081841"/>
    <s v="CRV"/>
    <s v="21/02/2020"/>
    <s v="21/02/2020"/>
    <m/>
    <n v="1"/>
    <m/>
    <n v="1"/>
    <m/>
    <m/>
    <s v="5K"/>
    <s v="10K"/>
    <m/>
    <m/>
    <m/>
    <m/>
    <m/>
    <m/>
  </r>
  <r>
    <x v="10"/>
    <x v="10"/>
    <n v="1"/>
    <n v="1060"/>
    <s v="MRHRU5850LP080485"/>
    <s v="HRV"/>
    <s v="22/02/2020"/>
    <s v="22/02/2020"/>
    <m/>
    <n v="1"/>
    <m/>
    <n v="1"/>
    <m/>
    <m/>
    <s v="5K"/>
    <s v="10K"/>
    <m/>
    <m/>
    <m/>
    <m/>
    <m/>
    <m/>
  </r>
  <r>
    <x v="10"/>
    <x v="15"/>
    <n v="1"/>
    <n v="1050"/>
    <s v="MRHRU5850KP080987"/>
    <s v="HRV"/>
    <d v="2019-11-22T00:00:00"/>
    <d v="2019-11-22T00:00:00"/>
    <n v="0"/>
    <n v="1"/>
    <m/>
    <n v="1"/>
    <m/>
    <m/>
    <s v="5K"/>
    <s v="10K"/>
    <m/>
    <m/>
    <m/>
    <m/>
    <m/>
    <m/>
  </r>
  <r>
    <x v="10"/>
    <x v="15"/>
    <n v="1"/>
    <n v="1050"/>
    <s v="MRHCV1650KP080205"/>
    <s v="ACCORD "/>
    <d v="2029-11-18T00:00:00"/>
    <d v="2029-11-22T00:00:00"/>
    <s v="0"/>
    <n v="1"/>
    <m/>
    <n v="1"/>
    <m/>
    <m/>
    <s v="5K"/>
    <s v="10K"/>
    <m/>
    <m/>
    <m/>
    <m/>
    <m/>
    <m/>
  </r>
  <r>
    <x v="10"/>
    <x v="15"/>
    <n v="1"/>
    <n v="1050"/>
    <s v="MRHRW1870KP088688"/>
    <s v="CRV"/>
    <d v="2019-11-16T00:00:00"/>
    <d v="2039-11-22T00:00:00"/>
    <s v="0"/>
    <n v="1"/>
    <m/>
    <n v="1"/>
    <m/>
    <m/>
    <s v="5K"/>
    <s v="10K"/>
    <m/>
    <m/>
    <m/>
    <m/>
    <m/>
    <m/>
  </r>
  <r>
    <x v="10"/>
    <x v="15"/>
    <n v="1"/>
    <n v="1050"/>
    <s v="MRHRW1870KP088654"/>
    <s v="CRV"/>
    <d v="2020-02-16T00:00:00"/>
    <d v="2019-11-22T00:00:00"/>
    <n v="1025"/>
    <m/>
    <n v="1"/>
    <n v="1"/>
    <m/>
    <m/>
    <s v="5K"/>
    <s v="10K"/>
    <m/>
    <m/>
    <m/>
    <m/>
    <m/>
    <m/>
  </r>
  <r>
    <x v="10"/>
    <x v="15"/>
    <n v="1"/>
    <n v="1050"/>
    <s v="RLHGM666XKY921423"/>
    <s v="City"/>
    <d v="2020-01-02T00:00:00"/>
    <d v="2019-11-29T00:00:00"/>
    <n v="899"/>
    <m/>
    <n v="1"/>
    <n v="1"/>
    <m/>
    <m/>
    <s v="5K"/>
    <s v="10K"/>
    <m/>
    <m/>
    <m/>
    <m/>
    <m/>
    <m/>
  </r>
  <r>
    <x v="10"/>
    <x v="15"/>
    <n v="1"/>
    <n v="1050"/>
    <s v="RLHGM6663KY921490"/>
    <s v="City"/>
    <d v="2020-01-03T00:00:00"/>
    <d v="2019-11-30T00:00:00"/>
    <n v="700"/>
    <m/>
    <n v="1"/>
    <n v="1"/>
    <m/>
    <m/>
    <s v="5K"/>
    <s v="10K"/>
    <m/>
    <m/>
    <m/>
    <m/>
    <m/>
    <m/>
  </r>
  <r>
    <x v="10"/>
    <x v="15"/>
    <n v="1"/>
    <n v="1050"/>
    <s v="MRHRW1870LP081632"/>
    <s v="CRV"/>
    <d v="2020-02-09T00:00:00"/>
    <d v="2020-01-09T00:00:00"/>
    <n v="1340"/>
    <m/>
    <n v="1"/>
    <n v="1"/>
    <m/>
    <m/>
    <s v="5K"/>
    <s v="10K"/>
    <m/>
    <m/>
    <m/>
    <m/>
    <m/>
    <m/>
  </r>
  <r>
    <x v="10"/>
    <x v="16"/>
    <n v="1"/>
    <n v="1080"/>
    <s v="MRHRW1830KP080611"/>
    <s v="CR-V E"/>
    <d v="2020-02-18T00:00:00"/>
    <d v="2020-02-08T00:00:00"/>
    <n v="3"/>
    <n v="1"/>
    <m/>
    <n v="1"/>
    <m/>
    <m/>
    <s v="5k"/>
    <s v="10k"/>
    <m/>
    <m/>
    <m/>
    <m/>
    <m/>
    <n v="1631301.1"/>
  </r>
  <r>
    <x v="10"/>
    <x v="16"/>
    <n v="1"/>
    <n v="1080"/>
    <s v="MRHRW1830KP080412"/>
    <s v="CR-V E"/>
    <d v="2020-02-20T00:00:00"/>
    <d v="2020-02-08T00:00:00"/>
    <n v="153"/>
    <n v="1"/>
    <m/>
    <n v="1"/>
    <m/>
    <m/>
    <s v="5k"/>
    <s v="10k"/>
    <m/>
    <m/>
    <m/>
    <m/>
    <m/>
    <n v="1631301.1"/>
  </r>
  <r>
    <x v="10"/>
    <x v="16"/>
    <n v="1"/>
    <n v="1080"/>
    <s v="MHRDD1870KJ050896"/>
    <s v="BRIO RS OP1"/>
    <d v="2020-02-20T00:00:00"/>
    <d v="2020-02-08T00:00:00"/>
    <n v="3"/>
    <n v="1"/>
    <m/>
    <n v="1"/>
    <m/>
    <m/>
    <s v="5k"/>
    <s v="10k"/>
    <m/>
    <m/>
    <m/>
    <m/>
    <m/>
    <n v="1514684.6"/>
  </r>
  <r>
    <x v="10"/>
    <x v="16"/>
    <n v="1"/>
    <n v="1080"/>
    <s v="MRHFC6630KT030127"/>
    <s v="CIVIC E"/>
    <d v="2020-02-08T00:00:00"/>
    <d v="2020-01-17T00:00:00"/>
    <n v="960"/>
    <m/>
    <n v="1"/>
    <n v="1"/>
    <m/>
    <m/>
    <s v="15k"/>
    <s v="20k"/>
    <m/>
    <m/>
    <m/>
    <m/>
    <m/>
    <n v="2200017.6"/>
  </r>
  <r>
    <x v="10"/>
    <x v="16"/>
    <n v="1"/>
    <n v="1080"/>
    <s v="MRHRW1830KP080414"/>
    <s v="CR-V E"/>
    <d v="2020-02-10T00:00:00"/>
    <d v="2020-01-17T00:00:00"/>
    <n v="1400"/>
    <m/>
    <n v="1"/>
    <n v="1"/>
    <m/>
    <m/>
    <s v="15k"/>
    <s v="20k"/>
    <m/>
    <m/>
    <m/>
    <m/>
    <m/>
    <n v="2483801.1"/>
  </r>
  <r>
    <x v="10"/>
    <x v="16"/>
    <n v="1"/>
    <n v="1080"/>
    <s v="MRHFC6630KT030364"/>
    <s v="CIVIC E"/>
    <d v="2020-02-13T00:00:00"/>
    <d v="2020-01-17T00:00:00"/>
    <n v="1068"/>
    <m/>
    <n v="1"/>
    <n v="1"/>
    <m/>
    <m/>
    <s v="15k"/>
    <s v="20k"/>
    <m/>
    <m/>
    <m/>
    <m/>
    <m/>
    <n v="2200017.6"/>
  </r>
  <r>
    <x v="10"/>
    <x v="16"/>
    <n v="1"/>
    <n v="1080"/>
    <s v="MRHRW1830KP080640"/>
    <s v="CR-V E"/>
    <d v="2020-02-15T00:00:00"/>
    <d v="2020-01-07T00:00:00"/>
    <n v="350"/>
    <m/>
    <n v="1"/>
    <n v="1"/>
    <m/>
    <m/>
    <s v="15k"/>
    <s v="20k"/>
    <m/>
    <m/>
    <m/>
    <m/>
    <m/>
    <n v="2483801.1"/>
  </r>
  <r>
    <x v="10"/>
    <x v="36"/>
    <n v="1"/>
    <n v="2110"/>
    <s v="MRHFC6610KT031912"/>
    <s v="CIVIC G"/>
    <d v="2020-12-02T00:00:00"/>
    <d v="2020-02-12T00:00:00"/>
    <n v="0"/>
    <n v="1"/>
    <m/>
    <n v="1"/>
    <m/>
    <m/>
    <s v="5K"/>
    <s v="10K"/>
    <m/>
    <m/>
    <m/>
    <m/>
    <m/>
    <n v="1440465"/>
  </r>
  <r>
    <x v="10"/>
    <x v="36"/>
    <n v="1"/>
    <n v="2110"/>
    <s v="MRHRW1870KP086676"/>
    <s v="CR-V L"/>
    <s v="15/2/2020"/>
    <d v="2019-07-26T00:00:00"/>
    <n v="19677"/>
    <m/>
    <n v="1"/>
    <m/>
    <n v="1"/>
    <m/>
    <s v="25K"/>
    <s v="30K"/>
    <s v="35K"/>
    <s v="40k"/>
    <m/>
    <m/>
    <m/>
    <n v="5018521"/>
  </r>
  <r>
    <x v="10"/>
    <x v="36"/>
    <n v="1"/>
    <n v="2110"/>
    <s v="MRHCR2630GP025319"/>
    <s v="ACCORD 2.4S AT"/>
    <s v="21/2/2020"/>
    <d v="2017-08-22T00:00:00"/>
    <n v="82000"/>
    <m/>
    <n v="1"/>
    <n v="1"/>
    <m/>
    <m/>
    <s v="80K"/>
    <s v="85K"/>
    <m/>
    <m/>
    <m/>
    <m/>
    <m/>
    <n v="5214925"/>
  </r>
  <r>
    <x v="10"/>
    <x v="36"/>
    <n v="1"/>
    <n v="2110"/>
    <s v="MRHRW1850KP083243"/>
    <s v="CR-V G"/>
    <s v="21/2/2020"/>
    <d v="2020-02-21T00:00:00"/>
    <n v="0"/>
    <n v="1"/>
    <m/>
    <n v="1"/>
    <m/>
    <m/>
    <s v="5K"/>
    <s v="10K"/>
    <m/>
    <m/>
    <m/>
    <m/>
    <m/>
    <n v="1468170"/>
  </r>
  <r>
    <x v="10"/>
    <x v="36"/>
    <n v="1"/>
    <n v="2110"/>
    <s v="RLHGM6665JY802239"/>
    <s v="CITY1.5V-CVT"/>
    <s v="29/2/2020"/>
    <d v="2020-02-21T00:00:00"/>
    <n v="21179"/>
    <m/>
    <n v="1"/>
    <n v="1"/>
    <m/>
    <m/>
    <s v="25K"/>
    <s v="30K"/>
    <m/>
    <m/>
    <m/>
    <m/>
    <m/>
    <n v="1854676"/>
  </r>
  <r>
    <x v="10"/>
    <x v="21"/>
    <n v="1"/>
    <n v="2080"/>
    <s v="MRHRW1870KP084609"/>
    <s v="CR-V L"/>
    <s v="17/04/2019"/>
    <d v="2019-04-17T00:00:00"/>
    <n v="60.3"/>
    <m/>
    <n v="1"/>
    <n v="1"/>
    <m/>
    <m/>
    <s v="5K"/>
    <s v="10K"/>
    <m/>
    <m/>
    <m/>
    <m/>
    <m/>
    <s v="Tặng"/>
  </r>
  <r>
    <x v="10"/>
    <x v="21"/>
    <n v="1"/>
    <n v="2080"/>
    <s v="MRHRW1830JP080357"/>
    <s v="CR-V 15BASE"/>
    <d v="2018-06-30T00:00:00"/>
    <d v="2018-06-30T00:00:00"/>
    <n v="36.9"/>
    <m/>
    <n v="1"/>
    <n v="1"/>
    <m/>
    <m/>
    <s v="5K"/>
    <s v="10K"/>
    <m/>
    <m/>
    <m/>
    <m/>
    <m/>
    <s v="Tặng"/>
  </r>
  <r>
    <x v="10"/>
    <x v="21"/>
    <n v="1"/>
    <n v="2080"/>
    <s v="MRHRW1870JP080027"/>
    <s v="CR-V 15TOP"/>
    <s v="19/01/2018"/>
    <d v="2018-01-19T00:00:00"/>
    <s v="22.7"/>
    <m/>
    <n v="1"/>
    <n v="1"/>
    <m/>
    <m/>
    <s v="5K"/>
    <s v="10K"/>
    <m/>
    <m/>
    <m/>
    <m/>
    <m/>
    <s v="Tặng"/>
  </r>
  <r>
    <x v="10"/>
    <x v="21"/>
    <n v="1"/>
    <n v="2080"/>
    <s v="MRHRW1870LP080933"/>
    <s v="CR-V L"/>
    <s v="20/02/2020"/>
    <d v="2020-02-20T00:00:00"/>
    <n v="1"/>
    <n v="1"/>
    <m/>
    <n v="1"/>
    <m/>
    <m/>
    <s v="5K"/>
    <s v="10K"/>
    <m/>
    <m/>
    <m/>
    <m/>
    <m/>
    <s v="Tặng"/>
  </r>
  <r>
    <x v="10"/>
    <x v="21"/>
    <n v="1"/>
    <n v="2080"/>
    <s v="MRHRW1870LP080532"/>
    <s v="CR-V L"/>
    <d v="2020-02-26T00:00:00"/>
    <d v="2020-02-26T00:00:00"/>
    <n v="0.7"/>
    <n v="1"/>
    <m/>
    <n v="1"/>
    <m/>
    <m/>
    <s v="5K"/>
    <s v="10K"/>
    <m/>
    <m/>
    <m/>
    <m/>
    <m/>
    <s v="Tặng"/>
  </r>
  <r>
    <x v="10"/>
    <x v="21"/>
    <n v="1"/>
    <n v="2080"/>
    <s v="MRHRW1870LP080014"/>
    <s v="CR-V L"/>
    <s v="22/02/2020"/>
    <d v="2020-02-22T00:00:00"/>
    <n v="1"/>
    <n v="1"/>
    <m/>
    <n v="1"/>
    <m/>
    <m/>
    <s v="5K"/>
    <s v="10K"/>
    <m/>
    <m/>
    <m/>
    <m/>
    <m/>
    <s v="Tặng"/>
  </r>
  <r>
    <x v="10"/>
    <x v="19"/>
    <n v="1"/>
    <n v="2010"/>
    <s v="RLHRM3859DY200704"/>
    <s v="CR-V 2.4L AT"/>
    <s v="18/02/2020"/>
    <s v="19/03/2013"/>
    <n v="40000"/>
    <m/>
    <n v="1"/>
    <n v="1"/>
    <m/>
    <m/>
    <n v="40"/>
    <n v="45"/>
    <m/>
    <m/>
    <m/>
    <m/>
    <m/>
    <n v="4161886"/>
  </r>
  <r>
    <x v="10"/>
    <x v="19"/>
    <n v="1"/>
    <n v="2010"/>
    <s v="RLHGM6662JY828183"/>
    <s v="CITY1.5V-TOP"/>
    <s v="15/02/2020"/>
    <s v="24/03/2018"/>
    <n v="40000"/>
    <m/>
    <n v="1"/>
    <n v="1"/>
    <m/>
    <m/>
    <n v="40"/>
    <n v="45"/>
    <m/>
    <m/>
    <m/>
    <m/>
    <m/>
    <n v="3800079"/>
  </r>
  <r>
    <x v="10"/>
    <x v="19"/>
    <n v="1"/>
    <n v="2010"/>
    <s v="RLHGM6662EY400779"/>
    <s v="CITY 1.5CVT"/>
    <d v="2020-07-02T00:00:00"/>
    <s v="16/11/2014"/>
    <n v="40000"/>
    <m/>
    <n v="1"/>
    <n v="1"/>
    <m/>
    <m/>
    <n v="40"/>
    <n v="45"/>
    <m/>
    <m/>
    <m/>
    <m/>
    <m/>
    <n v="3800079"/>
  </r>
  <r>
    <x v="10"/>
    <x v="19"/>
    <n v="1"/>
    <n v="2010"/>
    <s v="MRHRW1870JP081837"/>
    <s v="CR-V 15TOP"/>
    <d v="2020-04-02T00:00:00"/>
    <d v="2018-06-06T00:00:00"/>
    <n v="40000"/>
    <m/>
    <n v="1"/>
    <n v="1"/>
    <m/>
    <m/>
    <s v="40k"/>
    <s v="45k"/>
    <m/>
    <m/>
    <m/>
    <m/>
    <m/>
    <n v="2828269"/>
  </r>
  <r>
    <x v="10"/>
    <x v="29"/>
    <n v="1"/>
    <n v="1040"/>
    <s v="MRHRW1870LP081720"/>
    <s v="CR-V"/>
    <d v="2020-02-28T00:00:00"/>
    <d v="2019-12-31T00:00:00"/>
    <n v="5"/>
    <m/>
    <n v="1"/>
    <n v="1"/>
    <m/>
    <m/>
    <s v="5K"/>
    <s v="10K"/>
    <m/>
    <m/>
    <m/>
    <m/>
    <m/>
    <m/>
  </r>
  <r>
    <x v="10"/>
    <x v="29"/>
    <n v="1"/>
    <n v="1040"/>
    <s v="MRHRW1870LP081360"/>
    <s v="CR-V"/>
    <d v="2020-02-29T00:00:00"/>
    <d v="2020-01-16T00:00:00"/>
    <n v="5"/>
    <m/>
    <n v="1"/>
    <n v="1"/>
    <m/>
    <m/>
    <s v="5K"/>
    <s v="10K"/>
    <m/>
    <m/>
    <m/>
    <m/>
    <m/>
    <m/>
  </r>
  <r>
    <x v="10"/>
    <x v="29"/>
    <n v="1"/>
    <n v="1040"/>
    <s v="MHRDD1870KJ050951"/>
    <s v="BRIO RS OP1"/>
    <d v="2020-02-27T00:00:00"/>
    <d v="2020-02-27T00:00:00"/>
    <n v="0"/>
    <n v="1"/>
    <m/>
    <m/>
    <m/>
    <m/>
    <s v="5K"/>
    <s v="10K"/>
    <m/>
    <m/>
    <m/>
    <m/>
    <m/>
    <m/>
  </r>
  <r>
    <x v="10"/>
    <x v="29"/>
    <n v="1"/>
    <n v="1040"/>
    <s v="MHRDD1870KJ050952"/>
    <s v="BRIO RS OP1"/>
    <d v="2020-02-27T00:00:00"/>
    <d v="2020-02-27T00:00:00"/>
    <n v="0"/>
    <n v="1"/>
    <m/>
    <m/>
    <m/>
    <m/>
    <s v="5K"/>
    <s v="10K"/>
    <m/>
    <m/>
    <m/>
    <m/>
    <m/>
    <m/>
  </r>
  <r>
    <x v="10"/>
    <x v="29"/>
    <n v="1"/>
    <n v="1040"/>
    <s v="MHRDD1870KJ050133"/>
    <s v="BRIO RS OP1"/>
    <d v="2020-02-27T00:00:00"/>
    <d v="2020-02-27T00:00:00"/>
    <n v="0"/>
    <n v="1"/>
    <m/>
    <m/>
    <m/>
    <m/>
    <s v="5K"/>
    <s v="10K"/>
    <m/>
    <m/>
    <m/>
    <m/>
    <m/>
    <m/>
  </r>
  <r>
    <x v="10"/>
    <x v="29"/>
    <n v="1"/>
    <n v="1040"/>
    <s v="MHRDD1890KJ052018"/>
    <s v="BRIO RS"/>
    <d v="2020-02-26T00:00:00"/>
    <d v="2020-02-26T00:00:00"/>
    <n v="0"/>
    <n v="1"/>
    <m/>
    <m/>
    <m/>
    <m/>
    <s v="5K"/>
    <s v="10K"/>
    <m/>
    <m/>
    <m/>
    <m/>
    <m/>
    <m/>
  </r>
  <r>
    <x v="10"/>
    <x v="20"/>
    <n v="1"/>
    <n v="2060"/>
    <s v="MRHRW1850KP082302"/>
    <s v="CR-V G"/>
    <s v="03.02.2020"/>
    <s v="29.11.2019"/>
    <n v="1424"/>
    <m/>
    <n v="1"/>
    <n v="1"/>
    <m/>
    <m/>
    <s v="5K"/>
    <s v="10K"/>
    <m/>
    <m/>
    <m/>
    <m/>
    <s v="BÁN KH"/>
    <n v="1572121"/>
  </r>
  <r>
    <x v="10"/>
    <x v="20"/>
    <n v="1"/>
    <n v="2060"/>
    <s v="RLHGM6661KY830959"/>
    <s v="CITY1.5V-TOP"/>
    <s v="05.02.2020"/>
    <s v="28.02.2019"/>
    <n v="10220"/>
    <m/>
    <n v="1"/>
    <n v="1"/>
    <m/>
    <m/>
    <s v="10K"/>
    <s v="15K"/>
    <m/>
    <m/>
    <m/>
    <m/>
    <s v="BÁN KH"/>
    <n v="1523818"/>
  </r>
  <r>
    <x v="10"/>
    <x v="20"/>
    <n v="1"/>
    <n v="2060"/>
    <s v="MRHRW1850KP081150"/>
    <s v="CR-V G"/>
    <s v="10.02.2020"/>
    <s v="27.04.2019"/>
    <n v="17772"/>
    <m/>
    <n v="1"/>
    <n v="1"/>
    <m/>
    <m/>
    <s v="15K"/>
    <s v="20K"/>
    <m/>
    <m/>
    <m/>
    <m/>
    <s v="BÁN KH"/>
    <n v="2339371"/>
  </r>
  <r>
    <x v="10"/>
    <x v="20"/>
    <n v="1"/>
    <n v="2060"/>
    <s v="MRHFC6610KT031972"/>
    <s v="CIVIC G"/>
    <s v="03.02.2020"/>
    <s v="03.02.2020"/>
    <n v="4"/>
    <n v="1"/>
    <m/>
    <n v="1"/>
    <m/>
    <m/>
    <s v="5K"/>
    <s v="10K"/>
    <m/>
    <m/>
    <m/>
    <m/>
    <s v="TẶNG KH"/>
    <m/>
  </r>
  <r>
    <x v="10"/>
    <x v="20"/>
    <n v="1"/>
    <n v="2060"/>
    <s v="RLHGM6669LY901102"/>
    <s v="CITY 1.5V-CVT"/>
    <s v="29.02.2020"/>
    <s v="29.02.2020"/>
    <n v="4"/>
    <n v="1"/>
    <m/>
    <n v="1"/>
    <m/>
    <m/>
    <s v="5K"/>
    <s v="10K"/>
    <m/>
    <m/>
    <m/>
    <m/>
    <s v="TẶNG KH"/>
    <m/>
  </r>
  <r>
    <x v="10"/>
    <x v="20"/>
    <n v="1"/>
    <n v="2060"/>
    <s v="RLHGM6665LY922318"/>
    <s v="CITY 1.5V-TOP"/>
    <s v="13.02.2020"/>
    <s v="13.02.2020"/>
    <n v="4"/>
    <n v="1"/>
    <m/>
    <n v="1"/>
    <m/>
    <m/>
    <s v="5K"/>
    <s v="10K"/>
    <m/>
    <m/>
    <m/>
    <m/>
    <s v="TẶNG KH"/>
    <m/>
  </r>
  <r>
    <x v="10"/>
    <x v="5"/>
    <n v="1"/>
    <n v="3030"/>
    <s v="RLHGM6666KY830861"/>
    <s v="CITY1.5V-TOP"/>
    <d v="2020-02-13T00:00:00"/>
    <d v="2020-02-13T00:00:00"/>
    <n v="26124"/>
    <m/>
    <n v="1"/>
    <m/>
    <n v="1"/>
    <m/>
    <s v="30K"/>
    <s v="35K"/>
    <s v="40K"/>
    <s v="45K"/>
    <m/>
    <m/>
    <m/>
    <n v="6572096"/>
  </r>
  <r>
    <x v="10"/>
    <x v="5"/>
    <n v="1"/>
    <n v="3030"/>
    <s v="MRHRW1870KP086880"/>
    <s v="CR-V L"/>
    <d v="2020-02-11T00:00:00"/>
    <d v="2020-02-11T00:00:00"/>
    <n v="15330"/>
    <m/>
    <n v="1"/>
    <n v="1"/>
    <m/>
    <m/>
    <s v="15K"/>
    <s v="20K"/>
    <m/>
    <m/>
    <m/>
    <m/>
    <m/>
    <n v="2692424"/>
  </r>
  <r>
    <x v="10"/>
    <x v="5"/>
    <n v="1"/>
    <n v="3030"/>
    <s v="RLHGM6667JY804770"/>
    <s v="CITY1.5V-CVT"/>
    <d v="2020-02-12T00:00:00"/>
    <d v="2020-02-12T00:00:00"/>
    <n v="5723"/>
    <m/>
    <n v="1"/>
    <n v="1"/>
    <m/>
    <m/>
    <s v="10K"/>
    <s v="15K"/>
    <m/>
    <m/>
    <m/>
    <m/>
    <m/>
    <n v="1602058"/>
  </r>
  <r>
    <x v="10"/>
    <x v="5"/>
    <n v="1"/>
    <n v="3030"/>
    <s v="MRHRU5850KP081164"/>
    <s v="HR-V"/>
    <d v="2020-02-12T00:00:00"/>
    <d v="2020-02-12T00:00:00"/>
    <n v="1022"/>
    <n v="1"/>
    <m/>
    <n v="1"/>
    <m/>
    <m/>
    <s v="5K"/>
    <s v="10K"/>
    <m/>
    <m/>
    <m/>
    <m/>
    <m/>
    <n v="1602058"/>
  </r>
  <r>
    <x v="10"/>
    <x v="5"/>
    <n v="1"/>
    <n v="3030"/>
    <s v="RLHGM6669JY826835"/>
    <s v="CITY1.5V-TOP"/>
    <d v="2020-02-07T00:00:00"/>
    <d v="2020-02-07T00:00:00"/>
    <n v="85135"/>
    <m/>
    <n v="1"/>
    <n v="1"/>
    <m/>
    <m/>
    <s v="80K"/>
    <s v="85K"/>
    <m/>
    <m/>
    <m/>
    <m/>
    <m/>
    <n v="4921825"/>
  </r>
  <r>
    <x v="10"/>
    <x v="5"/>
    <n v="1"/>
    <n v="3030"/>
    <s v="RLHGM6665JY826749"/>
    <s v="CITY1.5V-TOP"/>
    <d v="2020-02-06T00:00:00"/>
    <d v="2020-02-06T00:00:00"/>
    <n v="46001"/>
    <m/>
    <n v="1"/>
    <n v="1"/>
    <m/>
    <m/>
    <s v="40K"/>
    <s v="45K"/>
    <m/>
    <m/>
    <m/>
    <m/>
    <m/>
    <n v="4921825"/>
  </r>
  <r>
    <x v="10"/>
    <x v="5"/>
    <n v="1"/>
    <n v="3030"/>
    <s v="RLHGM6668JY823313"/>
    <s v="CITY1.5V-TOP"/>
    <d v="2020-02-05T00:00:00"/>
    <d v="2020-02-05T00:00:00"/>
    <n v="32011"/>
    <m/>
    <n v="1"/>
    <n v="1"/>
    <m/>
    <m/>
    <s v="30K"/>
    <s v="35K"/>
    <m/>
    <m/>
    <m/>
    <m/>
    <m/>
    <n v="2036866"/>
  </r>
  <r>
    <x v="10"/>
    <x v="5"/>
    <n v="1"/>
    <n v="3030"/>
    <s v="RLHGM6668JY804454"/>
    <s v="CITY1.5V-CVT"/>
    <d v="2020-02-05T00:00:00"/>
    <d v="2020-02-05T00:00:00"/>
    <n v="35325"/>
    <m/>
    <n v="1"/>
    <n v="1"/>
    <m/>
    <m/>
    <s v="40K"/>
    <s v="45K"/>
    <m/>
    <m/>
    <m/>
    <m/>
    <m/>
    <n v="4921825"/>
  </r>
  <r>
    <x v="10"/>
    <x v="5"/>
    <n v="1"/>
    <n v="3030"/>
    <s v="MRHFC6610KT031452"/>
    <s v="CIVIC G"/>
    <d v="2020-02-27T00:00:00"/>
    <d v="2020-02-27T00:00:00"/>
    <n v="2965"/>
    <n v="1"/>
    <m/>
    <m/>
    <n v="1"/>
    <m/>
    <s v="5K"/>
    <s v="10K"/>
    <s v="15K"/>
    <s v="20K"/>
    <m/>
    <m/>
    <m/>
    <n v="3581346"/>
  </r>
  <r>
    <x v="10"/>
    <x v="5"/>
    <n v="1"/>
    <n v="3030"/>
    <s v="RLHGM6664HY703535"/>
    <s v="CITY 1.5 CVT"/>
    <d v="2020-02-22T00:00:00"/>
    <d v="2020-02-22T00:00:00"/>
    <n v="52702"/>
    <m/>
    <n v="1"/>
    <n v="1"/>
    <m/>
    <m/>
    <s v="50K"/>
    <s v="55K"/>
    <m/>
    <m/>
    <m/>
    <m/>
    <m/>
    <n v="1602058"/>
  </r>
  <r>
    <x v="10"/>
    <x v="5"/>
    <n v="1"/>
    <n v="3030"/>
    <s v="MRHRW1870LP080347"/>
    <s v="CR-V L"/>
    <d v="2020-02-17T00:00:00"/>
    <d v="2020-02-17T00:00:00"/>
    <n v="5"/>
    <n v="1"/>
    <m/>
    <m/>
    <n v="1"/>
    <m/>
    <s v="5K"/>
    <s v="10K"/>
    <s v="15K"/>
    <s v="20K"/>
    <m/>
    <m/>
    <m/>
    <n v="3796395.46"/>
  </r>
  <r>
    <x v="10"/>
    <x v="5"/>
    <n v="1"/>
    <n v="3030"/>
    <s v="RLHGM6665LY922545"/>
    <s v="CITY"/>
    <d v="2020-02-29T00:00:00"/>
    <d v="2020-02-29T00:00:00"/>
    <n v="5"/>
    <n v="1"/>
    <m/>
    <m/>
    <n v="1"/>
    <m/>
    <s v="5K"/>
    <s v="10K"/>
    <s v="15K"/>
    <s v="20K"/>
    <m/>
    <m/>
    <m/>
    <n v="3496320.3"/>
  </r>
  <r>
    <x v="10"/>
    <x v="5"/>
    <n v="1"/>
    <n v="3030"/>
    <s v="MRHRW1870LP081329"/>
    <s v="CR-V L"/>
    <d v="2020-02-29T00:00:00"/>
    <d v="2020-02-29T00:00:00"/>
    <n v="5"/>
    <n v="1"/>
    <m/>
    <n v="1"/>
    <m/>
    <m/>
    <s v="5K"/>
    <s v="10K"/>
    <m/>
    <m/>
    <m/>
    <m/>
    <m/>
    <n v="1626231.4200000002"/>
  </r>
  <r>
    <x v="10"/>
    <x v="5"/>
    <n v="1"/>
    <n v="3030"/>
    <s v="MRHRU5850KP081184"/>
    <s v="HR-V L"/>
    <d v="2020-02-29T00:00:00"/>
    <d v="2020-02-29T00:00:00"/>
    <n v="5"/>
    <n v="1"/>
    <m/>
    <m/>
    <n v="1"/>
    <m/>
    <s v="5K"/>
    <s v="10K"/>
    <s v="15K"/>
    <s v="20K"/>
    <m/>
    <m/>
    <m/>
    <n v="3453310.3000000003"/>
  </r>
  <r>
    <x v="10"/>
    <x v="6"/>
    <n v="1"/>
    <n v="3050"/>
    <s v="MRHFC6630JT030595"/>
    <s v="CIVIC"/>
    <d v="2020-02-01T00:00:00"/>
    <d v="2018-05-31T00:00:00"/>
    <n v="39106"/>
    <m/>
    <n v="1"/>
    <n v="1"/>
    <m/>
    <m/>
    <s v="40K"/>
    <s v="45K"/>
    <m/>
    <m/>
    <m/>
    <m/>
    <m/>
    <n v="4681274"/>
  </r>
  <r>
    <x v="10"/>
    <x v="6"/>
    <n v="1"/>
    <n v="3050"/>
    <s v="RLHGM6661JY828014"/>
    <s v="CITY"/>
    <d v="2020-02-01T00:00:00"/>
    <d v="2018-10-29T00:00:00"/>
    <n v="9636"/>
    <m/>
    <n v="1"/>
    <n v="1"/>
    <m/>
    <m/>
    <s v="15K"/>
    <s v="20K"/>
    <m/>
    <m/>
    <m/>
    <m/>
    <m/>
    <n v="1797399"/>
  </r>
  <r>
    <x v="10"/>
    <x v="6"/>
    <n v="1"/>
    <n v="3050"/>
    <s v="RLHGM6669JY803345"/>
    <s v="CITY"/>
    <d v="2020-02-01T00:00:00"/>
    <d v="2018-07-28T00:00:00"/>
    <n v="25153"/>
    <m/>
    <n v="1"/>
    <n v="1"/>
    <m/>
    <m/>
    <s v="30K"/>
    <s v="35K"/>
    <m/>
    <m/>
    <m/>
    <m/>
    <m/>
    <n v="1686069"/>
  </r>
  <r>
    <x v="10"/>
    <x v="6"/>
    <n v="1"/>
    <n v="3050"/>
    <s v="MRHGK5870KT040346"/>
    <s v="JAZZ"/>
    <d v="2020-02-03T00:00:00"/>
    <d v="2018-08-24T00:00:00"/>
    <n v="10510"/>
    <m/>
    <n v="1"/>
    <n v="1"/>
    <m/>
    <m/>
    <s v="15K"/>
    <s v="20K"/>
    <m/>
    <m/>
    <m/>
    <m/>
    <m/>
    <n v="1797399"/>
  </r>
  <r>
    <x v="10"/>
    <x v="6"/>
    <n v="1"/>
    <n v="3050"/>
    <s v="MRHGK5870KT040205"/>
    <s v="JAZZ"/>
    <d v="2020-02-06T00:00:00"/>
    <d v="2018-07-31T00:00:00"/>
    <n v="28582"/>
    <m/>
    <n v="1"/>
    <n v="1"/>
    <m/>
    <m/>
    <s v="35K"/>
    <s v="40K"/>
    <m/>
    <m/>
    <m/>
    <m/>
    <m/>
    <n v="4395159"/>
  </r>
  <r>
    <x v="10"/>
    <x v="6"/>
    <n v="1"/>
    <n v="3050"/>
    <s v="RLHRM3853FY502332"/>
    <s v="CRV"/>
    <d v="2020-02-08T00:00:00"/>
    <d v="2015-11-27T00:00:00"/>
    <n v="97544"/>
    <m/>
    <n v="1"/>
    <n v="1"/>
    <m/>
    <m/>
    <s v="90K"/>
    <s v="95K"/>
    <m/>
    <m/>
    <m/>
    <m/>
    <m/>
    <n v="1943386"/>
  </r>
  <r>
    <x v="10"/>
    <x v="6"/>
    <n v="1"/>
    <n v="3050"/>
    <s v="RLHGM6661JY828207"/>
    <s v="CITY"/>
    <d v="2020-02-11T00:00:00"/>
    <d v="2018-10-31T00:00:00"/>
    <n v="44142"/>
    <m/>
    <n v="1"/>
    <n v="1"/>
    <m/>
    <m/>
    <s v="40K"/>
    <s v="45K"/>
    <m/>
    <m/>
    <m/>
    <m/>
    <m/>
    <n v="4308759"/>
  </r>
  <r>
    <x v="10"/>
    <x v="6"/>
    <n v="1"/>
    <n v="3050"/>
    <s v="RLHGM6669KY806442"/>
    <s v="CITY"/>
    <d v="2020-02-18T00:00:00"/>
    <d v="2019-05-20T00:00:00"/>
    <n v="35022"/>
    <m/>
    <n v="1"/>
    <n v="1"/>
    <m/>
    <m/>
    <s v="40K"/>
    <s v="45K"/>
    <m/>
    <m/>
    <m/>
    <m/>
    <m/>
    <n v="4308759"/>
  </r>
  <r>
    <x v="10"/>
    <x v="6"/>
    <n v="1"/>
    <n v="3050"/>
    <s v="MHRDD1870KJ050541"/>
    <s v="BRIO"/>
    <d v="2020-02-04T00:00:00"/>
    <d v="2020-02-04T00:00:00"/>
    <n v="9"/>
    <n v="1"/>
    <m/>
    <m/>
    <n v="1"/>
    <m/>
    <s v="5K"/>
    <s v="10K"/>
    <s v="15K"/>
    <s v="20K"/>
    <m/>
    <m/>
    <m/>
    <n v="2889874.8"/>
  </r>
  <r>
    <x v="10"/>
    <x v="6"/>
    <n v="1"/>
    <n v="3050"/>
    <s v="MRHCV1650KP080407"/>
    <s v="ACCORD"/>
    <d v="2020-02-04T00:00:00"/>
    <d v="2020-02-04T00:00:00"/>
    <n v="8"/>
    <n v="1"/>
    <m/>
    <m/>
    <n v="1"/>
    <m/>
    <s v="5K"/>
    <s v="10K"/>
    <s v="15K"/>
    <s v="20K"/>
    <m/>
    <m/>
    <m/>
    <n v="3519983"/>
  </r>
  <r>
    <x v="10"/>
    <x v="6"/>
    <n v="1"/>
    <n v="3050"/>
    <s v="RLHGM6662LY900924"/>
    <s v="CITY"/>
    <d v="2020-02-04T00:00:00"/>
    <d v="2020-01-30T00:00:00"/>
    <n v="10"/>
    <n v="1"/>
    <m/>
    <m/>
    <n v="1"/>
    <m/>
    <s v="5K"/>
    <s v="10K"/>
    <s v="15K"/>
    <s v="20K"/>
    <m/>
    <m/>
    <m/>
    <n v="3088188"/>
  </r>
  <r>
    <x v="10"/>
    <x v="6"/>
    <n v="1"/>
    <n v="3050"/>
    <s v="MHRDD1890KJ051711"/>
    <s v="BRIO"/>
    <d v="2020-02-07T00:00:00"/>
    <d v="2020-01-14T00:00:00"/>
    <n v="1462"/>
    <n v="1"/>
    <m/>
    <m/>
    <n v="1"/>
    <m/>
    <s v="5K"/>
    <s v="10K"/>
    <s v="15K"/>
    <s v="20K"/>
    <m/>
    <m/>
    <m/>
    <n v="2889875"/>
  </r>
  <r>
    <x v="10"/>
    <x v="6"/>
    <n v="1"/>
    <n v="3050"/>
    <s v="RLHGM6665LY922254"/>
    <s v="CITY"/>
    <d v="2020-02-07T00:00:00"/>
    <d v="2020-01-30T00:00:00"/>
    <n v="15"/>
    <n v="1"/>
    <m/>
    <m/>
    <n v="1"/>
    <m/>
    <s v="5K"/>
    <s v="10K"/>
    <s v="15K"/>
    <s v="20K"/>
    <m/>
    <m/>
    <m/>
    <n v="3088188"/>
  </r>
  <r>
    <x v="10"/>
    <x v="6"/>
    <n v="1"/>
    <n v="3050"/>
    <s v="MHRDD1890KJ051915"/>
    <s v="BRIO"/>
    <d v="2020-02-10T00:00:00"/>
    <d v="2020-02-10T00:00:00"/>
    <n v="9"/>
    <n v="1"/>
    <m/>
    <m/>
    <n v="1"/>
    <m/>
    <s v="5K"/>
    <s v="10K"/>
    <s v="15K"/>
    <s v="20K"/>
    <m/>
    <m/>
    <m/>
    <n v="2889875"/>
  </r>
  <r>
    <x v="10"/>
    <x v="6"/>
    <n v="1"/>
    <n v="3050"/>
    <s v="MRHFC6610KT032041"/>
    <s v="CIVIC"/>
    <d v="2020-02-10T00:00:00"/>
    <d v="2020-02-10T00:00:00"/>
    <n v="9"/>
    <n v="1"/>
    <m/>
    <m/>
    <n v="1"/>
    <m/>
    <s v="5K"/>
    <s v="10K"/>
    <s v="15K"/>
    <s v="20K"/>
    <m/>
    <m/>
    <m/>
    <n v="3109528.8"/>
  </r>
  <r>
    <x v="10"/>
    <x v="6"/>
    <n v="1"/>
    <n v="3050"/>
    <s v="MRHRW1870LP080237"/>
    <s v="CRV"/>
    <d v="2020-02-11T00:00:00"/>
    <d v="2019-12-25T00:00:00"/>
    <n v="1025"/>
    <n v="1"/>
    <m/>
    <m/>
    <n v="1"/>
    <m/>
    <s v="5K"/>
    <s v="10K"/>
    <s v="15K"/>
    <s v="20K"/>
    <m/>
    <m/>
    <m/>
    <n v="3366902"/>
  </r>
  <r>
    <x v="10"/>
    <x v="6"/>
    <n v="1"/>
    <n v="3050"/>
    <s v="MRHFC1680KT030906"/>
    <s v="CIVIC"/>
    <d v="2020-02-11T00:00:00"/>
    <d v="2019-12-31T00:00:00"/>
    <n v="13"/>
    <n v="1"/>
    <m/>
    <m/>
    <n v="1"/>
    <m/>
    <s v="5K"/>
    <s v="10K"/>
    <s v="15K"/>
    <s v="20K"/>
    <m/>
    <m/>
    <m/>
    <n v="3109529"/>
  </r>
  <r>
    <x v="10"/>
    <x v="6"/>
    <n v="1"/>
    <n v="3050"/>
    <s v="MRHRU5850LP080969"/>
    <s v="HRV"/>
    <d v="2020-02-11T00:00:00"/>
    <d v="2020-02-11T00:00:00"/>
    <n v="10"/>
    <n v="1"/>
    <m/>
    <m/>
    <n v="1"/>
    <m/>
    <s v="5K"/>
    <s v="10K"/>
    <s v="15K"/>
    <s v="20K"/>
    <m/>
    <m/>
    <m/>
    <n v="3084238.8"/>
  </r>
  <r>
    <x v="10"/>
    <x v="1"/>
    <n v="1"/>
    <n v="3040"/>
    <s v="MRHFC6630KT030432"/>
    <s v="CIVIC E"/>
    <d v="2020-02-18T00:00:00"/>
    <d v="2020-02-18T00:00:00"/>
    <m/>
    <n v="1"/>
    <m/>
    <n v="1"/>
    <m/>
    <m/>
    <s v="5k"/>
    <s v="10k"/>
    <m/>
    <m/>
    <m/>
    <m/>
    <m/>
    <m/>
  </r>
  <r>
    <x v="10"/>
    <x v="1"/>
    <n v="1"/>
    <n v="3040"/>
    <s v="MHRDD1890KJ051895"/>
    <s v="BRIO RS"/>
    <d v="2020-02-25T00:00:00"/>
    <d v="2020-02-25T00:00:00"/>
    <m/>
    <n v="1"/>
    <m/>
    <n v="1"/>
    <m/>
    <m/>
    <s v="5k"/>
    <s v="10k"/>
    <m/>
    <m/>
    <m/>
    <m/>
    <m/>
    <m/>
  </r>
  <r>
    <x v="10"/>
    <x v="1"/>
    <n v="1"/>
    <n v="3040"/>
    <s v="RLHGM6663LY900849"/>
    <s v="CITY 1.5V-CVT"/>
    <d v="2020-02-19T00:00:00"/>
    <d v="2020-02-19T00:00:00"/>
    <m/>
    <n v="1"/>
    <m/>
    <n v="1"/>
    <m/>
    <m/>
    <s v="5k"/>
    <s v="10k"/>
    <m/>
    <m/>
    <m/>
    <m/>
    <m/>
    <m/>
  </r>
  <r>
    <x v="10"/>
    <x v="1"/>
    <n v="1"/>
    <n v="3040"/>
    <s v="MRHRW1850LP080045"/>
    <s v="CR-V G"/>
    <d v="2020-02-28T00:00:00"/>
    <d v="2020-02-28T00:00:00"/>
    <m/>
    <n v="1"/>
    <m/>
    <n v="1"/>
    <m/>
    <m/>
    <s v="5k"/>
    <s v="10k"/>
    <m/>
    <m/>
    <m/>
    <m/>
    <m/>
    <m/>
  </r>
  <r>
    <x v="10"/>
    <x v="1"/>
    <n v="1"/>
    <n v="3040"/>
    <s v="RLHGM6660LY922985"/>
    <s v="CITY 1.5V-TOP"/>
    <d v="2020-02-27T00:00:00"/>
    <d v="2020-02-27T00:00:00"/>
    <m/>
    <n v="1"/>
    <m/>
    <n v="1"/>
    <m/>
    <m/>
    <s v="5k"/>
    <s v="10k"/>
    <m/>
    <m/>
    <m/>
    <m/>
    <m/>
    <m/>
  </r>
  <r>
    <x v="10"/>
    <x v="1"/>
    <n v="1"/>
    <n v="3040"/>
    <s v="RLHGM6668LY901074"/>
    <s v="CITY 1.5V-CVT"/>
    <d v="2020-02-28T00:00:00"/>
    <d v="2020-02-28T00:00:00"/>
    <m/>
    <n v="1"/>
    <m/>
    <n v="1"/>
    <m/>
    <m/>
    <s v="5k"/>
    <s v="10k"/>
    <m/>
    <m/>
    <m/>
    <m/>
    <m/>
    <m/>
  </r>
  <r>
    <x v="10"/>
    <x v="1"/>
    <n v="1"/>
    <n v="3040"/>
    <s v="MHRDD1890KJ051815"/>
    <s v="BRIO RS"/>
    <d v="2020-02-28T00:00:00"/>
    <d v="2020-02-28T00:00:00"/>
    <m/>
    <n v="1"/>
    <m/>
    <n v="1"/>
    <m/>
    <m/>
    <s v="5k"/>
    <s v="10k"/>
    <m/>
    <m/>
    <m/>
    <m/>
    <m/>
    <m/>
  </r>
  <r>
    <x v="10"/>
    <x v="1"/>
    <n v="1"/>
    <n v="3040"/>
    <s v="MRHRW1870KP084419"/>
    <s v="CR-V L"/>
    <d v="2019-03-30T00:00:00"/>
    <d v="2020-02-27T00:00:00"/>
    <n v="11250"/>
    <m/>
    <n v="1"/>
    <m/>
    <n v="1"/>
    <m/>
    <s v="15k"/>
    <s v="20k"/>
    <s v="25k"/>
    <s v="30k"/>
    <m/>
    <m/>
    <m/>
    <m/>
  </r>
  <r>
    <x v="10"/>
    <x v="1"/>
    <n v="1"/>
    <n v="3040"/>
    <s v="MRHRW1870KP086989"/>
    <s v="CR-V L"/>
    <d v="2019-08-28T00:00:00"/>
    <d v="2020-02-20T00:00:00"/>
    <n v="8258"/>
    <m/>
    <n v="1"/>
    <n v="1"/>
    <m/>
    <m/>
    <s v="15k"/>
    <s v="20k"/>
    <m/>
    <m/>
    <m/>
    <m/>
    <m/>
    <m/>
  </r>
  <r>
    <x v="10"/>
    <x v="1"/>
    <n v="1"/>
    <n v="3040"/>
    <s v="MRHCP2620BP020172"/>
    <s v="Accord 2.4L"/>
    <d v="2011-11-08T00:00:00"/>
    <d v="2020-02-12T00:00:00"/>
    <n v="85050"/>
    <m/>
    <n v="1"/>
    <n v="1"/>
    <m/>
    <m/>
    <s v="90k"/>
    <s v="95k"/>
    <m/>
    <m/>
    <m/>
    <m/>
    <m/>
    <m/>
  </r>
  <r>
    <x v="10"/>
    <x v="1"/>
    <n v="1"/>
    <n v="3040"/>
    <s v="RLHGM666XHY705354"/>
    <s v="CITY 1.5 CVT"/>
    <d v="2017-05-24T00:00:00"/>
    <d v="2020-02-12T00:00:00"/>
    <n v="97819"/>
    <m/>
    <n v="1"/>
    <n v="1"/>
    <m/>
    <m/>
    <s v="100k"/>
    <s v="105k"/>
    <m/>
    <m/>
    <m/>
    <m/>
    <m/>
    <m/>
  </r>
  <r>
    <x v="10"/>
    <x v="1"/>
    <n v="1"/>
    <n v="3040"/>
    <s v="MRHRW1850JP080875"/>
    <s v="CR-V 15MID"/>
    <d v="2018-05-31T00:00:00"/>
    <d v="2020-02-26T00:00:00"/>
    <n v="70221"/>
    <m/>
    <n v="1"/>
    <n v="1"/>
    <m/>
    <m/>
    <s v="75k"/>
    <s v="80k"/>
    <m/>
    <m/>
    <m/>
    <m/>
    <m/>
    <m/>
  </r>
  <r>
    <x v="10"/>
    <x v="1"/>
    <n v="1"/>
    <n v="3040"/>
    <s v="RLHGM6661JY825095"/>
    <s v="CITY1.5V-TOP"/>
    <d v="2018-05-25T00:00:00"/>
    <d v="2020-02-13T00:00:00"/>
    <n v="33039"/>
    <m/>
    <n v="1"/>
    <n v="1"/>
    <m/>
    <m/>
    <s v="40k"/>
    <s v="45k"/>
    <m/>
    <m/>
    <m/>
    <m/>
    <m/>
    <m/>
  </r>
  <r>
    <x v="10"/>
    <x v="1"/>
    <n v="1"/>
    <n v="3040"/>
    <s v="MRHRW1850KP082173"/>
    <s v="CR-V G"/>
    <d v="2019-05-30T00:00:00"/>
    <d v="2020-02-13T00:00:00"/>
    <n v="11301"/>
    <m/>
    <n v="1"/>
    <n v="1"/>
    <m/>
    <m/>
    <s v="15k"/>
    <s v="20k"/>
    <m/>
    <m/>
    <m/>
    <m/>
    <m/>
    <m/>
  </r>
  <r>
    <x v="10"/>
    <x v="1"/>
    <n v="1"/>
    <n v="3040"/>
    <s v="RLHGM6662FY402369"/>
    <s v="CITY 1.5CVT"/>
    <d v="2015-05-20T00:00:00"/>
    <d v="2020-02-19T00:00:00"/>
    <n v="8963"/>
    <m/>
    <n v="1"/>
    <n v="1"/>
    <m/>
    <m/>
    <s v="15k"/>
    <s v="20k"/>
    <m/>
    <m/>
    <m/>
    <m/>
    <m/>
    <m/>
  </r>
  <r>
    <x v="10"/>
    <x v="4"/>
    <n v="1"/>
    <n v="3070"/>
    <s v="MRHRU5850KP081535"/>
    <s v="HR-V"/>
    <d v="2020-02-12T00:00:00"/>
    <d v="2020-01-20T00:00:00"/>
    <n v="1361"/>
    <m/>
    <n v="1"/>
    <n v="1"/>
    <m/>
    <m/>
    <s v="5K"/>
    <s v="10K"/>
    <m/>
    <m/>
    <m/>
    <m/>
    <m/>
    <s v="1 442 016 đ"/>
  </r>
  <r>
    <x v="10"/>
    <x v="4"/>
    <n v="1"/>
    <n v="3070"/>
    <s v="RLHGM6668LY922331"/>
    <s v="CITY"/>
    <d v="2020-02-15T00:00:00"/>
    <d v="2020-01-31T00:00:00"/>
    <n v="1052"/>
    <m/>
    <n v="1"/>
    <n v="1"/>
    <m/>
    <m/>
    <s v="5K"/>
    <s v="10K"/>
    <m/>
    <m/>
    <m/>
    <m/>
    <m/>
    <s v="1 370 016 đ"/>
  </r>
  <r>
    <x v="10"/>
    <x v="4"/>
    <n v="1"/>
    <n v="3070"/>
    <s v="MRHFC6630KT030628"/>
    <s v="CIVIC"/>
    <d v="2020-02-19T00:00:00"/>
    <d v="2020-01-11T00:00:00"/>
    <n v="1029"/>
    <m/>
    <n v="1"/>
    <n v="1"/>
    <m/>
    <m/>
    <s v="5K"/>
    <s v="10K"/>
    <m/>
    <m/>
    <m/>
    <m/>
    <m/>
    <s v="1 370 016 đ"/>
  </r>
  <r>
    <x v="10"/>
    <x v="4"/>
    <n v="1"/>
    <n v="3070"/>
    <s v="RLHGM6662LY900874"/>
    <s v="CITY 1.5V-CVT"/>
    <d v="2020-02-15T00:00:00"/>
    <d v="2020-02-13T00:00:00"/>
    <n v="1"/>
    <n v="1"/>
    <m/>
    <n v="1"/>
    <m/>
    <m/>
    <s v="5K"/>
    <s v="10K"/>
    <m/>
    <m/>
    <m/>
    <m/>
    <m/>
    <s v="1 370 016 đ"/>
  </r>
  <r>
    <x v="10"/>
    <x v="4"/>
    <n v="1"/>
    <n v="3070"/>
    <s v="MRHFC6610KT031527"/>
    <s v="CIVIC G"/>
    <d v="2020-02-20T00:00:00"/>
    <d v="2020-02-19T00:00:00"/>
    <n v="1"/>
    <n v="1"/>
    <m/>
    <n v="1"/>
    <m/>
    <m/>
    <s v="5K"/>
    <s v="10K"/>
    <m/>
    <m/>
    <m/>
    <m/>
    <m/>
    <s v="1 370 016 đ"/>
  </r>
  <r>
    <x v="10"/>
    <x v="4"/>
    <n v="1"/>
    <n v="3070"/>
    <s v="MRHRW1850LP080016"/>
    <s v="CR-V G"/>
    <d v="2020-02-28T00:00:00"/>
    <d v="2020-02-26T00:00:00"/>
    <n v="1"/>
    <n v="1"/>
    <m/>
    <n v="1"/>
    <m/>
    <m/>
    <s v="5K"/>
    <s v="10K"/>
    <m/>
    <m/>
    <m/>
    <m/>
    <m/>
    <s v="1 442 016 đ"/>
  </r>
  <r>
    <x v="10"/>
    <x v="2"/>
    <n v="1"/>
    <n v="3080"/>
    <s v="RLHGM6665LY900870"/>
    <s v="CITY"/>
    <d v="2020-02-19T00:00:00"/>
    <d v="2020-02-19T00:00:00"/>
    <n v="3"/>
    <n v="1"/>
    <m/>
    <n v="1"/>
    <m/>
    <m/>
    <s v="5K"/>
    <s v="10K"/>
    <m/>
    <m/>
    <m/>
    <m/>
    <m/>
    <n v="1577631"/>
  </r>
  <r>
    <x v="10"/>
    <x v="2"/>
    <n v="1"/>
    <n v="3080"/>
    <s v="MRHFC1680KT030925"/>
    <s v="CIVIC"/>
    <d v="2020-02-18T00:00:00"/>
    <d v="2020-02-18T00:00:00"/>
    <n v="3"/>
    <n v="1"/>
    <m/>
    <n v="1"/>
    <m/>
    <m/>
    <s v="5K"/>
    <s v="10K"/>
    <m/>
    <m/>
    <m/>
    <m/>
    <m/>
    <n v="1600517.6"/>
  </r>
  <r>
    <x v="10"/>
    <x v="2"/>
    <n v="1"/>
    <n v="3080"/>
    <s v="MRHRW1870LP081793"/>
    <s v="CR V"/>
    <d v="2020-02-04T00:00:00"/>
    <d v="2020-02-04T00:00:00"/>
    <n v="3"/>
    <n v="1"/>
    <m/>
    <n v="1"/>
    <m/>
    <m/>
    <s v="5K"/>
    <s v="10K"/>
    <m/>
    <m/>
    <m/>
    <m/>
    <m/>
    <n v="1631301"/>
  </r>
  <r>
    <x v="10"/>
    <x v="2"/>
    <n v="1"/>
    <n v="3080"/>
    <s v="MRHRU5850KP081268"/>
    <s v="HR V"/>
    <d v="2020-02-03T00:00:00"/>
    <d v="2020-01-17T00:00:00"/>
    <n v="3"/>
    <n v="1"/>
    <m/>
    <m/>
    <n v="1"/>
    <m/>
    <s v="5K"/>
    <s v="10K"/>
    <s v="15K"/>
    <s v="20K"/>
    <m/>
    <m/>
    <m/>
    <n v="3769625.2"/>
  </r>
  <r>
    <x v="10"/>
    <x v="2"/>
    <n v="1"/>
    <n v="3080"/>
    <s v="MRHRW1870LP081000"/>
    <s v="CR V"/>
    <d v="2020-02-03T00:00:00"/>
    <d v="2020-01-14T00:00:00"/>
    <n v="3"/>
    <n v="1"/>
    <m/>
    <n v="1"/>
    <m/>
    <m/>
    <s v="5K"/>
    <s v="10K"/>
    <m/>
    <m/>
    <m/>
    <m/>
    <m/>
    <n v="1631301"/>
  </r>
  <r>
    <x v="10"/>
    <x v="2"/>
    <n v="1"/>
    <n v="3080"/>
    <s v="MRHRW1850KP083295"/>
    <s v="CR V"/>
    <d v="2020-02-20T00:00:00"/>
    <d v="2020-02-20T00:00:00"/>
    <n v="3"/>
    <n v="1"/>
    <m/>
    <n v="1"/>
    <m/>
    <m/>
    <s v="5K"/>
    <s v="10K"/>
    <m/>
    <m/>
    <m/>
    <m/>
    <m/>
    <n v="1631301"/>
  </r>
  <r>
    <x v="10"/>
    <x v="2"/>
    <n v="1"/>
    <n v="3080"/>
    <s v="MRHRW1870KP088809"/>
    <s v="CR-V L"/>
    <d v="2020-02-17T00:00:00"/>
    <d v="2019-11-12T00:00:00"/>
    <n v="570"/>
    <m/>
    <n v="1"/>
    <m/>
    <m/>
    <m/>
    <s v="5K"/>
    <s v="10K"/>
    <m/>
    <m/>
    <m/>
    <m/>
    <m/>
    <n v="1631301"/>
  </r>
  <r>
    <x v="10"/>
    <x v="2"/>
    <n v="1"/>
    <n v="3080"/>
    <s v="MRHFC1680KT030948"/>
    <s v="CIVIC RS"/>
    <d v="2020-02-17T00:00:00"/>
    <d v="2019-10-31T00:00:00"/>
    <n v="5800"/>
    <m/>
    <n v="1"/>
    <m/>
    <m/>
    <m/>
    <s v="10K"/>
    <s v="15K"/>
    <m/>
    <m/>
    <m/>
    <m/>
    <m/>
    <n v="1600517.6"/>
  </r>
  <r>
    <x v="10"/>
    <x v="2"/>
    <n v="1"/>
    <n v="3080"/>
    <s v="MRHRW1850KP081643"/>
    <s v="CR-V G"/>
    <d v="2020-02-08T00:00:00"/>
    <d v="2019-08-23T00:00:00"/>
    <n v="4840"/>
    <m/>
    <n v="1"/>
    <m/>
    <m/>
    <m/>
    <s v="5K"/>
    <s v="10K"/>
    <m/>
    <m/>
    <m/>
    <m/>
    <m/>
    <n v="1631301"/>
  </r>
  <r>
    <x v="10"/>
    <x v="2"/>
    <n v="1"/>
    <n v="3080"/>
    <s v="RLHGM6660KY900399"/>
    <s v="CITY 1.5V-CVT"/>
    <d v="2020-02-05T00:00:00"/>
    <d v="2019-12-06T00:00:00"/>
    <n v="551"/>
    <m/>
    <n v="1"/>
    <m/>
    <m/>
    <m/>
    <s v="5K"/>
    <s v="10K"/>
    <m/>
    <m/>
    <m/>
    <m/>
    <m/>
    <n v="1577631"/>
  </r>
  <r>
    <x v="10"/>
    <x v="2"/>
    <n v="1"/>
    <n v="3080"/>
    <s v="RLHGM6662KY900680"/>
    <s v="CITY 1.5V-CVT"/>
    <d v="2020-02-03T00:00:00"/>
    <d v="2019-12-31T00:00:00"/>
    <n v="2128"/>
    <m/>
    <n v="1"/>
    <m/>
    <m/>
    <m/>
    <s v="5K"/>
    <s v="10K"/>
    <m/>
    <m/>
    <m/>
    <m/>
    <m/>
    <n v="1577631"/>
  </r>
  <r>
    <x v="10"/>
    <x v="2"/>
    <n v="1"/>
    <n v="3080"/>
    <s v="RLHGM6660KY921737"/>
    <s v="CITY 1.5V-TOP"/>
    <d v="2020-02-18T00:00:00"/>
    <d v="2019-12-30T00:00:00"/>
    <n v="501"/>
    <m/>
    <n v="1"/>
    <m/>
    <m/>
    <m/>
    <s v="5K"/>
    <s v="10K"/>
    <m/>
    <m/>
    <m/>
    <m/>
    <m/>
    <n v="1577631"/>
  </r>
  <r>
    <x v="10"/>
    <x v="2"/>
    <n v="1"/>
    <n v="3080"/>
    <s v="MRHFC1680KT030187"/>
    <s v="CIVIC RS"/>
    <d v="2020-02-08T00:00:00"/>
    <d v="2019-05-07T00:00:00"/>
    <n v="1625"/>
    <m/>
    <n v="1"/>
    <m/>
    <m/>
    <m/>
    <s v="5K"/>
    <s v="10K"/>
    <m/>
    <m/>
    <m/>
    <m/>
    <m/>
    <n v="1600517.6"/>
  </r>
  <r>
    <x v="10"/>
    <x v="2"/>
    <n v="1"/>
    <n v="3080"/>
    <s v="RLHGM6663KY831191"/>
    <s v="CITY"/>
    <d v="2020-02-18T00:00:00"/>
    <d v="2019-03-21T00:00:00"/>
    <n v="46648"/>
    <m/>
    <n v="1"/>
    <m/>
    <m/>
    <m/>
    <s v="45k"/>
    <s v="50k"/>
    <m/>
    <m/>
    <m/>
    <m/>
    <m/>
    <n v="1577631"/>
  </r>
  <r>
    <x v="10"/>
    <x v="0"/>
    <n v="1"/>
    <n v="3020"/>
    <s v="RLHGM6667JY829166"/>
    <s v="CITY 1.5V-TOP"/>
    <d v="2020-02-03T00:00:00"/>
    <d v="2018-12-12T00:00:00"/>
    <n v="45.209000000000003"/>
    <m/>
    <n v="1"/>
    <n v="1"/>
    <m/>
    <m/>
    <s v="45K"/>
    <n v="612120"/>
    <m/>
    <m/>
    <m/>
    <m/>
    <m/>
    <m/>
  </r>
  <r>
    <x v="10"/>
    <x v="0"/>
    <n v="1"/>
    <n v="3020"/>
    <s v="RLHGM6664HY704216"/>
    <s v="CITY1.5V-CVT"/>
    <d v="2020-02-10T00:00:00"/>
    <d v="2017-03-17T00:00:00"/>
    <n v="185.30199999999999"/>
    <m/>
    <n v="1"/>
    <n v="1"/>
    <m/>
    <m/>
    <s v="185K"/>
    <n v="612120"/>
    <m/>
    <m/>
    <m/>
    <m/>
    <m/>
    <m/>
  </r>
  <r>
    <x v="10"/>
    <x v="0"/>
    <n v="1"/>
    <n v="3020"/>
    <s v="RLHGM6660JY804089"/>
    <s v="CITY1.5V-CVT"/>
    <d v="2020-02-17T00:00:00"/>
    <d v="2018-09-29T00:00:00"/>
    <n v="101.011"/>
    <m/>
    <n v="1"/>
    <n v="1"/>
    <m/>
    <m/>
    <s v="95K"/>
    <n v="612120"/>
    <m/>
    <m/>
    <m/>
    <m/>
    <m/>
    <m/>
  </r>
  <r>
    <x v="10"/>
    <x v="0"/>
    <n v="1"/>
    <n v="3020"/>
    <s v="RLHGM6667JY827742"/>
    <s v="CITY 1.5V-TOP"/>
    <d v="2020-02-20T00:00:00"/>
    <d v="2018-01-11T00:00:00"/>
    <n v="20.491"/>
    <m/>
    <n v="1"/>
    <n v="1"/>
    <m/>
    <m/>
    <s v="20K"/>
    <n v="1489020"/>
    <m/>
    <m/>
    <m/>
    <m/>
    <m/>
    <m/>
  </r>
  <r>
    <x v="10"/>
    <x v="0"/>
    <n v="1"/>
    <n v="3020"/>
    <s v="RLHGM6669HY821208"/>
    <s v="CITY1.5V-TOP"/>
    <d v="2020-02-25T00:00:00"/>
    <d v="2017-09-21T00:00:00"/>
    <n v="99.352999999999994"/>
    <m/>
    <n v="1"/>
    <n v="1"/>
    <m/>
    <m/>
    <s v="100K"/>
    <n v="4506220"/>
    <m/>
    <m/>
    <m/>
    <m/>
    <m/>
    <m/>
  </r>
  <r>
    <x v="10"/>
    <x v="0"/>
    <n v="1"/>
    <n v="3020"/>
    <s v="RLHGM6662FY601227"/>
    <s v="CITY 1.5 CVT"/>
    <d v="2020-02-24T00:00:00"/>
    <d v="2016-01-10T00:00:00"/>
    <n v="55.795000000000002"/>
    <m/>
    <n v="1"/>
    <n v="1"/>
    <m/>
    <m/>
    <s v="55K"/>
    <n v="612120"/>
    <m/>
    <m/>
    <m/>
    <m/>
    <m/>
    <m/>
  </r>
  <r>
    <x v="10"/>
    <x v="0"/>
    <n v="1"/>
    <n v="3020"/>
    <s v="RLHGM6668LY922507"/>
    <s v="CITY1.5V-TOP"/>
    <d v="2020-02-29T00:00:00"/>
    <d v="2020-02-27T00:00:00"/>
    <n v="4"/>
    <m/>
    <n v="1"/>
    <n v="1"/>
    <m/>
    <m/>
    <m/>
    <m/>
    <m/>
    <m/>
    <m/>
    <m/>
    <m/>
    <m/>
  </r>
  <r>
    <x v="10"/>
    <x v="0"/>
    <n v="1"/>
    <n v="3020"/>
    <s v="MRHRU5850KP081441"/>
    <s v="HR-V"/>
    <d v="2020-02-05T00:00:00"/>
    <d v="2020-02-05T00:00:00"/>
    <n v="4"/>
    <n v="1"/>
    <m/>
    <n v="1"/>
    <m/>
    <m/>
    <m/>
    <m/>
    <m/>
    <m/>
    <m/>
    <m/>
    <m/>
    <m/>
  </r>
  <r>
    <x v="10"/>
    <x v="0"/>
    <n v="1"/>
    <n v="3020"/>
    <s v="MRHRW1870LP081378"/>
    <s v="CR-V L"/>
    <d v="2020-02-18T00:00:00"/>
    <d v="2020-02-18T00:00:00"/>
    <n v="4"/>
    <n v="1"/>
    <m/>
    <n v="1"/>
    <m/>
    <m/>
    <m/>
    <m/>
    <m/>
    <m/>
    <m/>
    <m/>
    <m/>
    <m/>
  </r>
  <r>
    <x v="10"/>
    <x v="0"/>
    <n v="1"/>
    <n v="3020"/>
    <s v="MHRDD1870KJ050904"/>
    <s v="BRIO RS "/>
    <d v="2020-02-17T00:00:00"/>
    <d v="2020-02-17T00:00:00"/>
    <n v="4"/>
    <n v="1"/>
    <m/>
    <n v="1"/>
    <m/>
    <m/>
    <m/>
    <m/>
    <m/>
    <m/>
    <m/>
    <m/>
    <m/>
    <m/>
  </r>
  <r>
    <x v="10"/>
    <x v="0"/>
    <n v="1"/>
    <n v="3020"/>
    <s v="MRHRU5850KP081104"/>
    <s v="HR-V"/>
    <d v="2020-02-21T00:00:00"/>
    <d v="2020-02-21T00:00:00"/>
    <n v="4"/>
    <n v="1"/>
    <m/>
    <n v="1"/>
    <m/>
    <m/>
    <m/>
    <m/>
    <m/>
    <m/>
    <m/>
    <m/>
    <m/>
    <m/>
  </r>
  <r>
    <x v="10"/>
    <x v="0"/>
    <n v="1"/>
    <n v="3020"/>
    <s v="RLHGM666XLY922508"/>
    <s v="CITY 1.5V-TOP"/>
    <d v="2020-02-25T00:00:00"/>
    <d v="2020-02-25T00:00:00"/>
    <n v="4"/>
    <n v="1"/>
    <m/>
    <n v="1"/>
    <m/>
    <m/>
    <m/>
    <m/>
    <m/>
    <m/>
    <m/>
    <m/>
    <m/>
    <m/>
  </r>
  <r>
    <x v="10"/>
    <x v="0"/>
    <n v="1"/>
    <n v="3020"/>
    <s v="MRHRW1870LP080633"/>
    <s v="CR-V L"/>
    <d v="2020-02-25T00:00:00"/>
    <d v="2020-02-25T00:00:00"/>
    <n v="4"/>
    <n v="1"/>
    <m/>
    <n v="1"/>
    <m/>
    <m/>
    <m/>
    <m/>
    <m/>
    <m/>
    <m/>
    <m/>
    <m/>
    <m/>
  </r>
  <r>
    <x v="10"/>
    <x v="0"/>
    <n v="1"/>
    <n v="3020"/>
    <s v="MRHRW1870LP080692"/>
    <s v="CR-V L"/>
    <d v="2020-02-26T00:00:00"/>
    <d v="2020-02-26T00:00:00"/>
    <n v="4"/>
    <n v="1"/>
    <m/>
    <n v="1"/>
    <m/>
    <m/>
    <m/>
    <m/>
    <m/>
    <m/>
    <m/>
    <m/>
    <m/>
    <m/>
  </r>
  <r>
    <x v="10"/>
    <x v="0"/>
    <n v="1"/>
    <n v="3020"/>
    <s v="MRHRW1870LP080638"/>
    <s v="CR-V L"/>
    <d v="2020-02-26T00:00:00"/>
    <d v="2020-02-26T00:00:00"/>
    <n v="4"/>
    <n v="1"/>
    <m/>
    <n v="1"/>
    <m/>
    <m/>
    <m/>
    <m/>
    <m/>
    <m/>
    <m/>
    <m/>
    <m/>
    <m/>
  </r>
  <r>
    <x v="11"/>
    <x v="24"/>
    <n v="1"/>
    <n v="2020"/>
    <s v="MHRDD1860KJ050094"/>
    <m/>
    <d v="2020-03-07T00:00:00"/>
    <d v="2020-03-25T00:00:00"/>
    <m/>
    <n v="1"/>
    <m/>
    <n v="1"/>
    <m/>
    <m/>
    <s v="5K"/>
    <s v="10K"/>
    <m/>
    <m/>
    <m/>
    <m/>
    <m/>
    <m/>
  </r>
  <r>
    <x v="11"/>
    <x v="24"/>
    <n v="1"/>
    <n v="2020"/>
    <s v="MHRDD1890KJ051476"/>
    <m/>
    <d v="2020-03-09T00:00:00"/>
    <d v="2020-03-21T00:00:00"/>
    <m/>
    <n v="1"/>
    <m/>
    <n v="1"/>
    <m/>
    <m/>
    <s v="5K"/>
    <s v="10K"/>
    <m/>
    <m/>
    <m/>
    <m/>
    <m/>
    <m/>
  </r>
  <r>
    <x v="11"/>
    <x v="24"/>
    <n v="1"/>
    <n v="2020"/>
    <s v="MHRDD1860KJ050190"/>
    <m/>
    <d v="2020-03-12T00:00:00"/>
    <d v="2020-03-25T00:00:00"/>
    <m/>
    <n v="1"/>
    <m/>
    <n v="1"/>
    <m/>
    <m/>
    <s v="5K"/>
    <s v="10K"/>
    <m/>
    <m/>
    <m/>
    <m/>
    <m/>
    <m/>
  </r>
  <r>
    <x v="11"/>
    <x v="24"/>
    <n v="1"/>
    <n v="2020"/>
    <s v="MHRDD1890KJ051767"/>
    <m/>
    <d v="2020-03-13T00:00:00"/>
    <d v="2020-03-21T00:00:00"/>
    <m/>
    <n v="1"/>
    <m/>
    <n v="1"/>
    <m/>
    <m/>
    <s v="5K"/>
    <s v="10K"/>
    <m/>
    <m/>
    <m/>
    <m/>
    <m/>
    <m/>
  </r>
  <r>
    <x v="11"/>
    <x v="24"/>
    <n v="1"/>
    <n v="2020"/>
    <s v="MHRDD1890KJ052093"/>
    <m/>
    <d v="2020-03-14T00:00:00"/>
    <d v="2020-03-13T00:00:00"/>
    <m/>
    <n v="1"/>
    <m/>
    <n v="1"/>
    <m/>
    <m/>
    <s v="5K"/>
    <s v="10K"/>
    <m/>
    <m/>
    <m/>
    <m/>
    <m/>
    <m/>
  </r>
  <r>
    <x v="11"/>
    <x v="24"/>
    <n v="1"/>
    <n v="2020"/>
    <s v="MHRDD1890KJ051990"/>
    <m/>
    <d v="2020-03-17T00:00:00"/>
    <d v="2020-03-20T00:00:00"/>
    <m/>
    <n v="1"/>
    <m/>
    <n v="1"/>
    <m/>
    <m/>
    <s v="5K"/>
    <s v="10K"/>
    <m/>
    <m/>
    <m/>
    <m/>
    <m/>
    <m/>
  </r>
  <r>
    <x v="11"/>
    <x v="24"/>
    <n v="1"/>
    <n v="2020"/>
    <s v="MHRDD1870KJ051005"/>
    <m/>
    <d v="2020-03-17T00:00:00"/>
    <d v="2020-03-21T00:00:00"/>
    <m/>
    <n v="1"/>
    <m/>
    <n v="1"/>
    <m/>
    <m/>
    <s v="5K"/>
    <s v="10K"/>
    <m/>
    <m/>
    <m/>
    <m/>
    <m/>
    <m/>
  </r>
  <r>
    <x v="11"/>
    <x v="24"/>
    <n v="1"/>
    <n v="2020"/>
    <s v="MHRDD1890KJ051446"/>
    <m/>
    <d v="2020-03-04T00:00:00"/>
    <d v="2019-11-15T00:00:00"/>
    <m/>
    <m/>
    <n v="1"/>
    <n v="1"/>
    <m/>
    <m/>
    <s v="5K"/>
    <s v="10K"/>
    <m/>
    <m/>
    <m/>
    <m/>
    <m/>
    <m/>
  </r>
  <r>
    <x v="11"/>
    <x v="24"/>
    <n v="1"/>
    <n v="2020"/>
    <s v="MHRDD1890KJ051998"/>
    <m/>
    <d v="2020-03-06T00:00:00"/>
    <d v="2020-02-14T00:00:00"/>
    <m/>
    <m/>
    <n v="1"/>
    <n v="1"/>
    <m/>
    <m/>
    <s v="5K"/>
    <s v="10K"/>
    <m/>
    <m/>
    <m/>
    <m/>
    <m/>
    <m/>
  </r>
  <r>
    <x v="11"/>
    <x v="24"/>
    <n v="1"/>
    <n v="2020"/>
    <s v="MHRDD1890KJ051719"/>
    <m/>
    <d v="2020-03-10T00:00:00"/>
    <d v="2019-12-26T00:00:00"/>
    <m/>
    <m/>
    <n v="1"/>
    <n v="1"/>
    <m/>
    <m/>
    <s v="5K"/>
    <s v="10K"/>
    <m/>
    <m/>
    <m/>
    <m/>
    <m/>
    <m/>
  </r>
  <r>
    <x v="11"/>
    <x v="24"/>
    <n v="1"/>
    <n v="2020"/>
    <s v="MHRDD1890KJ051768"/>
    <m/>
    <d v="2020-03-16T00:00:00"/>
    <d v="2020-01-17T00:00:00"/>
    <m/>
    <m/>
    <n v="1"/>
    <n v="1"/>
    <m/>
    <m/>
    <s v="5K"/>
    <s v="10K"/>
    <m/>
    <m/>
    <m/>
    <m/>
    <m/>
    <m/>
  </r>
  <r>
    <x v="11"/>
    <x v="24"/>
    <n v="1"/>
    <n v="2020"/>
    <s v="MHRDD1890KJ051071"/>
    <m/>
    <d v="2020-03-19T00:00:00"/>
    <d v="2019-12-26T00:00:00"/>
    <m/>
    <m/>
    <n v="1"/>
    <n v="1"/>
    <m/>
    <m/>
    <s v="5K"/>
    <s v="10K"/>
    <m/>
    <m/>
    <m/>
    <m/>
    <m/>
    <m/>
  </r>
  <r>
    <x v="11"/>
    <x v="24"/>
    <n v="1"/>
    <n v="2020"/>
    <s v="MHRDD1890KJ051987"/>
    <m/>
    <d v="2020-03-21T00:00:00"/>
    <d v="2020-02-27T00:00:00"/>
    <m/>
    <m/>
    <n v="1"/>
    <n v="1"/>
    <m/>
    <m/>
    <s v="5K"/>
    <s v="10K"/>
    <m/>
    <m/>
    <m/>
    <m/>
    <m/>
    <m/>
  </r>
  <r>
    <x v="11"/>
    <x v="38"/>
    <n v="1"/>
    <n v="2120"/>
    <s v="RLHGM6662KY806637"/>
    <s v="CITY 1.5V CVT"/>
    <d v="2020-03-07T00:00:00"/>
    <d v="2019-05-24T00:00:00"/>
    <n v="5177"/>
    <m/>
    <n v="1"/>
    <n v="1"/>
    <m/>
    <m/>
    <s v="5K"/>
    <s v="10K"/>
    <m/>
    <m/>
    <m/>
    <m/>
    <m/>
    <s v="Khuyến mãi"/>
  </r>
  <r>
    <x v="11"/>
    <x v="38"/>
    <n v="1"/>
    <n v="2120"/>
    <s v="MRHRW1870LP081169"/>
    <s v="CRV-L"/>
    <d v="2020-03-14T00:00:00"/>
    <d v="2020-03-14T00:00:00"/>
    <n v="0"/>
    <n v="1"/>
    <m/>
    <n v="1"/>
    <m/>
    <m/>
    <s v="5K"/>
    <s v="10K"/>
    <m/>
    <m/>
    <m/>
    <m/>
    <m/>
    <s v="Khuyến mãi"/>
  </r>
  <r>
    <x v="11"/>
    <x v="38"/>
    <n v="1"/>
    <n v="2120"/>
    <s v="MRHRU5850LP808767"/>
    <s v="HRV-L"/>
    <d v="2020-03-17T00:00:00"/>
    <d v="2020-03-17T00:00:00"/>
    <n v="0"/>
    <n v="1"/>
    <m/>
    <n v="1"/>
    <m/>
    <m/>
    <s v="5K"/>
    <s v="10K"/>
    <m/>
    <m/>
    <m/>
    <m/>
    <m/>
    <s v="Khuyến mãi"/>
  </r>
  <r>
    <x v="11"/>
    <x v="38"/>
    <n v="1"/>
    <n v="2120"/>
    <s v="MRHRW1830KP080615"/>
    <s v="CRV-E"/>
    <d v="2020-03-21T00:00:00"/>
    <d v="2020-03-07T00:00:00"/>
    <n v="122"/>
    <m/>
    <n v="1"/>
    <n v="1"/>
    <m/>
    <m/>
    <s v="10K"/>
    <s v="15K"/>
    <m/>
    <m/>
    <m/>
    <m/>
    <m/>
    <s v="Khuyến mãi"/>
  </r>
  <r>
    <x v="11"/>
    <x v="38"/>
    <n v="1"/>
    <n v="2120"/>
    <s v="RLHGM6661KY920743"/>
    <s v="CITY 1.5 V-TOP"/>
    <d v="2020-03-21T00:00:00"/>
    <d v="2019-10-29T00:00:00"/>
    <n v="4705"/>
    <m/>
    <n v="1"/>
    <n v="1"/>
    <m/>
    <m/>
    <s v="5K"/>
    <s v="10K"/>
    <m/>
    <m/>
    <m/>
    <m/>
    <m/>
    <s v="Khuyến mãi"/>
  </r>
  <r>
    <x v="11"/>
    <x v="23"/>
    <n v="1"/>
    <n v="2040"/>
    <s v="RLHGM6666LY923137"/>
    <s v="CITY TOP"/>
    <d v="2020-03-09T00:00:00"/>
    <d v="2020-03-09T00:00:00"/>
    <n v="25"/>
    <n v="1"/>
    <m/>
    <n v="1"/>
    <m/>
    <m/>
    <s v="5k"/>
    <s v="10k"/>
    <m/>
    <m/>
    <m/>
    <m/>
    <m/>
    <n v="1290789"/>
  </r>
  <r>
    <x v="11"/>
    <x v="23"/>
    <n v="1"/>
    <n v="2040"/>
    <s v="MRHRW1870LP080783"/>
    <s v="CR-V L"/>
    <d v="2020-03-24T00:00:00"/>
    <d v="2020-03-24T00:00:00"/>
    <n v="12"/>
    <n v="1"/>
    <m/>
    <n v="1"/>
    <m/>
    <m/>
    <s v="5k"/>
    <s v="10k"/>
    <m/>
    <m/>
    <m/>
    <m/>
    <m/>
    <n v="1334700"/>
  </r>
  <r>
    <x v="11"/>
    <x v="23"/>
    <n v="1"/>
    <n v="2040"/>
    <s v="MHRDD1860KJ050234"/>
    <s v="BRIO G"/>
    <d v="2020-03-24T00:00:00"/>
    <d v="2020-03-24T00:00:00"/>
    <n v="32"/>
    <n v="1"/>
    <m/>
    <n v="1"/>
    <m/>
    <m/>
    <s v="5k"/>
    <s v="10k"/>
    <m/>
    <m/>
    <m/>
    <m/>
    <m/>
    <n v="1239287.4000000001"/>
  </r>
  <r>
    <x v="11"/>
    <x v="23"/>
    <n v="1"/>
    <n v="2040"/>
    <s v="MRHFC6630KT030454"/>
    <s v="CIVIC E"/>
    <d v="2020-03-24T00:00:00"/>
    <d v="2020-03-24T00:00:00"/>
    <n v="14"/>
    <n v="1"/>
    <m/>
    <n v="1"/>
    <m/>
    <m/>
    <s v="5k"/>
    <s v="10k"/>
    <m/>
    <m/>
    <m/>
    <m/>
    <m/>
    <n v="1334700.9000000001"/>
  </r>
  <r>
    <x v="11"/>
    <x v="23"/>
    <n v="1"/>
    <n v="2040"/>
    <s v="MHRDD1890KJ052068"/>
    <s v="BRIO RS"/>
    <d v="2020-03-24T00:00:00"/>
    <d v="2020-03-24T00:00:00"/>
    <n v="22"/>
    <n v="1"/>
    <m/>
    <n v="1"/>
    <m/>
    <m/>
    <s v="5k"/>
    <s v="10k"/>
    <m/>
    <m/>
    <m/>
    <m/>
    <m/>
    <n v="1239287.4000000001"/>
  </r>
  <r>
    <x v="11"/>
    <x v="23"/>
    <n v="1"/>
    <n v="2040"/>
    <s v="RLHGM6663LY923015"/>
    <s v="CITY "/>
    <d v="2020-03-09T00:00:00"/>
    <d v="2020-02-25T00:00:00"/>
    <n v="1025"/>
    <m/>
    <n v="1"/>
    <n v="1"/>
    <m/>
    <m/>
    <s v="5k"/>
    <s v="10k"/>
    <m/>
    <m/>
    <m/>
    <m/>
    <m/>
    <n v="1290789"/>
  </r>
  <r>
    <x v="11"/>
    <x v="23"/>
    <n v="1"/>
    <n v="2040"/>
    <s v="MRHFC6610KT031408"/>
    <s v="CIVIC E"/>
    <d v="2020-03-14T00:00:00"/>
    <d v="2020-01-11T00:00:00"/>
    <n v="1713"/>
    <m/>
    <n v="1"/>
    <n v="1"/>
    <m/>
    <m/>
    <s v="5k"/>
    <s v="10k"/>
    <m/>
    <m/>
    <m/>
    <m/>
    <m/>
    <n v="1334700.9000000001"/>
  </r>
  <r>
    <x v="11"/>
    <x v="23"/>
    <n v="1"/>
    <n v="2040"/>
    <s v="MRHRW1850KP082810"/>
    <s v="CR-V L"/>
    <d v="2020-03-15T00:00:00"/>
    <d v="2020-01-11T00:00:00"/>
    <n v="1369"/>
    <m/>
    <n v="1"/>
    <n v="1"/>
    <m/>
    <m/>
    <s v="5k"/>
    <s v="10k"/>
    <m/>
    <m/>
    <m/>
    <m/>
    <m/>
    <n v="1334700"/>
  </r>
  <r>
    <x v="11"/>
    <x v="23"/>
    <n v="1"/>
    <n v="2040"/>
    <s v="RLHGM6661LY901143"/>
    <s v="CITY "/>
    <d v="2020-03-15T00:00:00"/>
    <d v="2020-02-29T00:00:00"/>
    <n v="1082"/>
    <m/>
    <n v="1"/>
    <n v="1"/>
    <m/>
    <m/>
    <s v="5k"/>
    <s v="10k"/>
    <m/>
    <m/>
    <m/>
    <m/>
    <m/>
    <n v="1290789"/>
  </r>
  <r>
    <x v="11"/>
    <x v="23"/>
    <n v="1"/>
    <n v="2040"/>
    <s v="RLHGM6665KY921510"/>
    <s v="CITY "/>
    <d v="2020-03-19T00:00:00"/>
    <d v="2019-11-30T00:00:00"/>
    <n v="1260"/>
    <m/>
    <n v="1"/>
    <n v="1"/>
    <m/>
    <m/>
    <s v="5k"/>
    <s v="10k"/>
    <m/>
    <m/>
    <m/>
    <m/>
    <m/>
    <n v="1290789"/>
  </r>
  <r>
    <x v="11"/>
    <x v="23"/>
    <n v="1"/>
    <n v="2040"/>
    <s v="RLHGM6667KY922013"/>
    <s v="CITY "/>
    <d v="2020-03-21T00:00:00"/>
    <d v="2019-12-31T00:00:00"/>
    <n v="1104"/>
    <m/>
    <n v="1"/>
    <n v="1"/>
    <m/>
    <m/>
    <s v="5k"/>
    <s v="10k"/>
    <m/>
    <m/>
    <m/>
    <m/>
    <m/>
    <n v="1290789"/>
  </r>
  <r>
    <x v="11"/>
    <x v="30"/>
    <n v="1"/>
    <n v="1010"/>
    <s v="RLHRM3852GY720070"/>
    <s v="CRV"/>
    <d v="2020-03-05T00:00:00"/>
    <d v="2016-10-06T00:00:00"/>
    <n v="59767"/>
    <m/>
    <n v="1"/>
    <m/>
    <n v="1"/>
    <m/>
    <s v="65k"/>
    <s v="70k"/>
    <m/>
    <m/>
    <m/>
    <m/>
    <m/>
    <m/>
  </r>
  <r>
    <x v="11"/>
    <x v="30"/>
    <n v="1"/>
    <n v="1010"/>
    <s v="RLHGM6661JY824853"/>
    <s v="city"/>
    <d v="2020-03-05T00:00:00"/>
    <d v="2018-05-24T00:00:00"/>
    <n v="38082"/>
    <m/>
    <n v="1"/>
    <n v="1"/>
    <m/>
    <m/>
    <s v="35k"/>
    <s v="40k"/>
    <m/>
    <m/>
    <m/>
    <m/>
    <m/>
    <m/>
  </r>
  <r>
    <x v="11"/>
    <x v="30"/>
    <n v="1"/>
    <n v="1010"/>
    <s v="MRHCP3620CP040048"/>
    <s v="Accord"/>
    <d v="2020-03-30T00:00:00"/>
    <d v="2013-07-31T00:00:00"/>
    <n v="122903"/>
    <m/>
    <n v="1"/>
    <n v="1"/>
    <m/>
    <m/>
    <s v="135k"/>
    <s v="140k"/>
    <m/>
    <m/>
    <m/>
    <m/>
    <m/>
    <m/>
  </r>
  <r>
    <x v="11"/>
    <x v="30"/>
    <n v="1"/>
    <n v="1010"/>
    <s v="RLHGM6662LY901152"/>
    <s v="City"/>
    <d v="2020-03-23T00:00:00"/>
    <d v="2020-03-23T00:00:00"/>
    <n v="3"/>
    <n v="1"/>
    <m/>
    <n v="1"/>
    <m/>
    <m/>
    <s v="5k"/>
    <s v="10k"/>
    <m/>
    <m/>
    <m/>
    <m/>
    <m/>
    <m/>
  </r>
  <r>
    <x v="11"/>
    <x v="30"/>
    <n v="1"/>
    <n v="1010"/>
    <s v="MRHRW1850LP080321"/>
    <s v="CRV"/>
    <d v="2020-03-25T00:00:00"/>
    <d v="2020-03-25T00:00:00"/>
    <n v="3"/>
    <n v="1"/>
    <m/>
    <n v="1"/>
    <m/>
    <m/>
    <s v="5k"/>
    <s v="10k"/>
    <m/>
    <m/>
    <m/>
    <m/>
    <m/>
    <m/>
  </r>
  <r>
    <x v="11"/>
    <x v="30"/>
    <n v="1"/>
    <n v="1010"/>
    <s v="MRHFC1680KT031173"/>
    <s v="Civic"/>
    <d v="2020-03-14T00:00:00"/>
    <d v="2020-03-14T00:00:00"/>
    <n v="3"/>
    <n v="1"/>
    <m/>
    <n v="1"/>
    <m/>
    <m/>
    <s v="5k"/>
    <s v="10k"/>
    <m/>
    <m/>
    <m/>
    <m/>
    <m/>
    <m/>
  </r>
  <r>
    <x v="11"/>
    <x v="30"/>
    <n v="1"/>
    <n v="1010"/>
    <s v="MRHFC6630KT030469"/>
    <s v="Civic"/>
    <d v="2020-03-23T00:00:00"/>
    <d v="2020-03-23T00:00:00"/>
    <n v="3"/>
    <n v="1"/>
    <m/>
    <n v="1"/>
    <m/>
    <m/>
    <s v="5k"/>
    <s v="10k"/>
    <m/>
    <m/>
    <m/>
    <m/>
    <m/>
    <m/>
  </r>
  <r>
    <x v="11"/>
    <x v="30"/>
    <n v="1"/>
    <n v="1010"/>
    <s v="MRHRW1850LP080237"/>
    <s v="CRV"/>
    <d v="2020-03-25T00:00:00"/>
    <d v="2020-03-25T00:00:00"/>
    <n v="3"/>
    <n v="1"/>
    <m/>
    <n v="1"/>
    <m/>
    <m/>
    <s v="5k"/>
    <s v="10k"/>
    <m/>
    <m/>
    <m/>
    <m/>
    <m/>
    <m/>
  </r>
  <r>
    <x v="11"/>
    <x v="22"/>
    <n v="1"/>
    <n v="2070"/>
    <s v="MHRDD1890KJ052003"/>
    <s v="BRIO RS"/>
    <d v="2020-03-09T00:00:00"/>
    <d v="2020-03-25T00:00:00"/>
    <n v="1000"/>
    <n v="1"/>
    <m/>
    <n v="1"/>
    <m/>
    <m/>
    <s v="5k"/>
    <s v="10k"/>
    <m/>
    <m/>
    <m/>
    <m/>
    <m/>
    <s v="KM"/>
  </r>
  <r>
    <x v="11"/>
    <x v="22"/>
    <n v="1"/>
    <n v="2070"/>
    <s v="MHRDD1860KJ050394"/>
    <s v="BRIO V"/>
    <d v="2020-03-10T00:00:00"/>
    <d v="2020-03-25T00:00:00"/>
    <n v="1000"/>
    <n v="1"/>
    <m/>
    <n v="1"/>
    <m/>
    <m/>
    <s v="5k"/>
    <s v="10k"/>
    <m/>
    <m/>
    <m/>
    <m/>
    <m/>
    <s v="KM"/>
  </r>
  <r>
    <x v="11"/>
    <x v="22"/>
    <n v="1"/>
    <n v="2070"/>
    <s v="MHRDD1860KJ050392"/>
    <s v="BRIO V"/>
    <d v="2020-03-10T00:00:00"/>
    <d v="2020-03-25T00:00:00"/>
    <n v="1000"/>
    <n v="1"/>
    <m/>
    <n v="1"/>
    <m/>
    <m/>
    <s v="5k"/>
    <s v="10k"/>
    <m/>
    <m/>
    <m/>
    <m/>
    <m/>
    <s v="KM"/>
  </r>
  <r>
    <x v="11"/>
    <x v="22"/>
    <n v="1"/>
    <n v="2070"/>
    <s v="MRHFC1680KT030716"/>
    <s v="CIVIC RS"/>
    <d v="2020-03-10T00:00:00"/>
    <d v="2020-03-25T00:00:00"/>
    <n v="1000"/>
    <n v="1"/>
    <m/>
    <n v="1"/>
    <m/>
    <m/>
    <s v="5k"/>
    <s v="10k"/>
    <m/>
    <m/>
    <m/>
    <m/>
    <m/>
    <s v="KM"/>
  </r>
  <r>
    <x v="11"/>
    <x v="22"/>
    <n v="1"/>
    <n v="2070"/>
    <s v="MHRDD1890KJ051536"/>
    <s v="BRIO RS"/>
    <d v="2020-03-10T00:00:00"/>
    <d v="2020-02-25T00:00:00"/>
    <n v="1000"/>
    <m/>
    <n v="1"/>
    <n v="1"/>
    <m/>
    <m/>
    <s v="5k"/>
    <s v="10k"/>
    <m/>
    <m/>
    <m/>
    <m/>
    <m/>
    <s v="KM"/>
  </r>
  <r>
    <x v="11"/>
    <x v="22"/>
    <n v="1"/>
    <n v="2070"/>
    <s v="MHRDD1860KJ050163"/>
    <s v="BRIO V"/>
    <d v="2020-03-13T00:00:00"/>
    <d v="2020-01-11T00:00:00"/>
    <n v="1000"/>
    <m/>
    <n v="1"/>
    <n v="1"/>
    <m/>
    <m/>
    <s v="5k"/>
    <s v="10k"/>
    <m/>
    <m/>
    <m/>
    <m/>
    <m/>
    <s v="KM"/>
  </r>
  <r>
    <x v="11"/>
    <x v="22"/>
    <n v="1"/>
    <n v="2070"/>
    <s v="RLHGM6664LY922908"/>
    <s v="CITY 1.5V-TOP"/>
    <d v="2020-03-16T00:00:00"/>
    <d v="2020-01-11T00:00:00"/>
    <n v="1000"/>
    <m/>
    <n v="1"/>
    <n v="1"/>
    <m/>
    <m/>
    <s v="5k"/>
    <s v="10k"/>
    <m/>
    <m/>
    <m/>
    <m/>
    <m/>
    <s v="KM"/>
  </r>
  <r>
    <x v="11"/>
    <x v="22"/>
    <n v="1"/>
    <n v="2070"/>
    <s v="MRHRW1830KP080551"/>
    <s v="CR-V E"/>
    <d v="2020-03-18T00:00:00"/>
    <d v="2020-02-29T00:00:00"/>
    <n v="1000"/>
    <m/>
    <n v="1"/>
    <n v="1"/>
    <m/>
    <m/>
    <s v="5k"/>
    <s v="10k"/>
    <m/>
    <m/>
    <m/>
    <m/>
    <m/>
    <s v="KM"/>
  </r>
  <r>
    <x v="11"/>
    <x v="22"/>
    <n v="1"/>
    <n v="2070"/>
    <s v="MRHFC6630KT030409"/>
    <s v="CIVIC E"/>
    <d v="2020-03-19T00:00:00"/>
    <d v="2019-11-30T00:00:00"/>
    <n v="1000"/>
    <m/>
    <n v="1"/>
    <n v="1"/>
    <m/>
    <m/>
    <s v="5k"/>
    <s v="10k"/>
    <m/>
    <m/>
    <m/>
    <m/>
    <m/>
    <s v="KM"/>
  </r>
  <r>
    <x v="11"/>
    <x v="14"/>
    <n v="1"/>
    <n v="2050"/>
    <s v="MRHRW1870LP080225"/>
    <s v="CRV"/>
    <d v="2020-03-16T00:00:00"/>
    <d v="2020-03-16T00:00:00"/>
    <n v="1"/>
    <n v="1"/>
    <m/>
    <n v="1"/>
    <m/>
    <m/>
    <s v="5K"/>
    <s v="10K"/>
    <m/>
    <m/>
    <m/>
    <m/>
    <m/>
    <n v="1468170.99"/>
  </r>
  <r>
    <x v="11"/>
    <x v="14"/>
    <n v="1"/>
    <n v="2050"/>
    <s v="MRHRW1870LP082070"/>
    <s v="CRV"/>
    <d v="2020-03-18T00:00:00"/>
    <d v="2020-03-18T00:00:00"/>
    <n v="1"/>
    <n v="1"/>
    <m/>
    <n v="1"/>
    <m/>
    <m/>
    <s v="5K"/>
    <s v="10K"/>
    <m/>
    <m/>
    <m/>
    <m/>
    <m/>
    <n v="1468170.99"/>
  </r>
  <r>
    <x v="11"/>
    <x v="14"/>
    <n v="1"/>
    <n v="2050"/>
    <s v="MRHRW1870LP082092"/>
    <s v="CRV"/>
    <d v="2020-02-26T00:00:00"/>
    <d v="2020-03-23T00:00:00"/>
    <n v="2000"/>
    <m/>
    <n v="1"/>
    <n v="1"/>
    <m/>
    <m/>
    <s v="5K"/>
    <s v="10K"/>
    <m/>
    <m/>
    <m/>
    <m/>
    <m/>
    <n v="1468170.99"/>
  </r>
  <r>
    <x v="11"/>
    <x v="14"/>
    <n v="1"/>
    <n v="2050"/>
    <s v="MRHRW1850KP083239"/>
    <s v="CRV"/>
    <d v="2020-02-21T00:00:00"/>
    <d v="2020-03-23T00:00:00"/>
    <n v="1000"/>
    <m/>
    <n v="1"/>
    <n v="1"/>
    <m/>
    <m/>
    <s v="5K"/>
    <s v="10K"/>
    <m/>
    <m/>
    <m/>
    <m/>
    <m/>
    <n v="1468170.99"/>
  </r>
  <r>
    <x v="11"/>
    <x v="14"/>
    <n v="1"/>
    <n v="2050"/>
    <s v="MRHRW1870LP081769"/>
    <s v="CRV"/>
    <d v="2020-02-12T00:00:00"/>
    <d v="2020-03-31T00:00:00"/>
    <n v="1000"/>
    <m/>
    <n v="1"/>
    <n v="1"/>
    <m/>
    <m/>
    <s v="5K"/>
    <s v="10K"/>
    <m/>
    <m/>
    <m/>
    <m/>
    <m/>
    <n v="1468170.99"/>
  </r>
  <r>
    <x v="11"/>
    <x v="13"/>
    <n v="1"/>
    <n v="2030"/>
    <s v="MRHRW1870JP082022"/>
    <s v="CR-V "/>
    <d v="2020-03-25T00:00:00"/>
    <d v="2018-05-31T00:00:00"/>
    <n v="24189"/>
    <m/>
    <n v="1"/>
    <n v="1"/>
    <m/>
    <m/>
    <s v="25K"/>
    <s v="30K"/>
    <m/>
    <m/>
    <m/>
    <m/>
    <m/>
    <m/>
  </r>
  <r>
    <x v="11"/>
    <x v="13"/>
    <n v="1"/>
    <n v="2030"/>
    <s v="MRHRW1870JP083139"/>
    <s v="CR-V "/>
    <d v="2020-03-25T00:00:00"/>
    <d v="2018-05-31T00:00:00"/>
    <n v="14021"/>
    <m/>
    <n v="1"/>
    <n v="1"/>
    <m/>
    <m/>
    <s v="20K"/>
    <s v="25K"/>
    <m/>
    <m/>
    <m/>
    <m/>
    <m/>
    <m/>
  </r>
  <r>
    <x v="11"/>
    <x v="13"/>
    <n v="1"/>
    <n v="2030"/>
    <s v="MRHFC1670HT030268"/>
    <s v="CIVIC "/>
    <d v="2020-03-25T00:00:00"/>
    <d v="2017-04-04T00:00:00"/>
    <n v="16021"/>
    <m/>
    <n v="1"/>
    <n v="1"/>
    <m/>
    <m/>
    <s v="20K"/>
    <s v="25K"/>
    <m/>
    <m/>
    <m/>
    <m/>
    <m/>
    <m/>
  </r>
  <r>
    <x v="11"/>
    <x v="13"/>
    <n v="1"/>
    <n v="2030"/>
    <s v="RLHGM666XJY823880"/>
    <s v="City"/>
    <d v="2020-03-25T00:00:00"/>
    <d v="2018-03-17T00:00:00"/>
    <n v="30120"/>
    <m/>
    <n v="1"/>
    <n v="1"/>
    <m/>
    <m/>
    <s v="30K"/>
    <s v="35K"/>
    <m/>
    <m/>
    <m/>
    <m/>
    <m/>
    <m/>
  </r>
  <r>
    <x v="11"/>
    <x v="13"/>
    <n v="1"/>
    <n v="2030"/>
    <s v="RLHGM6661KY921701"/>
    <s v="City"/>
    <d v="2020-03-25T00:00:00"/>
    <d v="2019-12-30T00:00:00"/>
    <n v="5407"/>
    <m/>
    <n v="1"/>
    <n v="1"/>
    <m/>
    <m/>
    <s v="10K"/>
    <s v="15K"/>
    <m/>
    <m/>
    <m/>
    <m/>
    <m/>
    <m/>
  </r>
  <r>
    <x v="11"/>
    <x v="13"/>
    <n v="1"/>
    <n v="2030"/>
    <s v="MRHRW1870LP080697"/>
    <s v="CRV"/>
    <d v="2020-03-25T00:00:00"/>
    <d v="2020-02-28T00:00:00"/>
    <n v="764"/>
    <m/>
    <n v="1"/>
    <n v="1"/>
    <m/>
    <m/>
    <s v="5K"/>
    <s v="10K"/>
    <m/>
    <m/>
    <m/>
    <m/>
    <m/>
    <m/>
  </r>
  <r>
    <x v="11"/>
    <x v="13"/>
    <n v="1"/>
    <n v="2030"/>
    <s v="MRHFC6630KT030440"/>
    <s v="CIVIC"/>
    <d v="2020-03-20T00:00:00"/>
    <d v="2020-03-10T00:00:00"/>
    <n v="5"/>
    <n v="1"/>
    <m/>
    <n v="1"/>
    <m/>
    <m/>
    <s v="5K"/>
    <s v="10K"/>
    <m/>
    <m/>
    <m/>
    <m/>
    <m/>
    <m/>
  </r>
  <r>
    <x v="11"/>
    <x v="13"/>
    <n v="1"/>
    <n v="2030"/>
    <s v="RLHGM666XLY922217"/>
    <s v="City"/>
    <d v="2020-03-20T00:00:00"/>
    <d v="2020-03-10T00:00:00"/>
    <n v="5"/>
    <n v="1"/>
    <m/>
    <n v="1"/>
    <m/>
    <m/>
    <s v="5K"/>
    <s v="10K"/>
    <m/>
    <m/>
    <m/>
    <m/>
    <m/>
    <m/>
  </r>
  <r>
    <x v="11"/>
    <x v="13"/>
    <n v="1"/>
    <n v="2030"/>
    <s v="RLHGM6669LY900869"/>
    <s v="City"/>
    <d v="2020-03-20T00:00:00"/>
    <d v="2020-02-29T00:00:00"/>
    <n v="5"/>
    <n v="1"/>
    <m/>
    <n v="1"/>
    <m/>
    <m/>
    <s v="5K"/>
    <s v="10K"/>
    <m/>
    <m/>
    <m/>
    <m/>
    <m/>
    <m/>
  </r>
  <r>
    <x v="11"/>
    <x v="13"/>
    <n v="1"/>
    <n v="2030"/>
    <s v="MHRDD1870KJ050969"/>
    <s v="Brio"/>
    <d v="2020-03-20T00:00:00"/>
    <d v="2020-03-17T00:00:00"/>
    <n v="5"/>
    <n v="1"/>
    <m/>
    <n v="1"/>
    <m/>
    <m/>
    <s v="5K"/>
    <s v="10K"/>
    <m/>
    <m/>
    <m/>
    <m/>
    <m/>
    <m/>
  </r>
  <r>
    <x v="11"/>
    <x v="36"/>
    <n v="1"/>
    <n v="2110"/>
    <s v="MRHFC1680KT030853"/>
    <s v="CIVIC RS"/>
    <d v="2020-03-23T00:00:00"/>
    <d v="2020-03-23T00:00:00"/>
    <n v="0"/>
    <n v="1"/>
    <m/>
    <n v="1"/>
    <m/>
    <m/>
    <s v="5K"/>
    <s v="10K"/>
    <m/>
    <m/>
    <m/>
    <m/>
    <m/>
    <n v="1468170"/>
  </r>
  <r>
    <x v="11"/>
    <x v="36"/>
    <n v="1"/>
    <n v="2110"/>
    <s v="RLHGM6665LY923274"/>
    <s v="CITY 1.5V-TOP"/>
    <d v="2020-03-23T00:00:00"/>
    <d v="2020-03-23T00:00:00"/>
    <n v="0"/>
    <n v="1"/>
    <m/>
    <n v="1"/>
    <m/>
    <m/>
    <s v="5K"/>
    <s v="10K"/>
    <m/>
    <m/>
    <m/>
    <m/>
    <m/>
    <n v="1419868"/>
  </r>
  <r>
    <x v="11"/>
    <x v="36"/>
    <n v="1"/>
    <n v="2110"/>
    <s v="MRHFC6610LT030085"/>
    <s v="CIVIC G"/>
    <d v="2020-03-24T00:00:00"/>
    <d v="2020-03-24T00:00:00"/>
    <n v="0"/>
    <n v="1"/>
    <m/>
    <n v="1"/>
    <m/>
    <m/>
    <s v="5K"/>
    <s v="10K"/>
    <m/>
    <m/>
    <m/>
    <m/>
    <m/>
    <n v="1440465"/>
  </r>
  <r>
    <x v="11"/>
    <x v="36"/>
    <n v="1"/>
    <n v="2110"/>
    <s v="MRHRW1850JP081485"/>
    <s v="CR-V 15MID"/>
    <d v="2020-03-27T00:00:00"/>
    <d v="2018-09-20T00:00:00"/>
    <n v="15136"/>
    <m/>
    <n v="1"/>
    <n v="1"/>
    <m/>
    <m/>
    <s v="20K"/>
    <s v="25K"/>
    <m/>
    <m/>
    <m/>
    <m/>
    <m/>
    <n v="2235420"/>
  </r>
  <r>
    <x v="11"/>
    <x v="36"/>
    <n v="1"/>
    <n v="2110"/>
    <s v="RLHGM6669HY820057"/>
    <s v="CITY1.5V-TOP"/>
    <d v="2020-03-28T00:00:00"/>
    <d v="2017-07-04T00:00:00"/>
    <n v="97234"/>
    <m/>
    <n v="1"/>
    <n v="1"/>
    <m/>
    <m/>
    <s v="100K"/>
    <s v="105K"/>
    <m/>
    <m/>
    <m/>
    <m/>
    <m/>
    <n v="4964167"/>
  </r>
  <r>
    <x v="11"/>
    <x v="36"/>
    <n v="1"/>
    <n v="2110"/>
    <s v="RLHGM6669JY823921"/>
    <s v="CITY1.5V-TOP"/>
    <d v="2020-03-31T00:00:00"/>
    <d v="2018-03-17T00:00:00"/>
    <n v="20369"/>
    <m/>
    <n v="1"/>
    <n v="1"/>
    <m/>
    <m/>
    <s v="25K"/>
    <s v="30K"/>
    <m/>
    <m/>
    <m/>
    <m/>
    <m/>
    <n v="1854676"/>
  </r>
  <r>
    <x v="11"/>
    <x v="20"/>
    <n v="1"/>
    <n v="2060"/>
    <s v="MRHRW1870KP086535"/>
    <s v="CR-V L"/>
    <d v="2020-03-02T00:00:00"/>
    <d v="2019-06-21T00:00:00"/>
    <n v="4813"/>
    <m/>
    <n v="1"/>
    <n v="1"/>
    <m/>
    <m/>
    <s v="5K"/>
    <s v="10K"/>
    <m/>
    <m/>
    <m/>
    <m/>
    <m/>
    <n v="1583670"/>
  </r>
  <r>
    <x v="11"/>
    <x v="20"/>
    <n v="1"/>
    <n v="2060"/>
    <s v="MRHFC6610KT031551"/>
    <s v="CIVIC1.8G"/>
    <d v="2020-03-09T00:00:00"/>
    <d v="2019-10-29T00:00:00"/>
    <n v="5548"/>
    <m/>
    <n v="1"/>
    <n v="1"/>
    <m/>
    <m/>
    <s v="5K"/>
    <s v="10K"/>
    <m/>
    <m/>
    <m/>
    <m/>
    <m/>
    <n v="1583671"/>
  </r>
  <r>
    <x v="11"/>
    <x v="20"/>
    <n v="1"/>
    <n v="2060"/>
    <s v="RLHGM6666KY900729"/>
    <s v="CITY1.5V-TOP"/>
    <d v="2020-03-12T00:00:00"/>
    <d v="2019-02-13T00:00:00"/>
    <n v="5046"/>
    <m/>
    <n v="1"/>
    <n v="1"/>
    <m/>
    <m/>
    <s v="5K"/>
    <s v="10K"/>
    <m/>
    <m/>
    <m/>
    <m/>
    <m/>
    <n v="1535368"/>
  </r>
  <r>
    <x v="11"/>
    <x v="20"/>
    <n v="1"/>
    <n v="2060"/>
    <s v="MRHRW1870KP081183"/>
    <s v="CR-V L"/>
    <d v="2020-03-18T00:00:00"/>
    <d v="2019-01-23T00:00:00"/>
    <n v="20042"/>
    <m/>
    <n v="1"/>
    <n v="1"/>
    <m/>
    <m/>
    <s v="20K"/>
    <s v="25K"/>
    <m/>
    <m/>
    <m/>
    <m/>
    <m/>
    <n v="2350921"/>
  </r>
  <r>
    <x v="11"/>
    <x v="20"/>
    <n v="1"/>
    <n v="2060"/>
    <s v="MRHRW1870LP080080"/>
    <s v="CR-V L"/>
    <d v="2020-03-16T00:00:00"/>
    <d v="2020-03-16T00:00:00"/>
    <n v="5"/>
    <n v="1"/>
    <m/>
    <n v="1"/>
    <m/>
    <m/>
    <s v="5K"/>
    <s v="10K"/>
    <m/>
    <m/>
    <m/>
    <m/>
    <m/>
    <s v="TẶNG KH"/>
  </r>
  <r>
    <x v="11"/>
    <x v="20"/>
    <n v="1"/>
    <n v="2060"/>
    <s v="MRHFC6610LT030014"/>
    <s v="CIVIC G"/>
    <d v="2020-03-28T00:00:00"/>
    <d v="2020-03-28T00:00:00"/>
    <n v="4"/>
    <n v="1"/>
    <m/>
    <n v="1"/>
    <m/>
    <m/>
    <s v="5K"/>
    <s v="10K"/>
    <m/>
    <m/>
    <m/>
    <m/>
    <m/>
    <s v="TẶNG KH"/>
  </r>
  <r>
    <x v="11"/>
    <x v="20"/>
    <n v="1"/>
    <n v="2060"/>
    <s v="MRHFC1680LT030040"/>
    <s v="CIVIC RS"/>
    <d v="2020-03-31T00:00:00"/>
    <d v="2020-03-31T00:00:00"/>
    <n v="4"/>
    <n v="1"/>
    <m/>
    <n v="1"/>
    <m/>
    <m/>
    <s v="5K"/>
    <s v="10K"/>
    <m/>
    <m/>
    <m/>
    <m/>
    <m/>
    <s v="TẶNG KH"/>
  </r>
  <r>
    <x v="11"/>
    <x v="21"/>
    <n v="1"/>
    <n v="2080"/>
    <s v="RLHGM6666KY806530"/>
    <s v="CITY1.5V-CVT"/>
    <d v="2019-10-24T00:00:00"/>
    <d v="2019-10-24T00:00:00"/>
    <n v="14.7"/>
    <m/>
    <n v="1"/>
    <n v="1"/>
    <m/>
    <m/>
    <s v="5K"/>
    <s v="10K"/>
    <m/>
    <m/>
    <m/>
    <m/>
    <m/>
    <s v="Tặng"/>
  </r>
  <r>
    <x v="11"/>
    <x v="21"/>
    <n v="1"/>
    <n v="2080"/>
    <s v="MRHRW1870KP081002"/>
    <s v="CR-V L"/>
    <d v="2019-01-21T00:00:00"/>
    <d v="2019-01-21T00:00:00"/>
    <n v="70.5"/>
    <m/>
    <n v="1"/>
    <m/>
    <m/>
    <m/>
    <s v="5K"/>
    <s v="10K"/>
    <m/>
    <m/>
    <m/>
    <m/>
    <m/>
    <s v="Tặng"/>
  </r>
  <r>
    <x v="11"/>
    <x v="21"/>
    <n v="1"/>
    <n v="2080"/>
    <s v="RLHFD1528AY000216"/>
    <s v="Civic 1.8L 5MT"/>
    <d v="2019-01-19T00:00:00"/>
    <d v="2019-01-19T00:00:00"/>
    <n v="62.6"/>
    <m/>
    <n v="1"/>
    <n v="1"/>
    <m/>
    <m/>
    <s v="5K"/>
    <s v="10K"/>
    <m/>
    <m/>
    <m/>
    <m/>
    <m/>
    <s v="Tặng"/>
  </r>
  <r>
    <x v="11"/>
    <x v="21"/>
    <n v="1"/>
    <n v="2080"/>
    <s v="MRHFC6610LT030070"/>
    <s v="CIVIC G"/>
    <d v="2020-03-26T00:00:00"/>
    <d v="2020-03-26T00:00:00"/>
    <n v="12"/>
    <n v="1"/>
    <m/>
    <n v="1"/>
    <m/>
    <m/>
    <s v="5K"/>
    <s v="10K"/>
    <m/>
    <m/>
    <m/>
    <m/>
    <m/>
    <s v="Tặng"/>
  </r>
  <r>
    <x v="11"/>
    <x v="21"/>
    <n v="1"/>
    <n v="2080"/>
    <s v="MRHRU5850KP081064"/>
    <s v="HR-V"/>
    <d v="2020-03-31T00:00:00"/>
    <d v="2020-03-31T00:00:00"/>
    <n v="201"/>
    <n v="1"/>
    <m/>
    <n v="1"/>
    <m/>
    <m/>
    <s v="5K"/>
    <s v="10K"/>
    <m/>
    <m/>
    <m/>
    <m/>
    <m/>
    <s v="Tặng"/>
  </r>
  <r>
    <x v="11"/>
    <x v="21"/>
    <n v="1"/>
    <n v="2080"/>
    <s v="MRHRU5850KP081109"/>
    <s v="HR-V"/>
    <d v="2020-03-31T00:00:00"/>
    <d v="2020-03-31T00:00:00"/>
    <n v="50"/>
    <n v="1"/>
    <m/>
    <n v="1"/>
    <m/>
    <m/>
    <s v="5K"/>
    <s v="10K"/>
    <m/>
    <m/>
    <m/>
    <m/>
    <m/>
    <s v="Tặng"/>
  </r>
  <r>
    <x v="11"/>
    <x v="19"/>
    <n v="1"/>
    <n v="2010"/>
    <s v="RLHGM2676EY302551"/>
    <s v="CITY 1.5L AT"/>
    <d v="2020-03-23T00:00:00"/>
    <d v="2014-07-14T00:00:00"/>
    <n v="40000"/>
    <m/>
    <n v="1"/>
    <n v="1"/>
    <m/>
    <m/>
    <s v="40K"/>
    <s v="45K"/>
    <m/>
    <m/>
    <m/>
    <m/>
    <m/>
    <n v="4161886"/>
  </r>
  <r>
    <x v="11"/>
    <x v="19"/>
    <n v="1"/>
    <n v="2010"/>
    <s v="RLHGM6660GY602751"/>
    <s v="CITY 1.5 CVT"/>
    <d v="2020-03-07T00:00:00"/>
    <d v="2016-05-18T00:00:00"/>
    <n v="40000"/>
    <m/>
    <n v="1"/>
    <n v="1"/>
    <m/>
    <m/>
    <s v="40K"/>
    <s v="45K"/>
    <m/>
    <m/>
    <m/>
    <m/>
    <m/>
    <n v="4473939"/>
  </r>
  <r>
    <x v="11"/>
    <x v="29"/>
    <n v="1"/>
    <n v="1040"/>
    <s v="RLHGM6666LY923123"/>
    <s v="CITY"/>
    <d v="2020-03-04T00:00:00"/>
    <d v="2020-02-26T00:00:00"/>
    <n v="5"/>
    <m/>
    <n v="1"/>
    <n v="1"/>
    <m/>
    <m/>
    <s v="5K"/>
    <s v="10K"/>
    <m/>
    <m/>
    <m/>
    <m/>
    <m/>
    <m/>
  </r>
  <r>
    <x v="11"/>
    <x v="29"/>
    <n v="1"/>
    <n v="1040"/>
    <s v="MRHRW1870LP081903"/>
    <s v="CR-V"/>
    <d v="2020-03-12T00:00:00"/>
    <d v="2020-02-28T00:00:00"/>
    <n v="5"/>
    <m/>
    <n v="1"/>
    <n v="1"/>
    <m/>
    <m/>
    <s v="5K"/>
    <s v="10K"/>
    <m/>
    <m/>
    <m/>
    <m/>
    <m/>
    <m/>
  </r>
  <r>
    <x v="11"/>
    <x v="29"/>
    <n v="1"/>
    <n v="1040"/>
    <s v="MRHRW1870LP082271"/>
    <s v="CR-V"/>
    <d v="2020-03-17T00:00:00"/>
    <d v="2020-03-17T00:00:00"/>
    <n v="0"/>
    <n v="1"/>
    <m/>
    <n v="1"/>
    <m/>
    <m/>
    <s v="5K"/>
    <s v="10K"/>
    <m/>
    <m/>
    <m/>
    <m/>
    <m/>
    <m/>
  </r>
  <r>
    <x v="11"/>
    <x v="29"/>
    <n v="1"/>
    <n v="1040"/>
    <s v="RLHGM6663LY923094"/>
    <s v="CITY"/>
    <d v="2020-03-24T00:00:00"/>
    <d v="2020-03-24T00:00:00"/>
    <n v="0"/>
    <n v="1"/>
    <m/>
    <n v="1"/>
    <m/>
    <m/>
    <s v="5K"/>
    <s v="10K"/>
    <m/>
    <m/>
    <m/>
    <m/>
    <m/>
    <m/>
  </r>
  <r>
    <x v="11"/>
    <x v="29"/>
    <n v="1"/>
    <n v="1040"/>
    <s v="RLHGM6661LY901269"/>
    <s v="CITY"/>
    <d v="2020-03-30T00:00:00"/>
    <d v="2020-03-30T00:00:00"/>
    <n v="0"/>
    <n v="1"/>
    <m/>
    <n v="1"/>
    <m/>
    <m/>
    <s v="5K"/>
    <s v="10K"/>
    <m/>
    <m/>
    <m/>
    <m/>
    <m/>
    <m/>
  </r>
  <r>
    <x v="11"/>
    <x v="29"/>
    <n v="1"/>
    <n v="1040"/>
    <s v="MRHRU5850LP080787"/>
    <s v="HR-V"/>
    <d v="2020-03-30T00:00:00"/>
    <d v="2020-03-30T00:00:00"/>
    <n v="0"/>
    <n v="1"/>
    <m/>
    <n v="1"/>
    <m/>
    <m/>
    <s v="5K"/>
    <s v="10K"/>
    <m/>
    <m/>
    <m/>
    <m/>
    <m/>
    <m/>
  </r>
  <r>
    <x v="11"/>
    <x v="29"/>
    <n v="1"/>
    <n v="1040"/>
    <s v="MHRDD1890KJ052111"/>
    <s v="BRIO"/>
    <d v="2020-03-30T00:00:00"/>
    <d v="2020-03-30T00:00:00"/>
    <n v="0"/>
    <n v="1"/>
    <m/>
    <n v="1"/>
    <m/>
    <m/>
    <s v="5K"/>
    <s v="10K"/>
    <m/>
    <m/>
    <m/>
    <m/>
    <m/>
    <m/>
  </r>
  <r>
    <x v="11"/>
    <x v="29"/>
    <n v="1"/>
    <n v="1040"/>
    <s v="MRHRW1870LP081493"/>
    <s v="CR-V"/>
    <d v="2020-02-28T00:00:00"/>
    <d v="2020-03-31T00:00:00"/>
    <n v="5"/>
    <m/>
    <n v="1"/>
    <n v="1"/>
    <m/>
    <m/>
    <s v="5K"/>
    <s v="10K"/>
    <m/>
    <m/>
    <m/>
    <m/>
    <m/>
    <m/>
  </r>
  <r>
    <x v="11"/>
    <x v="6"/>
    <n v="1"/>
    <n v="3050"/>
    <s v="MRHCV1650KP080479"/>
    <s v="ACCORD"/>
    <d v="2020-03-04T00:00:00"/>
    <d v="2020-02-28T00:00:00"/>
    <n v="12"/>
    <n v="1"/>
    <m/>
    <m/>
    <n v="1"/>
    <m/>
    <s v="5K"/>
    <s v="10K"/>
    <s v="15K"/>
    <s v="20K"/>
    <m/>
    <m/>
    <m/>
    <n v="3519982.8"/>
  </r>
  <r>
    <x v="11"/>
    <x v="6"/>
    <n v="1"/>
    <n v="3050"/>
    <s v="MRHRW1830KP080711"/>
    <s v="CRV"/>
    <d v="2020-03-10T00:00:00"/>
    <d v="2020-03-10T00:00:00"/>
    <n v="7"/>
    <n v="1"/>
    <m/>
    <m/>
    <n v="1"/>
    <m/>
    <s v="5K"/>
    <s v="10K"/>
    <s v="15K"/>
    <s v="20K"/>
    <m/>
    <m/>
    <m/>
    <n v="3366902"/>
  </r>
  <r>
    <x v="11"/>
    <x v="6"/>
    <n v="1"/>
    <n v="3050"/>
    <s v="MHRDD1890KJ051758"/>
    <s v="BRIO"/>
    <d v="2020-03-10T00:00:00"/>
    <d v="2020-03-10T00:00:00"/>
    <n v="9"/>
    <n v="1"/>
    <m/>
    <m/>
    <n v="1"/>
    <m/>
    <s v="5K"/>
    <s v="10K"/>
    <s v="15K"/>
    <s v="20K"/>
    <m/>
    <m/>
    <m/>
    <n v="2889874.8"/>
  </r>
  <r>
    <x v="11"/>
    <x v="6"/>
    <n v="1"/>
    <n v="3050"/>
    <s v="RLHGM6669LY922497"/>
    <s v="CITY"/>
    <d v="2020-03-13T00:00:00"/>
    <d v="2020-03-16T00:00:00"/>
    <n v="12"/>
    <n v="1"/>
    <m/>
    <m/>
    <n v="1"/>
    <m/>
    <s v="5K"/>
    <s v="10K"/>
    <s v="15K"/>
    <s v="20K"/>
    <m/>
    <m/>
    <m/>
    <n v="3088188"/>
  </r>
  <r>
    <x v="11"/>
    <x v="6"/>
    <n v="1"/>
    <n v="3050"/>
    <s v="MRHRU5850LP080613"/>
    <s v="HRV"/>
    <d v="2020-03-23T00:00:00"/>
    <d v="2020-01-30T00:00:00"/>
    <n v="24"/>
    <n v="1"/>
    <m/>
    <m/>
    <n v="1"/>
    <m/>
    <s v="5K"/>
    <s v="10K"/>
    <s v="15K"/>
    <s v="20K"/>
    <m/>
    <m/>
    <m/>
    <n v="3084238.8"/>
  </r>
  <r>
    <x v="11"/>
    <x v="6"/>
    <n v="1"/>
    <n v="3050"/>
    <s v="RLHGM6663LY901208"/>
    <s v="CITY"/>
    <d v="2020-03-30T00:00:00"/>
    <d v="2020-03-30T00:00:00"/>
    <n v="0"/>
    <n v="1"/>
    <m/>
    <m/>
    <n v="1"/>
    <m/>
    <s v="5K"/>
    <s v="10K"/>
    <s v="15K"/>
    <s v="20K"/>
    <m/>
    <m/>
    <m/>
    <n v="3088188"/>
  </r>
  <r>
    <x v="11"/>
    <x v="6"/>
    <n v="1"/>
    <n v="3050"/>
    <s v="MRHRU5850KP081179"/>
    <s v="HRV"/>
    <d v="2020-03-25T00:00:00"/>
    <d v="2020-03-24T00:00:00"/>
    <n v="11"/>
    <n v="1"/>
    <m/>
    <m/>
    <n v="1"/>
    <m/>
    <s v="5K"/>
    <s v="10K"/>
    <s v="15K"/>
    <s v="20K"/>
    <m/>
    <m/>
    <m/>
    <n v="3084239"/>
  </r>
  <r>
    <x v="11"/>
    <x v="6"/>
    <n v="1"/>
    <n v="3050"/>
    <s v="MRHRU5850LP080328"/>
    <s v="HRV"/>
    <d v="2020-03-25T00:00:00"/>
    <d v="2020-03-24T00:00:00"/>
    <n v="11"/>
    <n v="1"/>
    <m/>
    <m/>
    <n v="1"/>
    <m/>
    <s v="5K"/>
    <s v="10K"/>
    <s v="15K"/>
    <s v="20K"/>
    <m/>
    <m/>
    <m/>
    <n v="3084239"/>
  </r>
  <r>
    <x v="11"/>
    <x v="6"/>
    <n v="1"/>
    <n v="3050"/>
    <s v="MRHRU5850LP080213"/>
    <s v="HRV"/>
    <d v="2020-03-27T00:00:00"/>
    <d v="2020-03-30T00:00:00"/>
    <n v="11"/>
    <n v="1"/>
    <m/>
    <m/>
    <n v="1"/>
    <m/>
    <s v="5K"/>
    <s v="10K"/>
    <s v="15K"/>
    <s v="20K"/>
    <m/>
    <m/>
    <m/>
    <n v="3084239"/>
  </r>
  <r>
    <x v="11"/>
    <x v="6"/>
    <n v="1"/>
    <n v="3050"/>
    <s v="MRHFC6630KT030496"/>
    <s v="CIVIC"/>
    <d v="2020-03-27T00:00:00"/>
    <d v="2020-03-30T00:00:00"/>
    <n v="0"/>
    <n v="1"/>
    <m/>
    <m/>
    <n v="1"/>
    <m/>
    <s v="5K"/>
    <s v="10K"/>
    <s v="15K"/>
    <s v="20K"/>
    <m/>
    <m/>
    <m/>
    <n v="3109528.8"/>
  </r>
  <r>
    <x v="11"/>
    <x v="6"/>
    <n v="1"/>
    <n v="3050"/>
    <s v="MRHFC6630JT031269"/>
    <s v="CIVIC"/>
    <d v="2020-03-02T00:00:00"/>
    <d v="2018-09-27T00:00:00"/>
    <n v="20854"/>
    <m/>
    <n v="1"/>
    <n v="1"/>
    <m/>
    <m/>
    <s v="25K"/>
    <s v="30K"/>
    <m/>
    <m/>
    <m/>
    <m/>
    <m/>
    <n v="1754114"/>
  </r>
  <r>
    <x v="11"/>
    <x v="6"/>
    <n v="1"/>
    <n v="3050"/>
    <s v="RLHGM6663JY802658"/>
    <s v="CITY"/>
    <d v="2020-03-02T00:00:00"/>
    <d v="2018-05-14T00:00:00"/>
    <n v="38510"/>
    <m/>
    <n v="1"/>
    <n v="1"/>
    <m/>
    <m/>
    <s v="40K"/>
    <s v="45K"/>
    <m/>
    <m/>
    <m/>
    <m/>
    <m/>
    <n v="4308759"/>
  </r>
  <r>
    <x v="11"/>
    <x v="6"/>
    <n v="1"/>
    <n v="3050"/>
    <s v="MRHFC6630JT030069"/>
    <s v="CIVIC"/>
    <d v="2020-03-02T00:00:00"/>
    <d v="2018-05-23T00:00:00"/>
    <n v="61357"/>
    <m/>
    <n v="1"/>
    <n v="1"/>
    <m/>
    <m/>
    <s v="65K"/>
    <s v="70K"/>
    <m/>
    <m/>
    <m/>
    <m/>
    <m/>
    <n v="1309514"/>
  </r>
  <r>
    <x v="11"/>
    <x v="6"/>
    <n v="1"/>
    <n v="3050"/>
    <s v="MRHRW1870JP080223"/>
    <s v="CRV"/>
    <d v="2020-03-09T00:00:00"/>
    <d v="2018-02-09T00:00:00"/>
    <n v="38194"/>
    <m/>
    <n v="1"/>
    <n v="1"/>
    <m/>
    <m/>
    <s v="45K"/>
    <s v="50K"/>
    <m/>
    <m/>
    <m/>
    <m/>
    <m/>
    <n v="1334700.8999999999"/>
  </r>
  <r>
    <x v="11"/>
    <x v="6"/>
    <n v="1"/>
    <n v="3050"/>
    <s v="RLHGM6664JY827911"/>
    <s v="CITY"/>
    <d v="2020-03-09T00:00:00"/>
    <d v="2018-10-16T00:00:00"/>
    <n v="37429"/>
    <m/>
    <n v="1"/>
    <n v="1"/>
    <m/>
    <m/>
    <s v="30K"/>
    <s v="35K"/>
    <m/>
    <m/>
    <m/>
    <m/>
    <m/>
    <n v="1686069"/>
  </r>
  <r>
    <x v="11"/>
    <x v="6"/>
    <n v="1"/>
    <n v="3050"/>
    <s v="MRHRW1870KP085132"/>
    <s v="CRV"/>
    <d v="2020-03-12T00:00:00"/>
    <d v="2019-05-08T00:00:00"/>
    <n v="14955"/>
    <m/>
    <n v="1"/>
    <n v="1"/>
    <m/>
    <m/>
    <s v="20K"/>
    <s v="25K"/>
    <m/>
    <m/>
    <m/>
    <m/>
    <m/>
    <n v="2032200.9"/>
  </r>
  <r>
    <x v="11"/>
    <x v="6"/>
    <n v="1"/>
    <n v="3050"/>
    <s v="MRHRW1870KP087093"/>
    <s v="CRV"/>
    <d v="2020-03-13T00:00:00"/>
    <d v="2019-06-29T00:00:00"/>
    <n v="21202"/>
    <m/>
    <n v="1"/>
    <n v="1"/>
    <m/>
    <m/>
    <s v="25K"/>
    <s v="30K"/>
    <m/>
    <m/>
    <m/>
    <m/>
    <m/>
    <n v="1779300.9"/>
  </r>
  <r>
    <x v="11"/>
    <x v="6"/>
    <n v="1"/>
    <n v="3050"/>
    <s v="RLHGM6665KY807071"/>
    <s v="CITY"/>
    <d v="2020-03-25T00:00:00"/>
    <d v="2019-10-19T00:00:00"/>
    <n v="10176"/>
    <m/>
    <n v="1"/>
    <n v="1"/>
    <m/>
    <m/>
    <s v="15K"/>
    <s v="20K"/>
    <m/>
    <m/>
    <m/>
    <m/>
    <m/>
    <n v="1797399"/>
  </r>
  <r>
    <x v="11"/>
    <x v="5"/>
    <n v="1"/>
    <n v="3030"/>
    <s v="RLHGM6666LY922571"/>
    <s v="CITY TOP"/>
    <d v="2020-03-09T00:00:00"/>
    <d v="2020-03-09T00:00:00"/>
    <n v="5"/>
    <n v="1"/>
    <m/>
    <n v="1"/>
    <m/>
    <m/>
    <s v="5K"/>
    <s v="10K"/>
    <m/>
    <m/>
    <m/>
    <m/>
    <m/>
    <n v="1572357.6"/>
  </r>
  <r>
    <x v="11"/>
    <x v="5"/>
    <n v="1"/>
    <n v="3030"/>
    <s v="MRHFC6630JT031755"/>
    <s v="CIVIC"/>
    <d v="2020-03-20T00:00:00"/>
    <d v="2020-03-20T00:00:00"/>
    <n v="44909"/>
    <m/>
    <n v="1"/>
    <n v="1"/>
    <m/>
    <m/>
    <s v="40K"/>
    <s v="45K"/>
    <m/>
    <m/>
    <m/>
    <m/>
    <m/>
    <n v="5310994"/>
  </r>
  <r>
    <x v="11"/>
    <x v="5"/>
    <n v="1"/>
    <n v="3030"/>
    <s v="MRHRW1850LP080051"/>
    <s v="CRV G"/>
    <d v="2020-03-23T00:00:00"/>
    <d v="2020-03-23T00:00:00"/>
    <n v="5"/>
    <n v="1"/>
    <m/>
    <m/>
    <n v="1"/>
    <m/>
    <s v="5K"/>
    <s v="10K"/>
    <s v="15K"/>
    <s v="20K"/>
    <m/>
    <m/>
    <m/>
    <n v="3796395"/>
  </r>
  <r>
    <x v="11"/>
    <x v="5"/>
    <n v="1"/>
    <n v="3030"/>
    <s v="MRHRW1850LP080158"/>
    <s v="CRV G"/>
    <d v="2020-03-23T00:00:00"/>
    <d v="2020-03-23T00:00:00"/>
    <n v="5"/>
    <n v="1"/>
    <m/>
    <n v="1"/>
    <m/>
    <m/>
    <s v="5K"/>
    <s v="10K"/>
    <m/>
    <m/>
    <m/>
    <m/>
    <m/>
    <n v="1626231"/>
  </r>
  <r>
    <x v="11"/>
    <x v="5"/>
    <n v="1"/>
    <n v="3030"/>
    <s v="RLHGM6663KY831076"/>
    <s v="CITY 1.5V TOP"/>
    <d v="2020-03-21T00:00:00"/>
    <d v="2020-03-21T00:00:00"/>
    <n v="20123"/>
    <m/>
    <n v="1"/>
    <n v="1"/>
    <m/>
    <m/>
    <s v="20K"/>
    <s v="25K"/>
    <m/>
    <m/>
    <m/>
    <m/>
    <m/>
    <n v="2159329"/>
  </r>
  <r>
    <x v="11"/>
    <x v="5"/>
    <n v="1"/>
    <n v="3030"/>
    <s v="MRHRW1870JP081390"/>
    <s v="CRV 15TOP"/>
    <d v="2020-03-25T00:00:00"/>
    <d v="2020-03-25T00:00:00"/>
    <n v="49958"/>
    <m/>
    <n v="1"/>
    <n v="1"/>
    <m/>
    <m/>
    <s v="50K"/>
    <s v="55K"/>
    <m/>
    <m/>
    <m/>
    <m/>
    <m/>
    <n v="1839924"/>
  </r>
  <r>
    <x v="11"/>
    <x v="5"/>
    <n v="1"/>
    <n v="3030"/>
    <s v="RLHGM6661JY827512"/>
    <s v="CITY 1.5V TOP"/>
    <d v="2020-03-24T00:00:00"/>
    <d v="2020-03-24T00:00:00"/>
    <n v="31283"/>
    <m/>
    <n v="1"/>
    <n v="1"/>
    <m/>
    <m/>
    <s v="30K"/>
    <s v="35K"/>
    <m/>
    <m/>
    <m/>
    <m/>
    <m/>
    <n v="2036866"/>
  </r>
  <r>
    <x v="11"/>
    <x v="5"/>
    <n v="1"/>
    <n v="3030"/>
    <s v="MRHRW1870LP082093"/>
    <s v="CRV L"/>
    <d v="2020-03-23T00:00:00"/>
    <d v="2020-03-23T00:00:00"/>
    <n v="5"/>
    <n v="1"/>
    <m/>
    <m/>
    <n v="1"/>
    <m/>
    <s v="5K"/>
    <s v="10K"/>
    <s v="15K"/>
    <s v="20K"/>
    <m/>
    <m/>
    <m/>
    <n v="3796395.4600000004"/>
  </r>
  <r>
    <x v="11"/>
    <x v="5"/>
    <n v="1"/>
    <n v="3030"/>
    <s v="MRHFC6630JT030215"/>
    <s v="CIVIC"/>
    <d v="2020-03-23T00:00:00"/>
    <d v="2020-03-23T00:00:00"/>
    <n v="40102"/>
    <m/>
    <n v="1"/>
    <n v="1"/>
    <m/>
    <m/>
    <s v="40K"/>
    <s v="45K"/>
    <m/>
    <m/>
    <m/>
    <m/>
    <m/>
    <n v="5231794"/>
  </r>
  <r>
    <x v="11"/>
    <x v="5"/>
    <n v="1"/>
    <n v="3030"/>
    <s v="MRHRW1870KP080474"/>
    <s v="CRV L"/>
    <d v="2020-03-07T00:00:00"/>
    <d v="2020-03-07T00:00:00"/>
    <n v="29129"/>
    <m/>
    <n v="1"/>
    <n v="1"/>
    <m/>
    <m/>
    <s v="30K"/>
    <s v="35K"/>
    <m/>
    <m/>
    <m/>
    <m/>
    <m/>
    <n v="2144991"/>
  </r>
  <r>
    <x v="11"/>
    <x v="5"/>
    <n v="1"/>
    <n v="3030"/>
    <s v="MHRDD1890KJ051009"/>
    <s v="BRIO RS"/>
    <d v="2020-03-09T00:00:00"/>
    <d v="2020-03-09T00:00:00"/>
    <n v="5505"/>
    <m/>
    <n v="1"/>
    <m/>
    <n v="1"/>
    <m/>
    <s v="10K"/>
    <s v="15K"/>
    <s v="20K"/>
    <s v="25K"/>
    <m/>
    <m/>
    <m/>
    <n v="3397304"/>
  </r>
  <r>
    <x v="11"/>
    <x v="5"/>
    <n v="1"/>
    <n v="3030"/>
    <s v="RLHGM6661JY802447"/>
    <s v="CITY 1.5V CVT"/>
    <d v="2020-03-16T00:00:00"/>
    <d v="2020-03-16T00:00:00"/>
    <n v="41462"/>
    <m/>
    <n v="1"/>
    <n v="1"/>
    <m/>
    <m/>
    <s v="40K"/>
    <s v="45K"/>
    <m/>
    <m/>
    <m/>
    <m/>
    <m/>
    <n v="4921825"/>
  </r>
  <r>
    <x v="11"/>
    <x v="5"/>
    <n v="1"/>
    <n v="3030"/>
    <s v="RLHGM6664JY826340"/>
    <s v="CITY 15V TOP"/>
    <d v="2020-03-14T00:00:00"/>
    <d v="2020-03-14T00:00:00"/>
    <n v="39356"/>
    <m/>
    <n v="1"/>
    <n v="1"/>
    <m/>
    <m/>
    <s v="40K"/>
    <s v="45K"/>
    <m/>
    <m/>
    <m/>
    <m/>
    <m/>
    <n v="4921825"/>
  </r>
  <r>
    <x v="11"/>
    <x v="5"/>
    <n v="1"/>
    <n v="3030"/>
    <s v="RLHGM6665JY802712"/>
    <s v="CITY 1.5V CVT "/>
    <d v="2020-03-12T00:00:00"/>
    <d v="2020-03-12T00:00:00"/>
    <n v="39021"/>
    <m/>
    <n v="1"/>
    <n v="1"/>
    <m/>
    <m/>
    <s v="40k"/>
    <s v="45k"/>
    <m/>
    <m/>
    <m/>
    <m/>
    <m/>
    <n v="4921825"/>
  </r>
  <r>
    <x v="11"/>
    <x v="5"/>
    <n v="1"/>
    <n v="3030"/>
    <s v="RLHGM6663LY900821"/>
    <s v="CITY CVT"/>
    <d v="2020-03-14T00:00:00"/>
    <d v="2020-03-14T00:00:00"/>
    <n v="5"/>
    <n v="1"/>
    <m/>
    <n v="1"/>
    <m/>
    <m/>
    <s v="5K"/>
    <s v="10K"/>
    <m/>
    <m/>
    <m/>
    <m/>
    <m/>
    <n v="1572357.6"/>
  </r>
  <r>
    <x v="11"/>
    <x v="5"/>
    <n v="1"/>
    <n v="3030"/>
    <s v="MRHFC6610LT030100"/>
    <s v="CIVIC G"/>
    <d v="2020-03-30T00:00:00"/>
    <d v="2020-03-30T00:00:00"/>
    <n v="5"/>
    <n v="1"/>
    <m/>
    <m/>
    <n v="1"/>
    <m/>
    <s v="5K"/>
    <s v="10K"/>
    <s v="15K"/>
    <s v="20K"/>
    <m/>
    <m/>
    <m/>
    <n v="3581345.4600000004"/>
  </r>
  <r>
    <x v="11"/>
    <x v="5"/>
    <n v="1"/>
    <n v="3030"/>
    <s v="MRHRW1870LP080497"/>
    <s v="CR-V L"/>
    <d v="2020-03-05T00:00:00"/>
    <d v="2020-03-05T00:00:00"/>
    <n v="5"/>
    <n v="1"/>
    <m/>
    <m/>
    <n v="1"/>
    <m/>
    <s v="5K"/>
    <s v="10K"/>
    <s v="15K"/>
    <s v="20K"/>
    <m/>
    <m/>
    <m/>
    <n v="3796395.4600000004"/>
  </r>
  <r>
    <x v="11"/>
    <x v="5"/>
    <n v="1"/>
    <n v="3030"/>
    <s v="MRHRW1870LP080982"/>
    <s v="CRV L"/>
    <d v="2020-03-31T00:00:00"/>
    <d v="2020-03-31T00:00:00"/>
    <n v="5"/>
    <n v="1"/>
    <m/>
    <n v="1"/>
    <m/>
    <m/>
    <s v="5K"/>
    <s v="10K"/>
    <m/>
    <m/>
    <m/>
    <m/>
    <m/>
    <n v="1626231"/>
  </r>
  <r>
    <x v="11"/>
    <x v="5"/>
    <n v="1"/>
    <n v="3030"/>
    <s v="MRHFC6610LT030020"/>
    <s v="CIVIC G"/>
    <d v="2020-03-31T00:00:00"/>
    <d v="2020-03-31T00:00:00"/>
    <n v="5"/>
    <n v="1"/>
    <m/>
    <n v="1"/>
    <m/>
    <m/>
    <s v="5K"/>
    <s v="10K"/>
    <m/>
    <m/>
    <m/>
    <m/>
    <m/>
    <n v="1626231.4200000002"/>
  </r>
  <r>
    <x v="11"/>
    <x v="5"/>
    <n v="1"/>
    <n v="3030"/>
    <s v="MRHRW1870LP080693"/>
    <s v="CRV L"/>
    <d v="2020-03-31T00:00:00"/>
    <d v="2020-03-31T00:00:00"/>
    <n v="5"/>
    <n v="1"/>
    <m/>
    <n v="1"/>
    <m/>
    <m/>
    <s v="5K"/>
    <s v="10K"/>
    <m/>
    <m/>
    <m/>
    <m/>
    <m/>
    <n v="1626231.4200000002"/>
  </r>
  <r>
    <x v="11"/>
    <x v="5"/>
    <n v="1"/>
    <n v="3030"/>
    <s v="RLHGM6669LY901214"/>
    <s v="CITY"/>
    <d v="2020-03-31T00:00:00"/>
    <d v="2020-03-31T00:00:00"/>
    <n v="5"/>
    <n v="1"/>
    <m/>
    <n v="1"/>
    <m/>
    <m/>
    <s v="5K"/>
    <s v="10K"/>
    <m/>
    <m/>
    <m/>
    <m/>
    <m/>
    <n v="1572357.6"/>
  </r>
  <r>
    <x v="11"/>
    <x v="5"/>
    <n v="1"/>
    <n v="3030"/>
    <s v="MRHFC6610LT030050"/>
    <s v="CIVIC"/>
    <d v="2020-03-31T00:00:00"/>
    <d v="2020-03-31T00:00:00"/>
    <n v="5"/>
    <n v="1"/>
    <m/>
    <n v="1"/>
    <m/>
    <m/>
    <s v="5K"/>
    <s v="10K"/>
    <m/>
    <m/>
    <m/>
    <m/>
    <m/>
    <n v="1626231.4200000002"/>
  </r>
  <r>
    <x v="11"/>
    <x v="4"/>
    <n v="1"/>
    <n v="3070"/>
    <s v="MHRDD1870KJ050885"/>
    <s v="Brio"/>
    <d v="2020-03-03T16:47:39"/>
    <d v="2020-02-17T00:00:00"/>
    <n v="1654"/>
    <m/>
    <n v="1"/>
    <n v="1"/>
    <m/>
    <m/>
    <s v="5K"/>
    <s v="10K"/>
    <m/>
    <m/>
    <m/>
    <m/>
    <m/>
    <s v="1 370 016 đ"/>
  </r>
  <r>
    <x v="11"/>
    <x v="4"/>
    <n v="1"/>
    <n v="3070"/>
    <s v="MRHRW1830KP080746"/>
    <s v="CR-V "/>
    <d v="2020-03-16T15:45:06"/>
    <d v="2020-02-24T00:00:00"/>
    <n v="1200"/>
    <m/>
    <n v="1"/>
    <n v="1"/>
    <m/>
    <m/>
    <s v="5K"/>
    <s v="10K"/>
    <m/>
    <m/>
    <m/>
    <m/>
    <m/>
    <s v="1 442 016 đ"/>
  </r>
  <r>
    <x v="11"/>
    <x v="4"/>
    <n v="1"/>
    <n v="3070"/>
    <s v="MRHRU5850LP080515"/>
    <s v="HR-V "/>
    <d v="2020-03-20T10:24:24"/>
    <d v="2020-02-18T00:00:00"/>
    <n v="1086"/>
    <m/>
    <n v="1"/>
    <n v="1"/>
    <m/>
    <m/>
    <s v="5K"/>
    <s v="10K"/>
    <m/>
    <m/>
    <m/>
    <m/>
    <m/>
    <s v="1 442 016 đ"/>
  </r>
  <r>
    <x v="11"/>
    <x v="4"/>
    <n v="1"/>
    <n v="3070"/>
    <s v="MRHFC1680KT030640"/>
    <s v="Civic"/>
    <d v="2020-03-23T16:07:03"/>
    <d v="2020-02-13T00:00:00"/>
    <n v="788"/>
    <m/>
    <n v="1"/>
    <n v="1"/>
    <m/>
    <m/>
    <s v="5K"/>
    <s v="10K"/>
    <m/>
    <m/>
    <m/>
    <m/>
    <m/>
    <s v="1 370 016 đ"/>
  </r>
  <r>
    <x v="11"/>
    <x v="4"/>
    <n v="1"/>
    <n v="3070"/>
    <s v="MHRDD1870KJ050938"/>
    <s v="BRIO RS OP1"/>
    <d v="2020-03-14T00:00:00"/>
    <d v="2020-03-12T00:00:00"/>
    <n v="1"/>
    <n v="1"/>
    <m/>
    <n v="1"/>
    <m/>
    <m/>
    <s v="5K"/>
    <s v="10K"/>
    <m/>
    <m/>
    <m/>
    <m/>
    <m/>
    <s v="1 370 016 đ"/>
  </r>
  <r>
    <x v="11"/>
    <x v="4"/>
    <n v="1"/>
    <n v="3070"/>
    <s v="MRHRW1870LP080678"/>
    <s v="CR-V L"/>
    <d v="2020-03-25T00:00:00"/>
    <d v="2020-03-23T00:00:00"/>
    <n v="1"/>
    <n v="1"/>
    <m/>
    <n v="1"/>
    <m/>
    <m/>
    <s v="5K"/>
    <s v="10K"/>
    <m/>
    <m/>
    <m/>
    <m/>
    <m/>
    <s v="1 442 016 đ"/>
  </r>
  <r>
    <x v="11"/>
    <x v="4"/>
    <n v="1"/>
    <n v="3070"/>
    <s v="RLHGM6665LY923050"/>
    <s v="CITY 1.5V-TOP"/>
    <d v="2020-03-20T00:00:00"/>
    <d v="2020-03-19T00:00:00"/>
    <n v="1"/>
    <n v="1"/>
    <m/>
    <n v="1"/>
    <m/>
    <m/>
    <s v="5K"/>
    <s v="10K"/>
    <m/>
    <m/>
    <m/>
    <m/>
    <m/>
    <s v="1 370 016 đ"/>
  </r>
  <r>
    <x v="11"/>
    <x v="0"/>
    <n v="1"/>
    <n v="3020"/>
    <s v="RLHGM6660KY832444"/>
    <s v="CITY 1.5V-TOP"/>
    <d v="2020-03-02T00:00:00"/>
    <d v="2019-05-31T00:00:00"/>
    <n v="36.228999999999999"/>
    <m/>
    <n v="1"/>
    <n v="1"/>
    <m/>
    <m/>
    <s v="40K"/>
    <n v="4279420"/>
    <m/>
    <m/>
    <m/>
    <m/>
    <m/>
    <m/>
  </r>
  <r>
    <x v="11"/>
    <x v="0"/>
    <n v="1"/>
    <n v="3020"/>
    <s v="MRHFC6630JT030021"/>
    <s v="CIVIC"/>
    <d v="2020-03-07T00:00:00"/>
    <d v="2018-04-28T00:00:00"/>
    <n v="44.756"/>
    <m/>
    <n v="1"/>
    <n v="1"/>
    <m/>
    <m/>
    <s v="45K"/>
    <n v="612120"/>
    <m/>
    <m/>
    <m/>
    <m/>
    <m/>
    <m/>
  </r>
  <r>
    <x v="11"/>
    <x v="0"/>
    <n v="1"/>
    <n v="3020"/>
    <s v="RLHGM6669KY806778"/>
    <s v="CITY1.5V-CVT"/>
    <d v="2020-03-14T00:00:00"/>
    <d v="2019-06-29T00:00:00"/>
    <n v="41.234999999999999"/>
    <m/>
    <n v="1"/>
    <n v="1"/>
    <m/>
    <m/>
    <s v="40K"/>
    <n v="4279420"/>
    <m/>
    <m/>
    <m/>
    <m/>
    <m/>
    <m/>
  </r>
  <r>
    <x v="11"/>
    <x v="0"/>
    <n v="1"/>
    <n v="3020"/>
    <s v="MRHRU5850LP080089"/>
    <s v="HR-V L"/>
    <d v="2020-03-02T00:00:00"/>
    <d v="2020-02-28T00:00:00"/>
    <n v="6"/>
    <m/>
    <n v="1"/>
    <n v="1"/>
    <m/>
    <m/>
    <m/>
    <m/>
    <m/>
    <m/>
    <m/>
    <m/>
    <m/>
    <m/>
  </r>
  <r>
    <x v="11"/>
    <x v="0"/>
    <n v="1"/>
    <n v="3020"/>
    <s v="MRHRU5850LP080706"/>
    <s v="HR-V L"/>
    <d v="2020-03-20T00:00:00"/>
    <d v="2020-03-16T00:00:00"/>
    <n v="3"/>
    <m/>
    <n v="1"/>
    <n v="1"/>
    <m/>
    <m/>
    <m/>
    <m/>
    <m/>
    <m/>
    <m/>
    <m/>
    <m/>
    <m/>
  </r>
  <r>
    <x v="11"/>
    <x v="0"/>
    <n v="1"/>
    <n v="3020"/>
    <s v="MRHRU5850LP080235"/>
    <s v="HR-V L"/>
    <d v="2020-03-21T00:00:00"/>
    <d v="2020-03-17T00:00:00"/>
    <n v="3"/>
    <m/>
    <n v="1"/>
    <n v="1"/>
    <m/>
    <m/>
    <m/>
    <m/>
    <m/>
    <m/>
    <m/>
    <m/>
    <m/>
    <m/>
  </r>
  <r>
    <x v="11"/>
    <x v="0"/>
    <n v="1"/>
    <n v="3020"/>
    <s v="MRHFC1680KT031038"/>
    <s v="CIVIC RS"/>
    <d v="2020-03-22T00:00:00"/>
    <d v="2020-03-17T00:00:00"/>
    <n v="4"/>
    <m/>
    <n v="1"/>
    <n v="1"/>
    <m/>
    <m/>
    <m/>
    <m/>
    <m/>
    <m/>
    <m/>
    <m/>
    <m/>
    <m/>
  </r>
  <r>
    <x v="11"/>
    <x v="0"/>
    <n v="1"/>
    <n v="3020"/>
    <s v="MRHRU5850LP080284"/>
    <s v="HR-V L"/>
    <d v="2020-03-02T00:00:00"/>
    <d v="2020-03-02T00:00:00"/>
    <n v="3"/>
    <n v="1"/>
    <m/>
    <n v="1"/>
    <m/>
    <m/>
    <m/>
    <m/>
    <m/>
    <m/>
    <m/>
    <m/>
    <m/>
    <m/>
  </r>
  <r>
    <x v="11"/>
    <x v="0"/>
    <n v="1"/>
    <n v="3020"/>
    <s v="MHRDD1890KJ051175"/>
    <s v="BRIO RS"/>
    <d v="2020-03-02T00:00:00"/>
    <d v="2020-03-02T00:00:00"/>
    <n v="3"/>
    <n v="1"/>
    <m/>
    <n v="1"/>
    <m/>
    <m/>
    <m/>
    <m/>
    <m/>
    <m/>
    <m/>
    <m/>
    <m/>
    <m/>
  </r>
  <r>
    <x v="11"/>
    <x v="0"/>
    <n v="1"/>
    <n v="3020"/>
    <s v="MRHRU5850LP080074"/>
    <s v="HR-V L"/>
    <d v="2020-03-04T00:00:00"/>
    <d v="2020-03-04T00:00:00"/>
    <n v="3"/>
    <n v="1"/>
    <m/>
    <n v="1"/>
    <m/>
    <m/>
    <m/>
    <m/>
    <m/>
    <m/>
    <m/>
    <m/>
    <m/>
    <m/>
  </r>
  <r>
    <x v="11"/>
    <x v="0"/>
    <n v="1"/>
    <n v="3020"/>
    <s v="MRHRW1870LP081764"/>
    <s v="CR-V L"/>
    <d v="2020-03-07T00:00:00"/>
    <d v="2020-03-07T00:00:00"/>
    <n v="3"/>
    <n v="1"/>
    <m/>
    <n v="1"/>
    <m/>
    <m/>
    <m/>
    <m/>
    <m/>
    <m/>
    <m/>
    <m/>
    <m/>
    <m/>
  </r>
  <r>
    <x v="11"/>
    <x v="0"/>
    <n v="1"/>
    <n v="3020"/>
    <s v="MRHRW1870LP080617"/>
    <s v="CR-V L"/>
    <d v="2020-03-11T00:00:00"/>
    <d v="2020-03-11T00:00:00"/>
    <n v="3"/>
    <n v="1"/>
    <m/>
    <n v="1"/>
    <m/>
    <m/>
    <m/>
    <m/>
    <m/>
    <m/>
    <m/>
    <m/>
    <m/>
    <m/>
  </r>
  <r>
    <x v="11"/>
    <x v="0"/>
    <n v="1"/>
    <n v="3020"/>
    <s v="MRHRW1870LP081759"/>
    <s v="CR-V L"/>
    <d v="2020-03-12T00:00:00"/>
    <d v="2020-03-12T00:00:00"/>
    <n v="3"/>
    <n v="1"/>
    <m/>
    <n v="1"/>
    <m/>
    <m/>
    <m/>
    <m/>
    <m/>
    <m/>
    <m/>
    <m/>
    <m/>
    <m/>
  </r>
  <r>
    <x v="11"/>
    <x v="0"/>
    <n v="1"/>
    <n v="3020"/>
    <s v="MRHRW1870LP081188"/>
    <s v="CR-V L"/>
    <d v="2020-03-16T00:00:00"/>
    <d v="2020-03-16T00:00:00"/>
    <n v="3"/>
    <n v="1"/>
    <m/>
    <n v="1"/>
    <m/>
    <m/>
    <m/>
    <m/>
    <m/>
    <m/>
    <m/>
    <m/>
    <m/>
    <m/>
  </r>
  <r>
    <x v="11"/>
    <x v="0"/>
    <n v="1"/>
    <n v="3020"/>
    <s v="MRHCV1650KP080476"/>
    <s v="ACCORD EL-V"/>
    <d v="2020-03-16T00:00:00"/>
    <d v="2020-03-16T00:00:00"/>
    <n v="3"/>
    <n v="1"/>
    <m/>
    <n v="1"/>
    <m/>
    <m/>
    <m/>
    <m/>
    <m/>
    <m/>
    <m/>
    <m/>
    <m/>
    <m/>
  </r>
  <r>
    <x v="11"/>
    <x v="1"/>
    <n v="1"/>
    <n v="3040"/>
    <s v="MRHFC6630KT030537"/>
    <s v="CIVIC E"/>
    <d v="2020-03-23T00:00:00"/>
    <d v="2020-03-23T00:00:00"/>
    <n v="0"/>
    <n v="1"/>
    <m/>
    <n v="1"/>
    <m/>
    <m/>
    <s v="5k"/>
    <s v="10k"/>
    <m/>
    <m/>
    <m/>
    <m/>
    <m/>
    <m/>
  </r>
  <r>
    <x v="11"/>
    <x v="1"/>
    <n v="1"/>
    <n v="3040"/>
    <s v="RLHGM6667LY922918"/>
    <s v="CITY 1.5V-TOP"/>
    <d v="2020-03-23T00:00:00"/>
    <d v="2020-03-23T00:00:00"/>
    <n v="0"/>
    <n v="1"/>
    <m/>
    <n v="1"/>
    <m/>
    <m/>
    <s v="5k"/>
    <s v="10k"/>
    <m/>
    <m/>
    <m/>
    <m/>
    <m/>
    <m/>
  </r>
  <r>
    <x v="11"/>
    <x v="1"/>
    <n v="1"/>
    <n v="3040"/>
    <s v="MRHFC6610LT030192"/>
    <s v="CIVIC G"/>
    <d v="2020-03-27T00:00:00"/>
    <d v="2020-03-27T00:00:00"/>
    <n v="0"/>
    <n v="1"/>
    <m/>
    <m/>
    <n v="1"/>
    <m/>
    <s v="5k"/>
    <s v="10k"/>
    <s v="15k"/>
    <s v="20K"/>
    <m/>
    <m/>
    <m/>
    <m/>
  </r>
  <r>
    <x v="11"/>
    <x v="1"/>
    <n v="1"/>
    <n v="3040"/>
    <s v="MRHRW1850LP080004"/>
    <s v="CR-V G"/>
    <d v="2020-03-24T00:00:00"/>
    <d v="2020-03-24T00:00:00"/>
    <n v="0"/>
    <n v="1"/>
    <m/>
    <n v="1"/>
    <m/>
    <m/>
    <s v="5k"/>
    <s v="10k"/>
    <m/>
    <m/>
    <m/>
    <m/>
    <m/>
    <m/>
  </r>
  <r>
    <x v="11"/>
    <x v="1"/>
    <n v="1"/>
    <n v="3040"/>
    <s v="MRHFC6610LT030164"/>
    <s v="CIVIC G"/>
    <d v="2020-03-30T00:00:00"/>
    <d v="2020-03-30T00:00:00"/>
    <n v="0"/>
    <n v="1"/>
    <m/>
    <m/>
    <m/>
    <n v="1"/>
    <s v="5k"/>
    <s v="10k"/>
    <s v="15k"/>
    <m/>
    <m/>
    <m/>
    <m/>
    <m/>
  </r>
  <r>
    <x v="11"/>
    <x v="1"/>
    <n v="1"/>
    <n v="3040"/>
    <s v="MRHRW1870LP082260"/>
    <s v="CR-V L"/>
    <d v="2020-03-16T00:00:00"/>
    <d v="2020-03-16T00:00:00"/>
    <n v="0"/>
    <n v="1"/>
    <m/>
    <n v="1"/>
    <m/>
    <m/>
    <s v="5k"/>
    <s v="10k"/>
    <m/>
    <m/>
    <m/>
    <m/>
    <m/>
    <m/>
  </r>
  <r>
    <x v="11"/>
    <x v="1"/>
    <n v="1"/>
    <n v="3040"/>
    <s v="MRHRW1850LP080121"/>
    <s v="CR-V G"/>
    <d v="2020-03-23T00:00:00"/>
    <d v="2020-03-23T00:00:00"/>
    <n v="0"/>
    <n v="1"/>
    <m/>
    <n v="1"/>
    <m/>
    <m/>
    <s v="5k"/>
    <s v="10k"/>
    <m/>
    <m/>
    <m/>
    <m/>
    <m/>
    <m/>
  </r>
  <r>
    <x v="11"/>
    <x v="1"/>
    <n v="1"/>
    <n v="3040"/>
    <s v="MRHRW1850LP080042"/>
    <s v="CR-V G"/>
    <d v="2020-03-18T00:00:00"/>
    <d v="2020-03-18T00:00:00"/>
    <n v="0"/>
    <n v="1"/>
    <m/>
    <n v="1"/>
    <m/>
    <m/>
    <s v="5k"/>
    <s v="10k"/>
    <m/>
    <m/>
    <m/>
    <m/>
    <m/>
    <m/>
  </r>
  <r>
    <x v="11"/>
    <x v="1"/>
    <n v="1"/>
    <n v="3040"/>
    <s v="MRHRW1870LP082395"/>
    <s v="CR-V L"/>
    <d v="2020-03-27T00:00:00"/>
    <d v="2020-03-27T00:00:00"/>
    <n v="0"/>
    <n v="1"/>
    <m/>
    <n v="1"/>
    <m/>
    <m/>
    <s v="5k"/>
    <s v="10k"/>
    <m/>
    <m/>
    <m/>
    <m/>
    <m/>
    <m/>
  </r>
  <r>
    <x v="11"/>
    <x v="1"/>
    <n v="1"/>
    <n v="3040"/>
    <s v="RLHGM6664KY900633"/>
    <s v="CITY 1.5V-CVT"/>
    <d v="2020-03-06T00:00:00"/>
    <d v="2019-12-30T00:00:00"/>
    <n v="5188"/>
    <m/>
    <n v="1"/>
    <n v="1"/>
    <m/>
    <m/>
    <s v="5k"/>
    <s v="10k"/>
    <m/>
    <m/>
    <m/>
    <m/>
    <m/>
    <m/>
  </r>
  <r>
    <x v="11"/>
    <x v="1"/>
    <n v="1"/>
    <n v="3040"/>
    <s v="RLHGM6669JY803362"/>
    <s v="CITY1.5V-CVT"/>
    <d v="2020-03-29T00:00:00"/>
    <d v="2018-07-20T00:00:00"/>
    <n v="80438"/>
    <m/>
    <n v="1"/>
    <m/>
    <n v="1"/>
    <m/>
    <s v="80k"/>
    <s v="85k"/>
    <s v="90k"/>
    <s v="95K"/>
    <m/>
    <m/>
    <m/>
    <m/>
  </r>
  <r>
    <x v="11"/>
    <x v="1"/>
    <n v="1"/>
    <n v="3040"/>
    <s v="MRHRW1850KP081522"/>
    <s v="CR-V G"/>
    <d v="2020-03-05T00:00:00"/>
    <d v="2019-04-19T00:00:00"/>
    <n v="21306"/>
    <m/>
    <n v="1"/>
    <n v="1"/>
    <m/>
    <m/>
    <s v="25k"/>
    <s v="30k"/>
    <m/>
    <m/>
    <m/>
    <m/>
    <m/>
    <m/>
  </r>
  <r>
    <x v="11"/>
    <x v="1"/>
    <n v="1"/>
    <n v="3040"/>
    <s v="RLHRM3852FY502323"/>
    <s v="CR-V 2.4L"/>
    <d v="2020-03-06T00:00:00"/>
    <d v="2016-02-17T00:00:00"/>
    <n v="46119"/>
    <m/>
    <n v="1"/>
    <n v="1"/>
    <m/>
    <m/>
    <s v="50k"/>
    <s v="55k"/>
    <m/>
    <m/>
    <m/>
    <m/>
    <m/>
    <m/>
  </r>
  <r>
    <x v="11"/>
    <x v="1"/>
    <n v="1"/>
    <n v="3040"/>
    <s v="MRHRW1870KP085148"/>
    <s v="CR-V L"/>
    <d v="2020-03-06T00:00:00"/>
    <d v="2019-05-08T00:00:00"/>
    <n v="4202"/>
    <m/>
    <n v="1"/>
    <n v="1"/>
    <m/>
    <m/>
    <s v="10k"/>
    <s v="15k"/>
    <m/>
    <m/>
    <m/>
    <m/>
    <m/>
    <m/>
  </r>
  <r>
    <x v="11"/>
    <x v="1"/>
    <n v="1"/>
    <n v="3040"/>
    <s v="RLHGM6663HY800399"/>
    <s v="CITY1.5V-CVT"/>
    <d v="2020-03-07T00:00:00"/>
    <d v="2017-08-09T00:00:00"/>
    <n v="35678"/>
    <m/>
    <n v="1"/>
    <n v="1"/>
    <m/>
    <m/>
    <s v="40k"/>
    <s v="45k"/>
    <m/>
    <m/>
    <m/>
    <m/>
    <m/>
    <m/>
  </r>
  <r>
    <x v="11"/>
    <x v="1"/>
    <n v="1"/>
    <n v="3040"/>
    <s v="MRHFC6610KT030254"/>
    <s v="CIVIC G"/>
    <d v="2020-03-09T00:00:00"/>
    <d v="2019-05-10T00:00:00"/>
    <n v="35176"/>
    <m/>
    <n v="1"/>
    <n v="1"/>
    <m/>
    <m/>
    <s v="40k"/>
    <s v="45k"/>
    <m/>
    <m/>
    <m/>
    <m/>
    <m/>
    <m/>
  </r>
  <r>
    <x v="11"/>
    <x v="1"/>
    <n v="1"/>
    <n v="3040"/>
    <s v="RLHGM6665KY830401"/>
    <s v="CITY1.5V-TOP"/>
    <d v="2020-03-10T00:00:00"/>
    <d v="2019-01-26T00:00:00"/>
    <n v="14696"/>
    <m/>
    <n v="1"/>
    <n v="1"/>
    <m/>
    <m/>
    <s v="20k"/>
    <s v="25k"/>
    <m/>
    <m/>
    <m/>
    <m/>
    <m/>
    <m/>
  </r>
  <r>
    <x v="11"/>
    <x v="1"/>
    <n v="1"/>
    <n v="3040"/>
    <s v="MRHRW1870JP083257"/>
    <s v="CR-V 15TOP"/>
    <d v="2020-03-12T00:00:00"/>
    <d v="2018-08-29T00:00:00"/>
    <n v="11961"/>
    <m/>
    <n v="1"/>
    <n v="1"/>
    <m/>
    <m/>
    <s v="15k"/>
    <s v="20k"/>
    <m/>
    <m/>
    <m/>
    <m/>
    <m/>
    <m/>
  </r>
  <r>
    <x v="11"/>
    <x v="1"/>
    <n v="1"/>
    <n v="3040"/>
    <s v="RLHGM666XJY826181"/>
    <s v="CITY1.5V-TOP"/>
    <d v="2020-03-14T00:00:00"/>
    <d v="2018-07-24T00:00:00"/>
    <n v="33006"/>
    <m/>
    <n v="1"/>
    <n v="1"/>
    <m/>
    <m/>
    <s v="40k"/>
    <s v="45k"/>
    <m/>
    <m/>
    <m/>
    <m/>
    <m/>
    <m/>
  </r>
  <r>
    <x v="11"/>
    <x v="37"/>
    <n v="1"/>
    <n v="3120"/>
    <s v="RLHGM6668JY826177"/>
    <s v="CITY1.5V-TOP"/>
    <d v="2020-03-25T00:00:00"/>
    <d v="2018-07-25T00:00:00"/>
    <n v="25430"/>
    <m/>
    <n v="1"/>
    <n v="1"/>
    <m/>
    <m/>
    <s v="25K"/>
    <s v="30K"/>
    <m/>
    <m/>
    <m/>
    <m/>
    <m/>
    <n v="1873410"/>
  </r>
  <r>
    <x v="11"/>
    <x v="37"/>
    <n v="2"/>
    <n v="3120"/>
    <s v="MHRDD1890KJ051346"/>
    <s v="BRIO RS"/>
    <d v="2019-10-16T00:00:00"/>
    <d v="2020-03-15T00:00:00"/>
    <n v="4548"/>
    <m/>
    <n v="1"/>
    <n v="1"/>
    <m/>
    <m/>
    <s v="5K"/>
    <s v="10K"/>
    <m/>
    <m/>
    <m/>
    <m/>
    <m/>
    <n v="1416001"/>
  </r>
  <r>
    <x v="11"/>
    <x v="37"/>
    <n v="3"/>
    <n v="3120"/>
    <s v="RLHGM6668JY829080"/>
    <s v="CITY1.5V-TOP"/>
    <d v="2018-11-30T00:00:00"/>
    <d v="2020-03-27T00:00:00"/>
    <n v="19922"/>
    <m/>
    <n v="1"/>
    <n v="1"/>
    <m/>
    <m/>
    <s v="20K"/>
    <s v="25K"/>
    <m/>
    <m/>
    <m/>
    <m/>
    <m/>
    <n v="1997110"/>
  </r>
  <r>
    <x v="11"/>
    <x v="7"/>
    <n v="1"/>
    <n v="3100"/>
    <s v="MRHRW1850JP080876"/>
    <s v="CR-V 15MID"/>
    <d v="2020-03-06T00:00:00"/>
    <d v="2018-05-29T00:00:00"/>
    <n v="60.241999999999997"/>
    <m/>
    <n v="1"/>
    <n v="1"/>
    <m/>
    <m/>
    <m/>
    <m/>
    <m/>
    <m/>
    <m/>
    <m/>
    <m/>
    <n v="2787501"/>
  </r>
  <r>
    <x v="11"/>
    <x v="7"/>
    <n v="1"/>
    <n v="3100"/>
    <s v="RLHGM6666JY829501"/>
    <s v="CITY1.5V-TOP"/>
    <d v="2020-03-10T00:00:00"/>
    <d v="2018-12-24T00:00:00"/>
    <n v="35.387"/>
    <m/>
    <n v="1"/>
    <n v="1"/>
    <m/>
    <m/>
    <s v="35K"/>
    <s v="40K"/>
    <m/>
    <m/>
    <m/>
    <m/>
    <m/>
    <n v="4842625"/>
  </r>
  <r>
    <x v="11"/>
    <x v="7"/>
    <n v="1"/>
    <n v="3100"/>
    <s v="RLHGM6660KY900239"/>
    <s v="CITY 1.5V-CVT"/>
    <d v="2020-03-19T00:00:00"/>
    <d v="2019-10-31T00:00:00"/>
    <n v="20.440999999999999"/>
    <m/>
    <n v="1"/>
    <n v="1"/>
    <m/>
    <m/>
    <s v="20K"/>
    <s v="25K"/>
    <m/>
    <m/>
    <m/>
    <m/>
    <m/>
    <n v="2333916"/>
  </r>
  <r>
    <x v="11"/>
    <x v="7"/>
    <n v="1"/>
    <n v="3100"/>
    <s v="MRHRW1870KP085661"/>
    <s v="CR-V L"/>
    <d v="2020-03-28T00:00:00"/>
    <d v="2019-07-31T00:00:00"/>
    <n v="5.7270000000000003"/>
    <m/>
    <n v="1"/>
    <n v="1"/>
    <m/>
    <m/>
    <s v="5K"/>
    <s v="10K"/>
    <m/>
    <m/>
    <m/>
    <m/>
    <m/>
    <n v="1715331"/>
  </r>
  <r>
    <x v="11"/>
    <x v="32"/>
    <n v="1"/>
    <n v="3090"/>
    <s v="MHRDD1860KJ050361"/>
    <s v="BRIO V"/>
    <d v="2020-03-02T00:00:00"/>
    <d v="2020-01-14T00:00:00"/>
    <n v="1164"/>
    <m/>
    <n v="1"/>
    <n v="1"/>
    <m/>
    <m/>
    <s v="5K"/>
    <s v="10K"/>
    <m/>
    <m/>
    <m/>
    <m/>
    <m/>
    <n v="1414968"/>
  </r>
  <r>
    <x v="11"/>
    <x v="32"/>
    <n v="1"/>
    <n v="3090"/>
    <s v="RLHGM6665KY900656"/>
    <s v="CITY 1.5V-CVT"/>
    <d v="2020-03-07T00:00:00"/>
    <d v="2020-01-15T00:00:00"/>
    <n v="1928"/>
    <m/>
    <n v="1"/>
    <n v="1"/>
    <m/>
    <m/>
    <s v="5K"/>
    <s v="10K"/>
    <m/>
    <m/>
    <m/>
    <m/>
    <m/>
    <n v="1472210"/>
  </r>
  <r>
    <x v="11"/>
    <x v="32"/>
    <n v="1"/>
    <n v="3090"/>
    <s v="RLHGM6666KY922066"/>
    <s v="CITY 1.5V-TOP"/>
    <d v="2020-03-14T00:00:00"/>
    <d v="2020-01-15T00:00:00"/>
    <n v="1492"/>
    <m/>
    <n v="1"/>
    <n v="1"/>
    <m/>
    <m/>
    <s v="5K"/>
    <s v="10K"/>
    <m/>
    <m/>
    <m/>
    <m/>
    <m/>
    <n v="1472210"/>
  </r>
  <r>
    <x v="11"/>
    <x v="32"/>
    <n v="1"/>
    <n v="3090"/>
    <s v="MRHFC1680KT031107"/>
    <s v="CIVIC RS"/>
    <d v="2020-03-17T00:00:00"/>
    <d v="2020-02-25T00:00:00"/>
    <n v="1054"/>
    <m/>
    <n v="1"/>
    <n v="1"/>
    <m/>
    <m/>
    <s v="5K"/>
    <s v="10K"/>
    <m/>
    <m/>
    <m/>
    <m/>
    <m/>
    <n v="1521001"/>
  </r>
  <r>
    <x v="11"/>
    <x v="32"/>
    <n v="1"/>
    <n v="3090"/>
    <s v="MRHRW1850LP080001"/>
    <s v="CR-V G"/>
    <d v="2020-03-23T00:00:00"/>
    <d v="2020-03-23T00:00:00"/>
    <n v="1"/>
    <n v="1"/>
    <m/>
    <n v="1"/>
    <m/>
    <m/>
    <s v="5K"/>
    <s v="10K"/>
    <m/>
    <m/>
    <m/>
    <m/>
    <m/>
    <n v="0"/>
  </r>
  <r>
    <x v="11"/>
    <x v="32"/>
    <n v="1"/>
    <n v="3090"/>
    <s v="MRHRW1850LP080006"/>
    <s v="CR-V G"/>
    <d v="2020-03-23T00:00:00"/>
    <d v="2020-03-23T00:00:00"/>
    <n v="1"/>
    <n v="1"/>
    <m/>
    <n v="1"/>
    <m/>
    <m/>
    <s v="5K"/>
    <s v="10K"/>
    <m/>
    <m/>
    <m/>
    <m/>
    <m/>
    <n v="0"/>
  </r>
  <r>
    <x v="11"/>
    <x v="32"/>
    <n v="1"/>
    <n v="3090"/>
    <s v="MRHRW1850LP080008"/>
    <s v="CR-V G"/>
    <d v="2020-03-23T00:00:00"/>
    <d v="2020-03-23T00:00:00"/>
    <n v="1"/>
    <n v="1"/>
    <m/>
    <n v="1"/>
    <m/>
    <m/>
    <s v="5K"/>
    <s v="10K"/>
    <m/>
    <m/>
    <m/>
    <m/>
    <m/>
    <n v="0"/>
  </r>
  <r>
    <x v="11"/>
    <x v="32"/>
    <n v="1"/>
    <n v="3090"/>
    <s v="MRHRW1850LP080011"/>
    <s v="CR-V G"/>
    <d v="2020-03-23T00:00:00"/>
    <d v="2020-03-23T00:00:00"/>
    <n v="1"/>
    <n v="1"/>
    <m/>
    <n v="1"/>
    <m/>
    <m/>
    <s v="5K"/>
    <s v="10K"/>
    <m/>
    <m/>
    <m/>
    <m/>
    <m/>
    <n v="0"/>
  </r>
  <r>
    <x v="11"/>
    <x v="32"/>
    <n v="1"/>
    <n v="3090"/>
    <s v="MRHRW1850LP080012"/>
    <s v="CR-V G"/>
    <d v="2020-03-23T00:00:00"/>
    <d v="2020-03-23T00:00:00"/>
    <n v="1"/>
    <n v="1"/>
    <m/>
    <n v="1"/>
    <m/>
    <m/>
    <s v="5K"/>
    <s v="10K"/>
    <m/>
    <m/>
    <m/>
    <m/>
    <m/>
    <n v="0"/>
  </r>
  <r>
    <x v="11"/>
    <x v="32"/>
    <n v="1"/>
    <n v="3090"/>
    <s v="MRHRW1850LP080013"/>
    <s v="CR-V G"/>
    <d v="2020-03-23T00:00:00"/>
    <d v="2020-03-23T00:00:00"/>
    <n v="1"/>
    <n v="1"/>
    <m/>
    <n v="1"/>
    <m/>
    <m/>
    <s v="5K"/>
    <s v="10K"/>
    <m/>
    <m/>
    <m/>
    <m/>
    <m/>
    <n v="0"/>
  </r>
  <r>
    <x v="11"/>
    <x v="32"/>
    <n v="1"/>
    <n v="3090"/>
    <s v="RLHGM6666LY900862"/>
    <s v="CITY 1.5V-CVT"/>
    <d v="2020-03-23T00:00:00"/>
    <d v="2020-01-15T00:00:00"/>
    <n v="1157"/>
    <m/>
    <n v="1"/>
    <m/>
    <n v="1"/>
    <m/>
    <s v="5K"/>
    <s v="10K"/>
    <s v="15K"/>
    <s v="20K"/>
    <m/>
    <m/>
    <m/>
    <n v="3288694"/>
  </r>
  <r>
    <x v="11"/>
    <x v="32"/>
    <n v="1"/>
    <n v="3090"/>
    <s v="MRHRW1870KP088091"/>
    <s v="CR-V L"/>
    <d v="2020-03-23T00:00:00"/>
    <d v="2019-09-16T00:00:00"/>
    <n v="4312"/>
    <m/>
    <n v="1"/>
    <n v="1"/>
    <m/>
    <m/>
    <s v="10K"/>
    <s v="15K"/>
    <m/>
    <m/>
    <m/>
    <m/>
    <m/>
    <n v="1521001"/>
  </r>
  <r>
    <x v="11"/>
    <x v="32"/>
    <n v="1"/>
    <n v="3090"/>
    <s v="RLHGM6664KY831460"/>
    <s v="CITY1.5V-TOP"/>
    <d v="2020-03-23T00:00:00"/>
    <d v="2019-04-16T00:00:00"/>
    <n v="10122"/>
    <m/>
    <n v="1"/>
    <n v="1"/>
    <m/>
    <m/>
    <s v="15K"/>
    <s v="20K"/>
    <m/>
    <m/>
    <m/>
    <m/>
    <m/>
    <n v="2045110"/>
  </r>
  <r>
    <x v="11"/>
    <x v="32"/>
    <n v="1"/>
    <n v="3090"/>
    <s v="MRHRU5850LP080131"/>
    <s v="HR-V L"/>
    <d v="2020-03-27T00:00:00"/>
    <d v="2020-03-27T00:00:00"/>
    <n v="1"/>
    <n v="1"/>
    <m/>
    <n v="1"/>
    <m/>
    <m/>
    <s v="5K"/>
    <s v="10K"/>
    <m/>
    <m/>
    <m/>
    <m/>
    <m/>
    <n v="0"/>
  </r>
  <r>
    <x v="11"/>
    <x v="32"/>
    <n v="1"/>
    <n v="3090"/>
    <s v="MRHFC1680KT030470"/>
    <s v="CIVIC RS"/>
    <d v="2020-03-30T00:00:00"/>
    <d v="2019-07-23T00:00:00"/>
    <n v="2930"/>
    <m/>
    <n v="1"/>
    <n v="1"/>
    <m/>
    <m/>
    <s v="10K"/>
    <s v="15K"/>
    <m/>
    <m/>
    <m/>
    <m/>
    <m/>
    <n v="1521001"/>
  </r>
  <r>
    <x v="11"/>
    <x v="8"/>
    <n v="1"/>
    <n v="3060"/>
    <s v="MRHRW1870JP081452"/>
    <s v="CR-V 15TOP"/>
    <d v="2020-03-16T00:00:00"/>
    <d v="2018-04-24T00:00:00"/>
    <n v="42252"/>
    <m/>
    <n v="1"/>
    <m/>
    <n v="1"/>
    <m/>
    <s v="40K"/>
    <s v="45K"/>
    <s v="50K"/>
    <s v="55k"/>
    <m/>
    <m/>
    <m/>
    <n v="4556680"/>
  </r>
  <r>
    <x v="11"/>
    <x v="8"/>
    <n v="1"/>
    <n v="3060"/>
    <s v="MRHRW1850KP081101"/>
    <s v="CR-V 15TOP"/>
    <d v="2020-03-18T00:00:00"/>
    <d v="2019-09-12T00:00:00"/>
    <n v="22810"/>
    <m/>
    <n v="1"/>
    <m/>
    <n v="1"/>
    <m/>
    <s v="20K"/>
    <s v="25K"/>
    <s v="30K"/>
    <s v="35k"/>
    <m/>
    <m/>
    <m/>
    <n v="3960000"/>
  </r>
  <r>
    <x v="11"/>
    <x v="8"/>
    <n v="1"/>
    <n v="3060"/>
    <s v="MRHRU5850JP080407"/>
    <s v="HR-V"/>
    <d v="2020-03-18T00:00:00"/>
    <d v="2018-10-31T00:00:00"/>
    <n v="32523"/>
    <m/>
    <n v="1"/>
    <m/>
    <n v="1"/>
    <m/>
    <s v="30K"/>
    <s v="35K"/>
    <s v="40K"/>
    <s v="45K"/>
    <m/>
    <m/>
    <m/>
    <n v="6445210"/>
  </r>
  <r>
    <x v="11"/>
    <x v="8"/>
    <n v="1"/>
    <n v="3060"/>
    <s v="RLHGM6668KY806514"/>
    <s v="CITY1.5V-CVT"/>
    <d v="2020-03-20T00:00:00"/>
    <d v="2019-04-29T00:00:00"/>
    <n v="7889"/>
    <m/>
    <n v="1"/>
    <m/>
    <n v="1"/>
    <m/>
    <s v="10K"/>
    <s v="15K"/>
    <s v="20K"/>
    <s v="25K"/>
    <m/>
    <m/>
    <m/>
    <n v="3208325"/>
  </r>
  <r>
    <x v="11"/>
    <x v="8"/>
    <n v="1"/>
    <n v="3060"/>
    <s v="RLHGM6667HY705652"/>
    <s v="CITY 1.5 CVT"/>
    <d v="2020-03-24T00:00:00"/>
    <d v="2017-05-22T00:00:00"/>
    <n v="92372"/>
    <m/>
    <n v="1"/>
    <m/>
    <m/>
    <m/>
    <s v="90k"/>
    <s v="95k"/>
    <s v="100k"/>
    <m/>
    <m/>
    <m/>
    <m/>
    <n v="5926115"/>
  </r>
  <r>
    <x v="11"/>
    <x v="8"/>
    <n v="1"/>
    <n v="3060"/>
    <s v="RLHGM6669LY922502"/>
    <s v="CITY 1.5V-TOP"/>
    <d v="2020-03-19T00:00:00"/>
    <d v="2020-03-19T00:00:00"/>
    <n v="3"/>
    <n v="1"/>
    <m/>
    <m/>
    <m/>
    <n v="1"/>
    <s v="5K"/>
    <s v="10K"/>
    <s v="15K"/>
    <m/>
    <m/>
    <m/>
    <m/>
    <m/>
  </r>
  <r>
    <x v="11"/>
    <x v="8"/>
    <n v="1"/>
    <n v="3060"/>
    <s v="MRHFC6630KT030602"/>
    <s v="CIVIC E"/>
    <d v="2020-03-19T00:00:00"/>
    <d v="2020-03-19T00:00:00"/>
    <n v="4"/>
    <n v="1"/>
    <m/>
    <m/>
    <m/>
    <n v="1"/>
    <s v="5K"/>
    <s v="10K"/>
    <s v="15K"/>
    <m/>
    <m/>
    <m/>
    <m/>
    <m/>
  </r>
  <r>
    <x v="11"/>
    <x v="8"/>
    <n v="1"/>
    <n v="3060"/>
    <s v="RLHGM6665LY900920"/>
    <s v="CITY 1.5V-CVT"/>
    <d v="2020-03-17T00:00:00"/>
    <d v="2020-03-17T00:00:00"/>
    <n v="6"/>
    <n v="1"/>
    <m/>
    <m/>
    <n v="1"/>
    <m/>
    <s v="5K"/>
    <s v="10K"/>
    <s v="15K"/>
    <s v="20K"/>
    <m/>
    <m/>
    <m/>
    <m/>
  </r>
  <r>
    <x v="11"/>
    <x v="8"/>
    <n v="1"/>
    <n v="3060"/>
    <s v="RLHGM6665LY922447"/>
    <s v="CITY 1.5V-TOP"/>
    <d v="2020-03-17T00:00:00"/>
    <d v="2020-02-29T00:00:00"/>
    <n v="7"/>
    <n v="1"/>
    <m/>
    <m/>
    <n v="1"/>
    <m/>
    <s v="5K"/>
    <s v="10K"/>
    <s v="15K"/>
    <s v="20K"/>
    <m/>
    <m/>
    <m/>
    <m/>
  </r>
  <r>
    <x v="11"/>
    <x v="8"/>
    <n v="1"/>
    <n v="3060"/>
    <s v="MRHFC1680KT030999"/>
    <s v="CIVIC RS"/>
    <d v="2020-03-13T00:00:00"/>
    <d v="2020-03-16T00:00:00"/>
    <n v="2"/>
    <n v="1"/>
    <m/>
    <m/>
    <n v="1"/>
    <m/>
    <s v="5K"/>
    <s v="10K"/>
    <s v="15K"/>
    <s v="20K"/>
    <m/>
    <m/>
    <m/>
    <m/>
  </r>
  <r>
    <x v="11"/>
    <x v="34"/>
    <n v="1"/>
    <n v="3110"/>
    <s v="RLHGM666XKY833164"/>
    <s v="CITY1.5V-TOP"/>
    <s v="29/02/2020"/>
    <d v="2020-02-03T00:00:00"/>
    <n v="20253"/>
    <m/>
    <n v="1"/>
    <m/>
    <n v="1"/>
    <m/>
    <m/>
    <s v="20K"/>
    <s v="25K"/>
    <s v="30k"/>
    <s v="35K"/>
    <m/>
    <m/>
    <m/>
  </r>
  <r>
    <x v="11"/>
    <x v="34"/>
    <n v="1"/>
    <n v="3110"/>
    <s v="MRHRW1870LP080518"/>
    <s v="CR-V 1.5 L"/>
    <d v="2020-06-03T00:00:00"/>
    <d v="2020-06-03T00:00:00"/>
    <n v="0"/>
    <n v="1"/>
    <m/>
    <m/>
    <m/>
    <m/>
    <n v="1"/>
    <s v="5K"/>
    <s v="10K"/>
    <s v="15K"/>
    <m/>
    <m/>
    <m/>
    <m/>
  </r>
  <r>
    <x v="11"/>
    <x v="34"/>
    <n v="1"/>
    <n v="3110"/>
    <s v="MRHRU5850LP080598"/>
    <s v="HR-V L"/>
    <d v="2020-03-12T00:00:00"/>
    <d v="2020-03-12T00:00:00"/>
    <n v="0"/>
    <n v="1"/>
    <m/>
    <m/>
    <m/>
    <m/>
    <n v="1"/>
    <s v="5K"/>
    <s v="10K"/>
    <s v="15K"/>
    <m/>
    <m/>
    <m/>
    <m/>
  </r>
  <r>
    <x v="11"/>
    <x v="34"/>
    <n v="1"/>
    <n v="3110"/>
    <s v="MHRDD1890KJ050977"/>
    <s v="BRIO RS"/>
    <d v="2020-03-16T00:00:00"/>
    <d v="2020-03-19T00:00:00"/>
    <n v="5"/>
    <m/>
    <n v="1"/>
    <m/>
    <m/>
    <m/>
    <n v="1"/>
    <s v="5K"/>
    <s v="10K"/>
    <s v="15K"/>
    <m/>
    <m/>
    <m/>
    <m/>
  </r>
  <r>
    <x v="11"/>
    <x v="34"/>
    <n v="1"/>
    <n v="3110"/>
    <s v="RLHGM6669KY921235"/>
    <s v="CITY1.5V-TOP"/>
    <d v="2020-03-19T00:00:00"/>
    <d v="2020-03-19T00:00:00"/>
    <n v="6972"/>
    <m/>
    <n v="1"/>
    <n v="1"/>
    <m/>
    <m/>
    <m/>
    <s v="5K"/>
    <s v="10K"/>
    <m/>
    <m/>
    <m/>
    <m/>
    <m/>
  </r>
  <r>
    <x v="11"/>
    <x v="34"/>
    <n v="1"/>
    <n v="3110"/>
    <s v="RLHGM6669LY923259"/>
    <s v="CITY TOP"/>
    <d v="2020-03-24T00:00:00"/>
    <d v="2020-03-24T00:00:00"/>
    <n v="0"/>
    <n v="1"/>
    <m/>
    <m/>
    <m/>
    <m/>
    <n v="1"/>
    <s v="5K"/>
    <s v="10K"/>
    <s v="15K"/>
    <m/>
    <m/>
    <m/>
    <m/>
  </r>
  <r>
    <x v="11"/>
    <x v="3"/>
    <n v="1"/>
    <n v="3010"/>
    <s v="MRHRW1830KP080521"/>
    <s v="CR-V E"/>
    <d v="2019-12-06T00:00:00"/>
    <d v="2019-11-30T00:00:00"/>
    <n v="8"/>
    <n v="1"/>
    <m/>
    <n v="1"/>
    <m/>
    <m/>
    <s v="5k"/>
    <s v="10k"/>
    <m/>
    <m/>
    <m/>
    <m/>
    <m/>
    <n v="1780064"/>
  </r>
  <r>
    <x v="11"/>
    <x v="3"/>
    <n v="1"/>
    <n v="3010"/>
    <s v="RLHGM6669KY921171"/>
    <s v="CITY 1.5V-TOP"/>
    <d v="2019-12-03T00:00:00"/>
    <d v="2019-11-30T00:00:00"/>
    <n v="9"/>
    <n v="1"/>
    <m/>
    <n v="1"/>
    <m/>
    <m/>
    <s v="5k"/>
    <s v="10k"/>
    <m/>
    <m/>
    <m/>
    <m/>
    <m/>
    <n v="1692064"/>
  </r>
  <r>
    <x v="11"/>
    <x v="3"/>
    <n v="1"/>
    <n v="3010"/>
    <s v="MRHFC1680KT030623"/>
    <s v="CIVIC RS"/>
    <d v="2019-12-04T00:00:00"/>
    <d v="2019-11-30T00:00:00"/>
    <n v="8"/>
    <n v="1"/>
    <m/>
    <n v="1"/>
    <m/>
    <m/>
    <s v="5k"/>
    <s v="10k"/>
    <m/>
    <m/>
    <m/>
    <m/>
    <m/>
    <n v="1780064"/>
  </r>
  <r>
    <x v="11"/>
    <x v="3"/>
    <n v="1"/>
    <n v="3010"/>
    <s v="MRHFC1680KT030366"/>
    <s v="CIVIC RS"/>
    <d v="2019-12-01T00:00:00"/>
    <d v="2019-05-30T00:00:00"/>
    <n v="6092"/>
    <m/>
    <n v="1"/>
    <n v="1"/>
    <m/>
    <m/>
    <s v="5k"/>
    <s v="10k"/>
    <m/>
    <m/>
    <m/>
    <m/>
    <m/>
    <n v="602058"/>
  </r>
  <r>
    <x v="11"/>
    <x v="3"/>
    <n v="1"/>
    <n v="3010"/>
    <s v="RLHGM6661GY702776"/>
    <s v="CITY 1.5 CVT"/>
    <d v="2019-12-04T00:00:00"/>
    <d v="2016-12-22T00:00:00"/>
    <n v="62853"/>
    <m/>
    <n v="1"/>
    <n v="1"/>
    <m/>
    <m/>
    <s v="60k"/>
    <s v="65k"/>
    <m/>
    <m/>
    <m/>
    <m/>
    <m/>
    <n v="2423857"/>
  </r>
  <r>
    <x v="11"/>
    <x v="3"/>
    <n v="1"/>
    <n v="3010"/>
    <s v="RLHGM6664HY703583"/>
    <s v="CITY 1.5 CVT"/>
    <d v="2019-11-30T00:00:00"/>
    <d v="2017-01-21T00:00:00"/>
    <n v="95403"/>
    <m/>
    <n v="1"/>
    <n v="1"/>
    <m/>
    <m/>
    <s v="100k"/>
    <s v="105k"/>
    <m/>
    <m/>
    <m/>
    <m/>
    <m/>
    <n v="5067157"/>
  </r>
  <r>
    <x v="11"/>
    <x v="3"/>
    <n v="1"/>
    <n v="3010"/>
    <s v="RLHGM666XKY806076"/>
    <s v="CITY1.5V-CVT"/>
    <d v="2019-12-03T00:00:00"/>
    <d v="2019-05-22T00:00:00"/>
    <n v="15509"/>
    <m/>
    <n v="1"/>
    <n v="1"/>
    <m/>
    <m/>
    <s v="20k"/>
    <s v="25k"/>
    <m/>
    <m/>
    <m/>
    <m/>
    <m/>
    <n v="2080129"/>
  </r>
  <r>
    <x v="11"/>
    <x v="3"/>
    <n v="1"/>
    <n v="3010"/>
    <s v="RLHGM6662JY804367"/>
    <s v="CITY1.5V-CVT"/>
    <d v="2019-12-02T00:00:00"/>
    <d v="2018-10-29T00:00:00"/>
    <n v="69989"/>
    <m/>
    <n v="1"/>
    <n v="1"/>
    <m/>
    <m/>
    <s v="70k"/>
    <s v="75k"/>
    <m/>
    <m/>
    <m/>
    <m/>
    <m/>
    <n v="1529788"/>
  </r>
  <r>
    <x v="11"/>
    <x v="3"/>
    <n v="1"/>
    <n v="3010"/>
    <s v="MRHFC6610KT031809"/>
    <s v="CIVIC G"/>
    <d v="2019-12-13T00:00:00"/>
    <d v="2019-12-12T00:00:00"/>
    <n v="2"/>
    <n v="1"/>
    <m/>
    <n v="1"/>
    <m/>
    <m/>
    <s v="5k"/>
    <s v="10k"/>
    <m/>
    <m/>
    <m/>
    <m/>
    <m/>
    <n v="1692064"/>
  </r>
  <r>
    <x v="11"/>
    <x v="3"/>
    <n v="1"/>
    <n v="3010"/>
    <s v="MRHRW1870LP080321"/>
    <s v="CR-V L"/>
    <d v="2019-12-16T00:00:00"/>
    <d v="2019-12-13T00:00:00"/>
    <n v="3"/>
    <n v="1"/>
    <m/>
    <n v="1"/>
    <m/>
    <m/>
    <s v="5k"/>
    <s v="10k"/>
    <m/>
    <m/>
    <m/>
    <m/>
    <m/>
    <n v="1780064"/>
  </r>
  <r>
    <x v="11"/>
    <x v="3"/>
    <n v="1"/>
    <n v="3010"/>
    <s v="MRHRU5850LP080070"/>
    <s v="HR-V L"/>
    <d v="2019-12-13T00:00:00"/>
    <d v="2019-12-13T00:00:00"/>
    <n v="3"/>
    <n v="1"/>
    <m/>
    <n v="1"/>
    <m/>
    <m/>
    <s v="5k"/>
    <s v="10k"/>
    <m/>
    <m/>
    <m/>
    <m/>
    <m/>
    <n v="2758734"/>
  </r>
  <r>
    <x v="11"/>
    <x v="3"/>
    <n v="1"/>
    <n v="3010"/>
    <s v="RLHGM6665GY602891"/>
    <s v="CITY 1.5 CVT"/>
    <d v="2019-12-12T00:00:00"/>
    <d v="2016-06-01T00:00:00"/>
    <n v="104969"/>
    <m/>
    <n v="1"/>
    <n v="1"/>
    <m/>
    <m/>
    <s v="105k"/>
    <s v="110k"/>
    <m/>
    <m/>
    <m/>
    <m/>
    <m/>
    <n v="1522858"/>
  </r>
  <r>
    <x v="11"/>
    <x v="3"/>
    <n v="1"/>
    <n v="3010"/>
    <s v="MRHRW1870LP080248"/>
    <s v="CR-V L"/>
    <d v="2019-12-07T00:00:00"/>
    <d v="2019-11-30T00:00:00"/>
    <n v="9"/>
    <n v="1"/>
    <m/>
    <n v="1"/>
    <m/>
    <m/>
    <s v="5k"/>
    <s v="10k"/>
    <m/>
    <m/>
    <m/>
    <m/>
    <m/>
    <n v="1780064"/>
  </r>
  <r>
    <x v="11"/>
    <x v="3"/>
    <n v="1"/>
    <n v="3010"/>
    <s v="RLHGM6667KY900481"/>
    <s v="CITY 1.5V-CVT"/>
    <d v="2019-12-10T00:00:00"/>
    <d v="2019-12-10T00:00:00"/>
    <n v="1"/>
    <n v="1"/>
    <m/>
    <n v="1"/>
    <m/>
    <m/>
    <s v="5k"/>
    <s v="10k"/>
    <m/>
    <m/>
    <m/>
    <m/>
    <m/>
    <n v="1692064"/>
  </r>
  <r>
    <x v="11"/>
    <x v="3"/>
    <n v="1"/>
    <n v="3010"/>
    <s v="MRHRU5850KP081220"/>
    <s v="HR-V"/>
    <d v="2019-12-10T00:00:00"/>
    <d v="2019-11-30T00:00:00"/>
    <n v="9"/>
    <n v="1"/>
    <m/>
    <m/>
    <m/>
    <n v="1"/>
    <s v="5k"/>
    <m/>
    <m/>
    <m/>
    <m/>
    <m/>
    <m/>
    <n v="673332"/>
  </r>
  <r>
    <x v="11"/>
    <x v="3"/>
    <n v="1"/>
    <n v="3010"/>
    <s v="MRHFC6610KT031713"/>
    <s v="CIVIC G"/>
    <d v="2019-12-10T00:00:00"/>
    <d v="2019-12-09T00:00:00"/>
    <n v="9"/>
    <n v="1"/>
    <m/>
    <n v="1"/>
    <m/>
    <m/>
    <s v="5k"/>
    <s v="10k"/>
    <m/>
    <m/>
    <m/>
    <m/>
    <m/>
    <n v="1692064"/>
  </r>
  <r>
    <x v="11"/>
    <x v="3"/>
    <n v="1"/>
    <n v="3010"/>
    <s v="MRHRW1870KP082685"/>
    <s v="CR-V L"/>
    <d v="2019-12-04T00:00:00"/>
    <d v="2019-01-30T00:00:00"/>
    <n v="3356"/>
    <m/>
    <n v="1"/>
    <n v="1"/>
    <m/>
    <m/>
    <s v="10k"/>
    <s v="15k"/>
    <m/>
    <m/>
    <m/>
    <m/>
    <m/>
    <n v="1602058"/>
  </r>
  <r>
    <x v="11"/>
    <x v="3"/>
    <n v="1"/>
    <n v="3010"/>
    <s v="MRHRW1870JP085194"/>
    <s v="CR-V 15TOP"/>
    <d v="2019-12-07T00:00:00"/>
    <d v="2019-11-30T00:00:00"/>
    <n v="23144"/>
    <m/>
    <n v="1"/>
    <m/>
    <n v="1"/>
    <m/>
    <s v="30k"/>
    <s v="35k"/>
    <s v="40k"/>
    <s v="45K"/>
    <m/>
    <m/>
    <m/>
    <n v="5030094"/>
  </r>
  <r>
    <x v="11"/>
    <x v="3"/>
    <n v="1"/>
    <n v="3010"/>
    <s v="MRHFC6610KT031146"/>
    <s v="CIVIC G"/>
    <d v="2019-12-18T00:00:00"/>
    <d v="2019-11-30T00:00:00"/>
    <n v="9"/>
    <n v="1"/>
    <m/>
    <n v="1"/>
    <m/>
    <m/>
    <s v="5k"/>
    <s v="10k"/>
    <m/>
    <m/>
    <m/>
    <m/>
    <m/>
    <n v="1692064"/>
  </r>
  <r>
    <x v="11"/>
    <x v="3"/>
    <n v="1"/>
    <n v="3010"/>
    <s v="MRHRW1870LP080117"/>
    <s v="CR-V L"/>
    <d v="2019-12-18T00:00:00"/>
    <d v="2019-12-18T00:00:00"/>
    <n v="2"/>
    <n v="1"/>
    <m/>
    <n v="1"/>
    <m/>
    <m/>
    <s v="5k"/>
    <s v="10k"/>
    <m/>
    <m/>
    <m/>
    <m/>
    <m/>
    <n v="1780064"/>
  </r>
  <r>
    <x v="11"/>
    <x v="3"/>
    <n v="1"/>
    <n v="3010"/>
    <s v="RLHFD2630AY900721"/>
    <s v="Civic 2.0L 5AT"/>
    <d v="2019-12-17T00:00:00"/>
    <d v="2010-03-24T00:00:00"/>
    <n v="89.111999999999995"/>
    <m/>
    <n v="1"/>
    <n v="1"/>
    <m/>
    <m/>
    <s v="90K"/>
    <s v="95K"/>
    <m/>
    <m/>
    <m/>
    <m/>
    <m/>
    <n v="1554538"/>
  </r>
  <r>
    <x v="11"/>
    <x v="3"/>
    <n v="1"/>
    <n v="3010"/>
    <s v="RLHGM6667HY822180"/>
    <s v="CITY1.5V-TOP"/>
    <d v="2019-12-17T00:00:00"/>
    <d v="2017-11-23T00:00:00"/>
    <n v="41.027000000000001"/>
    <m/>
    <n v="1"/>
    <n v="1"/>
    <m/>
    <m/>
    <s v="40k"/>
    <s v="45k"/>
    <m/>
    <m/>
    <m/>
    <m/>
    <m/>
    <n v="4842625"/>
  </r>
  <r>
    <x v="11"/>
    <x v="3"/>
    <n v="1"/>
    <n v="3010"/>
    <s v="MRHRW1850KP082993"/>
    <s v="CR-V G"/>
    <d v="2019-12-19T00:00:00"/>
    <d v="2019-11-28T00:00:00"/>
    <n v="3"/>
    <n v="1"/>
    <m/>
    <n v="1"/>
    <m/>
    <m/>
    <s v="5k"/>
    <s v="10k"/>
    <m/>
    <m/>
    <m/>
    <m/>
    <m/>
    <n v="1780064"/>
  </r>
  <r>
    <x v="11"/>
    <x v="3"/>
    <n v="1"/>
    <n v="3010"/>
    <s v="MRHRW1830KP080381"/>
    <s v="CR-V E"/>
    <d v="2019-12-23T00:00:00"/>
    <d v="2019-12-21T00:00:00"/>
    <n v="1"/>
    <n v="1"/>
    <m/>
    <n v="1"/>
    <m/>
    <m/>
    <s v="5k"/>
    <s v="10k"/>
    <m/>
    <m/>
    <m/>
    <m/>
    <m/>
    <n v="1780064"/>
  </r>
  <r>
    <x v="11"/>
    <x v="3"/>
    <n v="1"/>
    <n v="3010"/>
    <s v="RLHGM6669KY900501"/>
    <s v="CITY 1.5V-CVT"/>
    <d v="2019-12-25T00:00:00"/>
    <d v="2019-12-25T00:00:00"/>
    <n v="1"/>
    <n v="1"/>
    <m/>
    <n v="1"/>
    <m/>
    <m/>
    <s v="5k"/>
    <s v="10k"/>
    <m/>
    <m/>
    <m/>
    <m/>
    <m/>
    <n v="1692064"/>
  </r>
  <r>
    <x v="11"/>
    <x v="3"/>
    <n v="1"/>
    <n v="3010"/>
    <s v="MRHRW1830KP080637"/>
    <s v="CR-V E"/>
    <d v="2019-12-26T00:00:00"/>
    <d v="2019-12-26T00:00:00"/>
    <n v="1"/>
    <n v="1"/>
    <m/>
    <n v="1"/>
    <m/>
    <m/>
    <s v="5k"/>
    <s v="10k"/>
    <m/>
    <m/>
    <m/>
    <m/>
    <m/>
    <n v="1780064"/>
  </r>
  <r>
    <x v="11"/>
    <x v="3"/>
    <n v="1"/>
    <n v="3010"/>
    <s v="MRHGK5830KT040238"/>
    <s v="JAZZ"/>
    <d v="2019-12-26T00:00:00"/>
    <d v="2019-06-21T00:00:00"/>
    <n v="14558"/>
    <m/>
    <n v="1"/>
    <n v="1"/>
    <m/>
    <m/>
    <s v="15k"/>
    <s v="20k"/>
    <m/>
    <m/>
    <m/>
    <m/>
    <m/>
    <n v="2080129"/>
  </r>
  <r>
    <x v="11"/>
    <x v="3"/>
    <n v="1"/>
    <n v="3010"/>
    <s v="MRHRW1830KP080590"/>
    <s v="CR-V E"/>
    <d v="2019-12-26T00:00:00"/>
    <d v="2019-12-26T00:00:00"/>
    <n v="1"/>
    <n v="1"/>
    <m/>
    <n v="1"/>
    <m/>
    <m/>
    <s v="5k"/>
    <s v="10k"/>
    <m/>
    <m/>
    <m/>
    <m/>
    <m/>
    <n v="1780064"/>
  </r>
  <r>
    <x v="11"/>
    <x v="3"/>
    <n v="1"/>
    <n v="3010"/>
    <s v="RLHGM666XKY920983"/>
    <s v="CITY 1.5V-TOP"/>
    <d v="2019-12-31T00:00:00"/>
    <d v="2019-11-30T00:00:00"/>
    <n v="10"/>
    <n v="1"/>
    <m/>
    <m/>
    <m/>
    <n v="1"/>
    <s v="5k"/>
    <s v="10k"/>
    <s v="15K"/>
    <m/>
    <m/>
    <m/>
    <m/>
    <n v="2365396"/>
  </r>
  <r>
    <x v="11"/>
    <x v="3"/>
    <n v="1"/>
    <n v="3010"/>
    <s v="RLHRM3856FY501448"/>
    <s v="CR-V 2.4L"/>
    <d v="2019-12-28T00:00:00"/>
    <d v="2015-08-05T00:00:00"/>
    <n v="100.661"/>
    <m/>
    <n v="1"/>
    <n v="1"/>
    <m/>
    <m/>
    <s v="100k"/>
    <s v="105k"/>
    <m/>
    <m/>
    <m/>
    <m/>
    <m/>
    <n v="5037754"/>
  </r>
  <r>
    <x v="11"/>
    <x v="3"/>
    <n v="1"/>
    <n v="3010"/>
    <s v="RLHGM6668KY921937"/>
    <s v="CITY 1.5V-TOP"/>
    <d v="2019-12-31T00:00:00"/>
    <d v="2019-12-30T00:00:00"/>
    <n v="2"/>
    <n v="1"/>
    <m/>
    <n v="1"/>
    <m/>
    <m/>
    <s v="5k"/>
    <s v="10k"/>
    <m/>
    <m/>
    <m/>
    <m/>
    <m/>
    <n v="1692064"/>
  </r>
  <r>
    <x v="11"/>
    <x v="2"/>
    <n v="1"/>
    <n v="3080"/>
    <s v="RLHGM6662LY922714"/>
    <s v="CITY"/>
    <d v="2020-03-17T00:00:00"/>
    <d v="2020-03-17T00:00:00"/>
    <n v="3"/>
    <n v="1"/>
    <m/>
    <n v="1"/>
    <m/>
    <m/>
    <s v="5K"/>
    <s v="10K"/>
    <m/>
    <m/>
    <m/>
    <m/>
    <m/>
    <n v="1577631"/>
  </r>
  <r>
    <x v="11"/>
    <x v="2"/>
    <n v="1"/>
    <n v="3080"/>
    <s v="MRHRW1870LP080601"/>
    <s v="CRV"/>
    <d v="2020-03-16T00:00:00"/>
    <d v="2020-03-16T00:00:00"/>
    <n v="3"/>
    <n v="1"/>
    <m/>
    <m/>
    <n v="1"/>
    <m/>
    <s v="5K"/>
    <s v="10K"/>
    <s v="15K"/>
    <s v="20K"/>
    <m/>
    <m/>
    <m/>
    <n v="4115102"/>
  </r>
  <r>
    <x v="11"/>
    <x v="2"/>
    <n v="1"/>
    <n v="3080"/>
    <s v="MRHRU5850LP080236"/>
    <s v="HRV"/>
    <d v="2020-02-04T00:00:00"/>
    <d v="2020-02-27T00:00:00"/>
    <n v="3"/>
    <n v="1"/>
    <m/>
    <n v="1"/>
    <m/>
    <m/>
    <s v="5K"/>
    <s v="10K"/>
    <m/>
    <m/>
    <m/>
    <m/>
    <m/>
    <n v="1600518"/>
  </r>
  <r>
    <x v="11"/>
    <x v="2"/>
    <n v="1"/>
    <n v="3080"/>
    <s v="MRHRW1870LP081126"/>
    <s v="CRV"/>
    <d v="2020-03-04T00:00:00"/>
    <d v="2020-02-28T00:00:00"/>
    <n v="3"/>
    <n v="1"/>
    <m/>
    <m/>
    <n v="1"/>
    <m/>
    <s v="5K"/>
    <s v="10K"/>
    <s v="15K"/>
    <s v="20K"/>
    <m/>
    <m/>
    <m/>
    <n v="4115102"/>
  </r>
  <r>
    <x v="11"/>
    <x v="2"/>
    <n v="1"/>
    <n v="3080"/>
    <s v="MRHRW1870LP080215"/>
    <s v="CRV"/>
    <d v="2020-03-03T00:00:00"/>
    <d v="2020-03-03T00:00:00"/>
    <n v="3"/>
    <n v="1"/>
    <m/>
    <n v="1"/>
    <m/>
    <m/>
    <s v="5K"/>
    <s v="10K"/>
    <m/>
    <m/>
    <m/>
    <m/>
    <m/>
    <n v="1631301"/>
  </r>
  <r>
    <x v="11"/>
    <x v="2"/>
    <n v="1"/>
    <n v="3080"/>
    <s v="RLHGM6666LY922215"/>
    <s v="CITY"/>
    <d v="2020-03-03T00:00:00"/>
    <d v="2020-03-03T00:00:00"/>
    <n v="3"/>
    <n v="1"/>
    <m/>
    <n v="1"/>
    <m/>
    <m/>
    <s v="5K"/>
    <s v="10K"/>
    <m/>
    <m/>
    <m/>
    <m/>
    <m/>
    <n v="1577631"/>
  </r>
  <r>
    <x v="11"/>
    <x v="2"/>
    <n v="1"/>
    <n v="3080"/>
    <s v="MRHRW1870LP081714"/>
    <s v="CRV"/>
    <d v="2020-03-25T00:00:00"/>
    <d v="2020-03-25T00:00:00"/>
    <n v="3"/>
    <n v="1"/>
    <m/>
    <m/>
    <n v="1"/>
    <m/>
    <s v="5K"/>
    <s v="10K"/>
    <s v="15K"/>
    <s v="20K"/>
    <m/>
    <m/>
    <m/>
    <n v="4115102"/>
  </r>
  <r>
    <x v="11"/>
    <x v="2"/>
    <n v="1"/>
    <n v="3080"/>
    <s v="MRHRW1870LP081727"/>
    <s v="CRV"/>
    <d v="2020-03-10T00:00:00"/>
    <d v="2020-03-09T00:00:00"/>
    <n v="3"/>
    <n v="1"/>
    <m/>
    <m/>
    <n v="1"/>
    <m/>
    <s v="5K"/>
    <s v="10K"/>
    <s v="15K"/>
    <s v="20K"/>
    <m/>
    <m/>
    <m/>
    <n v="4115402"/>
  </r>
  <r>
    <x v="11"/>
    <x v="2"/>
    <n v="1"/>
    <n v="3080"/>
    <s v="MRHRW1870KP084157"/>
    <s v="CRV"/>
    <d v="2020-03-25T00:00:00"/>
    <d v="2019-03-27T00:00:00"/>
    <n v="10118"/>
    <m/>
    <n v="1"/>
    <n v="1"/>
    <m/>
    <m/>
    <s v="15K"/>
    <s v="20K"/>
    <m/>
    <m/>
    <m/>
    <m/>
    <m/>
    <n v="2483000"/>
  </r>
  <r>
    <x v="11"/>
    <x v="2"/>
    <n v="1"/>
    <n v="3080"/>
    <s v="MRHRW1850KP083293"/>
    <s v="CRV"/>
    <d v="2020-03-05T00:00:00"/>
    <d v="2019-11-27T00:00:00"/>
    <n v="4313"/>
    <m/>
    <n v="1"/>
    <n v="1"/>
    <m/>
    <m/>
    <s v="10K"/>
    <s v="15K"/>
    <m/>
    <m/>
    <m/>
    <m/>
    <m/>
    <n v="1468171"/>
  </r>
  <r>
    <x v="11"/>
    <x v="2"/>
    <n v="1"/>
    <n v="3080"/>
    <s v="MRHRW1870JP082772"/>
    <s v="CRV"/>
    <d v="2020-03-09T00:00:00"/>
    <d v="2018-07-31T00:00:00"/>
    <n v="17551"/>
    <m/>
    <n v="1"/>
    <n v="1"/>
    <m/>
    <m/>
    <s v="25K"/>
    <s v="30K"/>
    <m/>
    <m/>
    <m/>
    <m/>
    <m/>
    <n v="1931904"/>
  </r>
  <r>
    <x v="11"/>
    <x v="2"/>
    <n v="1"/>
    <n v="3080"/>
    <s v="MHRDD1890KJ050860"/>
    <s v="BRIO"/>
    <d v="2020-03-28T00:00:00"/>
    <d v="2019-10-12T00:00:00"/>
    <n v="2700"/>
    <m/>
    <n v="1"/>
    <n v="1"/>
    <m/>
    <m/>
    <s v="10K"/>
    <s v="15K"/>
    <m/>
    <m/>
    <m/>
    <m/>
    <m/>
    <n v="1514685"/>
  </r>
  <r>
    <x v="11"/>
    <x v="2"/>
    <n v="1"/>
    <n v="3080"/>
    <s v="RLHGM666XKY921213"/>
    <s v="CITY"/>
    <d v="2020-03-04T00:00:00"/>
    <d v="2019-12-25T00:00:00"/>
    <n v="6117"/>
    <m/>
    <n v="1"/>
    <n v="1"/>
    <m/>
    <m/>
    <s v="10K"/>
    <s v="15K"/>
    <m/>
    <m/>
    <m/>
    <m/>
    <m/>
    <n v="1577631"/>
  </r>
  <r>
    <x v="11"/>
    <x v="2"/>
    <n v="1"/>
    <n v="3080"/>
    <s v="MRHRW1850KP082826"/>
    <s v="CR V"/>
    <d v="2020-03-05T00:00:00"/>
    <d v="2019-10-16T00:00:00"/>
    <n v="4106"/>
    <m/>
    <n v="1"/>
    <n v="1"/>
    <m/>
    <m/>
    <s v="10K"/>
    <s v="15K"/>
    <m/>
    <m/>
    <m/>
    <m/>
    <m/>
    <n v="1631301"/>
  </r>
  <r>
    <x v="11"/>
    <x v="2"/>
    <n v="1"/>
    <n v="3080"/>
    <s v="MRHRW1870KP087227"/>
    <s v="CR V"/>
    <d v="2020-03-28T00:00:00"/>
    <d v="2019-07-25T00:00:00"/>
    <n v="7932"/>
    <m/>
    <n v="1"/>
    <n v="1"/>
    <m/>
    <m/>
    <s v="15K"/>
    <s v="20K"/>
    <m/>
    <m/>
    <m/>
    <m/>
    <m/>
    <n v="1631301"/>
  </r>
  <r>
    <x v="11"/>
    <x v="2"/>
    <n v="1"/>
    <n v="3080"/>
    <s v="MRHGK5870KT041475"/>
    <s v="JAZZ"/>
    <d v="2020-03-24T00:00:00"/>
    <d v="2019-06-14T00:00:00"/>
    <n v="9172"/>
    <m/>
    <n v="1"/>
    <n v="1"/>
    <m/>
    <m/>
    <s v="15K"/>
    <s v="20K"/>
    <m/>
    <m/>
    <m/>
    <m/>
    <m/>
    <n v="2196821"/>
  </r>
  <r>
    <x v="11"/>
    <x v="26"/>
    <n v="1"/>
    <n v="1110"/>
    <s v="MRHRW1870KP088898"/>
    <s v="CR-V L"/>
    <d v="2020-03-24T00:00:00"/>
    <d v="2019-11-12T00:00:00"/>
    <n v="1135"/>
    <m/>
    <n v="1"/>
    <n v="1"/>
    <m/>
    <m/>
    <s v="5K"/>
    <s v="10K"/>
    <m/>
    <m/>
    <m/>
    <m/>
    <m/>
    <m/>
  </r>
  <r>
    <x v="11"/>
    <x v="26"/>
    <n v="1"/>
    <n v="1110"/>
    <s v="MRHRW1850KP083008"/>
    <s v="CR-V G"/>
    <d v="2020-03-24T00:00:00"/>
    <d v="2019-11-18T00:00:00"/>
    <n v="800"/>
    <m/>
    <n v="1"/>
    <n v="1"/>
    <m/>
    <m/>
    <s v="5K"/>
    <s v="10K"/>
    <m/>
    <m/>
    <m/>
    <m/>
    <m/>
    <m/>
  </r>
  <r>
    <x v="11"/>
    <x v="26"/>
    <n v="1"/>
    <n v="1110"/>
    <s v="RLHGM6666KY900438"/>
    <s v="CITY 1.5V - CVT"/>
    <d v="2020-03-24T00:00:00"/>
    <d v="2019-11-14T00:00:00"/>
    <n v="1035"/>
    <m/>
    <n v="1"/>
    <n v="1"/>
    <m/>
    <m/>
    <s v="5K"/>
    <s v="10K"/>
    <m/>
    <m/>
    <m/>
    <m/>
    <m/>
    <m/>
  </r>
  <r>
    <x v="11"/>
    <x v="26"/>
    <n v="1"/>
    <n v="1110"/>
    <s v="RLHGM6668KY920643"/>
    <s v="CITY 1.5V - TOP"/>
    <d v="2020-03-24T00:00:00"/>
    <d v="2019-11-18T00:00:00"/>
    <n v="10"/>
    <m/>
    <n v="1"/>
    <n v="1"/>
    <m/>
    <m/>
    <s v="5K"/>
    <s v="10K"/>
    <m/>
    <m/>
    <m/>
    <m/>
    <m/>
    <m/>
  </r>
  <r>
    <x v="11"/>
    <x v="26"/>
    <n v="1"/>
    <n v="1110"/>
    <s v="MRHFC6610LT030099"/>
    <s v="CIVIC G"/>
    <d v="2020-03-25T00:00:00"/>
    <d v="2020-03-25T00:00:00"/>
    <n v="7"/>
    <n v="1"/>
    <m/>
    <n v="1"/>
    <m/>
    <m/>
    <s v="5K"/>
    <s v="10K"/>
    <m/>
    <m/>
    <m/>
    <m/>
    <m/>
    <m/>
  </r>
  <r>
    <x v="11"/>
    <x v="26"/>
    <n v="1"/>
    <n v="1110"/>
    <s v="MRHFC6630KT030658"/>
    <s v="CIVIC E"/>
    <d v="2020-03-25T00:00:00"/>
    <d v="2020-03-25T00:00:00"/>
    <n v="7"/>
    <n v="1"/>
    <m/>
    <n v="1"/>
    <m/>
    <m/>
    <s v="5K"/>
    <s v="10K"/>
    <m/>
    <m/>
    <m/>
    <m/>
    <m/>
    <m/>
  </r>
  <r>
    <x v="11"/>
    <x v="26"/>
    <n v="1"/>
    <n v="1110"/>
    <s v="MHRDD1890KJ052166"/>
    <s v="BRIO RS"/>
    <d v="2020-03-25T00:00:00"/>
    <d v="2020-03-25T00:00:00"/>
    <n v="6"/>
    <n v="1"/>
    <m/>
    <n v="1"/>
    <m/>
    <m/>
    <s v="5K"/>
    <s v="10K"/>
    <m/>
    <m/>
    <m/>
    <m/>
    <m/>
    <m/>
  </r>
  <r>
    <x v="11"/>
    <x v="26"/>
    <n v="1"/>
    <n v="1110"/>
    <s v="MRHFC6630KT030641"/>
    <s v="CIVIC E"/>
    <d v="2020-03-25T00:00:00"/>
    <d v="2020-03-25T00:00:00"/>
    <n v="6"/>
    <n v="1"/>
    <m/>
    <n v="1"/>
    <m/>
    <m/>
    <s v="5K"/>
    <s v="10K"/>
    <m/>
    <m/>
    <m/>
    <m/>
    <m/>
    <m/>
  </r>
  <r>
    <x v="11"/>
    <x v="28"/>
    <n v="1"/>
    <n v="1070"/>
    <s v="RLHGM6669GY603445"/>
    <s v="CITY 1.5 CVT"/>
    <d v="2020-03-26T00:00:00"/>
    <d v="2016-06-24T00:00:00"/>
    <n v="47233"/>
    <m/>
    <n v="1"/>
    <n v="1"/>
    <m/>
    <m/>
    <s v="55K"/>
    <s v="60K"/>
    <m/>
    <m/>
    <m/>
    <m/>
    <m/>
    <n v="0"/>
  </r>
  <r>
    <x v="11"/>
    <x v="28"/>
    <n v="1"/>
    <n v="1070"/>
    <s v="MHRDD1860KJ050265"/>
    <s v="BRIO V"/>
    <d v="2020-03-27T00:00:00"/>
    <d v="2019-12-18T00:00:00"/>
    <n v="11028"/>
    <m/>
    <n v="1"/>
    <n v="1"/>
    <m/>
    <m/>
    <s v="15K"/>
    <s v="20K"/>
    <m/>
    <m/>
    <m/>
    <m/>
    <m/>
    <n v="0"/>
  </r>
  <r>
    <x v="11"/>
    <x v="28"/>
    <n v="1"/>
    <n v="1070"/>
    <s v="MRHRW1870JP080018"/>
    <s v="CR-V 15TOP"/>
    <d v="2020-03-30T00:00:00"/>
    <d v="2018-01-31T00:00:00"/>
    <n v="21059"/>
    <m/>
    <n v="1"/>
    <n v="1"/>
    <m/>
    <m/>
    <s v="25K"/>
    <s v="30K"/>
    <m/>
    <m/>
    <m/>
    <m/>
    <m/>
    <n v="0"/>
  </r>
  <r>
    <x v="11"/>
    <x v="28"/>
    <n v="1"/>
    <n v="1070"/>
    <s v="RLHGM6664KY922177"/>
    <s v="CITY 1.5V-TOP"/>
    <d v="2020-03-14T00:00:00"/>
    <d v="2020-03-14T00:00:00"/>
    <n v="0"/>
    <n v="1"/>
    <m/>
    <n v="1"/>
    <m/>
    <m/>
    <s v="5K"/>
    <s v="10K"/>
    <m/>
    <m/>
    <m/>
    <m/>
    <m/>
    <n v="0"/>
  </r>
  <r>
    <x v="11"/>
    <x v="28"/>
    <n v="1"/>
    <n v="1070"/>
    <s v="RLHGM6660KY900743"/>
    <s v="CITY 1.5V-CVT"/>
    <d v="2020-03-25T00:00:00"/>
    <d v="2020-03-25T00:00:00"/>
    <m/>
    <n v="1"/>
    <m/>
    <n v="1"/>
    <m/>
    <m/>
    <s v="5K"/>
    <s v="10K"/>
    <m/>
    <m/>
    <m/>
    <m/>
    <m/>
    <n v="0"/>
  </r>
  <r>
    <x v="11"/>
    <x v="28"/>
    <n v="1"/>
    <n v="1070"/>
    <s v="RLHGM6665LY922495"/>
    <s v="CITY 1.5V-TOP"/>
    <d v="2020-03-25T00:00:00"/>
    <d v="2020-03-25T00:00:00"/>
    <m/>
    <n v="1"/>
    <m/>
    <n v="1"/>
    <m/>
    <m/>
    <s v="5K"/>
    <s v="10K"/>
    <m/>
    <m/>
    <m/>
    <m/>
    <m/>
    <n v="0"/>
  </r>
  <r>
    <x v="11"/>
    <x v="27"/>
    <n v="1"/>
    <n v="1100"/>
    <s v="RLHGM6665LY901016"/>
    <s v="CITY 1.5V-CVT"/>
    <d v="2020-02-19T00:00:00"/>
    <d v="2020-03-04T00:00:00"/>
    <n v="2003"/>
    <m/>
    <n v="1"/>
    <n v="1"/>
    <m/>
    <m/>
    <s v="5K"/>
    <s v="10K"/>
    <m/>
    <m/>
    <m/>
    <m/>
    <m/>
    <n v="1507017.6"/>
  </r>
  <r>
    <x v="11"/>
    <x v="27"/>
    <n v="1"/>
    <n v="1100"/>
    <s v="RLHGM666XLY922752"/>
    <s v="CITY 1.5V-CVT"/>
    <d v="2020-02-24T00:00:00"/>
    <d v="2020-03-12T00:00:00"/>
    <n v="3005"/>
    <m/>
    <n v="1"/>
    <n v="1"/>
    <m/>
    <m/>
    <s v="5K"/>
    <s v="10K"/>
    <m/>
    <m/>
    <m/>
    <m/>
    <m/>
    <n v="1507017.6"/>
  </r>
  <r>
    <x v="11"/>
    <x v="27"/>
    <n v="1"/>
    <n v="1100"/>
    <s v="MRHRW1870LP082214"/>
    <s v="CRV-L"/>
    <d v="2020-02-28T00:00:00"/>
    <d v="2020-03-12T00:00:00"/>
    <n v="3005"/>
    <m/>
    <n v="1"/>
    <n v="1"/>
    <m/>
    <m/>
    <s v="5K"/>
    <s v="10K"/>
    <m/>
    <m/>
    <m/>
    <m/>
    <m/>
    <n v="1586218"/>
  </r>
  <r>
    <x v="11"/>
    <x v="27"/>
    <n v="1"/>
    <n v="1100"/>
    <s v="MRHRW1870LP080931"/>
    <s v="CRV-L"/>
    <d v="2020-03-14T00:00:00"/>
    <d v="2020-03-14T00:00:00"/>
    <n v="0"/>
    <n v="1"/>
    <m/>
    <n v="1"/>
    <m/>
    <m/>
    <s v="5K"/>
    <s v="10K"/>
    <m/>
    <m/>
    <m/>
    <m/>
    <m/>
    <n v="1586218"/>
  </r>
  <r>
    <x v="11"/>
    <x v="27"/>
    <n v="1"/>
    <n v="1100"/>
    <s v="MRHRW1870LP081404"/>
    <s v="CRV-L"/>
    <d v="2020-03-24T00:00:00"/>
    <d v="2020-03-24T00:00:00"/>
    <n v="0"/>
    <n v="1"/>
    <m/>
    <n v="1"/>
    <m/>
    <m/>
    <s v="5K"/>
    <s v="10K"/>
    <m/>
    <m/>
    <m/>
    <m/>
    <m/>
    <n v="1586218"/>
  </r>
  <r>
    <x v="11"/>
    <x v="27"/>
    <n v="1"/>
    <n v="1100"/>
    <s v="RLHGM6662LY923040"/>
    <s v="CITY 1.5V-TOP"/>
    <d v="2020-03-24T00:00:00"/>
    <d v="2020-03-24T00:00:00"/>
    <n v="0"/>
    <n v="1"/>
    <m/>
    <n v="1"/>
    <m/>
    <m/>
    <s v="5K"/>
    <s v="10K"/>
    <m/>
    <m/>
    <m/>
    <m/>
    <m/>
    <n v="1507017.6"/>
  </r>
  <r>
    <x v="11"/>
    <x v="18"/>
    <n v="1"/>
    <n v="1140"/>
    <s v="MRHRW1870KP083058"/>
    <s v="CR-V L"/>
    <d v="2020-03-03T00:00:00"/>
    <d v="2019-01-31T00:00:00"/>
    <n v="14892"/>
    <m/>
    <n v="1"/>
    <n v="1"/>
    <m/>
    <m/>
    <s v="20K"/>
    <s v="25K"/>
    <m/>
    <m/>
    <m/>
    <m/>
    <m/>
    <m/>
  </r>
  <r>
    <x v="11"/>
    <x v="18"/>
    <n v="1"/>
    <n v="1140"/>
    <s v="RLHGM6661JY804733"/>
    <s v="CITY1.5V-CVT"/>
    <d v="2020-03-20T00:00:00"/>
    <d v="2018-11-26T00:00:00"/>
    <n v="35125"/>
    <m/>
    <n v="1"/>
    <n v="1"/>
    <m/>
    <m/>
    <s v="45K"/>
    <s v="50K"/>
    <m/>
    <m/>
    <m/>
    <m/>
    <m/>
    <m/>
  </r>
  <r>
    <x v="11"/>
    <x v="18"/>
    <n v="1"/>
    <n v="1140"/>
    <s v="RLHGM6661JY825954"/>
    <s v="CITY1.5V-TOP"/>
    <d v="2020-03-25T00:00:00"/>
    <d v="2018-07-07T00:00:00"/>
    <n v="32022"/>
    <m/>
    <n v="1"/>
    <n v="1"/>
    <m/>
    <m/>
    <s v="35K"/>
    <s v="40K"/>
    <m/>
    <m/>
    <m/>
    <m/>
    <m/>
    <m/>
  </r>
  <r>
    <x v="11"/>
    <x v="18"/>
    <n v="1"/>
    <n v="1140"/>
    <s v="RLHGM6669LY901276"/>
    <s v="CITY 1.5V-CVT"/>
    <d v="2020-03-27T00:00:00"/>
    <d v="2020-03-27T00:00:00"/>
    <n v="6"/>
    <n v="1"/>
    <m/>
    <n v="1"/>
    <m/>
    <m/>
    <s v="5K"/>
    <s v="10K"/>
    <m/>
    <m/>
    <m/>
    <m/>
    <m/>
    <m/>
  </r>
  <r>
    <x v="11"/>
    <x v="18"/>
    <n v="1"/>
    <n v="1140"/>
    <s v="MRHRU5830LP080277"/>
    <s v="HR-V G"/>
    <d v="2020-03-27T00:00:00"/>
    <d v="2020-03-27T00:00:00"/>
    <n v="6"/>
    <n v="1"/>
    <m/>
    <n v="1"/>
    <m/>
    <m/>
    <s v="5K"/>
    <s v="10K"/>
    <m/>
    <m/>
    <m/>
    <m/>
    <m/>
    <m/>
  </r>
  <r>
    <x v="11"/>
    <x v="18"/>
    <n v="1"/>
    <n v="1140"/>
    <s v="MHRDD1890KJ052080"/>
    <s v="BRIO RS"/>
    <d v="2020-03-27T00:00:00"/>
    <d v="2020-03-27T00:00:00"/>
    <n v="4"/>
    <n v="1"/>
    <m/>
    <n v="1"/>
    <m/>
    <m/>
    <s v="5K"/>
    <s v="10K"/>
    <m/>
    <m/>
    <m/>
    <m/>
    <m/>
    <m/>
  </r>
  <r>
    <x v="11"/>
    <x v="35"/>
    <n v="1"/>
    <n v="1150"/>
    <s v="MRHFC6630JT031498"/>
    <s v="CIVIC"/>
    <d v="2020-03-14T00:00:00"/>
    <d v="2020-11-29T00:00:00"/>
    <n v="30864"/>
    <m/>
    <n v="1"/>
    <n v="1"/>
    <m/>
    <m/>
    <s v="35K"/>
    <s v="40K"/>
    <m/>
    <m/>
    <m/>
    <m/>
    <m/>
    <m/>
  </r>
  <r>
    <x v="11"/>
    <x v="35"/>
    <n v="1"/>
    <n v="1150"/>
    <s v="MRHFC1670HT030022"/>
    <s v="CIVIC"/>
    <d v="2020-03-30T00:00:00"/>
    <d v="2020-04-29T00:00:00"/>
    <n v="22000"/>
    <m/>
    <n v="1"/>
    <n v="1"/>
    <m/>
    <m/>
    <s v="25K"/>
    <s v="30K"/>
    <m/>
    <m/>
    <m/>
    <m/>
    <m/>
    <m/>
  </r>
  <r>
    <x v="11"/>
    <x v="35"/>
    <n v="1"/>
    <n v="1150"/>
    <s v="MRHRW1870JP081292"/>
    <s v="CRV"/>
    <d v="2020-03-25T00:00:00"/>
    <d v="2020-04-23T00:00:00"/>
    <n v="6000"/>
    <m/>
    <n v="1"/>
    <n v="1"/>
    <m/>
    <m/>
    <s v="10K"/>
    <s v="15K"/>
    <m/>
    <m/>
    <m/>
    <m/>
    <m/>
    <m/>
  </r>
  <r>
    <x v="11"/>
    <x v="35"/>
    <n v="1"/>
    <n v="1150"/>
    <s v="RLHGM6660JY802522"/>
    <s v="CITY"/>
    <d v="2020-03-27T00:00:00"/>
    <d v="2020-04-16T00:00:00"/>
    <n v="19000"/>
    <m/>
    <n v="1"/>
    <n v="1"/>
    <m/>
    <m/>
    <s v="25K"/>
    <s v="30K"/>
    <m/>
    <m/>
    <m/>
    <m/>
    <m/>
    <m/>
  </r>
  <r>
    <x v="11"/>
    <x v="35"/>
    <n v="1"/>
    <n v="1150"/>
    <s v="MRHGM6669LY923374"/>
    <s v="CITY"/>
    <d v="2020-03-17T00:00:00"/>
    <d v="2020-03-17T00:00:00"/>
    <n v="0"/>
    <n v="1"/>
    <m/>
    <n v="1"/>
    <m/>
    <m/>
    <s v="5K"/>
    <s v="10K"/>
    <m/>
    <m/>
    <m/>
    <m/>
    <m/>
    <m/>
  </r>
  <r>
    <x v="11"/>
    <x v="35"/>
    <n v="1"/>
    <n v="1150"/>
    <s v="MRHGK5850KT040251"/>
    <s v="JAZZ"/>
    <d v="2020-03-06T00:00:00"/>
    <d v="2020-03-06T00:00:00"/>
    <n v="0"/>
    <n v="1"/>
    <m/>
    <n v="1"/>
    <m/>
    <m/>
    <s v="5K"/>
    <s v="10K"/>
    <m/>
    <m/>
    <m/>
    <m/>
    <m/>
    <m/>
  </r>
  <r>
    <x v="11"/>
    <x v="35"/>
    <n v="1"/>
    <n v="1150"/>
    <s v="RLHGM6664LY900973"/>
    <s v="CITY"/>
    <d v="2020-03-02T00:00:00"/>
    <d v="2020-03-02T00:00:00"/>
    <n v="0"/>
    <n v="1"/>
    <m/>
    <n v="1"/>
    <m/>
    <m/>
    <s v="5K"/>
    <s v="10K"/>
    <m/>
    <m/>
    <m/>
    <m/>
    <m/>
    <m/>
  </r>
  <r>
    <x v="11"/>
    <x v="25"/>
    <n v="1"/>
    <n v="1130"/>
    <s v="MRHRU5850LP080885"/>
    <s v="HRV"/>
    <d v="2020-03-09T00:00:00"/>
    <m/>
    <n v="10"/>
    <n v="1"/>
    <m/>
    <n v="1"/>
    <m/>
    <m/>
    <s v="5k"/>
    <s v="10k"/>
    <m/>
    <m/>
    <m/>
    <m/>
    <m/>
    <m/>
  </r>
  <r>
    <x v="11"/>
    <x v="25"/>
    <n v="1"/>
    <n v="1130"/>
    <s v="MHRDD1890KJ051173"/>
    <s v="Brio"/>
    <d v="2020-03-24T00:00:00"/>
    <m/>
    <n v="10"/>
    <n v="1"/>
    <m/>
    <n v="1"/>
    <m/>
    <m/>
    <s v="5k"/>
    <s v="10k"/>
    <m/>
    <m/>
    <m/>
    <m/>
    <m/>
    <m/>
  </r>
  <r>
    <x v="11"/>
    <x v="25"/>
    <n v="1"/>
    <n v="1130"/>
    <s v="MRHRU5850JP080040"/>
    <s v="HRV"/>
    <d v="2020-03-01T00:00:00"/>
    <m/>
    <n v="10655"/>
    <m/>
    <n v="1"/>
    <n v="1"/>
    <m/>
    <m/>
    <s v="20K"/>
    <s v="25K"/>
    <m/>
    <m/>
    <m/>
    <m/>
    <m/>
    <m/>
  </r>
  <r>
    <x v="11"/>
    <x v="25"/>
    <n v="1"/>
    <n v="1130"/>
    <s v="MRHRW1870KP083019"/>
    <s v="CRV"/>
    <d v="2020-03-02T00:00:00"/>
    <m/>
    <n v="15000"/>
    <m/>
    <n v="1"/>
    <n v="1"/>
    <m/>
    <m/>
    <s v="20K"/>
    <s v="25K"/>
    <m/>
    <m/>
    <m/>
    <m/>
    <m/>
    <m/>
  </r>
  <r>
    <x v="11"/>
    <x v="16"/>
    <n v="1"/>
    <n v="1080"/>
    <s v="MRHRW1870LP082106"/>
    <s v="CR-V  L"/>
    <d v="2020-03-14T00:00:00"/>
    <d v="2020-03-10T00:00:00"/>
    <n v="3"/>
    <n v="1"/>
    <m/>
    <n v="1"/>
    <m/>
    <m/>
    <s v="5k"/>
    <s v="10k"/>
    <m/>
    <m/>
    <m/>
    <m/>
    <m/>
    <n v="1631301.1"/>
  </r>
  <r>
    <x v="11"/>
    <x v="16"/>
    <n v="1"/>
    <n v="1080"/>
    <s v="MRHRW1870LP081113"/>
    <s v="CR-V  L"/>
    <d v="2020-03-16T00:00:00"/>
    <d v="2020-03-10T00:00:00"/>
    <n v="3"/>
    <n v="1"/>
    <m/>
    <n v="1"/>
    <m/>
    <m/>
    <s v="5k"/>
    <s v="10k"/>
    <m/>
    <m/>
    <m/>
    <m/>
    <m/>
    <n v="1631301.1"/>
  </r>
  <r>
    <x v="11"/>
    <x v="16"/>
    <n v="1"/>
    <n v="1080"/>
    <s v="MHRDD1890KJ051930"/>
    <s v="BRIO RS"/>
    <d v="2020-03-20T00:00:00"/>
    <d v="2020-03-14T00:00:00"/>
    <n v="3"/>
    <n v="1"/>
    <m/>
    <n v="1"/>
    <m/>
    <m/>
    <s v="5k"/>
    <s v="10k"/>
    <m/>
    <m/>
    <m/>
    <m/>
    <m/>
    <n v="1514684.6"/>
  </r>
  <r>
    <x v="11"/>
    <x v="16"/>
    <n v="1"/>
    <n v="1080"/>
    <s v="MRHFC6630KT030512"/>
    <s v="CIVIC E"/>
    <d v="2020-03-18T00:00:00"/>
    <d v="2020-02-12T00:00:00"/>
    <n v="4500"/>
    <m/>
    <n v="1"/>
    <n v="1"/>
    <m/>
    <m/>
    <s v="15k"/>
    <s v="20k"/>
    <m/>
    <m/>
    <m/>
    <m/>
    <m/>
    <n v="2200017.6"/>
  </r>
  <r>
    <x v="11"/>
    <x v="16"/>
    <n v="1"/>
    <n v="1080"/>
    <s v="MRHRW1830KP080700"/>
    <s v="CR-V E"/>
    <d v="2020-03-15T00:00:00"/>
    <d v="2020-02-14T00:00:00"/>
    <n v="965"/>
    <m/>
    <n v="1"/>
    <n v="1"/>
    <m/>
    <m/>
    <s v="15k"/>
    <s v="20k"/>
    <m/>
    <m/>
    <m/>
    <m/>
    <m/>
    <n v="2483801.1"/>
  </r>
  <r>
    <x v="11"/>
    <x v="16"/>
    <n v="1"/>
    <n v="1080"/>
    <s v="MRHFC6630KT030285"/>
    <s v="CIVIC E"/>
    <d v="2020-03-15T00:00:00"/>
    <d v="2020-02-17T00:00:00"/>
    <n v="1350"/>
    <m/>
    <n v="1"/>
    <n v="1"/>
    <m/>
    <m/>
    <s v="15k"/>
    <s v="20k"/>
    <m/>
    <m/>
    <m/>
    <m/>
    <m/>
    <n v="2200017.6"/>
  </r>
  <r>
    <x v="11"/>
    <x v="16"/>
    <n v="1"/>
    <n v="1080"/>
    <s v="MRHRW1830KP080071"/>
    <s v="CR-V E"/>
    <d v="2020-03-18T00:00:00"/>
    <d v="2020-02-21T00:00:00"/>
    <n v="950"/>
    <m/>
    <n v="1"/>
    <n v="1"/>
    <m/>
    <m/>
    <s v="15k"/>
    <s v="20k"/>
    <m/>
    <m/>
    <m/>
    <m/>
    <m/>
    <n v="2483801.1"/>
  </r>
  <r>
    <x v="11"/>
    <x v="15"/>
    <n v="1"/>
    <n v="1050"/>
    <s v="MHRDD1890KJ050856"/>
    <s v="BRIO"/>
    <d v="2019-12-25T00:00:00"/>
    <d v="2019-12-26T00:00:00"/>
    <n v="0"/>
    <n v="1"/>
    <m/>
    <n v="1"/>
    <m/>
    <m/>
    <s v="5K"/>
    <s v="10K"/>
    <m/>
    <m/>
    <m/>
    <m/>
    <m/>
    <m/>
  </r>
  <r>
    <x v="11"/>
    <x v="15"/>
    <n v="1"/>
    <n v="1050"/>
    <s v="MRHRW1850KP082846"/>
    <s v="CRV"/>
    <d v="2019-12-26T00:00:00"/>
    <d v="2019-12-26T00:00:00"/>
    <s v="0"/>
    <n v="1"/>
    <m/>
    <n v="1"/>
    <m/>
    <m/>
    <s v="5K"/>
    <s v="10K"/>
    <m/>
    <m/>
    <m/>
    <m/>
    <m/>
    <m/>
  </r>
  <r>
    <x v="11"/>
    <x v="15"/>
    <n v="1"/>
    <n v="1050"/>
    <s v="MRHRW1870LP081709"/>
    <s v="CRV"/>
    <d v="2019-12-28T00:00:00"/>
    <d v="2019-12-28T00:00:00"/>
    <s v="0"/>
    <n v="1"/>
    <m/>
    <n v="1"/>
    <m/>
    <m/>
    <s v="5K"/>
    <s v="10K"/>
    <m/>
    <m/>
    <m/>
    <m/>
    <m/>
    <m/>
  </r>
  <r>
    <x v="11"/>
    <x v="15"/>
    <n v="1"/>
    <n v="1050"/>
    <s v="RLHGM6668KY922250"/>
    <s v="City"/>
    <d v="2020-01-07T00:00:00"/>
    <d v="2020-01-09T00:00:00"/>
    <n v="1"/>
    <n v="1"/>
    <m/>
    <n v="1"/>
    <m/>
    <m/>
    <s v="5K"/>
    <s v="10K"/>
    <m/>
    <m/>
    <m/>
    <m/>
    <m/>
    <m/>
  </r>
  <r>
    <x v="11"/>
    <x v="15"/>
    <n v="1"/>
    <n v="1050"/>
    <s v="MRHRW1870LP081693"/>
    <s v="CRV"/>
    <d v="2020-01-09T00:00:00"/>
    <d v="2020-01-09T00:00:00"/>
    <n v="1"/>
    <n v="1"/>
    <m/>
    <n v="1"/>
    <m/>
    <m/>
    <s v="5K"/>
    <s v="10K"/>
    <m/>
    <m/>
    <m/>
    <m/>
    <m/>
    <m/>
  </r>
  <r>
    <x v="11"/>
    <x v="15"/>
    <n v="1"/>
    <n v="1050"/>
    <s v="RLHGM6661KY833442"/>
    <s v="City"/>
    <d v="2020-02-25T00:00:00"/>
    <d v="2019-08-28T00:00:00"/>
    <n v="4960"/>
    <m/>
    <n v="1"/>
    <n v="1"/>
    <m/>
    <m/>
    <s v="5K"/>
    <s v="10K"/>
    <m/>
    <m/>
    <m/>
    <m/>
    <m/>
    <m/>
  </r>
  <r>
    <x v="11"/>
    <x v="15"/>
    <n v="1"/>
    <n v="1050"/>
    <s v="MRHRW1870KP088400"/>
    <s v="CRV"/>
    <d v="2020-02-28T00:00:00"/>
    <d v="2019-10-18T00:00:00"/>
    <n v="5029"/>
    <m/>
    <n v="1"/>
    <n v="1"/>
    <m/>
    <m/>
    <s v="5K"/>
    <s v="10K"/>
    <m/>
    <m/>
    <m/>
    <m/>
    <m/>
    <m/>
  </r>
  <r>
    <x v="11"/>
    <x v="15"/>
    <n v="1"/>
    <n v="1050"/>
    <s v="MRHRW1850KP082438"/>
    <s v="CRV"/>
    <d v="2020-03-01T00:00:00"/>
    <d v="2019-10-28T00:00:00"/>
    <n v="9006"/>
    <m/>
    <n v="1"/>
    <n v="1"/>
    <m/>
    <m/>
    <s v="5K"/>
    <s v="10K"/>
    <m/>
    <m/>
    <m/>
    <m/>
    <m/>
    <m/>
  </r>
  <r>
    <x v="11"/>
    <x v="15"/>
    <n v="1"/>
    <n v="1050"/>
    <s v="MRHFC6610KT031608"/>
    <s v="civic"/>
    <d v="2020-03-05T00:00:00"/>
    <d v="2019-12-31T00:00:00"/>
    <n v="5081"/>
    <m/>
    <n v="1"/>
    <n v="1"/>
    <m/>
    <m/>
    <s v="5K"/>
    <s v="10K"/>
    <m/>
    <m/>
    <m/>
    <m/>
    <m/>
    <m/>
  </r>
  <r>
    <x v="11"/>
    <x v="15"/>
    <n v="1"/>
    <n v="1050"/>
    <s v="MRHRW1870KP089255"/>
    <s v="CRV"/>
    <d v="2020-03-17T00:00:00"/>
    <d v="2019-10-28T00:00:00"/>
    <n v="4965"/>
    <m/>
    <n v="1"/>
    <n v="1"/>
    <m/>
    <m/>
    <s v="5K"/>
    <s v="10K"/>
    <m/>
    <m/>
    <m/>
    <m/>
    <m/>
    <m/>
  </r>
  <r>
    <x v="11"/>
    <x v="9"/>
    <n v="1"/>
    <n v="1030"/>
    <s v="MRHRW1850KP082815"/>
    <s v="CR-V G"/>
    <d v="2020-03-18T00:00:00"/>
    <d v="2019-11-09T00:00:00"/>
    <n v="5374"/>
    <m/>
    <n v="1"/>
    <n v="1"/>
    <m/>
    <m/>
    <s v="10k"/>
    <s v="15k"/>
    <m/>
    <m/>
    <m/>
    <m/>
    <m/>
    <m/>
  </r>
  <r>
    <x v="11"/>
    <x v="9"/>
    <n v="1"/>
    <n v="1030"/>
    <s v="MHRDD1890KJ051884"/>
    <s v="BRIO RS"/>
    <d v="2020-03-14T00:00:00"/>
    <d v="2019-11-25T00:00:00"/>
    <n v="1088"/>
    <n v="1"/>
    <m/>
    <n v="1"/>
    <m/>
    <m/>
    <s v="5K"/>
    <s v="10K"/>
    <m/>
    <m/>
    <m/>
    <m/>
    <m/>
    <m/>
  </r>
  <r>
    <x v="11"/>
    <x v="9"/>
    <n v="1"/>
    <n v="1030"/>
    <s v="RLHRM3857DY200829"/>
    <s v="CR-V 2.4L AT"/>
    <d v="2020-03-16T00:00:00"/>
    <d v="2013-08-10T00:00:00"/>
    <n v="109402"/>
    <m/>
    <n v="1"/>
    <n v="1"/>
    <m/>
    <m/>
    <s v="115k"/>
    <s v="120k"/>
    <m/>
    <m/>
    <m/>
    <m/>
    <m/>
    <m/>
  </r>
  <r>
    <x v="11"/>
    <x v="9"/>
    <n v="1"/>
    <n v="1030"/>
    <s v="MHRDD1890KJ050061"/>
    <s v="BRIO RS"/>
    <d v="2020-03-04T00:00:00"/>
    <d v="2019-06-29T00:00:00"/>
    <n v="6130"/>
    <m/>
    <n v="1"/>
    <n v="1"/>
    <m/>
    <m/>
    <s v="10k"/>
    <s v="15k"/>
    <m/>
    <m/>
    <m/>
    <m/>
    <m/>
    <m/>
  </r>
  <r>
    <x v="11"/>
    <x v="9"/>
    <n v="1"/>
    <n v="1030"/>
    <s v="MRHRU5850LP080492"/>
    <s v="HR-V L"/>
    <d v="2020-03-21T00:00:00"/>
    <d v="2020-02-28T00:00:00"/>
    <n v="895"/>
    <n v="1"/>
    <m/>
    <n v="1"/>
    <m/>
    <m/>
    <s v="5K"/>
    <s v="10K"/>
    <m/>
    <m/>
    <m/>
    <m/>
    <m/>
    <m/>
  </r>
  <r>
    <x v="11"/>
    <x v="9"/>
    <n v="1"/>
    <n v="1030"/>
    <s v="MRHRW1870LP081326"/>
    <s v="CR-V L"/>
    <d v="2020-03-20T00:00:00"/>
    <d v="2020-01-20T00:00:00"/>
    <n v="5.3090000000000002"/>
    <m/>
    <n v="1"/>
    <n v="1"/>
    <m/>
    <m/>
    <s v="10k"/>
    <s v="15k"/>
    <m/>
    <m/>
    <m/>
    <m/>
    <m/>
    <m/>
  </r>
  <r>
    <x v="11"/>
    <x v="9"/>
    <n v="1"/>
    <n v="1030"/>
    <s v="RLHGM6661KY834087"/>
    <s v="CITY1.5V-TOP"/>
    <d v="2020-03-20T00:00:00"/>
    <d v="2019-08-21T00:00:00"/>
    <n v="11.113"/>
    <m/>
    <n v="1"/>
    <n v="1"/>
    <m/>
    <m/>
    <s v="15k"/>
    <s v="20K"/>
    <m/>
    <m/>
    <m/>
    <m/>
    <m/>
    <m/>
  </r>
  <r>
    <x v="11"/>
    <x v="9"/>
    <n v="1"/>
    <n v="1030"/>
    <s v="MRHGK5850KT040262"/>
    <s v="JAZZ"/>
    <d v="2020-03-23T00:00:00"/>
    <d v="2019-09-27T00:00:00"/>
    <n v="1.2989999999999999"/>
    <n v="1"/>
    <m/>
    <n v="1"/>
    <m/>
    <m/>
    <s v="5K"/>
    <s v="10K"/>
    <m/>
    <m/>
    <m/>
    <m/>
    <m/>
    <m/>
  </r>
  <r>
    <x v="11"/>
    <x v="9"/>
    <n v="1"/>
    <n v="1030"/>
    <s v="RLHGM6660LY922260"/>
    <s v="CITY 1.5V-TOP"/>
    <d v="2020-03-17T00:00:00"/>
    <d v="2020-01-14T00:00:00"/>
    <n v="3"/>
    <n v="1"/>
    <m/>
    <n v="1"/>
    <m/>
    <m/>
    <s v="5K"/>
    <s v="10K"/>
    <m/>
    <m/>
    <m/>
    <m/>
    <m/>
    <m/>
  </r>
  <r>
    <x v="11"/>
    <x v="9"/>
    <n v="1"/>
    <n v="1030"/>
    <s v="MRHRW1870LP080791"/>
    <s v="CR-V L"/>
    <d v="2020-03-25T00:00:00"/>
    <d v="2019-12-30T00:00:00"/>
    <n v="1001"/>
    <n v="1"/>
    <m/>
    <n v="1"/>
    <m/>
    <m/>
    <s v="5K"/>
    <s v="10K"/>
    <m/>
    <m/>
    <m/>
    <m/>
    <m/>
    <m/>
  </r>
  <r>
    <x v="11"/>
    <x v="11"/>
    <n v="1"/>
    <n v="1120"/>
    <s v="MRHRW1870KP089284"/>
    <s v="CR-V"/>
    <d v="2020-03-23T00:00:00"/>
    <d v="2019-11-29T00:00:00"/>
    <n v="4638"/>
    <m/>
    <n v="1"/>
    <n v="1"/>
    <m/>
    <m/>
    <s v="10K"/>
    <s v="15K"/>
    <m/>
    <m/>
    <m/>
    <m/>
    <m/>
    <m/>
  </r>
  <r>
    <x v="11"/>
    <x v="11"/>
    <n v="1"/>
    <n v="1120"/>
    <s v="RLHGM6660KY921110"/>
    <s v="City"/>
    <d v="2020-03-23T00:00:00"/>
    <d v="2019-11-29T00:00:00"/>
    <n v="5008"/>
    <m/>
    <n v="1"/>
    <n v="1"/>
    <m/>
    <m/>
    <s v="10K"/>
    <s v="15K"/>
    <m/>
    <m/>
    <m/>
    <m/>
    <m/>
    <m/>
  </r>
  <r>
    <x v="11"/>
    <x v="11"/>
    <n v="1"/>
    <n v="1120"/>
    <s v="MHRDD1890KJ051775"/>
    <s v="Brio"/>
    <d v="2020-03-23T00:00:00"/>
    <d v="2020-02-29T00:00:00"/>
    <n v="679"/>
    <m/>
    <n v="1"/>
    <n v="1"/>
    <m/>
    <m/>
    <s v="5K"/>
    <s v="10K"/>
    <m/>
    <m/>
    <m/>
    <m/>
    <m/>
    <m/>
  </r>
  <r>
    <x v="11"/>
    <x v="11"/>
    <n v="1"/>
    <n v="1120"/>
    <s v="RLHGM6666KY833470"/>
    <s v="City"/>
    <d v="2020-03-30T00:00:00"/>
    <d v="2019-07-06T00:00:00"/>
    <n v="4532"/>
    <m/>
    <n v="1"/>
    <n v="1"/>
    <m/>
    <m/>
    <s v="10K"/>
    <s v="15K"/>
    <m/>
    <m/>
    <m/>
    <m/>
    <m/>
    <m/>
  </r>
  <r>
    <x v="11"/>
    <x v="11"/>
    <n v="1"/>
    <n v="1120"/>
    <s v="MHRDD1890KJ051629"/>
    <s v="Brio"/>
    <d v="2020-03-31T00:00:00"/>
    <d v="2020-03-31T00:00:00"/>
    <n v="4"/>
    <n v="1"/>
    <m/>
    <n v="1"/>
    <m/>
    <m/>
    <s v="5K"/>
    <s v="10K"/>
    <m/>
    <m/>
    <m/>
    <m/>
    <m/>
    <m/>
  </r>
  <r>
    <x v="11"/>
    <x v="11"/>
    <n v="1"/>
    <n v="1120"/>
    <s v="MHRDD1890KJ051838"/>
    <s v="Brio"/>
    <d v="2020-03-31T00:00:00"/>
    <d v="2020-03-31T00:00:00"/>
    <n v="4"/>
    <n v="1"/>
    <m/>
    <n v="1"/>
    <m/>
    <m/>
    <s v="5K"/>
    <s v="10K"/>
    <m/>
    <m/>
    <m/>
    <m/>
    <m/>
    <m/>
  </r>
  <r>
    <x v="11"/>
    <x v="11"/>
    <n v="1"/>
    <n v="1120"/>
    <s v="MHRDD1870KJ051021"/>
    <s v="Brio"/>
    <d v="2020-03-31T00:00:00"/>
    <d v="2020-03-31T00:00:00"/>
    <n v="5"/>
    <n v="1"/>
    <m/>
    <n v="1"/>
    <m/>
    <m/>
    <s v="5K"/>
    <s v="10K"/>
    <m/>
    <m/>
    <m/>
    <m/>
    <m/>
    <m/>
  </r>
  <r>
    <x v="11"/>
    <x v="17"/>
    <n v="1"/>
    <n v="1090"/>
    <s v="MHRDD1870KJ050249"/>
    <s v="BRIO RS OP1"/>
    <d v="2020-03-14T00:00:00"/>
    <d v="2020-03-14T00:00:00"/>
    <n v="0"/>
    <n v="1"/>
    <m/>
    <n v="1"/>
    <m/>
    <m/>
    <s v="5K"/>
    <s v="10K"/>
    <m/>
    <m/>
    <m/>
    <m/>
    <m/>
    <m/>
  </r>
  <r>
    <x v="11"/>
    <x v="17"/>
    <n v="1"/>
    <n v="1090"/>
    <s v="MRHRW1870LP082299"/>
    <s v="CR-V L"/>
    <d v="2020-03-14T00:00:00"/>
    <d v="2020-03-14T00:00:00"/>
    <n v="0"/>
    <n v="1"/>
    <m/>
    <n v="1"/>
    <m/>
    <m/>
    <s v="5K"/>
    <s v="10K"/>
    <m/>
    <m/>
    <m/>
    <m/>
    <m/>
    <m/>
  </r>
  <r>
    <x v="11"/>
    <x v="17"/>
    <n v="1"/>
    <n v="1090"/>
    <s v="MRHRW1870LP081941"/>
    <s v="CR-V L"/>
    <d v="2020-03-14T00:00:00"/>
    <d v="2020-03-14T00:00:00"/>
    <n v="0"/>
    <n v="1"/>
    <m/>
    <n v="1"/>
    <m/>
    <m/>
    <s v="5K"/>
    <s v="10K"/>
    <m/>
    <m/>
    <m/>
    <m/>
    <m/>
    <m/>
  </r>
  <r>
    <x v="11"/>
    <x v="17"/>
    <n v="1"/>
    <n v="1090"/>
    <s v="MRHRU5850LP081315"/>
    <s v="HR-V L"/>
    <d v="2020-03-21T00:00:00"/>
    <d v="2020-03-21T00:00:00"/>
    <s v="-"/>
    <n v="1"/>
    <m/>
    <n v="1"/>
    <m/>
    <m/>
    <s v="5K"/>
    <s v="10K"/>
    <m/>
    <m/>
    <m/>
    <m/>
    <m/>
    <m/>
  </r>
  <r>
    <x v="11"/>
    <x v="17"/>
    <n v="1"/>
    <n v="1090"/>
    <s v="MRHRU5850LP080363"/>
    <s v="HR-V L"/>
    <d v="2020-03-03T00:00:00"/>
    <d v="2020-01-11T00:00:00"/>
    <n v="1000"/>
    <m/>
    <n v="1"/>
    <n v="1"/>
    <m/>
    <m/>
    <s v="5K"/>
    <s v="10K"/>
    <m/>
    <m/>
    <m/>
    <m/>
    <m/>
    <m/>
  </r>
  <r>
    <x v="11"/>
    <x v="17"/>
    <n v="1"/>
    <n v="1090"/>
    <s v="MRHRU5850LP080692"/>
    <s v="HR-V L"/>
    <d v="2020-03-11T00:00:00"/>
    <d v="2020-01-17T00:00:00"/>
    <n v="1000"/>
    <m/>
    <n v="1"/>
    <n v="1"/>
    <m/>
    <m/>
    <s v="5K"/>
    <s v="10K"/>
    <m/>
    <m/>
    <m/>
    <m/>
    <m/>
    <m/>
  </r>
  <r>
    <x v="11"/>
    <x v="17"/>
    <n v="1"/>
    <n v="1090"/>
    <s v="RLHGM6663KY922185"/>
    <s v="CITY 1.5V-TOP"/>
    <d v="2020-03-14T00:00:00"/>
    <d v="2020-01-17T00:00:00"/>
    <n v="1000"/>
    <m/>
    <n v="1"/>
    <n v="1"/>
    <m/>
    <m/>
    <s v="5K"/>
    <s v="10K"/>
    <m/>
    <m/>
    <m/>
    <m/>
    <m/>
    <m/>
  </r>
  <r>
    <x v="11"/>
    <x v="17"/>
    <n v="1"/>
    <n v="1090"/>
    <s v="MRHRW1870LP080761"/>
    <s v="CR-V L"/>
    <d v="2020-03-19T00:00:00"/>
    <d v="2020-01-31T00:00:00"/>
    <n v="1000"/>
    <m/>
    <n v="1"/>
    <n v="1"/>
    <m/>
    <m/>
    <s v="5K"/>
    <s v="10K"/>
    <m/>
    <m/>
    <m/>
    <m/>
    <m/>
    <m/>
  </r>
  <r>
    <x v="11"/>
    <x v="17"/>
    <n v="1"/>
    <n v="1090"/>
    <s v="MRHRU5850LP080846"/>
    <s v="HR-V L"/>
    <d v="2020-03-26T00:00:00"/>
    <d v="2020-01-31T00:00:00"/>
    <n v="1000"/>
    <m/>
    <n v="1"/>
    <n v="1"/>
    <m/>
    <m/>
    <s v="5K"/>
    <s v="10K"/>
    <m/>
    <m/>
    <m/>
    <m/>
    <m/>
    <m/>
  </r>
  <r>
    <x v="11"/>
    <x v="10"/>
    <n v="1"/>
    <n v="1060"/>
    <s v="MRHFC661KT031981"/>
    <s v="CIVIC"/>
    <d v="2020-03-15T00:00:00"/>
    <d v="2020-03-15T00:00:00"/>
    <n v="949"/>
    <m/>
    <n v="1"/>
    <n v="1"/>
    <m/>
    <m/>
    <s v="5K"/>
    <s v="10K"/>
    <m/>
    <m/>
    <m/>
    <m/>
    <m/>
    <m/>
  </r>
  <r>
    <x v="11"/>
    <x v="10"/>
    <n v="1"/>
    <n v="1060"/>
    <s v="RLHGM6665LY922691"/>
    <s v="CITY"/>
    <d v="2020-03-06T00:00:00"/>
    <d v="2020-03-06T00:00:00"/>
    <n v="998"/>
    <m/>
    <n v="1"/>
    <n v="1"/>
    <m/>
    <m/>
    <s v="5K"/>
    <s v="10K"/>
    <m/>
    <m/>
    <m/>
    <m/>
    <m/>
    <m/>
  </r>
  <r>
    <x v="11"/>
    <x v="10"/>
    <n v="1"/>
    <n v="1060"/>
    <s v="RLHGM6667LY901101"/>
    <s v="CITY"/>
    <d v="2020-03-14T00:00:00"/>
    <d v="2020-03-14T00:00:00"/>
    <n v="972"/>
    <m/>
    <n v="1"/>
    <n v="1"/>
    <m/>
    <m/>
    <s v="5K"/>
    <s v="10K"/>
    <m/>
    <m/>
    <m/>
    <m/>
    <m/>
    <m/>
  </r>
  <r>
    <x v="11"/>
    <x v="10"/>
    <n v="1"/>
    <n v="1060"/>
    <s v="MRHRW1970LP081679"/>
    <s v="CRV"/>
    <d v="2020-03-16T00:00:00"/>
    <d v="2020-03-16T00:00:00"/>
    <n v="1000"/>
    <m/>
    <n v="1"/>
    <n v="1"/>
    <m/>
    <m/>
    <s v="5K"/>
    <s v="10K"/>
    <m/>
    <m/>
    <m/>
    <m/>
    <m/>
    <m/>
  </r>
  <r>
    <x v="11"/>
    <x v="10"/>
    <n v="1"/>
    <n v="1060"/>
    <s v="MRHDD1890KJ051831"/>
    <s v="BRIO"/>
    <d v="2020-03-18T00:00:00"/>
    <d v="2020-03-18T00:00:00"/>
    <n v="936"/>
    <m/>
    <n v="1"/>
    <n v="1"/>
    <m/>
    <m/>
    <s v="5K"/>
    <s v="10K"/>
    <m/>
    <m/>
    <m/>
    <m/>
    <m/>
    <m/>
  </r>
  <r>
    <x v="11"/>
    <x v="10"/>
    <n v="1"/>
    <n v="1060"/>
    <s v="MRHRU585KP081170"/>
    <s v="CRV"/>
    <d v="2020-03-23T00:00:00"/>
    <d v="2020-03-23T00:00:00"/>
    <n v="663"/>
    <m/>
    <n v="1"/>
    <n v="1"/>
    <m/>
    <m/>
    <s v="5K"/>
    <s v="10K"/>
    <m/>
    <m/>
    <m/>
    <m/>
    <m/>
    <m/>
  </r>
  <r>
    <x v="11"/>
    <x v="10"/>
    <n v="1"/>
    <n v="1060"/>
    <s v="MRHRW1870LP081523"/>
    <s v="CRV"/>
    <d v="2020-03-19T00:00:00"/>
    <d v="2020-03-19T00:00:00"/>
    <n v="627"/>
    <m/>
    <n v="1"/>
    <n v="1"/>
    <m/>
    <m/>
    <s v="5K"/>
    <s v="10K"/>
    <m/>
    <m/>
    <m/>
    <m/>
    <m/>
    <m/>
  </r>
  <r>
    <x v="11"/>
    <x v="10"/>
    <n v="1"/>
    <n v="1060"/>
    <s v="MRHRW1850LP080203"/>
    <s v="CRV"/>
    <d v="2020-03-07T00:00:00"/>
    <d v="2020-03-07T00:00:00"/>
    <n v="0"/>
    <n v="1"/>
    <m/>
    <n v="1"/>
    <m/>
    <m/>
    <s v="5K"/>
    <s v="10K"/>
    <m/>
    <m/>
    <m/>
    <m/>
    <m/>
    <m/>
  </r>
  <r>
    <x v="11"/>
    <x v="10"/>
    <n v="1"/>
    <n v="1060"/>
    <s v=" MHRDD1890KJ051831"/>
    <s v="BRIO"/>
    <d v="2020-03-07T00:00:00"/>
    <d v="2020-03-07T00:00:00"/>
    <n v="0"/>
    <n v="1"/>
    <m/>
    <n v="1"/>
    <m/>
    <m/>
    <s v="5K"/>
    <s v="10K"/>
    <m/>
    <m/>
    <m/>
    <m/>
    <m/>
    <m/>
  </r>
  <r>
    <x v="11"/>
    <x v="10"/>
    <n v="1"/>
    <n v="1060"/>
    <s v="MHRDD1890KJ051794"/>
    <s v="BRIO"/>
    <d v="2020-03-13T00:00:00"/>
    <d v="2020-03-13T00:00:00"/>
    <n v="0"/>
    <n v="1"/>
    <m/>
    <n v="1"/>
    <m/>
    <m/>
    <s v="5K"/>
    <s v="10K"/>
    <m/>
    <m/>
    <m/>
    <m/>
    <m/>
    <m/>
  </r>
  <r>
    <x v="11"/>
    <x v="10"/>
    <n v="1"/>
    <n v="1060"/>
    <s v="MHRDD1890KJ052137"/>
    <s v="BRIO"/>
    <d v="2020-03-14T00:00:00"/>
    <d v="2020-03-14T00:00:00"/>
    <n v="0"/>
    <n v="1"/>
    <m/>
    <n v="1"/>
    <m/>
    <m/>
    <s v="5K"/>
    <s v="10K"/>
    <m/>
    <m/>
    <m/>
    <m/>
    <m/>
    <m/>
  </r>
  <r>
    <x v="11"/>
    <x v="10"/>
    <n v="1"/>
    <n v="1060"/>
    <s v="MHRDD1890KJ052094"/>
    <s v="BRIO"/>
    <d v="2020-03-21T00:00:00"/>
    <d v="2020-03-21T00:00:00"/>
    <n v="0"/>
    <n v="1"/>
    <m/>
    <n v="1"/>
    <m/>
    <m/>
    <s v="5K"/>
    <s v="10K"/>
    <m/>
    <m/>
    <m/>
    <m/>
    <m/>
    <m/>
  </r>
  <r>
    <x v="11"/>
    <x v="10"/>
    <n v="1"/>
    <n v="1060"/>
    <s v="MRHRW1870LP081167 "/>
    <s v="CRV"/>
    <d v="2020-03-21T00:00:00"/>
    <d v="2020-03-21T00:00:00"/>
    <n v="0"/>
    <n v="1"/>
    <m/>
    <n v="1"/>
    <m/>
    <m/>
    <s v="5K"/>
    <s v="10K"/>
    <m/>
    <m/>
    <m/>
    <m/>
    <m/>
    <m/>
  </r>
  <r>
    <x v="11"/>
    <x v="10"/>
    <n v="1"/>
    <n v="1060"/>
    <s v="MRHRW1870LP081268"/>
    <s v="CRV"/>
    <d v="2020-03-21T00:00:00"/>
    <d v="2020-03-21T00:00:00"/>
    <n v="0"/>
    <n v="1"/>
    <m/>
    <n v="1"/>
    <m/>
    <m/>
    <s v="5K"/>
    <s v="10K"/>
    <m/>
    <m/>
    <m/>
    <m/>
    <m/>
    <m/>
  </r>
  <r>
    <x v="12"/>
    <x v="37"/>
    <n v="1"/>
    <n v="3120"/>
    <s v="MRHRW1870KP087549"/>
    <s v="CR-V L"/>
    <d v="2020-04-22T00:00:00"/>
    <d v="2019-09-12T00:00:00"/>
    <n v="14860"/>
    <m/>
    <n v="1"/>
    <m/>
    <n v="1"/>
    <m/>
    <s v="20K"/>
    <s v="25K"/>
    <s v="30K"/>
    <s v="35k"/>
    <m/>
    <m/>
    <m/>
    <n v="3674551"/>
  </r>
  <r>
    <x v="12"/>
    <x v="37"/>
    <n v="1"/>
    <n v="3120"/>
    <s v="MRHCV1650KP08014"/>
    <s v="ACCORD"/>
    <d v="2020-04-28T00:00:00"/>
    <d v="2019-10-31T00:00:00"/>
    <n v="10231"/>
    <m/>
    <n v="1"/>
    <n v="1"/>
    <m/>
    <m/>
    <s v="10K"/>
    <s v="15K"/>
    <m/>
    <m/>
    <m/>
    <m/>
    <m/>
    <n v="1368900"/>
  </r>
  <r>
    <x v="12"/>
    <x v="32"/>
    <n v="1"/>
    <n v="3090"/>
    <s v="MRHRW1870LP082464"/>
    <s v="CR-V L"/>
    <d v="2020-04-06T00:00:00"/>
    <d v="2020-04-06T00:00:00"/>
    <n v="1"/>
    <n v="1"/>
    <m/>
    <n v="1"/>
    <m/>
    <m/>
    <s v="5K"/>
    <s v="10K"/>
    <m/>
    <m/>
    <m/>
    <m/>
    <m/>
    <m/>
  </r>
  <r>
    <x v="12"/>
    <x v="32"/>
    <n v="1"/>
    <n v="3090"/>
    <s v="MRHRW1850LP080018"/>
    <s v="CR-V G"/>
    <d v="2020-04-07T00:00:00"/>
    <d v="2020-04-07T00:00:00"/>
    <n v="1"/>
    <n v="1"/>
    <m/>
    <n v="1"/>
    <m/>
    <m/>
    <s v="5K"/>
    <s v="10K"/>
    <m/>
    <m/>
    <m/>
    <m/>
    <m/>
    <m/>
  </r>
  <r>
    <x v="12"/>
    <x v="32"/>
    <n v="1"/>
    <n v="3090"/>
    <s v="MRHRW1870LP082871"/>
    <s v="CR-V L"/>
    <d v="2020-04-18T00:00:00"/>
    <d v="2020-04-18T00:00:00"/>
    <n v="1"/>
    <n v="1"/>
    <m/>
    <n v="1"/>
    <m/>
    <m/>
    <s v="5K"/>
    <s v="10K"/>
    <m/>
    <m/>
    <m/>
    <m/>
    <m/>
    <m/>
  </r>
  <r>
    <x v="12"/>
    <x v="32"/>
    <n v="1"/>
    <n v="3090"/>
    <s v="RLHGM6664LY901220"/>
    <s v="CITY 1.5V-CVT"/>
    <d v="2020-04-20T00:00:00"/>
    <d v="2020-04-20T00:00:00"/>
    <n v="1"/>
    <n v="1"/>
    <m/>
    <n v="1"/>
    <m/>
    <m/>
    <s v="5K"/>
    <s v="10K"/>
    <m/>
    <m/>
    <m/>
    <m/>
    <m/>
    <m/>
  </r>
  <r>
    <x v="12"/>
    <x v="32"/>
    <n v="1"/>
    <n v="3090"/>
    <s v="MRHRW1870LP080611"/>
    <s v="CR-V L"/>
    <d v="2020-04-24T00:00:00"/>
    <d v="2020-04-24T00:00:00"/>
    <n v="1"/>
    <n v="1"/>
    <m/>
    <n v="1"/>
    <m/>
    <m/>
    <s v="5K"/>
    <s v="10K"/>
    <m/>
    <m/>
    <m/>
    <m/>
    <m/>
    <m/>
  </r>
  <r>
    <x v="12"/>
    <x v="32"/>
    <n v="1"/>
    <n v="3090"/>
    <s v="MRHFC1670JT030104"/>
    <s v="CIVIC 15TOP"/>
    <d v="2020-04-01T00:00:00"/>
    <d v="2018-09-21T00:00:00"/>
    <n v="7599"/>
    <m/>
    <n v="1"/>
    <n v="1"/>
    <m/>
    <m/>
    <s v="10K"/>
    <s v="15K"/>
    <m/>
    <m/>
    <m/>
    <m/>
    <m/>
    <m/>
  </r>
  <r>
    <x v="12"/>
    <x v="32"/>
    <n v="1"/>
    <n v="3090"/>
    <s v="RLHGM6666LY900862"/>
    <s v="CITY 1.5V-CVT"/>
    <d v="2020-04-08T00:00:00"/>
    <d v="2020-01-15T00:00:00"/>
    <n v="1005"/>
    <m/>
    <n v="1"/>
    <n v="1"/>
    <m/>
    <m/>
    <s v="5K"/>
    <s v="10K"/>
    <m/>
    <m/>
    <m/>
    <m/>
    <m/>
    <m/>
  </r>
  <r>
    <x v="12"/>
    <x v="32"/>
    <n v="1"/>
    <n v="3090"/>
    <s v="MRHRW1870LP081044"/>
    <s v="CR-V L"/>
    <d v="2020-04-09T00:00:00"/>
    <d v="2019-12-30T00:00:00"/>
    <n v="1295"/>
    <m/>
    <n v="1"/>
    <n v="1"/>
    <m/>
    <m/>
    <s v="5K"/>
    <s v="10K"/>
    <m/>
    <m/>
    <m/>
    <m/>
    <m/>
    <m/>
  </r>
  <r>
    <x v="12"/>
    <x v="8"/>
    <n v="1"/>
    <n v="3060"/>
    <s v="MRHRW1870JP082738"/>
    <s v="CR-V 15TOP"/>
    <d v="2020-04-01T00:00:00"/>
    <d v="2018-07-30T00:00:00"/>
    <n v="19215"/>
    <m/>
    <n v="1"/>
    <m/>
    <n v="1"/>
    <m/>
    <s v="25K"/>
    <s v="30K"/>
    <s v="35K"/>
    <s v="40k"/>
    <m/>
    <m/>
    <m/>
    <n v="5108330"/>
  </r>
  <r>
    <x v="12"/>
    <x v="8"/>
    <n v="1"/>
    <n v="3060"/>
    <s v="RLHGM6662JY804675"/>
    <s v="CITY1.5V-CVT"/>
    <d v="2020-04-07T00:00:00"/>
    <d v="2018-11-24T00:00:00"/>
    <n v="71296"/>
    <m/>
    <n v="1"/>
    <m/>
    <n v="1"/>
    <m/>
    <s v="65K"/>
    <s v="70K"/>
    <s v="75K"/>
    <s v="80k"/>
    <m/>
    <m/>
    <m/>
    <n v="5920158"/>
  </r>
  <r>
    <x v="12"/>
    <x v="8"/>
    <n v="1"/>
    <n v="3060"/>
    <s v="MRHRW1870JP085628"/>
    <s v="CR-V 15TOP"/>
    <d v="2020-04-13T00:00:00"/>
    <d v="2018-12-22T00:00:00"/>
    <n v="20543"/>
    <m/>
    <n v="1"/>
    <m/>
    <n v="1"/>
    <m/>
    <s v="20K"/>
    <s v="25K"/>
    <s v="30K"/>
    <s v="35k"/>
    <m/>
    <m/>
    <m/>
    <n v="4042000"/>
  </r>
  <r>
    <x v="12"/>
    <x v="8"/>
    <n v="1"/>
    <n v="3060"/>
    <s v="MRHFC6630KT030329"/>
    <s v="CITY"/>
    <d v="2020-04-14T00:00:00"/>
    <d v="2020-02-29T00:00:00"/>
    <n v="4"/>
    <n v="1"/>
    <m/>
    <m/>
    <m/>
    <n v="1"/>
    <s v="5K"/>
    <s v="10K"/>
    <s v="15K"/>
    <m/>
    <m/>
    <m/>
    <m/>
    <m/>
  </r>
  <r>
    <x v="12"/>
    <x v="8"/>
    <n v="1"/>
    <n v="3060"/>
    <s v="RLHGM6662LY900857"/>
    <s v="CITY"/>
    <d v="2020-04-27T00:00:00"/>
    <d v="2020-04-28T00:00:00"/>
    <n v="9"/>
    <n v="1"/>
    <m/>
    <m/>
    <n v="1"/>
    <m/>
    <s v="5K"/>
    <s v="10K"/>
    <s v="15K"/>
    <s v="20K"/>
    <m/>
    <m/>
    <m/>
    <m/>
  </r>
  <r>
    <x v="12"/>
    <x v="34"/>
    <n v="1"/>
    <n v="3110"/>
    <s v="RLHGM6663KY831420"/>
    <s v="CITY"/>
    <d v="2020-04-15T00:00:00"/>
    <d v="2020-04-15T00:00:00"/>
    <n v="20008"/>
    <m/>
    <n v="1"/>
    <m/>
    <n v="1"/>
    <m/>
    <s v="25K"/>
    <s v="30K"/>
    <s v="35K"/>
    <s v="40k"/>
    <m/>
    <m/>
    <m/>
    <n v="5760382"/>
  </r>
  <r>
    <x v="12"/>
    <x v="34"/>
    <n v="1"/>
    <n v="3110"/>
    <s v="MRHGK5850KT040368"/>
    <s v="JAZZ"/>
    <d v="2020-04-22T00:00:00"/>
    <d v="2020-05-22T00:00:00"/>
    <n v="430"/>
    <m/>
    <n v="1"/>
    <m/>
    <m/>
    <n v="1"/>
    <s v="5K"/>
    <s v="10K"/>
    <s v="15K"/>
    <m/>
    <m/>
    <m/>
    <m/>
    <m/>
  </r>
  <r>
    <x v="12"/>
    <x v="38"/>
    <n v="1"/>
    <n v="2120"/>
    <s v="RLHGM6661LY922476"/>
    <s v="city top"/>
    <d v="2020-04-07T00:00:00"/>
    <d v="2020-04-07T00:00:00"/>
    <n v="0"/>
    <n v="1"/>
    <m/>
    <n v="1"/>
    <m/>
    <m/>
    <s v="5K"/>
    <s v="10K"/>
    <m/>
    <m/>
    <m/>
    <m/>
    <m/>
    <s v="Khuyến mãi"/>
  </r>
  <r>
    <x v="12"/>
    <x v="38"/>
    <n v="1"/>
    <n v="2120"/>
    <s v="RLHGM6660LY923666"/>
    <s v="city top"/>
    <d v="2020-04-07T00:00:00"/>
    <d v="2020-04-07T00:00:00"/>
    <n v="0"/>
    <n v="1"/>
    <m/>
    <n v="1"/>
    <m/>
    <m/>
    <s v="5K"/>
    <s v="10K"/>
    <m/>
    <m/>
    <m/>
    <m/>
    <m/>
    <s v="Khuyến mãi"/>
  </r>
  <r>
    <x v="12"/>
    <x v="38"/>
    <n v="1"/>
    <n v="2120"/>
    <s v="MRHRW1870LP082542"/>
    <s v="CRVL"/>
    <d v="2020-04-01T00:00:00"/>
    <d v="2020-03-27T00:00:00"/>
    <n v="1000"/>
    <m/>
    <n v="1"/>
    <n v="1"/>
    <m/>
    <m/>
    <s v="5K"/>
    <s v="10K"/>
    <m/>
    <m/>
    <m/>
    <m/>
    <m/>
    <s v="Khuyến mãi"/>
  </r>
  <r>
    <x v="12"/>
    <x v="38"/>
    <n v="1"/>
    <n v="2120"/>
    <s v="MHRDD1890KJ051844"/>
    <s v="Brio"/>
    <d v="2020-04-18T00:00:00"/>
    <d v="2019-11-27T00:00:00"/>
    <n v="4252"/>
    <m/>
    <n v="1"/>
    <n v="1"/>
    <m/>
    <m/>
    <s v="5K"/>
    <s v="10K"/>
    <m/>
    <m/>
    <m/>
    <m/>
    <m/>
    <s v="Khuyến mãi"/>
  </r>
  <r>
    <x v="12"/>
    <x v="0"/>
    <n v="1"/>
    <n v="3020"/>
    <s v="MRHRW1870LP081770"/>
    <s v="CR-V L"/>
    <d v="2020-04-04T00:00:00"/>
    <d v="2020-03-03T00:00:00"/>
    <n v="4"/>
    <m/>
    <n v="1"/>
    <n v="1"/>
    <m/>
    <m/>
    <s v="5K"/>
    <s v="10K"/>
    <m/>
    <m/>
    <m/>
    <m/>
    <m/>
    <m/>
  </r>
  <r>
    <x v="12"/>
    <x v="0"/>
    <n v="1"/>
    <n v="3020"/>
    <s v="MRHRW1850LP080160"/>
    <s v="CR-V G"/>
    <d v="2020-04-04T00:00:00"/>
    <d v="2020-03-24T00:00:00"/>
    <n v="4"/>
    <m/>
    <n v="1"/>
    <n v="1"/>
    <m/>
    <m/>
    <s v="5K"/>
    <s v="10K"/>
    <m/>
    <m/>
    <m/>
    <m/>
    <m/>
    <m/>
  </r>
  <r>
    <x v="12"/>
    <x v="0"/>
    <n v="1"/>
    <n v="3020"/>
    <s v="RLHGM6664LY901105"/>
    <s v="CITY 1.5V-CVT"/>
    <d v="2020-04-04T00:00:00"/>
    <d v="2020-03-27T00:00:00"/>
    <n v="4"/>
    <m/>
    <n v="1"/>
    <n v="1"/>
    <m/>
    <m/>
    <s v="5K"/>
    <s v="10K"/>
    <m/>
    <m/>
    <m/>
    <m/>
    <m/>
    <m/>
  </r>
  <r>
    <x v="12"/>
    <x v="0"/>
    <n v="1"/>
    <n v="3020"/>
    <s v="RLHGM6668KY921839"/>
    <s v="CITY 1.5V-TOP"/>
    <d v="2020-04-03T00:00:00"/>
    <d v="2020-04-03T00:00:00"/>
    <n v="3"/>
    <n v="1"/>
    <m/>
    <n v="1"/>
    <m/>
    <m/>
    <s v="5K"/>
    <s v="10K"/>
    <m/>
    <m/>
    <m/>
    <m/>
    <m/>
    <m/>
  </r>
  <r>
    <x v="12"/>
    <x v="0"/>
    <n v="1"/>
    <n v="3020"/>
    <s v="MRHFC1680KT031187"/>
    <s v="CIVIC RS"/>
    <d v="2020-04-17T00:00:00"/>
    <d v="2020-04-17T00:00:00"/>
    <n v="4"/>
    <n v="1"/>
    <m/>
    <n v="1"/>
    <m/>
    <m/>
    <s v="5K"/>
    <s v="10K"/>
    <m/>
    <m/>
    <m/>
    <m/>
    <m/>
    <m/>
  </r>
  <r>
    <x v="12"/>
    <x v="0"/>
    <n v="1"/>
    <n v="3020"/>
    <s v="MRHFC1680KT031280"/>
    <s v="CIVIC RS"/>
    <d v="2020-04-18T00:00:00"/>
    <d v="2020-04-18T00:00:00"/>
    <n v="6"/>
    <n v="1"/>
    <m/>
    <n v="1"/>
    <m/>
    <m/>
    <s v="5K"/>
    <s v="10K"/>
    <m/>
    <m/>
    <m/>
    <m/>
    <m/>
    <m/>
  </r>
  <r>
    <x v="12"/>
    <x v="0"/>
    <n v="1"/>
    <n v="3020"/>
    <s v="MRHRW1870LP082467"/>
    <s v="CR-V L"/>
    <d v="2020-04-18T00:00:00"/>
    <d v="2020-04-18T00:00:00"/>
    <n v="4"/>
    <n v="1"/>
    <m/>
    <n v="1"/>
    <m/>
    <m/>
    <s v="5K"/>
    <s v="10K"/>
    <m/>
    <m/>
    <m/>
    <m/>
    <m/>
    <m/>
  </r>
  <r>
    <x v="12"/>
    <x v="0"/>
    <n v="1"/>
    <n v="3020"/>
    <s v="MRHRW1870LP081767"/>
    <s v="CR-V L"/>
    <d v="2020-04-21T00:00:00"/>
    <d v="2020-04-21T00:00:00"/>
    <n v="4"/>
    <n v="1"/>
    <m/>
    <n v="1"/>
    <m/>
    <m/>
    <s v="5K"/>
    <s v="10K"/>
    <m/>
    <m/>
    <m/>
    <m/>
    <m/>
    <m/>
  </r>
  <r>
    <x v="12"/>
    <x v="0"/>
    <n v="1"/>
    <n v="3020"/>
    <s v="MRHRW1850LP080247"/>
    <s v="CR-V G"/>
    <d v="2020-04-21T00:00:00"/>
    <d v="2020-04-24T00:00:00"/>
    <n v="4"/>
    <n v="1"/>
    <m/>
    <n v="1"/>
    <m/>
    <m/>
    <s v="5K"/>
    <s v="10K"/>
    <m/>
    <m/>
    <m/>
    <m/>
    <m/>
    <m/>
  </r>
  <r>
    <x v="12"/>
    <x v="0"/>
    <n v="1"/>
    <n v="3020"/>
    <s v="MRHRW1850KP082802"/>
    <s v="CR-V G"/>
    <d v="2020-04-27T00:00:00"/>
    <d v="2020-04-27T00:00:00"/>
    <n v="4"/>
    <n v="1"/>
    <m/>
    <n v="1"/>
    <m/>
    <m/>
    <s v="5K"/>
    <s v="10K"/>
    <m/>
    <m/>
    <m/>
    <m/>
    <m/>
    <m/>
  </r>
  <r>
    <x v="12"/>
    <x v="7"/>
    <n v="1"/>
    <n v="3100"/>
    <s v="RLHGM6665FY600492"/>
    <s v="CITY 1.5 CVT"/>
    <d v="2020-04-24T00:00:00"/>
    <d v="2015-10-14T00:00:00"/>
    <n v="120.124"/>
    <m/>
    <n v="1"/>
    <n v="1"/>
    <m/>
    <m/>
    <s v="5K"/>
    <s v="10K"/>
    <m/>
    <m/>
    <m/>
    <m/>
    <m/>
    <n v="6750949"/>
  </r>
  <r>
    <x v="12"/>
    <x v="7"/>
    <n v="1"/>
    <n v="3100"/>
    <s v="RLHGM6663JY805043"/>
    <s v="CITY1.5V-CVT"/>
    <d v="2020-04-21T00:00:00"/>
    <d v="2018-12-22T00:00:00"/>
    <n v="41.468000000000004"/>
    <m/>
    <n v="1"/>
    <n v="1"/>
    <m/>
    <m/>
    <s v="5K"/>
    <s v="10K"/>
    <m/>
    <m/>
    <m/>
    <m/>
    <m/>
    <n v="5785105"/>
  </r>
  <r>
    <x v="12"/>
    <x v="7"/>
    <n v="1"/>
    <n v="3100"/>
    <s v="MRHGK5830KT040139"/>
    <s v="JAZZ"/>
    <d v="2020-04-29T00:00:00"/>
    <d v="2019-05-10T00:00:00"/>
    <n v="39.043999999999997"/>
    <m/>
    <n v="1"/>
    <n v="1"/>
    <m/>
    <m/>
    <s v="5K"/>
    <s v="10K"/>
    <m/>
    <m/>
    <m/>
    <m/>
    <m/>
    <n v="5151505"/>
  </r>
  <r>
    <x v="12"/>
    <x v="22"/>
    <n v="1"/>
    <n v="2070"/>
    <s v="MHRDD1890KJ052077"/>
    <s v="BRIO RS"/>
    <d v="2020-04-30T00:00:00"/>
    <d v="2020-03-31T00:00:00"/>
    <n v="1000"/>
    <n v="1"/>
    <m/>
    <n v="1"/>
    <m/>
    <m/>
    <s v="5k"/>
    <s v="10k"/>
    <m/>
    <m/>
    <m/>
    <m/>
    <m/>
    <s v="KM"/>
  </r>
  <r>
    <x v="12"/>
    <x v="22"/>
    <n v="1"/>
    <n v="2070"/>
    <s v="MRHFC6630KT030590"/>
    <s v="CIVIC E"/>
    <d v="2020-04-30T00:00:00"/>
    <d v="2020-03-31T00:00:00"/>
    <n v="1000"/>
    <n v="1"/>
    <m/>
    <n v="1"/>
    <m/>
    <m/>
    <s v="5k"/>
    <s v="10k"/>
    <m/>
    <m/>
    <m/>
    <m/>
    <m/>
    <s v="KM"/>
  </r>
  <r>
    <x v="12"/>
    <x v="22"/>
    <n v="1"/>
    <n v="2070"/>
    <s v="MRHFC6630KT030671"/>
    <s v="CIVIC E"/>
    <d v="2020-04-30T00:00:00"/>
    <d v="2020-03-31T00:00:00"/>
    <n v="1000"/>
    <n v="1"/>
    <m/>
    <n v="1"/>
    <m/>
    <m/>
    <s v="5k"/>
    <s v="10k"/>
    <m/>
    <m/>
    <m/>
    <m/>
    <m/>
    <s v="KM"/>
  </r>
  <r>
    <x v="12"/>
    <x v="22"/>
    <n v="1"/>
    <n v="2070"/>
    <s v="MRHRW1870LP082778"/>
    <s v="CR-V L"/>
    <d v="2020-04-30T00:00:00"/>
    <d v="2020-03-31T00:00:00"/>
    <n v="1000"/>
    <n v="1"/>
    <m/>
    <n v="1"/>
    <m/>
    <m/>
    <s v="5k"/>
    <s v="10k"/>
    <m/>
    <m/>
    <m/>
    <m/>
    <m/>
    <s v="KM"/>
  </r>
  <r>
    <x v="12"/>
    <x v="22"/>
    <n v="1"/>
    <n v="2070"/>
    <s v="MHRDD1890KJ052004"/>
    <s v="BRIO RS"/>
    <d v="2020-04-30T00:00:00"/>
    <d v="2020-02-29T00:00:00"/>
    <n v="1000"/>
    <m/>
    <n v="1"/>
    <n v="1"/>
    <m/>
    <m/>
    <s v="5k"/>
    <s v="10k"/>
    <m/>
    <m/>
    <m/>
    <m/>
    <m/>
    <s v="KM"/>
  </r>
  <r>
    <x v="12"/>
    <x v="22"/>
    <n v="1"/>
    <n v="2070"/>
    <s v="RLHGM6660LY923182"/>
    <s v="CITY 1.5V-TOP"/>
    <d v="2020-04-30T00:00:00"/>
    <d v="2020-03-24T00:00:00"/>
    <n v="1000"/>
    <m/>
    <n v="1"/>
    <n v="1"/>
    <m/>
    <m/>
    <s v="5k"/>
    <s v="10k"/>
    <m/>
    <m/>
    <m/>
    <m/>
    <m/>
    <s v="KM"/>
  </r>
  <r>
    <x v="12"/>
    <x v="22"/>
    <n v="1"/>
    <n v="2070"/>
    <s v="MRHFC6630KT030417"/>
    <s v="CIVIC E"/>
    <d v="2020-04-30T00:00:00"/>
    <d v="2020-03-27T00:00:00"/>
    <n v="1000"/>
    <m/>
    <n v="1"/>
    <n v="1"/>
    <m/>
    <m/>
    <s v="5k"/>
    <s v="10k"/>
    <m/>
    <m/>
    <m/>
    <m/>
    <m/>
    <s v="KM"/>
  </r>
  <r>
    <x v="12"/>
    <x v="24"/>
    <n v="1"/>
    <n v="2020"/>
    <s v="MHRDD1890KJ051385"/>
    <m/>
    <d v="2020-04-16T00:00:00"/>
    <d v="2019-12-26T00:00:00"/>
    <n v="1000"/>
    <m/>
    <n v="1"/>
    <n v="1"/>
    <m/>
    <m/>
    <s v="5k"/>
    <s v="10k"/>
    <m/>
    <m/>
    <m/>
    <m/>
    <m/>
    <n v="1414986"/>
  </r>
  <r>
    <x v="12"/>
    <x v="24"/>
    <n v="1"/>
    <n v="2020"/>
    <s v="MHRDD1890KJ051858"/>
    <m/>
    <d v="2020-04-17T00:00:00"/>
    <d v="2020-02-27T00:00:00"/>
    <n v="1000"/>
    <m/>
    <n v="1"/>
    <n v="1"/>
    <m/>
    <m/>
    <s v="5k"/>
    <s v="10k"/>
    <m/>
    <m/>
    <m/>
    <m/>
    <m/>
    <n v="1414986"/>
  </r>
  <r>
    <x v="12"/>
    <x v="24"/>
    <n v="1"/>
    <n v="2020"/>
    <s v="MHRDD1890KJ052016"/>
    <m/>
    <d v="2020-04-18T00:00:00"/>
    <d v="2020-01-21T00:00:00"/>
    <n v="1000"/>
    <m/>
    <n v="1"/>
    <n v="1"/>
    <m/>
    <m/>
    <s v="5k"/>
    <s v="10k"/>
    <m/>
    <m/>
    <m/>
    <m/>
    <m/>
    <n v="1414986"/>
  </r>
  <r>
    <x v="12"/>
    <x v="24"/>
    <n v="1"/>
    <n v="2020"/>
    <s v="MHRDD1860KJ050190"/>
    <m/>
    <d v="2020-04-20T00:00:00"/>
    <d v="2020-03-25T00:00:00"/>
    <n v="1000"/>
    <m/>
    <n v="1"/>
    <n v="1"/>
    <m/>
    <m/>
    <s v="5k"/>
    <s v="10k"/>
    <m/>
    <m/>
    <m/>
    <m/>
    <m/>
    <n v="1414986"/>
  </r>
  <r>
    <x v="12"/>
    <x v="24"/>
    <n v="1"/>
    <n v="2020"/>
    <s v="MHRDD1860KJ050475"/>
    <m/>
    <d v="2020-04-20T00:00:00"/>
    <d v="2020-02-14T00:00:00"/>
    <n v="1000"/>
    <m/>
    <n v="1"/>
    <n v="1"/>
    <m/>
    <m/>
    <s v="5k"/>
    <s v="10k"/>
    <m/>
    <m/>
    <m/>
    <m/>
    <m/>
    <n v="1414986"/>
  </r>
  <r>
    <x v="12"/>
    <x v="24"/>
    <n v="1"/>
    <n v="2020"/>
    <s v="MHRDD1890KJ051772"/>
    <m/>
    <d v="2020-04-27T00:00:00"/>
    <d v="2020-01-17T00:00:00"/>
    <n v="1000"/>
    <m/>
    <n v="1"/>
    <n v="1"/>
    <m/>
    <m/>
    <s v="5k"/>
    <s v="10k"/>
    <m/>
    <m/>
    <m/>
    <m/>
    <m/>
    <n v="1414986"/>
  </r>
  <r>
    <x v="12"/>
    <x v="24"/>
    <n v="1"/>
    <n v="2020"/>
    <s v="MHRDD1870KJ050948"/>
    <m/>
    <d v="2020-04-28T00:00:00"/>
    <d v="2020-03-21T00:00:00"/>
    <n v="1000"/>
    <m/>
    <n v="1"/>
    <n v="1"/>
    <m/>
    <m/>
    <s v="5k"/>
    <s v="10k"/>
    <m/>
    <m/>
    <m/>
    <m/>
    <m/>
    <n v="1414986"/>
  </r>
  <r>
    <x v="12"/>
    <x v="24"/>
    <n v="1"/>
    <n v="2020"/>
    <s v="MHRDD1890KJ052240"/>
    <m/>
    <d v="2020-04-23T00:00:00"/>
    <d v="2020-04-24T00:00:00"/>
    <n v="1000"/>
    <n v="1"/>
    <m/>
    <n v="1"/>
    <m/>
    <m/>
    <s v="5k"/>
    <s v="10k"/>
    <m/>
    <m/>
    <m/>
    <m/>
    <m/>
    <n v="1414986"/>
  </r>
  <r>
    <x v="12"/>
    <x v="24"/>
    <n v="1"/>
    <n v="2020"/>
    <s v="MHRDD1870KJ050936"/>
    <m/>
    <d v="2020-04-25T00:00:00"/>
    <d v="2020-04-24T00:00:00"/>
    <n v="1000"/>
    <n v="1"/>
    <m/>
    <n v="1"/>
    <m/>
    <m/>
    <s v="5k"/>
    <s v="10k"/>
    <m/>
    <m/>
    <m/>
    <m/>
    <m/>
    <n v="1414986"/>
  </r>
  <r>
    <x v="12"/>
    <x v="24"/>
    <n v="1"/>
    <n v="2020"/>
    <s v="MHRDD1870KJ050984"/>
    <m/>
    <d v="2020-04-25T00:00:00"/>
    <d v="2020-04-24T00:00:00"/>
    <n v="1000"/>
    <n v="1"/>
    <m/>
    <n v="1"/>
    <m/>
    <m/>
    <s v="5k"/>
    <s v="10k"/>
    <m/>
    <m/>
    <m/>
    <m/>
    <m/>
    <n v="1414986"/>
  </r>
  <r>
    <x v="12"/>
    <x v="24"/>
    <n v="1"/>
    <n v="2020"/>
    <s v="RLHGM6660LY901411"/>
    <m/>
    <d v="2020-04-17T00:00:00"/>
    <d v="2020-04-24T00:00:00"/>
    <n v="1000"/>
    <n v="1"/>
    <m/>
    <n v="1"/>
    <m/>
    <m/>
    <s v="5k"/>
    <s v="10k"/>
    <m/>
    <m/>
    <m/>
    <m/>
    <m/>
    <n v="1472210"/>
  </r>
  <r>
    <x v="12"/>
    <x v="24"/>
    <n v="1"/>
    <n v="2020"/>
    <s v="RLHGM666XLY923562"/>
    <m/>
    <d v="2020-04-24T00:00:00"/>
    <d v="2020-04-24T00:00:00"/>
    <n v="1000"/>
    <n v="1"/>
    <m/>
    <n v="1"/>
    <m/>
    <m/>
    <s v="5k"/>
    <s v="10k"/>
    <m/>
    <m/>
    <m/>
    <m/>
    <m/>
    <n v="1472210"/>
  </r>
  <r>
    <x v="12"/>
    <x v="24"/>
    <n v="1"/>
    <n v="2020"/>
    <s v="RLHGM6665LY923713"/>
    <m/>
    <d v="2020-04-25T00:00:00"/>
    <d v="2020-04-24T00:00:00"/>
    <n v="1000"/>
    <n v="1"/>
    <m/>
    <n v="1"/>
    <m/>
    <m/>
    <s v="5k"/>
    <s v="10k"/>
    <m/>
    <m/>
    <m/>
    <m/>
    <m/>
    <n v="1472210"/>
  </r>
  <r>
    <x v="12"/>
    <x v="24"/>
    <n v="1"/>
    <n v="2020"/>
    <s v="MRHRW1870LP082670"/>
    <m/>
    <d v="2020-04-24T00:00:00"/>
    <d v="2020-04-24T00:00:00"/>
    <n v="1000"/>
    <n v="1"/>
    <m/>
    <n v="1"/>
    <m/>
    <m/>
    <s v="5k"/>
    <s v="10k"/>
    <m/>
    <m/>
    <m/>
    <m/>
    <m/>
    <n v="1521001"/>
  </r>
  <r>
    <x v="12"/>
    <x v="23"/>
    <n v="1"/>
    <n v="2040"/>
    <s v="MRHFC6610LT030115"/>
    <s v="CIVIC G"/>
    <d v="2020-04-14T00:00:00"/>
    <d v="2020-04-13T00:00:00"/>
    <n v="23"/>
    <n v="1"/>
    <m/>
    <n v="1"/>
    <m/>
    <m/>
    <s v="5k"/>
    <s v="10k"/>
    <m/>
    <m/>
    <m/>
    <m/>
    <m/>
    <n v="1334700.9000000001"/>
  </r>
  <r>
    <x v="12"/>
    <x v="23"/>
    <n v="1"/>
    <n v="2040"/>
    <s v="MRHRW1870LP082378"/>
    <s v="CIVIC E"/>
    <d v="2020-04-15T00:00:00"/>
    <d v="2020-04-13T00:00:00"/>
    <n v="18"/>
    <n v="1"/>
    <m/>
    <n v="1"/>
    <m/>
    <m/>
    <s v="5k"/>
    <s v="10k"/>
    <m/>
    <m/>
    <m/>
    <m/>
    <m/>
    <n v="1334700.9000000001"/>
  </r>
  <r>
    <x v="12"/>
    <x v="23"/>
    <n v="1"/>
    <n v="2040"/>
    <s v="MRHRW1870LP082648"/>
    <s v="HR-V L"/>
    <d v="2020-04-13T00:00:00"/>
    <d v="2020-04-13T00:00:00"/>
    <n v="21"/>
    <n v="1"/>
    <m/>
    <n v="1"/>
    <m/>
    <m/>
    <s v="5k"/>
    <s v="10k"/>
    <m/>
    <m/>
    <m/>
    <m/>
    <m/>
    <n v="1334700"/>
  </r>
  <r>
    <x v="12"/>
    <x v="23"/>
    <n v="1"/>
    <n v="2040"/>
    <s v="MRHFC6610LT030104"/>
    <s v="CIVIC G"/>
    <d v="2020-04-23T00:00:00"/>
    <d v="2020-04-22T00:00:00"/>
    <n v="14"/>
    <n v="1"/>
    <m/>
    <n v="1"/>
    <m/>
    <m/>
    <s v="5k"/>
    <s v="10k"/>
    <m/>
    <m/>
    <m/>
    <m/>
    <m/>
    <n v="1334700.9000000001"/>
  </r>
  <r>
    <x v="12"/>
    <x v="23"/>
    <n v="1"/>
    <n v="2040"/>
    <s v="MRHRW1850LP080349"/>
    <s v="CR-V L"/>
    <d v="2020-04-23T00:00:00"/>
    <d v="2020-04-22T00:00:00"/>
    <n v="30"/>
    <n v="1"/>
    <m/>
    <n v="1"/>
    <m/>
    <m/>
    <s v="5k"/>
    <s v="10k"/>
    <m/>
    <m/>
    <m/>
    <m/>
    <m/>
    <n v="1334700"/>
  </r>
  <r>
    <x v="12"/>
    <x v="23"/>
    <n v="1"/>
    <n v="2040"/>
    <s v="RLHGM6660LY922811"/>
    <s v="CR-V L"/>
    <d v="2020-04-25T00:00:00"/>
    <d v="2020-04-25T00:00:00"/>
    <n v="12"/>
    <n v="1"/>
    <m/>
    <n v="1"/>
    <m/>
    <m/>
    <s v="5k"/>
    <s v="10k"/>
    <m/>
    <m/>
    <m/>
    <m/>
    <m/>
    <n v="1334700"/>
  </r>
  <r>
    <x v="12"/>
    <x v="23"/>
    <n v="1"/>
    <n v="2040"/>
    <s v="MRHRW1850LP080239"/>
    <s v="CR-V G"/>
    <d v="2020-04-14T00:00:00"/>
    <d v="2020-03-09T00:00:00"/>
    <n v="854"/>
    <m/>
    <n v="1"/>
    <n v="1"/>
    <m/>
    <m/>
    <s v="5k"/>
    <s v="10k"/>
    <m/>
    <m/>
    <m/>
    <m/>
    <m/>
    <n v="1334700"/>
  </r>
  <r>
    <x v="12"/>
    <x v="23"/>
    <n v="1"/>
    <n v="2040"/>
    <s v="RLHGM6667KY921458"/>
    <s v="CITY 1.5V-TOP"/>
    <d v="2020-04-15T00:00:00"/>
    <d v="2019-11-29T00:00:00"/>
    <n v="1035"/>
    <m/>
    <n v="1"/>
    <n v="1"/>
    <m/>
    <m/>
    <s v="5k"/>
    <s v="10k"/>
    <m/>
    <m/>
    <m/>
    <m/>
    <m/>
    <n v="1290789"/>
  </r>
  <r>
    <x v="12"/>
    <x v="23"/>
    <n v="1"/>
    <n v="2040"/>
    <s v="RLHGM6662KY922114"/>
    <s v="CITY 1.5V-TOP"/>
    <d v="2020-04-18T00:00:00"/>
    <d v="2019-12-31T00:00:00"/>
    <n v="973"/>
    <m/>
    <n v="1"/>
    <n v="1"/>
    <m/>
    <m/>
    <s v="5k"/>
    <s v="10k"/>
    <m/>
    <m/>
    <m/>
    <m/>
    <m/>
    <n v="1290789"/>
  </r>
  <r>
    <x v="12"/>
    <x v="23"/>
    <n v="1"/>
    <n v="2040"/>
    <s v="MHRDD1890KJ051929"/>
    <s v="BRIO RS"/>
    <d v="2020-04-27T00:00:00"/>
    <d v="2020-02-19T00:00:00"/>
    <n v="826"/>
    <m/>
    <n v="1"/>
    <n v="1"/>
    <m/>
    <m/>
    <s v="5k"/>
    <s v="10k"/>
    <m/>
    <m/>
    <m/>
    <m/>
    <m/>
    <n v="1239287.4000000001"/>
  </r>
  <r>
    <x v="12"/>
    <x v="23"/>
    <n v="1"/>
    <n v="2040"/>
    <s v="MHRDD1890KJ052187"/>
    <s v="BRIO RS"/>
    <d v="2020-04-28T00:00:00"/>
    <d v="2020-03-27T00:00:00"/>
    <n v="941"/>
    <m/>
    <n v="1"/>
    <n v="1"/>
    <m/>
    <m/>
    <s v="5k"/>
    <s v="10k"/>
    <m/>
    <m/>
    <m/>
    <m/>
    <m/>
    <n v="1239287.4000000001"/>
  </r>
  <r>
    <x v="12"/>
    <x v="30"/>
    <n v="1"/>
    <n v="1010"/>
    <s v="RLHRE38778Y900080"/>
    <s v="CRV"/>
    <d v="2020-04-20T00:00:00"/>
    <d v="2008-12-30T00:00:00"/>
    <n v="58503"/>
    <m/>
    <n v="1"/>
    <n v="1"/>
    <m/>
    <m/>
    <s v="60k"/>
    <s v="65k"/>
    <m/>
    <m/>
    <m/>
    <m/>
    <m/>
    <m/>
  </r>
  <r>
    <x v="12"/>
    <x v="30"/>
    <n v="1"/>
    <n v="1010"/>
    <s v="RLHGM6664HY821133"/>
    <s v="City  "/>
    <d v="2020-04-20T00:00:00"/>
    <d v="2017-08-30T00:00:00"/>
    <n v="15145"/>
    <m/>
    <n v="1"/>
    <n v="1"/>
    <m/>
    <m/>
    <s v="20k"/>
    <s v="25k"/>
    <m/>
    <m/>
    <m/>
    <m/>
    <m/>
    <m/>
  </r>
  <r>
    <x v="12"/>
    <x v="30"/>
    <n v="1"/>
    <n v="1010"/>
    <s v="MRHRW1850LP080274"/>
    <s v="CRV"/>
    <d v="2020-04-21T00:00:00"/>
    <d v="2020-04-21T00:00:00"/>
    <n v="3"/>
    <n v="1"/>
    <m/>
    <n v="1"/>
    <m/>
    <m/>
    <s v="5k"/>
    <s v="10k"/>
    <m/>
    <m/>
    <m/>
    <m/>
    <m/>
    <m/>
  </r>
  <r>
    <x v="12"/>
    <x v="30"/>
    <n v="1"/>
    <n v="1010"/>
    <s v="MRHRW1870LP082756"/>
    <s v="CRV"/>
    <d v="2020-04-21T00:00:00"/>
    <d v="2020-04-21T00:00:00"/>
    <n v="3"/>
    <n v="1"/>
    <m/>
    <n v="1"/>
    <m/>
    <m/>
    <s v="5k"/>
    <s v="10k"/>
    <m/>
    <m/>
    <m/>
    <m/>
    <m/>
    <m/>
  </r>
  <r>
    <x v="12"/>
    <x v="12"/>
    <n v="1"/>
    <n v="2090"/>
    <s v="MRHRU5830JP080409"/>
    <s v="HR-V"/>
    <d v="2020-04-01T00:00:00"/>
    <d v="2019-01-28T00:00:00"/>
    <n v="33435"/>
    <m/>
    <n v="1"/>
    <n v="1"/>
    <m/>
    <m/>
    <s v="30K"/>
    <s v="35K"/>
    <m/>
    <m/>
    <m/>
    <m/>
    <m/>
    <n v="1929527"/>
  </r>
  <r>
    <x v="12"/>
    <x v="14"/>
    <n v="1"/>
    <n v="2050"/>
    <s v="MRHFC6630JT031476"/>
    <s v="CIVIC"/>
    <d v="2020-04-17T00:00:00"/>
    <d v="2018-11-29T00:00:00"/>
    <n v="15061"/>
    <m/>
    <n v="1"/>
    <n v="1"/>
    <m/>
    <m/>
    <s v="20K"/>
    <s v="25K"/>
    <m/>
    <m/>
    <m/>
    <m/>
    <m/>
    <n v="2051281"/>
  </r>
  <r>
    <x v="12"/>
    <x v="14"/>
    <n v="1"/>
    <n v="2050"/>
    <s v="RLHGM666XJY826083"/>
    <s v="CITY"/>
    <d v="2020-04-28T00:00:00"/>
    <d v="2018-07-14T00:00:00"/>
    <n v="24000"/>
    <m/>
    <n v="1"/>
    <n v="1"/>
    <m/>
    <m/>
    <s v="25K"/>
    <s v="30K"/>
    <m/>
    <m/>
    <m/>
    <m/>
    <m/>
    <n v="1898236"/>
  </r>
  <r>
    <x v="12"/>
    <x v="14"/>
    <n v="1"/>
    <n v="2050"/>
    <s v="MRHRW1870KP081074"/>
    <s v="CRV"/>
    <d v="2020-04-28T00:00:00"/>
    <d v="2019-01-22T00:00:00"/>
    <n v="8000"/>
    <m/>
    <n v="1"/>
    <n v="1"/>
    <m/>
    <m/>
    <s v="10K"/>
    <s v="15K"/>
    <m/>
    <m/>
    <m/>
    <m/>
    <m/>
    <n v="1505791"/>
  </r>
  <r>
    <x v="12"/>
    <x v="14"/>
    <n v="1"/>
    <n v="2050"/>
    <s v="MRHRW1870LP082218"/>
    <s v="CRV"/>
    <d v="2020-04-13T00:00:00"/>
    <d v="2020-04-13T00:00:00"/>
    <n v="1"/>
    <n v="1"/>
    <m/>
    <n v="1"/>
    <m/>
    <m/>
    <s v="5K"/>
    <s v="10K"/>
    <m/>
    <m/>
    <m/>
    <m/>
    <m/>
    <n v="1505791"/>
  </r>
  <r>
    <x v="12"/>
    <x v="14"/>
    <n v="1"/>
    <n v="2050"/>
    <s v="MHRDD1860KJ050257"/>
    <s v="BRIO"/>
    <d v="2020-04-21T00:00:00"/>
    <d v="2020-04-21T00:00:00"/>
    <n v="1"/>
    <n v="1"/>
    <m/>
    <n v="1"/>
    <m/>
    <m/>
    <s v="5K"/>
    <s v="10K"/>
    <m/>
    <m/>
    <m/>
    <m/>
    <m/>
    <n v="1400836"/>
  </r>
  <r>
    <x v="12"/>
    <x v="14"/>
    <n v="1"/>
    <n v="2050"/>
    <s v="RLHGM6664LY922519"/>
    <s v="CITY"/>
    <d v="2020-04-28T00:00:00"/>
    <d v="2020-04-28T00:00:00"/>
    <n v="1"/>
    <n v="1"/>
    <m/>
    <n v="1"/>
    <m/>
    <m/>
    <s v="5K"/>
    <s v="10K"/>
    <m/>
    <m/>
    <m/>
    <m/>
    <m/>
    <n v="1457488"/>
  </r>
  <r>
    <x v="12"/>
    <x v="3"/>
    <n v="1"/>
    <n v="3010"/>
    <s v="RLHGM6664LY923038"/>
    <s v="CITY 1.5V-TOP"/>
    <d v="2020-04-18T00:00:00"/>
    <d v="2020-04-03T00:00:00"/>
    <n v="6"/>
    <n v="1"/>
    <m/>
    <n v="1"/>
    <m/>
    <m/>
    <s v="5k"/>
    <s v="10k"/>
    <m/>
    <m/>
    <m/>
    <m/>
    <m/>
    <n v="1619431"/>
  </r>
  <r>
    <x v="12"/>
    <x v="3"/>
    <n v="1"/>
    <n v="3010"/>
    <s v="MRHRW1870LP082348"/>
    <s v="CR-V L"/>
    <d v="2020-04-14T00:00:00"/>
    <d v="2020-04-16T00:00:00"/>
    <n v="1"/>
    <n v="1"/>
    <m/>
    <n v="1"/>
    <m/>
    <m/>
    <s v="5k"/>
    <s v="10k"/>
    <m/>
    <m/>
    <m/>
    <m/>
    <m/>
    <n v="1673101"/>
  </r>
  <r>
    <x v="12"/>
    <x v="3"/>
    <n v="1"/>
    <n v="3010"/>
    <s v="RLHGM6668LY923141"/>
    <s v="CITY 1.5V-TOP"/>
    <d v="2020-04-14T00:00:00"/>
    <d v="2020-04-16T00:00:00"/>
    <n v="1"/>
    <n v="1"/>
    <m/>
    <m/>
    <m/>
    <n v="1"/>
    <s v="5k"/>
    <s v="10k"/>
    <s v="15k"/>
    <m/>
    <m/>
    <m/>
    <m/>
    <n v="2241703"/>
  </r>
  <r>
    <x v="12"/>
    <x v="3"/>
    <n v="1"/>
    <n v="3010"/>
    <s v="MRHRW1870LP080535"/>
    <s v="CR-V 1.5L"/>
    <d v="2020-04-20T00:00:00"/>
    <d v="2020-04-27T00:00:00"/>
    <n v="1"/>
    <n v="1"/>
    <m/>
    <m/>
    <n v="1"/>
    <m/>
    <s v="5k"/>
    <s v="10k"/>
    <s v="15k"/>
    <s v="20K"/>
    <m/>
    <m/>
    <m/>
    <n v="4205302"/>
  </r>
  <r>
    <x v="12"/>
    <x v="3"/>
    <n v="1"/>
    <n v="3010"/>
    <s v="MRHRW1850LP080243"/>
    <s v="CR-V L"/>
    <d v="2020-04-21T00:00:00"/>
    <d v="2020-04-27T00:00:00"/>
    <n v="1"/>
    <n v="1"/>
    <m/>
    <n v="1"/>
    <m/>
    <m/>
    <s v="5k"/>
    <s v="10k"/>
    <m/>
    <m/>
    <m/>
    <m/>
    <m/>
    <n v="1673101"/>
  </r>
  <r>
    <x v="12"/>
    <x v="3"/>
    <n v="1"/>
    <n v="3010"/>
    <s v="RLHGM666XLY922511"/>
    <s v="CITY 1.5V-TOP"/>
    <d v="2020-04-27T00:00:00"/>
    <d v="2020-04-28T00:00:00"/>
    <n v="1"/>
    <n v="1"/>
    <m/>
    <n v="1"/>
    <m/>
    <m/>
    <s v="5k"/>
    <s v="10k"/>
    <m/>
    <m/>
    <m/>
    <m/>
    <m/>
    <n v="1619431"/>
  </r>
  <r>
    <x v="12"/>
    <x v="3"/>
    <n v="1"/>
    <n v="3010"/>
    <s v="MRHFC6610LT030228"/>
    <s v="CIVIC G"/>
    <d v="2020-04-27T00:00:00"/>
    <d v="2020-04-28T00:00:00"/>
    <n v="1"/>
    <n v="1"/>
    <m/>
    <m/>
    <m/>
    <n v="1"/>
    <s v="5k"/>
    <s v="10k"/>
    <s v="15k"/>
    <m/>
    <m/>
    <m/>
    <m/>
    <n v="2276033"/>
  </r>
  <r>
    <x v="12"/>
    <x v="3"/>
    <n v="1"/>
    <n v="3010"/>
    <s v="RLHGM6664HY822878"/>
    <s v="CITY1.5V-TOP"/>
    <d v="2020-06-04T00:00:00"/>
    <d v="2020-12-27T00:00:00"/>
    <n v="116.04"/>
    <m/>
    <n v="1"/>
    <m/>
    <n v="1"/>
    <m/>
    <s v="120k"/>
    <s v="125k"/>
    <s v="130k"/>
    <s v="135k"/>
    <m/>
    <m/>
    <m/>
    <n v="6640296"/>
  </r>
  <r>
    <x v="12"/>
    <x v="3"/>
    <n v="1"/>
    <n v="3010"/>
    <s v="RLHGM6661HY801051"/>
    <s v="CITY1.5V-CVT"/>
    <d v="2020-04-28T00:00:00"/>
    <d v="2017-10-23T00:00:00"/>
    <n v="39933"/>
    <m/>
    <n v="1"/>
    <n v="1"/>
    <m/>
    <m/>
    <s v="40K"/>
    <s v="45K"/>
    <m/>
    <m/>
    <m/>
    <m/>
    <m/>
    <n v="4913905"/>
  </r>
  <r>
    <x v="12"/>
    <x v="3"/>
    <n v="1"/>
    <n v="3010"/>
    <s v="MRHFC1680KT030688"/>
    <s v="CIVIC RS"/>
    <d v="2020-04-28T00:00:00"/>
    <d v="2019-08-19T00:00:00"/>
    <n v="11645"/>
    <m/>
    <n v="1"/>
    <n v="1"/>
    <m/>
    <m/>
    <s v="10k"/>
    <s v="15k"/>
    <m/>
    <m/>
    <m/>
    <m/>
    <m/>
    <n v="1412730"/>
  </r>
  <r>
    <x v="12"/>
    <x v="1"/>
    <n v="1"/>
    <n v="3040"/>
    <s v="MRHFC6630KT030236"/>
    <s v="CIVIC E"/>
    <d v="2020-04-21T00:00:00"/>
    <d v="2020-04-21T00:00:00"/>
    <n v="0"/>
    <n v="1"/>
    <m/>
    <n v="1"/>
    <m/>
    <m/>
    <s v="5k"/>
    <s v="10k"/>
    <m/>
    <m/>
    <m/>
    <m/>
    <m/>
    <m/>
  </r>
  <r>
    <x v="12"/>
    <x v="1"/>
    <n v="1"/>
    <n v="3040"/>
    <s v="MRHFC6630KT030036"/>
    <s v="CIVIC E"/>
    <d v="2020-04-21T00:00:00"/>
    <d v="2020-04-21T00:00:00"/>
    <n v="0"/>
    <n v="1"/>
    <m/>
    <n v="1"/>
    <m/>
    <m/>
    <s v="5k"/>
    <s v="10k"/>
    <m/>
    <m/>
    <m/>
    <m/>
    <m/>
    <m/>
  </r>
  <r>
    <x v="12"/>
    <x v="1"/>
    <n v="1"/>
    <n v="3040"/>
    <s v="MRHRW1870LP081739"/>
    <s v="CR-V L"/>
    <d v="2020-04-22T00:00:00"/>
    <d v="2020-04-22T00:00:00"/>
    <n v="0"/>
    <n v="1"/>
    <m/>
    <n v="1"/>
    <m/>
    <m/>
    <s v="5k"/>
    <s v="10k"/>
    <m/>
    <m/>
    <m/>
    <m/>
    <m/>
    <m/>
  </r>
  <r>
    <x v="12"/>
    <x v="1"/>
    <n v="1"/>
    <n v="3040"/>
    <s v="MRHRU5850LP080306"/>
    <s v="HR-V L"/>
    <d v="2020-04-14T00:00:00"/>
    <d v="2020-04-14T00:00:00"/>
    <n v="0"/>
    <n v="1"/>
    <m/>
    <n v="1"/>
    <m/>
    <m/>
    <s v="5k"/>
    <s v="10k"/>
    <m/>
    <m/>
    <m/>
    <m/>
    <m/>
    <m/>
  </r>
  <r>
    <x v="12"/>
    <x v="1"/>
    <n v="1"/>
    <n v="3040"/>
    <s v="MRHRU5850LP080638"/>
    <s v="HR-V L"/>
    <d v="2020-04-21T00:00:00"/>
    <d v="2020-04-21T00:00:00"/>
    <n v="0"/>
    <n v="1"/>
    <m/>
    <n v="1"/>
    <m/>
    <m/>
    <s v="5k"/>
    <s v="10k"/>
    <m/>
    <m/>
    <m/>
    <m/>
    <m/>
    <m/>
  </r>
  <r>
    <x v="12"/>
    <x v="1"/>
    <n v="1"/>
    <n v="3040"/>
    <s v="RLHGM6669LY923049"/>
    <s v="CITY 1.5V-TOP"/>
    <d v="2020-04-28T00:00:00"/>
    <d v="2020-04-28T00:00:00"/>
    <n v="0"/>
    <n v="1"/>
    <m/>
    <n v="1"/>
    <m/>
    <m/>
    <s v="5k"/>
    <s v="10k"/>
    <m/>
    <m/>
    <m/>
    <m/>
    <m/>
    <m/>
  </r>
  <r>
    <x v="12"/>
    <x v="1"/>
    <n v="1"/>
    <n v="3040"/>
    <s v="MRHRW1870LP082069"/>
    <s v="CR-V L"/>
    <d v="2020-04-23T00:00:00"/>
    <d v="2020-04-23T00:00:00"/>
    <n v="0"/>
    <n v="1"/>
    <m/>
    <n v="1"/>
    <m/>
    <m/>
    <s v="5k"/>
    <s v="10k"/>
    <m/>
    <m/>
    <m/>
    <m/>
    <m/>
    <m/>
  </r>
  <r>
    <x v="12"/>
    <x v="1"/>
    <n v="1"/>
    <n v="3040"/>
    <s v="MRHRW1870LP081201"/>
    <s v="CR-V L"/>
    <d v="2019-04-22T00:00:00"/>
    <d v="2019-04-22T00:00:00"/>
    <n v="0"/>
    <n v="1"/>
    <m/>
    <n v="1"/>
    <m/>
    <m/>
    <s v="5k"/>
    <s v="10k"/>
    <m/>
    <m/>
    <m/>
    <m/>
    <m/>
    <m/>
  </r>
  <r>
    <x v="12"/>
    <x v="1"/>
    <n v="1"/>
    <n v="3040"/>
    <s v="MRHGK5870KT041842"/>
    <s v="JAZZ"/>
    <d v="2020-01-08T00:00:00"/>
    <d v="2020-04-03T00:00:00"/>
    <n v="5197"/>
    <m/>
    <n v="1"/>
    <n v="1"/>
    <m/>
    <m/>
    <s v="10k"/>
    <s v="15k"/>
    <m/>
    <m/>
    <m/>
    <m/>
    <m/>
    <m/>
  </r>
  <r>
    <x v="12"/>
    <x v="1"/>
    <n v="1"/>
    <n v="3040"/>
    <s v="MRHRW1870KP083601"/>
    <s v="CR-V L"/>
    <d v="2019-02-28T00:00:00"/>
    <d v="2020-04-03T00:00:00"/>
    <n v="11463"/>
    <m/>
    <n v="1"/>
    <n v="1"/>
    <m/>
    <m/>
    <s v="20k"/>
    <s v="25k"/>
    <m/>
    <m/>
    <m/>
    <m/>
    <m/>
    <m/>
  </r>
  <r>
    <x v="12"/>
    <x v="1"/>
    <n v="1"/>
    <n v="3040"/>
    <s v="RLHGM6661KY806273"/>
    <s v="CITY1.5V-CVT"/>
    <d v="2019-05-25T00:00:00"/>
    <d v="2020-04-06T00:00:00"/>
    <n v="33800"/>
    <m/>
    <n v="1"/>
    <n v="1"/>
    <m/>
    <m/>
    <s v="40k"/>
    <s v="45k"/>
    <m/>
    <m/>
    <m/>
    <m/>
    <m/>
    <m/>
  </r>
  <r>
    <x v="12"/>
    <x v="1"/>
    <n v="1"/>
    <n v="3040"/>
    <s v="RLHGM6665KY920129"/>
    <s v="CITY 1.5V-TOP"/>
    <d v="2019-09-27T00:00:00"/>
    <d v="2020-04-10T00:00:00"/>
    <n v="15581"/>
    <m/>
    <n v="1"/>
    <n v="1"/>
    <m/>
    <m/>
    <s v="20k"/>
    <s v="25k"/>
    <m/>
    <m/>
    <m/>
    <m/>
    <m/>
    <m/>
  </r>
  <r>
    <x v="12"/>
    <x v="1"/>
    <n v="1"/>
    <n v="3040"/>
    <s v="RLHGM6662GY602220"/>
    <s v="CITY 1.5 CVT"/>
    <d v="2016-04-06T00:00:00"/>
    <d v="2020-04-15T00:00:00"/>
    <n v="60276"/>
    <m/>
    <n v="1"/>
    <n v="1"/>
    <m/>
    <m/>
    <s v="65k"/>
    <s v="70k"/>
    <m/>
    <m/>
    <m/>
    <m/>
    <m/>
    <m/>
  </r>
  <r>
    <x v="12"/>
    <x v="1"/>
    <n v="1"/>
    <n v="3040"/>
    <s v="RLHRM1838GY700506"/>
    <s v="CR-V2.0L"/>
    <d v="2016-07-22T00:00:00"/>
    <d v="2020-04-15T00:00:00"/>
    <n v="19100"/>
    <m/>
    <n v="1"/>
    <n v="1"/>
    <m/>
    <m/>
    <s v="25k"/>
    <s v="30k"/>
    <m/>
    <m/>
    <m/>
    <m/>
    <m/>
    <m/>
  </r>
  <r>
    <x v="12"/>
    <x v="1"/>
    <n v="1"/>
    <n v="3040"/>
    <s v="RLHGM6667KY805855"/>
    <s v="CITY1.5V-CVT"/>
    <d v="2019-03-19T00:00:00"/>
    <d v="2020-04-18T00:00:00"/>
    <n v="9920"/>
    <m/>
    <n v="1"/>
    <n v="1"/>
    <m/>
    <m/>
    <s v="15k"/>
    <s v="20k"/>
    <m/>
    <m/>
    <m/>
    <m/>
    <m/>
    <m/>
  </r>
  <r>
    <x v="12"/>
    <x v="1"/>
    <n v="1"/>
    <n v="3040"/>
    <s v="MRHFC6630JT031038"/>
    <s v="CIVIC"/>
    <d v="2018-08-30T00:00:00"/>
    <d v="2020-04-25T00:00:00"/>
    <n v="57764"/>
    <m/>
    <n v="1"/>
    <n v="1"/>
    <m/>
    <m/>
    <s v="65k"/>
    <s v="70k"/>
    <m/>
    <m/>
    <m/>
    <m/>
    <m/>
    <m/>
  </r>
  <r>
    <x v="12"/>
    <x v="1"/>
    <n v="1"/>
    <n v="3040"/>
    <s v="RLHGM6660HY704844"/>
    <s v="CITY 1.5 CVT"/>
    <d v="2017-03-31T00:00:00"/>
    <d v="2020-04-27T00:00:00"/>
    <n v="28405"/>
    <m/>
    <n v="1"/>
    <n v="1"/>
    <m/>
    <m/>
    <s v="35k"/>
    <s v="40k"/>
    <m/>
    <m/>
    <m/>
    <m/>
    <m/>
    <m/>
  </r>
  <r>
    <x v="12"/>
    <x v="2"/>
    <n v="1"/>
    <n v="3080"/>
    <s v="MRHRU5850LP080303"/>
    <s v="HRV"/>
    <d v="2020-04-14T00:00:00"/>
    <d v="2020-03-26T00:00:00"/>
    <n v="3"/>
    <n v="1"/>
    <m/>
    <m/>
    <n v="1"/>
    <m/>
    <s v="5K"/>
    <s v="10K"/>
    <s v="15K"/>
    <s v="20K"/>
    <m/>
    <m/>
    <m/>
    <n v="3859825"/>
  </r>
  <r>
    <x v="12"/>
    <x v="2"/>
    <n v="1"/>
    <n v="3080"/>
    <s v="MRHRW1870LP082865"/>
    <s v="CRV"/>
    <d v="2020-04-01T00:00:00"/>
    <d v="2020-03-30T00:00:00"/>
    <n v="3"/>
    <n v="1"/>
    <m/>
    <n v="1"/>
    <m/>
    <m/>
    <s v="5K"/>
    <s v="10K"/>
    <m/>
    <m/>
    <m/>
    <m/>
    <m/>
    <n v="1666501"/>
  </r>
  <r>
    <x v="12"/>
    <x v="2"/>
    <n v="1"/>
    <n v="3080"/>
    <s v="MRHRW1870LP081724"/>
    <s v="CRV"/>
    <d v="2020-04-01T00:00:00"/>
    <d v="2020-03-25T00:00:00"/>
    <n v="3"/>
    <n v="1"/>
    <m/>
    <n v="1"/>
    <m/>
    <m/>
    <s v="5K"/>
    <s v="10K"/>
    <m/>
    <m/>
    <m/>
    <m/>
    <m/>
    <n v="1666501"/>
  </r>
  <r>
    <x v="12"/>
    <x v="2"/>
    <n v="1"/>
    <n v="3080"/>
    <s v="RLHGM666XLY922556"/>
    <s v="CITY"/>
    <d v="2020-04-01T00:00:00"/>
    <d v="2020-03-24T00:00:00"/>
    <n v="1307"/>
    <m/>
    <n v="1"/>
    <m/>
    <n v="1"/>
    <m/>
    <s v="5K"/>
    <s v="10K"/>
    <s v="15K"/>
    <s v="20K"/>
    <m/>
    <m/>
    <m/>
    <n v="3869052"/>
  </r>
  <r>
    <x v="12"/>
    <x v="2"/>
    <n v="1"/>
    <n v="3080"/>
    <s v="MRHRU5850KP080263"/>
    <s v="HRV"/>
    <d v="2020-04-23T00:00:00"/>
    <m/>
    <n v="14168"/>
    <m/>
    <n v="1"/>
    <n v="1"/>
    <m/>
    <m/>
    <s v="25K"/>
    <s v="30K"/>
    <m/>
    <m/>
    <m/>
    <m/>
    <m/>
    <n v="2052285"/>
  </r>
  <r>
    <x v="12"/>
    <x v="18"/>
    <n v="1"/>
    <n v="1140"/>
    <s v="RLHGM6667JY802713"/>
    <s v="CITY1.5V-CVT"/>
    <d v="2020-04-28T00:00:00"/>
    <d v="2018-05-18T00:00:00"/>
    <n v="34463"/>
    <m/>
    <n v="1"/>
    <n v="1"/>
    <m/>
    <m/>
    <s v="35K"/>
    <s v="40K"/>
    <m/>
    <m/>
    <m/>
    <m/>
    <m/>
    <m/>
  </r>
  <r>
    <x v="12"/>
    <x v="18"/>
    <n v="1"/>
    <n v="1140"/>
    <s v="MRHRW1870LP082630"/>
    <s v="CR-V L"/>
    <d v="2020-04-27T00:00:00"/>
    <d v="2020-04-27T00:00:00"/>
    <n v="3"/>
    <n v="1"/>
    <m/>
    <n v="1"/>
    <m/>
    <m/>
    <s v="5K"/>
    <s v="10K"/>
    <m/>
    <m/>
    <m/>
    <m/>
    <m/>
    <m/>
  </r>
  <r>
    <x v="12"/>
    <x v="35"/>
    <n v="1"/>
    <n v="1150"/>
    <s v="MHRDD1890KJ051690"/>
    <s v="BRIO"/>
    <d v="2020-04-29T00:00:00"/>
    <d v="2020-02-11T00:00:00"/>
    <n v="2700"/>
    <m/>
    <n v="1"/>
    <n v="1"/>
    <m/>
    <m/>
    <s v="5K"/>
    <s v="10K"/>
    <m/>
    <m/>
    <m/>
    <m/>
    <m/>
    <m/>
  </r>
  <r>
    <x v="12"/>
    <x v="35"/>
    <n v="1"/>
    <n v="1150"/>
    <s v="RLHGM6664KY920994"/>
    <s v="CITY"/>
    <d v="2020-04-17T00:00:00"/>
    <d v="2019-11-29T00:00:00"/>
    <n v="22000"/>
    <m/>
    <n v="1"/>
    <n v="1"/>
    <m/>
    <m/>
    <s v="5K"/>
    <s v="10K"/>
    <m/>
    <m/>
    <m/>
    <m/>
    <m/>
    <m/>
  </r>
  <r>
    <x v="12"/>
    <x v="35"/>
    <n v="1"/>
    <n v="1150"/>
    <s v="RLHGM6660LY923747"/>
    <s v="CITY"/>
    <d v="2020-04-24T00:00:00"/>
    <d v="2020-04-24T00:00:00"/>
    <n v="0"/>
    <n v="1"/>
    <m/>
    <n v="1"/>
    <m/>
    <m/>
    <s v="5K"/>
    <s v="10K"/>
    <m/>
    <m/>
    <m/>
    <m/>
    <m/>
    <m/>
  </r>
  <r>
    <x v="12"/>
    <x v="35"/>
    <n v="1"/>
    <n v="1150"/>
    <s v="RLHGM666XLY901075"/>
    <s v="CITY"/>
    <d v="2020-04-17T00:00:00"/>
    <d v="2020-04-17T00:00:00"/>
    <n v="0"/>
    <n v="1"/>
    <m/>
    <n v="1"/>
    <m/>
    <m/>
    <s v="5K"/>
    <s v="10K"/>
    <m/>
    <m/>
    <m/>
    <m/>
    <m/>
    <m/>
  </r>
  <r>
    <x v="12"/>
    <x v="35"/>
    <n v="1"/>
    <n v="1150"/>
    <s v="RLHGM6667LY923468"/>
    <s v="CITY"/>
    <d v="2020-04-25T00:00:00"/>
    <d v="2020-04-25T00:00:00"/>
    <n v="0"/>
    <n v="1"/>
    <m/>
    <n v="1"/>
    <m/>
    <m/>
    <s v="5K"/>
    <s v="10K"/>
    <m/>
    <m/>
    <m/>
    <m/>
    <m/>
    <m/>
  </r>
  <r>
    <x v="12"/>
    <x v="35"/>
    <n v="1"/>
    <n v="1150"/>
    <s v="RLHGM666XLY923691"/>
    <s v="CITY"/>
    <d v="2020-04-28T00:00:00"/>
    <d v="2020-04-28T00:00:00"/>
    <n v="0"/>
    <n v="1"/>
    <m/>
    <n v="1"/>
    <m/>
    <m/>
    <s v="5K"/>
    <s v="10K"/>
    <m/>
    <m/>
    <m/>
    <m/>
    <m/>
    <m/>
  </r>
  <r>
    <x v="12"/>
    <x v="11"/>
    <n v="1"/>
    <n v="1120"/>
    <s v="RLHGM6667KY805841"/>
    <s v="CITY"/>
    <d v="2020-04-25T00:00:00"/>
    <d v="2019-03-15T00:00:00"/>
    <n v="5013"/>
    <m/>
    <n v="1"/>
    <n v="1"/>
    <m/>
    <m/>
    <s v="10K"/>
    <s v="15K"/>
    <m/>
    <m/>
    <m/>
    <m/>
    <m/>
    <n v="1457488"/>
  </r>
  <r>
    <x v="12"/>
    <x v="11"/>
    <n v="1"/>
    <n v="1120"/>
    <s v="MRHRU5850KP081549"/>
    <s v="HRV"/>
    <d v="2020-04-25T00:00:00"/>
    <d v="2019-11-29T00:00:00"/>
    <n v="4972"/>
    <m/>
    <n v="1"/>
    <n v="1"/>
    <m/>
    <m/>
    <s v="10K"/>
    <s v="15K"/>
    <m/>
    <m/>
    <m/>
    <m/>
    <m/>
    <n v="1478085"/>
  </r>
  <r>
    <x v="12"/>
    <x v="11"/>
    <n v="1"/>
    <n v="1120"/>
    <s v="MRHRW1850LP080336"/>
    <s v="CRV"/>
    <d v="2020-04-29T00:00:00"/>
    <d v="2020-04-29T00:00:00"/>
    <n v="4"/>
    <n v="1"/>
    <m/>
    <n v="1"/>
    <m/>
    <m/>
    <s v="5K"/>
    <s v="10K"/>
    <m/>
    <m/>
    <m/>
    <m/>
    <m/>
    <n v="1505790"/>
  </r>
  <r>
    <x v="12"/>
    <x v="11"/>
    <n v="1"/>
    <n v="1120"/>
    <s v="RLHGM6668LY901236"/>
    <s v="CITY"/>
    <d v="2020-04-29T00:00:00"/>
    <d v="2020-04-25T00:00:00"/>
    <n v="4"/>
    <m/>
    <n v="1"/>
    <n v="1"/>
    <m/>
    <m/>
    <s v="5K"/>
    <s v="10K"/>
    <m/>
    <m/>
    <m/>
    <m/>
    <m/>
    <n v="1457488"/>
  </r>
  <r>
    <x v="12"/>
    <x v="11"/>
    <n v="1"/>
    <n v="1120"/>
    <s v="MRHRW1870LP082487"/>
    <s v="CRV"/>
    <d v="2020-04-29T00:00:00"/>
    <d v="2020-04-29T00:00:00"/>
    <n v="4"/>
    <n v="1"/>
    <m/>
    <n v="1"/>
    <m/>
    <m/>
    <s v="5K"/>
    <s v="10K"/>
    <m/>
    <m/>
    <m/>
    <m/>
    <m/>
    <n v="1505790"/>
  </r>
  <r>
    <x v="12"/>
    <x v="11"/>
    <n v="1"/>
    <n v="1120"/>
    <s v="MHRDD1890KJ052117"/>
    <s v="BRIO"/>
    <d v="2020-04-29T00:00:00"/>
    <d v="2020-04-29T00:00:00"/>
    <n v="4"/>
    <n v="1"/>
    <m/>
    <n v="1"/>
    <m/>
    <m/>
    <s v="5K"/>
    <s v="10K"/>
    <m/>
    <m/>
    <m/>
    <m/>
    <m/>
    <n v="1400836"/>
  </r>
  <r>
    <x v="12"/>
    <x v="11"/>
    <n v="1"/>
    <n v="1130"/>
    <s v="MHRDD1890KJ052307"/>
    <s v="Brio"/>
    <d v="2020-04-24T00:00:00"/>
    <m/>
    <s v="10 Km"/>
    <n v="1"/>
    <m/>
    <n v="1"/>
    <m/>
    <m/>
    <s v="5k"/>
    <s v="10k"/>
    <m/>
    <m/>
    <m/>
    <m/>
    <m/>
    <s v="Tặng"/>
  </r>
  <r>
    <x v="12"/>
    <x v="11"/>
    <n v="1"/>
    <n v="1130"/>
    <s v="MRHRW1870LP082628"/>
    <s v="CRV"/>
    <d v="2020-04-26T00:00:00"/>
    <m/>
    <s v="11 Km"/>
    <n v="1"/>
    <m/>
    <n v="1"/>
    <m/>
    <m/>
    <s v="5k"/>
    <s v="10k"/>
    <m/>
    <m/>
    <m/>
    <m/>
    <m/>
    <s v="Tặng"/>
  </r>
  <r>
    <x v="12"/>
    <x v="11"/>
    <n v="1"/>
    <n v="1130"/>
    <s v="MHRDD1890KJ050184"/>
    <s v="Brio"/>
    <d v="2020-04-27T00:00:00"/>
    <m/>
    <s v="5.014 Km"/>
    <m/>
    <m/>
    <n v="1"/>
    <m/>
    <m/>
    <m/>
    <s v="10K"/>
    <s v="15K"/>
    <m/>
    <m/>
    <m/>
    <m/>
    <s v="Tặng"/>
  </r>
  <r>
    <x v="12"/>
    <x v="11"/>
    <n v="1"/>
    <n v="1130"/>
    <s v="MRHRU5850BP080762"/>
    <s v="HRV"/>
    <d v="2020-04-29T00:00:00"/>
    <m/>
    <s v="11Km"/>
    <m/>
    <m/>
    <n v="1"/>
    <m/>
    <m/>
    <s v="5K"/>
    <s v="10K"/>
    <m/>
    <m/>
    <m/>
    <m/>
    <m/>
    <s v="Tặng"/>
  </r>
  <r>
    <x v="12"/>
    <x v="16"/>
    <n v="1"/>
    <n v="1080"/>
    <s v="MRHFC6630KT030635"/>
    <s v="CIVIC E"/>
    <d v="2020-04-27T00:00:00"/>
    <d v="2020-04-27T00:00:00"/>
    <n v="3"/>
    <n v="1"/>
    <m/>
    <n v="1"/>
    <m/>
    <m/>
    <s v="5k"/>
    <s v="10k"/>
    <m/>
    <m/>
    <m/>
    <m/>
    <m/>
    <n v="1642317.6"/>
  </r>
  <r>
    <x v="12"/>
    <x v="16"/>
    <n v="1"/>
    <n v="1080"/>
    <s v="MRHFC6610KT031796"/>
    <s v="CIVIC G"/>
    <d v="2020-04-27T00:00:00"/>
    <d v="2020-04-27T00:00:00"/>
    <n v="3"/>
    <n v="1"/>
    <m/>
    <n v="1"/>
    <m/>
    <m/>
    <s v="5k"/>
    <s v="10k"/>
    <m/>
    <m/>
    <m/>
    <m/>
    <m/>
    <n v="1642317.6"/>
  </r>
  <r>
    <x v="12"/>
    <x v="16"/>
    <n v="1"/>
    <n v="1080"/>
    <s v="MRHFC6610LT030145"/>
    <s v="CIVIC G"/>
    <d v="2020-04-27T00:00:00"/>
    <d v="2020-04-27T00:00:00"/>
    <n v="3"/>
    <n v="1"/>
    <m/>
    <n v="1"/>
    <m/>
    <m/>
    <s v="5k"/>
    <s v="10k"/>
    <m/>
    <m/>
    <m/>
    <m/>
    <m/>
    <n v="1642317.6"/>
  </r>
  <r>
    <x v="12"/>
    <x v="16"/>
    <n v="1"/>
    <n v="1080"/>
    <s v="MRHFC6610KT030927"/>
    <s v="CIVIC G"/>
    <d v="2020-04-27T00:00:00"/>
    <d v="2020-04-27T00:00:00"/>
    <n v="4"/>
    <n v="1"/>
    <m/>
    <n v="1"/>
    <m/>
    <m/>
    <s v="5k"/>
    <s v="10k"/>
    <m/>
    <m/>
    <m/>
    <m/>
    <m/>
    <n v="1642317.6"/>
  </r>
  <r>
    <x v="12"/>
    <x v="16"/>
    <n v="1"/>
    <n v="1080"/>
    <s v="MHRDD1870KJ050946"/>
    <s v="BRIO RS OP1"/>
    <d v="2020-04-27T00:00:00"/>
    <d v="2020-04-27T00:00:00"/>
    <n v="3"/>
    <n v="1"/>
    <m/>
    <n v="1"/>
    <m/>
    <m/>
    <s v="5k"/>
    <s v="10k"/>
    <m/>
    <m/>
    <m/>
    <m/>
    <m/>
    <n v="1556484.6"/>
  </r>
  <r>
    <x v="12"/>
    <x v="16"/>
    <n v="1"/>
    <n v="1080"/>
    <s v="MHRDD1890KJ051652"/>
    <s v="BRIO RS"/>
    <d v="2020-04-25T00:00:00"/>
    <d v="2020-03-14T00:00:00"/>
    <n v="750"/>
    <m/>
    <n v="1"/>
    <n v="1"/>
    <m/>
    <m/>
    <s v="15k"/>
    <s v="20k"/>
    <m/>
    <m/>
    <m/>
    <m/>
    <m/>
    <n v="2070184.6"/>
  </r>
  <r>
    <x v="12"/>
    <x v="16"/>
    <n v="1"/>
    <n v="1080"/>
    <s v="RLHGM6664LY923203"/>
    <s v="CITY 1.5V-TOP"/>
    <d v="2020-04-25T00:00:00"/>
    <d v="2020-03-19T00:00:00"/>
    <n v="430"/>
    <m/>
    <n v="1"/>
    <n v="1"/>
    <m/>
    <m/>
    <s v="15k"/>
    <s v="20k"/>
    <m/>
    <m/>
    <m/>
    <m/>
    <m/>
    <n v="2249621"/>
  </r>
  <r>
    <x v="12"/>
    <x v="16"/>
    <n v="1"/>
    <n v="1080"/>
    <s v="MRHRW1870LP081630"/>
    <s v="CR-V L"/>
    <d v="2020-04-25T00:00:00"/>
    <d v="2020-03-19T00:00:00"/>
    <n v="1250"/>
    <m/>
    <n v="1"/>
    <n v="1"/>
    <m/>
    <m/>
    <s v="15k"/>
    <s v="20k"/>
    <m/>
    <m/>
    <m/>
    <m/>
    <m/>
    <n v="2532201.1"/>
  </r>
  <r>
    <x v="12"/>
    <x v="15"/>
    <n v="1"/>
    <n v="1050"/>
    <s v="MRHRW1870LP081813"/>
    <s v="BRIO"/>
    <d v="2020-04-29T00:00:00"/>
    <d v="2020-04-29T00:00:00"/>
    <n v="0"/>
    <n v="1"/>
    <m/>
    <n v="1"/>
    <m/>
    <m/>
    <s v="5K"/>
    <s v="10K"/>
    <m/>
    <m/>
    <m/>
    <m/>
    <m/>
    <m/>
  </r>
  <r>
    <x v="12"/>
    <x v="15"/>
    <n v="1"/>
    <n v="1050"/>
    <s v="MRHRW1870LP081345"/>
    <s v="CRV"/>
    <d v="2020-04-29T00:00:00"/>
    <d v="2020-04-29T00:00:00"/>
    <s v="0"/>
    <n v="1"/>
    <m/>
    <n v="1"/>
    <m/>
    <m/>
    <s v="5K"/>
    <s v="10K"/>
    <m/>
    <m/>
    <m/>
    <m/>
    <m/>
    <m/>
  </r>
  <r>
    <x v="12"/>
    <x v="15"/>
    <n v="1"/>
    <n v="1050"/>
    <s v="MRHRW1870LP081506"/>
    <s v="CRV"/>
    <d v="2020-01-18T00:00:00"/>
    <d v="2020-01-31T00:00:00"/>
    <s v="0"/>
    <n v="1"/>
    <m/>
    <n v="1"/>
    <m/>
    <m/>
    <s v="5K"/>
    <s v="10K"/>
    <m/>
    <m/>
    <m/>
    <m/>
    <m/>
    <m/>
  </r>
  <r>
    <x v="12"/>
    <x v="15"/>
    <n v="1"/>
    <n v="1050"/>
    <s v="MRHRW1870LP081620"/>
    <s v="CRV"/>
    <d v="2020-01-20T00:00:00"/>
    <d v="2020-01-22T00:00:00"/>
    <n v="1"/>
    <n v="1"/>
    <m/>
    <n v="1"/>
    <m/>
    <m/>
    <s v="5K"/>
    <s v="10K"/>
    <m/>
    <m/>
    <m/>
    <m/>
    <m/>
    <m/>
  </r>
  <r>
    <x v="12"/>
    <x v="15"/>
    <n v="1"/>
    <n v="1050"/>
    <s v="MRHFC6630KT030599"/>
    <s v="civic"/>
    <d v="2020-03-17T00:00:00"/>
    <d v="2020-03-20T00:00:00"/>
    <n v="1"/>
    <n v="1"/>
    <m/>
    <n v="1"/>
    <m/>
    <m/>
    <s v="5K"/>
    <s v="10K"/>
    <m/>
    <m/>
    <m/>
    <m/>
    <m/>
    <m/>
  </r>
  <r>
    <x v="12"/>
    <x v="15"/>
    <n v="1"/>
    <n v="1050"/>
    <s v="MRHRW1870LP082157"/>
    <s v="CRV"/>
    <d v="2020-03-06T00:00:00"/>
    <d v="2020-03-20T00:00:00"/>
    <s v="0"/>
    <n v="1"/>
    <m/>
    <n v="1"/>
    <m/>
    <m/>
    <s v="5K"/>
    <s v="10K"/>
    <m/>
    <m/>
    <m/>
    <m/>
    <m/>
    <m/>
  </r>
  <r>
    <x v="12"/>
    <x v="15"/>
    <n v="1"/>
    <n v="1050"/>
    <s v="RLHGM6664LY922777"/>
    <s v="CRV"/>
    <d v="2020-03-09T00:00:00"/>
    <d v="2020-03-14T00:00:00"/>
    <s v="0"/>
    <n v="1"/>
    <m/>
    <n v="1"/>
    <m/>
    <m/>
    <s v="5K"/>
    <s v="10K"/>
    <m/>
    <m/>
    <m/>
    <m/>
    <m/>
    <m/>
  </r>
  <r>
    <x v="12"/>
    <x v="15"/>
    <n v="1"/>
    <n v="1050"/>
    <s v="MRHRW1850LP080179"/>
    <s v="CRV"/>
    <d v="2020-04-29T00:00:00"/>
    <d v="2020-03-28T00:00:00"/>
    <n v="5"/>
    <m/>
    <n v="1"/>
    <n v="1"/>
    <m/>
    <m/>
    <s v="5K"/>
    <s v="10K"/>
    <m/>
    <m/>
    <m/>
    <m/>
    <m/>
    <m/>
  </r>
  <r>
    <x v="12"/>
    <x v="15"/>
    <n v="1"/>
    <n v="1050"/>
    <s v="MRHRW1870LP080899"/>
    <s v="CRV"/>
    <d v="2020-03-04T00:00:00"/>
    <d v="2020-02-28T00:00:00"/>
    <n v="50"/>
    <m/>
    <n v="1"/>
    <n v="1"/>
    <m/>
    <m/>
    <s v="5K"/>
    <s v="10K"/>
    <m/>
    <m/>
    <m/>
    <m/>
    <m/>
    <m/>
  </r>
  <r>
    <x v="12"/>
    <x v="15"/>
    <n v="1"/>
    <n v="1050"/>
    <s v="MRHRW1870LP080750"/>
    <s v="CRV"/>
    <d v="2020-01-30T00:00:00"/>
    <d v="2019-12-31T00:00:00"/>
    <n v="500"/>
    <m/>
    <n v="1"/>
    <n v="1"/>
    <m/>
    <m/>
    <s v="5K"/>
    <s v="10K"/>
    <m/>
    <m/>
    <m/>
    <m/>
    <m/>
    <m/>
  </r>
  <r>
    <x v="12"/>
    <x v="15"/>
    <n v="1"/>
    <n v="1050"/>
    <s v="RLHGM6667LY922305"/>
    <s v="CITY"/>
    <d v="2020-02-03T00:00:00"/>
    <d v="2020-01-22T00:00:00"/>
    <n v="50"/>
    <m/>
    <n v="1"/>
    <n v="1"/>
    <m/>
    <m/>
    <s v="5K"/>
    <s v="10K"/>
    <m/>
    <m/>
    <m/>
    <m/>
    <m/>
    <m/>
  </r>
  <r>
    <x v="12"/>
    <x v="15"/>
    <n v="1"/>
    <n v="1050"/>
    <s v="MRHRU5850LP080837"/>
    <s v="HRV"/>
    <d v="2020-01-16T00:00:00"/>
    <d v="2019-12-31T00:00:00"/>
    <n v="45"/>
    <m/>
    <n v="1"/>
    <n v="1"/>
    <m/>
    <m/>
    <s v="5K"/>
    <s v="10K"/>
    <m/>
    <m/>
    <m/>
    <m/>
    <m/>
    <m/>
  </r>
  <r>
    <x v="12"/>
    <x v="15"/>
    <n v="1"/>
    <n v="1050"/>
    <s v="MRHRW1870LP080907"/>
    <s v="CRV"/>
    <d v="2020-02-03T00:00:00"/>
    <d v="2020-01-22T00:00:00"/>
    <n v="40"/>
    <m/>
    <n v="1"/>
    <n v="1"/>
    <m/>
    <m/>
    <s v="5K"/>
    <s v="10K"/>
    <m/>
    <m/>
    <m/>
    <m/>
    <m/>
    <m/>
  </r>
  <r>
    <x v="12"/>
    <x v="15"/>
    <n v="1"/>
    <n v="1050"/>
    <s v="MRHRW1830KP080591"/>
    <s v="CRV"/>
    <d v="2020-02-08T00:00:00"/>
    <d v="2019-12-30T00:00:00"/>
    <n v="1965"/>
    <m/>
    <n v="1"/>
    <n v="1"/>
    <m/>
    <m/>
    <s v="5K"/>
    <s v="10K"/>
    <m/>
    <m/>
    <m/>
    <m/>
    <m/>
    <m/>
  </r>
  <r>
    <x v="12"/>
    <x v="4"/>
    <n v="1"/>
    <n v="3070"/>
    <s v="RLHGM6667LY923096"/>
    <s v="City"/>
    <d v="2020-04-01T00:00:00"/>
    <d v="2020-03-21T00:00:00"/>
    <n v="999"/>
    <m/>
    <n v="1"/>
    <n v="1"/>
    <m/>
    <m/>
    <s v="5K"/>
    <s v="10K"/>
    <m/>
    <m/>
    <m/>
    <m/>
    <m/>
    <s v="1 370 016 đ"/>
  </r>
  <r>
    <x v="12"/>
    <x v="4"/>
    <n v="1"/>
    <n v="3070"/>
    <s v="MRHFC1680KT031174"/>
    <s v="Civic"/>
    <d v="2020-04-04T00:00:00"/>
    <d v="2020-03-28T00:00:00"/>
    <n v="1074"/>
    <m/>
    <n v="1"/>
    <n v="1"/>
    <m/>
    <m/>
    <s v="5K"/>
    <s v="10K"/>
    <m/>
    <m/>
    <m/>
    <m/>
    <m/>
    <s v="1 370 016 đ"/>
  </r>
  <r>
    <x v="12"/>
    <x v="4"/>
    <n v="1"/>
    <n v="3070"/>
    <s v="RLHGM6662LY922972"/>
    <s v="City"/>
    <d v="2020-04-07T00:00:00"/>
    <d v="2020-03-16T00:00:00"/>
    <n v="998"/>
    <m/>
    <n v="1"/>
    <n v="1"/>
    <m/>
    <m/>
    <s v="5K"/>
    <s v="10K"/>
    <m/>
    <m/>
    <m/>
    <m/>
    <m/>
    <s v="1 370 016 đ"/>
  </r>
  <r>
    <x v="12"/>
    <x v="4"/>
    <n v="1"/>
    <n v="3070"/>
    <s v="MRHRU5850LP081004"/>
    <s v="HR-V"/>
    <d v="2020-04-16T00:00:00"/>
    <d v="2020-03-25T00:00:00"/>
    <n v="919"/>
    <m/>
    <n v="1"/>
    <n v="1"/>
    <m/>
    <m/>
    <s v="5K"/>
    <s v="10K"/>
    <m/>
    <m/>
    <m/>
    <m/>
    <m/>
    <s v="1 442 016 đ"/>
  </r>
  <r>
    <x v="12"/>
    <x v="4"/>
    <n v="1"/>
    <n v="3070"/>
    <s v="MRHRW1870LP082362"/>
    <s v="CR-V L"/>
    <d v="2020-04-09T00:00:00"/>
    <d v="2020-04-07T00:00:00"/>
    <n v="1"/>
    <n v="1"/>
    <m/>
    <n v="1"/>
    <m/>
    <m/>
    <s v="5K"/>
    <s v="10K"/>
    <m/>
    <m/>
    <m/>
    <m/>
    <m/>
    <s v="1 442 016 đ"/>
  </r>
  <r>
    <x v="12"/>
    <x v="4"/>
    <n v="1"/>
    <n v="3070"/>
    <s v="MRHFC1680KT031256"/>
    <s v="CIVIC RS"/>
    <d v="2020-04-12T00:00:00"/>
    <d v="2020-04-11T00:00:00"/>
    <n v="1"/>
    <n v="1"/>
    <m/>
    <n v="1"/>
    <m/>
    <m/>
    <s v="5K"/>
    <s v="10K"/>
    <m/>
    <m/>
    <m/>
    <m/>
    <m/>
    <s v="1 370 016 đ"/>
  </r>
  <r>
    <x v="12"/>
    <x v="4"/>
    <n v="1"/>
    <n v="3070"/>
    <s v="MRHRW1870LP081829"/>
    <s v="CR-V L"/>
    <d v="2020-04-25T00:00:00"/>
    <d v="2020-04-23T00:00:00"/>
    <n v="1"/>
    <n v="1"/>
    <m/>
    <n v="1"/>
    <m/>
    <m/>
    <s v="5K"/>
    <s v="10K"/>
    <m/>
    <m/>
    <m/>
    <m/>
    <m/>
    <s v="1 442 016 đ"/>
  </r>
  <r>
    <x v="12"/>
    <x v="4"/>
    <n v="1"/>
    <n v="3070"/>
    <s v="MRHFC6610LT030169"/>
    <s v="CIVIC G"/>
    <d v="2020-04-28T00:00:00"/>
    <d v="2020-04-27T00:00:00"/>
    <n v="1"/>
    <n v="1"/>
    <m/>
    <n v="1"/>
    <m/>
    <m/>
    <s v="5K"/>
    <s v="10K"/>
    <m/>
    <m/>
    <m/>
    <m/>
    <m/>
    <s v="1 370 016 đ"/>
  </r>
  <r>
    <x v="12"/>
    <x v="4"/>
    <n v="1"/>
    <n v="3070"/>
    <s v="MRHRW1870LP081851"/>
    <s v="CR-V L"/>
    <d v="2020-04-25T00:00:00"/>
    <d v="2020-04-23T00:00:00"/>
    <n v="1"/>
    <n v="1"/>
    <m/>
    <n v="1"/>
    <m/>
    <m/>
    <s v="5K"/>
    <s v="10K"/>
    <m/>
    <m/>
    <m/>
    <m/>
    <m/>
    <s v="1 442 016 đ"/>
  </r>
  <r>
    <x v="12"/>
    <x v="4"/>
    <n v="1"/>
    <n v="3070"/>
    <s v="MRHFC1680LT030024"/>
    <s v="CIVIC RS"/>
    <d v="2020-04-29T00:00:00"/>
    <d v="2020-04-28T00:00:00"/>
    <n v="1"/>
    <n v="1"/>
    <m/>
    <n v="1"/>
    <m/>
    <m/>
    <s v="5K"/>
    <s v="10K"/>
    <m/>
    <m/>
    <m/>
    <m/>
    <m/>
    <s v="1 370 016 đ"/>
  </r>
  <r>
    <x v="12"/>
    <x v="5"/>
    <n v="1"/>
    <n v="3030"/>
    <s v="RLHGM6663HY80791"/>
    <s v="CITY 1.5V CVT"/>
    <d v="2020-04-10T00:00:00"/>
    <d v="2020-04-10T00:00:00"/>
    <n v="47251"/>
    <m/>
    <n v="1"/>
    <n v="1"/>
    <m/>
    <m/>
    <s v="50K"/>
    <s v="55K"/>
    <m/>
    <m/>
    <m/>
    <m/>
    <m/>
    <n v="1639678"/>
  </r>
  <r>
    <x v="12"/>
    <x v="5"/>
    <n v="1"/>
    <n v="3030"/>
    <s v="RLHRM3850HY723230"/>
    <s v="CR V2.4L"/>
    <d v="2020-04-29T00:00:00"/>
    <d v="2020-04-29T00:00:00"/>
    <n v="70013"/>
    <m/>
    <n v="1"/>
    <n v="1"/>
    <m/>
    <m/>
    <s v="75K"/>
    <s v="80K"/>
    <m/>
    <m/>
    <m/>
    <m/>
    <m/>
    <n v="4895788"/>
  </r>
  <r>
    <x v="12"/>
    <x v="5"/>
    <n v="1"/>
    <n v="3030"/>
    <s v="RLHGM6664JY823440"/>
    <s v="CITY 1.5V TOP"/>
    <d v="2020-04-11T00:00:00"/>
    <d v="2020-04-11T00:00:00"/>
    <n v="25012"/>
    <m/>
    <n v="1"/>
    <n v="1"/>
    <m/>
    <m/>
    <s v="30K"/>
    <s v="35K"/>
    <m/>
    <m/>
    <m/>
    <m/>
    <m/>
    <n v="2018632"/>
  </r>
  <r>
    <x v="12"/>
    <x v="5"/>
    <n v="1"/>
    <n v="3030"/>
    <s v="MRHRW1850LP080095"/>
    <s v="CRV G"/>
    <d v="2020-04-25T00:00:00"/>
    <d v="2020-04-25T00:00:00"/>
    <n v="5"/>
    <n v="1"/>
    <m/>
    <n v="1"/>
    <m/>
    <m/>
    <s v="5K"/>
    <s v="10K"/>
    <m/>
    <m/>
    <m/>
    <m/>
    <m/>
    <n v="1626231.4200000002"/>
  </r>
  <r>
    <x v="12"/>
    <x v="5"/>
    <n v="1"/>
    <n v="3030"/>
    <s v="MRHRU5850KP081190"/>
    <s v="HRV L"/>
    <d v="2020-04-27T00:00:00"/>
    <d v="2020-04-27T00:00:00"/>
    <n v="5"/>
    <n v="1"/>
    <m/>
    <n v="1"/>
    <m/>
    <m/>
    <s v="5K"/>
    <s v="10K"/>
    <m/>
    <m/>
    <m/>
    <m/>
    <m/>
    <n v="1572357.6"/>
  </r>
  <r>
    <x v="12"/>
    <x v="5"/>
    <n v="1"/>
    <n v="3030"/>
    <s v="MRHFC6610LT030107"/>
    <s v="CIVIC G"/>
    <d v="2020-04-16T00:00:00"/>
    <d v="2020-04-16T00:00:00"/>
    <n v="5"/>
    <n v="1"/>
    <m/>
    <n v="1"/>
    <m/>
    <m/>
    <s v="5K"/>
    <s v="10K"/>
    <m/>
    <m/>
    <m/>
    <m/>
    <m/>
    <n v="1626231.4200000002"/>
  </r>
  <r>
    <x v="12"/>
    <x v="5"/>
    <n v="1"/>
    <n v="3030"/>
    <s v="RLHGM6660LY923215"/>
    <s v="CITY TOP"/>
    <d v="2020-04-29T00:00:00"/>
    <d v="2020-04-29T00:00:00"/>
    <n v="5"/>
    <n v="1"/>
    <m/>
    <m/>
    <n v="1"/>
    <m/>
    <s v="5K"/>
    <s v="10K"/>
    <s v="15K"/>
    <s v="20K"/>
    <m/>
    <m/>
    <m/>
    <n v="3496320.3000000003"/>
  </r>
  <r>
    <x v="12"/>
    <x v="5"/>
    <n v="1"/>
    <n v="3030"/>
    <s v="RLHGM6666LY923221"/>
    <s v="CITY TOP"/>
    <d v="2020-04-29T00:00:00"/>
    <d v="2020-04-29T00:00:00"/>
    <n v="5"/>
    <n v="1"/>
    <m/>
    <n v="1"/>
    <m/>
    <m/>
    <s v="5K"/>
    <s v="10K"/>
    <m/>
    <m/>
    <m/>
    <m/>
    <m/>
    <n v="1572357.6"/>
  </r>
  <r>
    <x v="12"/>
    <x v="5"/>
    <n v="1"/>
    <n v="3030"/>
    <s v="RLHGM6660LY923411"/>
    <s v="CITY 1.5V TOP"/>
    <d v="2020-04-29T00:00:00"/>
    <d v="2020-04-29T00:00:00"/>
    <n v="5"/>
    <n v="1"/>
    <m/>
    <m/>
    <n v="1"/>
    <m/>
    <s v="5K"/>
    <s v="10K"/>
    <s v="15K"/>
    <s v="20K"/>
    <m/>
    <m/>
    <m/>
    <n v="3496320.3000000003"/>
  </r>
  <r>
    <x v="12"/>
    <x v="5"/>
    <n v="1"/>
    <n v="3030"/>
    <s v="RLHGM6662LY923071"/>
    <s v="CITY"/>
    <d v="2020-04-29T00:00:00"/>
    <d v="2020-04-29T00:00:00"/>
    <n v="5"/>
    <n v="1"/>
    <m/>
    <m/>
    <n v="1"/>
    <m/>
    <s v="5K"/>
    <s v="10K"/>
    <s v="15K"/>
    <s v="20K"/>
    <m/>
    <m/>
    <m/>
    <n v="3496320.3000000003"/>
  </r>
  <r>
    <x v="12"/>
    <x v="6"/>
    <n v="1"/>
    <n v="3050"/>
    <s v="MRHRW1870LP080671"/>
    <s v="CRV"/>
    <d v="2020-04-15T00:00:00"/>
    <d v="2020-04-15T00:00:00"/>
    <n v="0"/>
    <n v="1"/>
    <m/>
    <m/>
    <n v="1"/>
    <m/>
    <s v="5K"/>
    <s v="10K"/>
    <s v="15K"/>
    <s v="20K"/>
    <m/>
    <m/>
    <m/>
    <n v="3249551.7"/>
  </r>
  <r>
    <x v="12"/>
    <x v="6"/>
    <n v="1"/>
    <n v="3050"/>
    <s v="RLHGM6664LY922701"/>
    <s v="CITY "/>
    <d v="2020-04-14T00:00:00"/>
    <d v="2020-04-14T00:00:00"/>
    <n v="0"/>
    <n v="1"/>
    <m/>
    <m/>
    <n v="1"/>
    <m/>
    <s v="5K"/>
    <s v="10K"/>
    <s v="15K"/>
    <s v="20K"/>
    <m/>
    <m/>
    <m/>
    <n v="2989722"/>
  </r>
  <r>
    <x v="12"/>
    <x v="6"/>
    <n v="1"/>
    <n v="3050"/>
    <s v="MHRDD1890KJ050822"/>
    <s v="BRIO"/>
    <d v="2020-04-14T00:00:00"/>
    <d v="2020-04-14T00:00:00"/>
    <n v="0"/>
    <n v="1"/>
    <m/>
    <m/>
    <n v="1"/>
    <m/>
    <s v="5K"/>
    <s v="10K"/>
    <s v="15K"/>
    <s v="20K"/>
    <m/>
    <m/>
    <m/>
    <n v="2802426.2"/>
  </r>
  <r>
    <x v="12"/>
    <x v="6"/>
    <n v="1"/>
    <n v="3050"/>
    <s v="MHRDD1890KJ052154"/>
    <s v="BRIO"/>
    <d v="2020-04-06T00:00:00"/>
    <d v="2020-03-31T00:00:00"/>
    <n v="11"/>
    <n v="1"/>
    <m/>
    <m/>
    <n v="1"/>
    <m/>
    <s v="5K"/>
    <s v="10K"/>
    <s v="15K"/>
    <s v="20K"/>
    <m/>
    <m/>
    <m/>
    <n v="2802426.2"/>
  </r>
  <r>
    <x v="12"/>
    <x v="6"/>
    <n v="1"/>
    <n v="3050"/>
    <s v="MRHRW1870LP082137"/>
    <s v="CRV"/>
    <d v="2020-04-11T00:00:00"/>
    <d v="2020-04-10T00:00:00"/>
    <n v="11"/>
    <n v="1"/>
    <m/>
    <m/>
    <n v="1"/>
    <m/>
    <s v="5K"/>
    <s v="10K"/>
    <s v="15K"/>
    <s v="20K"/>
    <m/>
    <m/>
    <m/>
    <n v="3249551.7"/>
  </r>
  <r>
    <x v="12"/>
    <x v="6"/>
    <n v="1"/>
    <n v="3050"/>
    <s v="RLHGM6663LY922544"/>
    <s v="CITY"/>
    <d v="2020-04-17T00:00:00"/>
    <d v="2020-01-31T00:00:00"/>
    <n v="17"/>
    <n v="1"/>
    <m/>
    <m/>
    <n v="1"/>
    <m/>
    <s v="5K"/>
    <s v="10K"/>
    <s v="15K"/>
    <s v="20K"/>
    <m/>
    <m/>
    <m/>
    <n v="2989722"/>
  </r>
  <r>
    <x v="12"/>
    <x v="6"/>
    <n v="1"/>
    <n v="3050"/>
    <s v="MRHFC6630KT030522"/>
    <s v="CIVIC"/>
    <d v="2020-04-17T00:00:00"/>
    <d v="2020-01-31T00:00:00"/>
    <n v="16"/>
    <n v="1"/>
    <m/>
    <m/>
    <n v="1"/>
    <m/>
    <s v="5K"/>
    <s v="10K"/>
    <s v="15K"/>
    <s v="20K"/>
    <m/>
    <m/>
    <m/>
    <n v="3006477.2"/>
  </r>
  <r>
    <x v="12"/>
    <x v="6"/>
    <n v="1"/>
    <n v="3050"/>
    <s v="RLHGM6662LY922406"/>
    <s v="CITY"/>
    <d v="2020-04-17T00:00:00"/>
    <d v="2020-01-31T00:00:00"/>
    <n v="16"/>
    <n v="1"/>
    <m/>
    <m/>
    <n v="1"/>
    <m/>
    <s v="5K"/>
    <s v="10K"/>
    <s v="15K"/>
    <s v="20K"/>
    <m/>
    <m/>
    <m/>
    <n v="2989722"/>
  </r>
  <r>
    <x v="12"/>
    <x v="6"/>
    <n v="1"/>
    <n v="3050"/>
    <s v="MRHFC6610LT030097"/>
    <s v="CIVIC"/>
    <d v="2020-04-23T00:00:00"/>
    <d v="2020-04-21T00:00:00"/>
    <n v="0"/>
    <n v="1"/>
    <m/>
    <m/>
    <n v="1"/>
    <m/>
    <s v="5K"/>
    <s v="10K"/>
    <s v="15K"/>
    <s v="20K"/>
    <m/>
    <m/>
    <m/>
    <n v="3006477.2"/>
  </r>
  <r>
    <x v="12"/>
    <x v="6"/>
    <n v="1"/>
    <n v="3050"/>
    <s v="MRHFC6610LT030205"/>
    <s v="CIVIC"/>
    <d v="2020-04-21T00:00:00"/>
    <d v="2020-04-21T00:00:00"/>
    <n v="0"/>
    <n v="1"/>
    <m/>
    <m/>
    <n v="1"/>
    <m/>
    <s v="5K"/>
    <s v="10K"/>
    <s v="15K"/>
    <s v="20K"/>
    <m/>
    <m/>
    <m/>
    <n v="3006477.2"/>
  </r>
  <r>
    <x v="12"/>
    <x v="6"/>
    <n v="1"/>
    <n v="3050"/>
    <s v="RLHGM6668HY822611"/>
    <s v="CITY"/>
    <d v="2020-04-15T00:00:00"/>
    <d v="2020-12-26T00:00:00"/>
    <n v="30400"/>
    <m/>
    <n v="1"/>
    <n v="1"/>
    <m/>
    <m/>
    <s v="30K"/>
    <s v="35K"/>
    <m/>
    <m/>
    <m/>
    <m/>
    <m/>
    <n v="1725669"/>
  </r>
  <r>
    <x v="12"/>
    <x v="6"/>
    <n v="1"/>
    <n v="3050"/>
    <s v="MRHFC1670HT030238"/>
    <s v="CIVIC"/>
    <d v="2020-04-01T00:00:00"/>
    <d v="2020-03-29T00:00:00"/>
    <n v="54660"/>
    <m/>
    <n v="1"/>
    <n v="1"/>
    <m/>
    <m/>
    <s v="55K"/>
    <s v="60K"/>
    <m/>
    <m/>
    <m/>
    <m/>
    <m/>
    <n v="2269800.9"/>
  </r>
  <r>
    <x v="12"/>
    <x v="6"/>
    <n v="1"/>
    <n v="3050"/>
    <s v="MRHRU5830LP080071"/>
    <s v="HRV"/>
    <d v="2020-04-30T00:00:00"/>
    <d v="2019-09-23T00:00:00"/>
    <n v="10367"/>
    <m/>
    <n v="1"/>
    <n v="1"/>
    <m/>
    <m/>
    <s v="25K"/>
    <s v="30K"/>
    <m/>
    <m/>
    <m/>
    <m/>
    <m/>
    <n v="1793714.4"/>
  </r>
  <r>
    <x v="12"/>
    <x v="6"/>
    <n v="1"/>
    <n v="3050"/>
    <s v="MRHFC1670HT030208"/>
    <s v="CIVIC"/>
    <d v="2020-04-01T00:00:00"/>
    <d v="2017-04-05T00:00:00"/>
    <n v="83495"/>
    <m/>
    <n v="1"/>
    <n v="1"/>
    <m/>
    <m/>
    <s v="85K"/>
    <s v="90K"/>
    <m/>
    <m/>
    <m/>
    <m/>
    <m/>
    <n v="1818901"/>
  </r>
  <r>
    <x v="12"/>
    <x v="6"/>
    <n v="1"/>
    <n v="3050"/>
    <s v="MRHRW1870KP080173"/>
    <s v="CRV"/>
    <d v="2020-04-22T00:00:00"/>
    <d v="2018-12-29T00:00:00"/>
    <n v="16291"/>
    <m/>
    <n v="1"/>
    <m/>
    <n v="1"/>
    <m/>
    <s v="25K"/>
    <s v="30K"/>
    <s v="35K"/>
    <s v="40k"/>
    <m/>
    <m/>
    <m/>
    <n v="4643892"/>
  </r>
  <r>
    <x v="12"/>
    <x v="6"/>
    <n v="1"/>
    <n v="3050"/>
    <s v="MRHRW1870KP088061"/>
    <s v="CRV"/>
    <d v="2020-04-01T00:00:00"/>
    <d v="2019-10-21T00:00:00"/>
    <n v="17582"/>
    <m/>
    <n v="1"/>
    <n v="1"/>
    <m/>
    <m/>
    <s v="25K"/>
    <s v="30K"/>
    <m/>
    <m/>
    <m/>
    <m/>
    <m/>
    <n v="1779301"/>
  </r>
  <r>
    <x v="12"/>
    <x v="13"/>
    <n v="1"/>
    <n v="2030"/>
    <s v="RLHGM6667FY601224"/>
    <s v="CITY"/>
    <d v="2020-04-20T00:00:00"/>
    <d v="2016-01-18T00:00:00"/>
    <n v="160963"/>
    <m/>
    <n v="1"/>
    <n v="1"/>
    <m/>
    <m/>
    <s v="165K"/>
    <s v="170K"/>
    <m/>
    <m/>
    <m/>
    <m/>
    <m/>
    <m/>
  </r>
  <r>
    <x v="12"/>
    <x v="13"/>
    <n v="1"/>
    <n v="2030"/>
    <s v="RLHGM6660HY703919"/>
    <s v="CITY"/>
    <d v="2020-04-20T00:00:00"/>
    <d v="2017-02-27T00:00:00"/>
    <n v="41526"/>
    <m/>
    <n v="1"/>
    <n v="1"/>
    <m/>
    <m/>
    <s v="45K"/>
    <s v="50K"/>
    <m/>
    <m/>
    <m/>
    <m/>
    <m/>
    <m/>
  </r>
  <r>
    <x v="12"/>
    <x v="13"/>
    <n v="1"/>
    <n v="2030"/>
    <s v="RLHGM666XHY704785"/>
    <s v="CITY"/>
    <d v="2020-04-20T00:00:00"/>
    <d v="2017-03-25T00:00:00"/>
    <n v="96248"/>
    <m/>
    <n v="1"/>
    <n v="1"/>
    <m/>
    <m/>
    <s v="100K"/>
    <s v="105K"/>
    <m/>
    <m/>
    <m/>
    <m/>
    <m/>
    <m/>
  </r>
  <r>
    <x v="12"/>
    <x v="13"/>
    <n v="1"/>
    <n v="2030"/>
    <s v="MRHFC6630JT030938"/>
    <s v="Civic"/>
    <d v="2020-04-20T00:00:00"/>
    <d v="2018-07-31T00:00:00"/>
    <n v="50013"/>
    <m/>
    <n v="1"/>
    <n v="1"/>
    <m/>
    <m/>
    <s v="45K"/>
    <s v="50K"/>
    <m/>
    <m/>
    <m/>
    <m/>
    <m/>
    <m/>
  </r>
  <r>
    <x v="12"/>
    <x v="13"/>
    <n v="1"/>
    <n v="2030"/>
    <s v="MRHRU5850LP080262"/>
    <s v="HR-V"/>
    <d v="2020-04-20T00:00:00"/>
    <d v="2019-12-31T00:00:00"/>
    <n v="2427"/>
    <m/>
    <n v="1"/>
    <n v="1"/>
    <m/>
    <m/>
    <s v="5K"/>
    <s v="10K"/>
    <m/>
    <m/>
    <m/>
    <m/>
    <m/>
    <m/>
  </r>
  <r>
    <x v="12"/>
    <x v="13"/>
    <n v="1"/>
    <n v="2030"/>
    <s v="RLHGM6660LY901327"/>
    <s v="City"/>
    <d v="2020-04-29T00:00:00"/>
    <d v="2020-04-20T00:00:00"/>
    <n v="5"/>
    <n v="1"/>
    <m/>
    <n v="1"/>
    <m/>
    <m/>
    <s v="5K"/>
    <s v="10K"/>
    <m/>
    <m/>
    <m/>
    <m/>
    <m/>
    <m/>
  </r>
  <r>
    <x v="12"/>
    <x v="13"/>
    <n v="1"/>
    <n v="2030"/>
    <s v="MRHFC6610LT030227"/>
    <s v="Civic"/>
    <d v="2020-04-29T00:00:00"/>
    <d v="2020-04-21T00:00:00"/>
    <n v="5"/>
    <n v="1"/>
    <m/>
    <n v="1"/>
    <m/>
    <m/>
    <s v="5K"/>
    <s v="10K"/>
    <m/>
    <m/>
    <m/>
    <m/>
    <m/>
    <m/>
  </r>
  <r>
    <x v="12"/>
    <x v="13"/>
    <n v="1"/>
    <n v="2030"/>
    <s v="MRHRW1870KP088840"/>
    <s v="CR-V"/>
    <d v="2020-04-29T00:00:00"/>
    <d v="2020-04-24T00:00:00"/>
    <n v="5"/>
    <n v="1"/>
    <m/>
    <n v="1"/>
    <m/>
    <m/>
    <s v="5K"/>
    <s v="10K"/>
    <m/>
    <m/>
    <m/>
    <m/>
    <m/>
    <m/>
  </r>
  <r>
    <x v="12"/>
    <x v="13"/>
    <n v="1"/>
    <n v="2030"/>
    <s v="MRHRW1870LP080614"/>
    <s v="CR-V"/>
    <d v="2020-04-29T00:00:00"/>
    <d v="2020-04-24T00:00:00"/>
    <n v="5"/>
    <n v="1"/>
    <m/>
    <n v="1"/>
    <m/>
    <m/>
    <s v="5K"/>
    <s v="10K"/>
    <m/>
    <m/>
    <m/>
    <m/>
    <m/>
    <m/>
  </r>
  <r>
    <x v="12"/>
    <x v="13"/>
    <n v="1"/>
    <n v="2030"/>
    <s v="MRHRW1870LP080291"/>
    <s v="CR-V"/>
    <d v="2020-04-29T00:00:00"/>
    <d v="2020-04-29T00:00:00"/>
    <n v="5"/>
    <n v="1"/>
    <m/>
    <n v="1"/>
    <m/>
    <m/>
    <s v="5K"/>
    <s v="10K"/>
    <m/>
    <m/>
    <m/>
    <m/>
    <m/>
    <m/>
  </r>
  <r>
    <x v="12"/>
    <x v="25"/>
    <n v="1"/>
    <n v="1130"/>
    <s v="MHRDD1890KJ052307"/>
    <s v="Brio"/>
    <d v="2020-04-24T00:00:00"/>
    <m/>
    <s v="10 Km"/>
    <n v="1"/>
    <m/>
    <n v="1"/>
    <m/>
    <m/>
    <m/>
    <s v="5k"/>
    <s v="10k"/>
    <m/>
    <m/>
    <m/>
    <m/>
    <s v="Tặng"/>
  </r>
  <r>
    <x v="12"/>
    <x v="25"/>
    <n v="1"/>
    <n v="1130"/>
    <s v="MRHRW1870LP082628"/>
    <s v="CRV"/>
    <d v="2020-04-26T00:00:00"/>
    <m/>
    <s v="11 Km"/>
    <n v="1"/>
    <m/>
    <n v="1"/>
    <m/>
    <m/>
    <m/>
    <s v="5k"/>
    <s v="10k"/>
    <m/>
    <m/>
    <m/>
    <m/>
    <s v="Tặng"/>
  </r>
  <r>
    <x v="12"/>
    <x v="25"/>
    <n v="1"/>
    <n v="1130"/>
    <s v="MHRDD1890KJ050184"/>
    <s v="Brio"/>
    <d v="2020-04-27T00:00:00"/>
    <m/>
    <s v="5.014 Km"/>
    <m/>
    <n v="1"/>
    <n v="1"/>
    <m/>
    <m/>
    <m/>
    <m/>
    <s v="10K"/>
    <s v="15K"/>
    <m/>
    <m/>
    <m/>
    <s v="Tặng"/>
  </r>
  <r>
    <x v="12"/>
    <x v="25"/>
    <n v="1"/>
    <n v="1130"/>
    <s v="MRHRU5850BP080762"/>
    <s v="HRV"/>
    <d v="2020-04-29T00:00:00"/>
    <m/>
    <s v="11Km"/>
    <m/>
    <n v="1"/>
    <n v="1"/>
    <m/>
    <m/>
    <m/>
    <s v="5K"/>
    <s v="10K"/>
    <m/>
    <m/>
    <m/>
    <m/>
    <s v="Tặng"/>
  </r>
  <r>
    <x v="12"/>
    <x v="36"/>
    <n v="1"/>
    <n v="2110"/>
    <s v="MRHFC6610LT030027"/>
    <s v="CIVIC G"/>
    <d v="2020-04-23T00:00:00"/>
    <d v="2020-04-23T00:00:00"/>
    <n v="0"/>
    <n v="1"/>
    <m/>
    <n v="1"/>
    <m/>
    <m/>
    <s v="5K"/>
    <s v="10K"/>
    <m/>
    <m/>
    <m/>
    <m/>
    <m/>
    <n v="1478085"/>
  </r>
  <r>
    <x v="12"/>
    <x v="36"/>
    <n v="1"/>
    <n v="2110"/>
    <s v="MRHFC1680LT030004"/>
    <s v="CIVIC RS"/>
    <d v="2020-04-25T00:00:00"/>
    <d v="2020-04-25T00:00:00"/>
    <n v="0"/>
    <n v="1"/>
    <m/>
    <n v="1"/>
    <m/>
    <m/>
    <s v="5K"/>
    <s v="10K"/>
    <m/>
    <m/>
    <m/>
    <m/>
    <m/>
    <n v="1505790"/>
  </r>
  <r>
    <x v="12"/>
    <x v="36"/>
    <n v="1"/>
    <n v="2110"/>
    <s v="MRHRW1870KP084356"/>
    <s v="CR-V L"/>
    <d v="2020-04-27T00:00:00"/>
    <d v="2019-06-13T00:00:00"/>
    <n v="0"/>
    <m/>
    <n v="1"/>
    <n v="1"/>
    <m/>
    <m/>
    <s v="15K"/>
    <s v="20K"/>
    <m/>
    <m/>
    <m/>
    <m/>
    <m/>
    <n v="2278980"/>
  </r>
  <r>
    <x v="12"/>
    <x v="21"/>
    <n v="1"/>
    <n v="2080"/>
    <s v="RLHGM6668LY923513"/>
    <s v="CITY1.5V-TOP"/>
    <d v="2020-04-25T00:00:00"/>
    <d v="2020-04-25T00:00:00"/>
    <n v="1"/>
    <n v="1"/>
    <m/>
    <n v="1"/>
    <m/>
    <m/>
    <s v="5K"/>
    <s v="10K"/>
    <m/>
    <m/>
    <m/>
    <m/>
    <m/>
    <m/>
  </r>
  <r>
    <x v="12"/>
    <x v="21"/>
    <n v="1"/>
    <n v="2080"/>
    <s v="MRHRW1850KP080470"/>
    <s v="CR-V G"/>
    <d v="2019-03-27T00:00:00"/>
    <d v="2019-03-27T00:00:00"/>
    <n v="21.5"/>
    <m/>
    <n v="1"/>
    <n v="1"/>
    <m/>
    <m/>
    <s v="5K"/>
    <s v="10K"/>
    <m/>
    <m/>
    <m/>
    <m/>
    <m/>
    <m/>
  </r>
  <r>
    <x v="12"/>
    <x v="19"/>
    <n v="1"/>
    <n v="2010"/>
    <s v="RLHGM6662FY402176"/>
    <s v="CITY 1.5L AT"/>
    <d v="2020-10-04T00:00:00"/>
    <d v="2015-04-21T00:00:00"/>
    <n v="40000"/>
    <m/>
    <n v="1"/>
    <n v="1"/>
    <m/>
    <m/>
    <s v="40k"/>
    <s v="45k"/>
    <m/>
    <m/>
    <m/>
    <m/>
    <m/>
    <n v="4161886"/>
  </r>
  <r>
    <x v="12"/>
    <x v="19"/>
    <n v="1"/>
    <n v="2010"/>
    <s v="RLHGM6669HY801329"/>
    <s v="CITY 1.5 CVT"/>
    <d v="2020-04-14T00:00:00"/>
    <d v="2018-01-10T00:00:00"/>
    <n v="40000"/>
    <m/>
    <n v="1"/>
    <n v="1"/>
    <m/>
    <m/>
    <s v="40k"/>
    <s v="45k"/>
    <m/>
    <m/>
    <m/>
    <m/>
    <m/>
    <n v="3878223"/>
  </r>
  <r>
    <x v="12"/>
    <x v="9"/>
    <n v="1"/>
    <n v="1030"/>
    <s v="MRHRW1850KP082815"/>
    <s v="CR-V G"/>
    <d v="2020-03-18T00:00:00"/>
    <d v="2019-11-09T00:00:00"/>
    <n v="5374"/>
    <m/>
    <n v="1"/>
    <n v="1"/>
    <m/>
    <m/>
    <s v="10k"/>
    <s v="15k"/>
    <m/>
    <m/>
    <m/>
    <m/>
    <m/>
    <m/>
  </r>
  <r>
    <x v="12"/>
    <x v="9"/>
    <n v="1"/>
    <n v="1030"/>
    <s v="MHRDD1890KJ051884"/>
    <s v="BRIO RS"/>
    <d v="2020-03-14T00:00:00"/>
    <d v="2019-11-09T00:00:00"/>
    <n v="1088"/>
    <n v="1"/>
    <m/>
    <n v="1"/>
    <m/>
    <m/>
    <s v="5K"/>
    <s v="10K"/>
    <m/>
    <m/>
    <m/>
    <m/>
    <m/>
    <m/>
  </r>
  <r>
    <x v="12"/>
    <x v="9"/>
    <n v="1"/>
    <n v="1030"/>
    <s v="RLHRM3857DY200829"/>
    <s v="CR-V 2.4L AT"/>
    <d v="2020-03-16T00:00:00"/>
    <d v="2013-08-09T00:00:00"/>
    <n v="109402"/>
    <m/>
    <n v="1"/>
    <n v="1"/>
    <m/>
    <m/>
    <s v="115k"/>
    <s v="120k"/>
    <m/>
    <m/>
    <m/>
    <m/>
    <m/>
    <m/>
  </r>
  <r>
    <x v="12"/>
    <x v="9"/>
    <n v="1"/>
    <n v="1030"/>
    <s v="MHRDD1890KJ050061"/>
    <s v="BRIO RS"/>
    <d v="2020-03-04T00:00:00"/>
    <d v="2019-06-09T00:00:00"/>
    <n v="6130"/>
    <m/>
    <n v="1"/>
    <n v="1"/>
    <m/>
    <m/>
    <s v="10k"/>
    <s v="15k"/>
    <m/>
    <m/>
    <m/>
    <m/>
    <m/>
    <m/>
  </r>
  <r>
    <x v="12"/>
    <x v="9"/>
    <n v="1"/>
    <n v="1030"/>
    <s v="MRHRU5850LP080492"/>
    <s v="HR-V L"/>
    <d v="2020-03-21T00:00:00"/>
    <d v="2020-02-09T00:00:00"/>
    <n v="895"/>
    <n v="1"/>
    <m/>
    <n v="1"/>
    <m/>
    <m/>
    <s v="5K"/>
    <s v="10K"/>
    <m/>
    <m/>
    <m/>
    <m/>
    <m/>
    <m/>
  </r>
  <r>
    <x v="12"/>
    <x v="9"/>
    <n v="1"/>
    <n v="1030"/>
    <s v="MRHRW1870LP081326"/>
    <s v="CR-V L"/>
    <d v="2020-03-20T00:00:00"/>
    <d v="2020-01-09T00:00:00"/>
    <n v="5.3090000000000002"/>
    <m/>
    <n v="1"/>
    <n v="1"/>
    <m/>
    <m/>
    <s v="10k"/>
    <s v="15k"/>
    <m/>
    <m/>
    <m/>
    <m/>
    <m/>
    <m/>
  </r>
  <r>
    <x v="12"/>
    <x v="9"/>
    <n v="1"/>
    <n v="1030"/>
    <s v="RLHGM6661KY834087"/>
    <s v="CITY1.5V-TOP"/>
    <d v="2020-03-20T00:00:00"/>
    <d v="2019-08-09T00:00:00"/>
    <n v="11.113"/>
    <m/>
    <n v="1"/>
    <n v="1"/>
    <m/>
    <m/>
    <s v="15k"/>
    <s v="20k"/>
    <m/>
    <m/>
    <m/>
    <m/>
    <m/>
    <m/>
  </r>
  <r>
    <x v="12"/>
    <x v="9"/>
    <n v="1"/>
    <n v="1030"/>
    <s v="MRHGK5850KT040262"/>
    <s v="JAZZ"/>
    <d v="2020-03-23T00:00:00"/>
    <d v="2019-09-09T00:00:00"/>
    <n v="1.2989999999999999"/>
    <n v="1"/>
    <m/>
    <n v="1"/>
    <m/>
    <m/>
    <s v="5K"/>
    <s v="10K"/>
    <m/>
    <m/>
    <m/>
    <m/>
    <m/>
    <m/>
  </r>
  <r>
    <x v="12"/>
    <x v="9"/>
    <n v="1"/>
    <n v="1030"/>
    <s v="RLHGM6660LY922260"/>
    <s v="CITY 1.5V-TOP"/>
    <d v="2020-03-17T00:00:00"/>
    <d v="2020-01-09T00:00:00"/>
    <n v="3"/>
    <n v="1"/>
    <m/>
    <n v="1"/>
    <m/>
    <m/>
    <s v="5K"/>
    <s v="10K"/>
    <m/>
    <m/>
    <m/>
    <m/>
    <m/>
    <m/>
  </r>
  <r>
    <x v="12"/>
    <x v="9"/>
    <n v="1"/>
    <n v="1030"/>
    <s v="MRHRW1870LP080791"/>
    <s v="CR-V L"/>
    <d v="2020-03-25T00:00:00"/>
    <d v="2019-12-09T00:00:00"/>
    <n v="1001"/>
    <n v="1"/>
    <m/>
    <n v="1"/>
    <m/>
    <m/>
    <s v="5K"/>
    <s v="10K"/>
    <m/>
    <m/>
    <m/>
    <m/>
    <m/>
    <m/>
  </r>
  <r>
    <x v="13"/>
    <x v="0"/>
    <n v="1"/>
    <n v="3020"/>
    <s v="MRHRW1870LP082465"/>
    <s v="CR-V L"/>
    <d v="2020-05-05T00:00:00"/>
    <d v="2020-05-05T00:00:00"/>
    <n v="4"/>
    <n v="1"/>
    <m/>
    <n v="1"/>
    <m/>
    <m/>
    <s v="5K"/>
    <s v="10K"/>
    <m/>
    <m/>
    <m/>
    <m/>
    <m/>
    <m/>
  </r>
  <r>
    <x v="13"/>
    <x v="0"/>
    <n v="1"/>
    <n v="3020"/>
    <s v="RLHGM6666LY922831"/>
    <s v="CITY 1.5V-TOP"/>
    <d v="2020-05-05T00:00:00"/>
    <d v="2020-05-05T00:00:00"/>
    <n v="4"/>
    <n v="1"/>
    <m/>
    <n v="1"/>
    <m/>
    <m/>
    <s v="5K"/>
    <s v="10K"/>
    <m/>
    <m/>
    <m/>
    <m/>
    <m/>
    <m/>
  </r>
  <r>
    <x v="13"/>
    <x v="0"/>
    <n v="1"/>
    <n v="3020"/>
    <s v="MRHFC6610LT030209"/>
    <s v="CIVIC G"/>
    <d v="2020-05-07T00:00:00"/>
    <d v="2020-05-07T00:00:00"/>
    <n v="4"/>
    <n v="1"/>
    <m/>
    <n v="1"/>
    <m/>
    <m/>
    <s v="5K"/>
    <s v="10K"/>
    <m/>
    <m/>
    <m/>
    <m/>
    <m/>
    <m/>
  </r>
  <r>
    <x v="13"/>
    <x v="0"/>
    <n v="1"/>
    <n v="3020"/>
    <s v="MRHRW1870LP081177"/>
    <s v="CR-V L"/>
    <d v="2020-05-15T00:00:00"/>
    <d v="2020-05-15T00:00:00"/>
    <n v="4"/>
    <n v="1"/>
    <m/>
    <n v="1"/>
    <m/>
    <m/>
    <s v="5K"/>
    <s v="10K"/>
    <m/>
    <m/>
    <m/>
    <m/>
    <m/>
    <m/>
  </r>
  <r>
    <x v="13"/>
    <x v="0"/>
    <n v="1"/>
    <n v="3020"/>
    <s v="MRHRW1870LP083119"/>
    <s v="CR-V L"/>
    <d v="2020-05-15T00:00:00"/>
    <d v="2020-05-15T00:00:00"/>
    <n v="4"/>
    <n v="1"/>
    <m/>
    <n v="1"/>
    <m/>
    <m/>
    <s v="5K"/>
    <s v="10K"/>
    <m/>
    <m/>
    <m/>
    <m/>
    <m/>
    <m/>
  </r>
  <r>
    <x v="13"/>
    <x v="0"/>
    <n v="1"/>
    <n v="3020"/>
    <s v="MRHFC6610LT030337"/>
    <s v="CIVIC G"/>
    <d v="2020-05-18T00:00:00"/>
    <d v="2020-05-18T00:00:00"/>
    <n v="4"/>
    <n v="1"/>
    <m/>
    <n v="1"/>
    <m/>
    <m/>
    <s v="5K"/>
    <s v="10K"/>
    <m/>
    <m/>
    <m/>
    <m/>
    <m/>
    <m/>
  </r>
  <r>
    <x v="13"/>
    <x v="0"/>
    <n v="1"/>
    <n v="3020"/>
    <s v="MRHRW1870LP081172"/>
    <s v="CR-V L"/>
    <d v="2020-05-21T00:00:00"/>
    <d v="2020-05-21T00:00:00"/>
    <n v="4"/>
    <n v="1"/>
    <m/>
    <n v="1"/>
    <m/>
    <m/>
    <s v="5K"/>
    <s v="10K"/>
    <m/>
    <m/>
    <m/>
    <m/>
    <m/>
    <m/>
  </r>
  <r>
    <x v="13"/>
    <x v="0"/>
    <n v="1"/>
    <n v="3020"/>
    <s v="MRHRW1870LP083546"/>
    <s v="CR-V L"/>
    <d v="2020-05-23T00:00:00"/>
    <d v="2020-05-22T00:00:00"/>
    <n v="4"/>
    <m/>
    <n v="1"/>
    <n v="1"/>
    <m/>
    <m/>
    <s v="5K"/>
    <s v="10K"/>
    <m/>
    <m/>
    <m/>
    <m/>
    <m/>
    <m/>
  </r>
  <r>
    <x v="13"/>
    <x v="0"/>
    <n v="1"/>
    <n v="3020"/>
    <s v="MRHRW1870LP083075"/>
    <s v="CR-V L"/>
    <d v="2020-05-25T00:00:00"/>
    <d v="2020-05-23T00:00:00"/>
    <n v="5"/>
    <m/>
    <n v="1"/>
    <n v="1"/>
    <m/>
    <m/>
    <s v="5K"/>
    <s v="10K"/>
    <m/>
    <m/>
    <m/>
    <m/>
    <m/>
    <m/>
  </r>
  <r>
    <x v="13"/>
    <x v="0"/>
    <n v="1"/>
    <n v="3020"/>
    <s v="MRHRW1870LP081185"/>
    <s v="CR-V L"/>
    <d v="2020-05-26T00:00:00"/>
    <d v="2020-05-25T00:00:00"/>
    <n v="5"/>
    <m/>
    <n v="1"/>
    <n v="1"/>
    <m/>
    <m/>
    <s v="5K"/>
    <s v="10K"/>
    <m/>
    <m/>
    <m/>
    <m/>
    <m/>
    <m/>
  </r>
  <r>
    <x v="13"/>
    <x v="0"/>
    <n v="1"/>
    <n v="3020"/>
    <s v="MRHRW1870LP081190"/>
    <s v="CR-V L"/>
    <d v="2020-05-26T00:00:00"/>
    <d v="2020-05-25T00:00:00"/>
    <n v="5"/>
    <m/>
    <n v="1"/>
    <n v="1"/>
    <m/>
    <m/>
    <s v="5K"/>
    <s v="10K"/>
    <m/>
    <m/>
    <m/>
    <m/>
    <m/>
    <m/>
  </r>
  <r>
    <x v="13"/>
    <x v="0"/>
    <n v="1"/>
    <n v="3020"/>
    <s v="RLHGM6667JY804395"/>
    <s v="CITY1.5V-CVT"/>
    <d v="2020-05-04T00:00:00"/>
    <d v="2018-11-07T00:00:00"/>
    <n v="40000"/>
    <m/>
    <n v="1"/>
    <n v="1"/>
    <m/>
    <m/>
    <s v="40K"/>
    <s v="45k"/>
    <m/>
    <m/>
    <m/>
    <m/>
    <m/>
    <m/>
  </r>
  <r>
    <x v="13"/>
    <x v="0"/>
    <n v="1"/>
    <n v="3020"/>
    <s v="RLHGM6660GY702297"/>
    <s v="CITY 1.5 CVT"/>
    <d v="2020-05-04T00:00:00"/>
    <d v="2016-12-02T00:00:00"/>
    <n v="80000"/>
    <m/>
    <n v="1"/>
    <n v="1"/>
    <m/>
    <m/>
    <s v="80K"/>
    <s v="85k"/>
    <m/>
    <m/>
    <m/>
    <m/>
    <m/>
    <m/>
  </r>
  <r>
    <x v="13"/>
    <x v="0"/>
    <n v="1"/>
    <n v="3020"/>
    <s v="RLHGM6660JY804089"/>
    <s v="CITY1.5V-CVT"/>
    <d v="2020-05-08T00:00:00"/>
    <d v="2018-09-29T00:00:00"/>
    <n v="111000"/>
    <m/>
    <n v="1"/>
    <n v="1"/>
    <m/>
    <m/>
    <s v="105K"/>
    <s v="110k"/>
    <m/>
    <m/>
    <m/>
    <m/>
    <m/>
    <m/>
  </r>
  <r>
    <x v="13"/>
    <x v="0"/>
    <n v="1"/>
    <n v="3020"/>
    <s v="RLHGM6669KY806778"/>
    <s v="CITY1.5V-CVT"/>
    <d v="2020-05-28T00:00:00"/>
    <d v="2019-06-29T00:00:00"/>
    <n v="52000"/>
    <m/>
    <n v="1"/>
    <n v="1"/>
    <m/>
    <m/>
    <s v="50K"/>
    <s v="55k"/>
    <m/>
    <m/>
    <m/>
    <m/>
    <m/>
    <m/>
  </r>
  <r>
    <x v="13"/>
    <x v="7"/>
    <n v="1"/>
    <n v="3100"/>
    <s v="RLHGM6661JY804277"/>
    <s v="CITY1.5V-CVT"/>
    <d v="2020-05-11T00:00:00"/>
    <d v="2018-10-27T00:00:00"/>
    <n v="20001"/>
    <m/>
    <n v="1"/>
    <n v="1"/>
    <m/>
    <m/>
    <s v="25K"/>
    <s v="30k"/>
    <m/>
    <m/>
    <m/>
    <m/>
    <m/>
    <m/>
  </r>
  <r>
    <x v="13"/>
    <x v="7"/>
    <n v="1"/>
    <n v="3100"/>
    <s v="RLHGM6665KY833489"/>
    <s v="CITY1.5V-TOP"/>
    <d v="2020-05-11T00:00:00"/>
    <d v="2019-06-29T00:00:00"/>
    <n v="42335"/>
    <m/>
    <n v="1"/>
    <n v="1"/>
    <m/>
    <m/>
    <s v="45K"/>
    <s v="50k"/>
    <m/>
    <m/>
    <m/>
    <m/>
    <m/>
    <m/>
  </r>
  <r>
    <x v="13"/>
    <x v="7"/>
    <n v="1"/>
    <n v="3100"/>
    <s v="RLHGM6666KY806639"/>
    <s v="CITY1.5V-CVT"/>
    <d v="2020-05-12T00:00:00"/>
    <d v="2019-05-20T00:00:00"/>
    <n v="57000"/>
    <m/>
    <n v="1"/>
    <n v="1"/>
    <m/>
    <m/>
    <s v="60K"/>
    <s v="65k"/>
    <m/>
    <m/>
    <m/>
    <m/>
    <m/>
    <m/>
  </r>
  <r>
    <x v="13"/>
    <x v="7"/>
    <n v="1"/>
    <n v="3100"/>
    <s v="MRHRW1830JP080458"/>
    <s v="CR-V 15BASE"/>
    <d v="2020-05-22T00:00:00"/>
    <d v="2018-08-22T00:00:00"/>
    <n v="30088"/>
    <m/>
    <n v="1"/>
    <n v="1"/>
    <m/>
    <m/>
    <s v="35K"/>
    <s v="40k"/>
    <m/>
    <m/>
    <m/>
    <m/>
    <m/>
    <m/>
  </r>
  <r>
    <x v="13"/>
    <x v="22"/>
    <n v="1"/>
    <n v="2070"/>
    <s v="RLHGM6666LY923753"/>
    <s v="CITY 1.5V-TOP"/>
    <d v="2020-05-23T00:00:00"/>
    <d v="2020-05-08T00:00:00"/>
    <n v="1000"/>
    <n v="1"/>
    <m/>
    <n v="1"/>
    <m/>
    <m/>
    <s v="5k"/>
    <s v="10k"/>
    <m/>
    <m/>
    <m/>
    <m/>
    <m/>
    <m/>
  </r>
  <r>
    <x v="13"/>
    <x v="22"/>
    <n v="1"/>
    <n v="2070"/>
    <s v="MHRDD1890KJ052231"/>
    <s v="BRIO RS"/>
    <d v="2020-05-23T00:00:00"/>
    <d v="2020-04-23T00:00:00"/>
    <n v="1000"/>
    <n v="1"/>
    <m/>
    <n v="1"/>
    <m/>
    <m/>
    <s v="5k"/>
    <s v="10k"/>
    <m/>
    <m/>
    <m/>
    <m/>
    <m/>
    <m/>
  </r>
  <r>
    <x v="13"/>
    <x v="22"/>
    <n v="1"/>
    <n v="2070"/>
    <s v="RLHGM6663LY923466"/>
    <s v="CITY 1.5V-TOP"/>
    <d v="2020-05-26T00:00:00"/>
    <d v="2020-04-25T00:00:00"/>
    <n v="1000"/>
    <n v="1"/>
    <m/>
    <n v="1"/>
    <m/>
    <m/>
    <s v="5k"/>
    <s v="10k"/>
    <m/>
    <m/>
    <m/>
    <m/>
    <m/>
    <m/>
  </r>
  <r>
    <x v="13"/>
    <x v="22"/>
    <n v="1"/>
    <n v="2070"/>
    <s v="MRHRW1850LP080326"/>
    <s v="CR-V G"/>
    <d v="2020-05-28T00:00:00"/>
    <d v="2020-04-25T00:00:00"/>
    <n v="1000"/>
    <n v="1"/>
    <m/>
    <n v="1"/>
    <m/>
    <m/>
    <s v="5k"/>
    <s v="10k"/>
    <m/>
    <m/>
    <m/>
    <m/>
    <m/>
    <m/>
  </r>
  <r>
    <x v="13"/>
    <x v="22"/>
    <n v="1"/>
    <n v="2070"/>
    <s v="RLHGM6666LY901333"/>
    <s v="CITY 1.5V-CVT"/>
    <d v="2020-05-29T00:00:00"/>
    <d v="2020-05-08T00:00:00"/>
    <n v="1000"/>
    <n v="1"/>
    <m/>
    <n v="1"/>
    <m/>
    <m/>
    <s v="5k"/>
    <s v="10k"/>
    <m/>
    <m/>
    <m/>
    <m/>
    <m/>
    <m/>
  </r>
  <r>
    <x v="13"/>
    <x v="22"/>
    <n v="1"/>
    <n v="2070"/>
    <s v="RLHGM666XLY901268"/>
    <s v="CITY 1.5V-CVT"/>
    <d v="2020-05-21T00:00:00"/>
    <d v="2020-05-08T00:00:00"/>
    <n v="1000"/>
    <m/>
    <n v="1"/>
    <n v="1"/>
    <m/>
    <m/>
    <s v="5k"/>
    <s v="10k"/>
    <m/>
    <m/>
    <m/>
    <m/>
    <m/>
    <m/>
  </r>
  <r>
    <x v="13"/>
    <x v="22"/>
    <n v="1"/>
    <n v="2070"/>
    <s v="RLHGM666XLY923612"/>
    <s v="CITY 1.5V-TOP"/>
    <d v="2020-05-23T00:00:00"/>
    <d v="2020-05-16T00:00:00"/>
    <n v="1000"/>
    <m/>
    <n v="1"/>
    <n v="1"/>
    <m/>
    <m/>
    <s v="5k"/>
    <s v="10k"/>
    <m/>
    <m/>
    <m/>
    <m/>
    <m/>
    <m/>
  </r>
  <r>
    <x v="13"/>
    <x v="22"/>
    <n v="1"/>
    <n v="2070"/>
    <s v="MHRDD1860KJ050473"/>
    <s v="BRIO V"/>
    <d v="2020-05-26T00:00:00"/>
    <d v="2020-05-23T00:00:00"/>
    <n v="1000"/>
    <m/>
    <n v="1"/>
    <n v="1"/>
    <m/>
    <m/>
    <s v="5k"/>
    <s v="10k"/>
    <m/>
    <m/>
    <m/>
    <m/>
    <m/>
    <m/>
  </r>
  <r>
    <x v="13"/>
    <x v="30"/>
    <n v="1"/>
    <n v="1010"/>
    <s v="MRHRW1850LP080344"/>
    <s v="CRV"/>
    <d v="2020-05-11T00:00:00"/>
    <d v="2020-05-11T00:00:00"/>
    <n v="3"/>
    <n v="1"/>
    <m/>
    <n v="1"/>
    <m/>
    <m/>
    <s v="5k"/>
    <s v="10k"/>
    <m/>
    <m/>
    <m/>
    <m/>
    <m/>
    <m/>
  </r>
  <r>
    <x v="13"/>
    <x v="30"/>
    <n v="1"/>
    <n v="1010"/>
    <s v="MRHRW1850LP080285"/>
    <s v="City  "/>
    <d v="2020-05-11T00:00:00"/>
    <d v="2020-05-11T00:00:00"/>
    <n v="3"/>
    <n v="1"/>
    <m/>
    <n v="1"/>
    <m/>
    <m/>
    <s v="5k"/>
    <s v="10k"/>
    <m/>
    <m/>
    <m/>
    <m/>
    <m/>
    <m/>
  </r>
  <r>
    <x v="13"/>
    <x v="30"/>
    <n v="1"/>
    <n v="1010"/>
    <s v="MRHRW1870LP083200"/>
    <s v="CRV"/>
    <d v="2020-05-11T00:00:00"/>
    <d v="2020-05-11T00:00:00"/>
    <n v="3"/>
    <n v="1"/>
    <m/>
    <n v="1"/>
    <m/>
    <m/>
    <s v="5k"/>
    <s v="10k"/>
    <m/>
    <m/>
    <m/>
    <m/>
    <m/>
    <m/>
  </r>
  <r>
    <x v="13"/>
    <x v="30"/>
    <n v="1"/>
    <n v="1010"/>
    <s v="MRHFC6610LT030212"/>
    <s v="Civic"/>
    <d v="2020-05-12T00:00:00"/>
    <d v="2020-05-12T00:00:00"/>
    <n v="3"/>
    <n v="1"/>
    <m/>
    <n v="1"/>
    <m/>
    <m/>
    <s v="5k"/>
    <s v="10k"/>
    <m/>
    <m/>
    <m/>
    <m/>
    <m/>
    <m/>
  </r>
  <r>
    <x v="13"/>
    <x v="30"/>
    <n v="1"/>
    <n v="1010"/>
    <s v="RLHGM6663LY901077"/>
    <s v="City  "/>
    <d v="2020-05-12T00:00:00"/>
    <d v="2020-05-12T00:00:00"/>
    <n v="3"/>
    <n v="1"/>
    <m/>
    <n v="1"/>
    <m/>
    <m/>
    <s v="5k"/>
    <s v="10k"/>
    <m/>
    <m/>
    <m/>
    <m/>
    <m/>
    <m/>
  </r>
  <r>
    <x v="13"/>
    <x v="30"/>
    <n v="1"/>
    <n v="1010"/>
    <s v="MRHRW1850LP080377"/>
    <s v="CRV"/>
    <d v="2020-05-12T00:00:00"/>
    <d v="2020-05-12T00:00:00"/>
    <n v="3"/>
    <n v="1"/>
    <m/>
    <n v="1"/>
    <m/>
    <m/>
    <s v="5k"/>
    <s v="10k"/>
    <m/>
    <m/>
    <m/>
    <m/>
    <m/>
    <m/>
  </r>
  <r>
    <x v="13"/>
    <x v="30"/>
    <n v="1"/>
    <n v="1010"/>
    <s v="MRHFC6610LT030140"/>
    <s v="Civic"/>
    <d v="2020-05-14T00:00:00"/>
    <d v="2020-05-14T00:00:00"/>
    <n v="3"/>
    <n v="1"/>
    <m/>
    <n v="1"/>
    <m/>
    <m/>
    <s v="5k"/>
    <s v="10k"/>
    <m/>
    <m/>
    <m/>
    <m/>
    <m/>
    <m/>
  </r>
  <r>
    <x v="13"/>
    <x v="30"/>
    <n v="1"/>
    <n v="1010"/>
    <s v="RLHGM6669LY901343"/>
    <s v="City  "/>
    <d v="2020-05-20T00:00:00"/>
    <d v="2020-05-20T00:00:00"/>
    <n v="3"/>
    <n v="1"/>
    <m/>
    <n v="1"/>
    <m/>
    <m/>
    <s v="5k"/>
    <s v="10k"/>
    <m/>
    <m/>
    <m/>
    <m/>
    <m/>
    <m/>
  </r>
  <r>
    <x v="13"/>
    <x v="30"/>
    <n v="1"/>
    <n v="1010"/>
    <s v="RLHGM6668LY923883"/>
    <s v="City  "/>
    <d v="2020-05-20T00:00:00"/>
    <d v="2020-05-20T00:00:00"/>
    <n v="3"/>
    <n v="1"/>
    <m/>
    <n v="1"/>
    <m/>
    <m/>
    <s v="5k"/>
    <s v="10k"/>
    <m/>
    <m/>
    <m/>
    <m/>
    <m/>
    <m/>
  </r>
  <r>
    <x v="13"/>
    <x v="30"/>
    <n v="1"/>
    <n v="1010"/>
    <s v="RLHGM6664HY800153"/>
    <s v="City  "/>
    <d v="2020-05-29T00:00:00"/>
    <d v="2017-07-31T00:00:00"/>
    <n v="49325"/>
    <m/>
    <n v="1"/>
    <n v="1"/>
    <m/>
    <m/>
    <s v="50k"/>
    <s v="55k"/>
    <m/>
    <m/>
    <m/>
    <m/>
    <m/>
    <m/>
  </r>
  <r>
    <x v="13"/>
    <x v="30"/>
    <n v="1"/>
    <n v="1010"/>
    <s v="MRHRW1870JP085555"/>
    <s v="CRV"/>
    <d v="2020-05-29T00:00:00"/>
    <d v="2018-12-18T00:00:00"/>
    <n v="12802"/>
    <m/>
    <n v="1"/>
    <n v="1"/>
    <m/>
    <m/>
    <s v="15k"/>
    <s v="20k"/>
    <m/>
    <m/>
    <m/>
    <m/>
    <m/>
    <m/>
  </r>
  <r>
    <x v="13"/>
    <x v="30"/>
    <n v="1"/>
    <n v="1010"/>
    <s v="RLHGM666XKY831611"/>
    <s v="City  "/>
    <d v="2020-05-29T00:00:00"/>
    <d v="2019-03-29T00:00:00"/>
    <n v="10125"/>
    <m/>
    <n v="1"/>
    <n v="1"/>
    <m/>
    <m/>
    <s v="15k"/>
    <s v="20k"/>
    <m/>
    <m/>
    <m/>
    <m/>
    <m/>
    <m/>
  </r>
  <r>
    <x v="13"/>
    <x v="30"/>
    <n v="1"/>
    <n v="1010"/>
    <s v="RLHGM6660LY901070"/>
    <s v="City  "/>
    <d v="2020-05-28T00:00:00"/>
    <d v="2020-03-23T00:00:00"/>
    <n v="2015"/>
    <m/>
    <n v="1"/>
    <n v="1"/>
    <m/>
    <m/>
    <s v="5k"/>
    <s v="10k"/>
    <m/>
    <m/>
    <m/>
    <m/>
    <m/>
    <m/>
  </r>
  <r>
    <x v="13"/>
    <x v="30"/>
    <n v="1"/>
    <n v="1010"/>
    <s v="MRHFC1670GT030004"/>
    <s v="Civic"/>
    <d v="2020-05-20T00:00:00"/>
    <d v="2017-02-16T00:00:00"/>
    <n v="79121"/>
    <m/>
    <n v="1"/>
    <n v="1"/>
    <m/>
    <m/>
    <s v="80k"/>
    <s v="85k"/>
    <m/>
    <m/>
    <m/>
    <m/>
    <m/>
    <m/>
  </r>
  <r>
    <x v="13"/>
    <x v="30"/>
    <n v="1"/>
    <n v="1010"/>
    <s v="RLHRM3850HY724023"/>
    <s v="Cíty"/>
    <d v="2020-05-15T00:00:00"/>
    <d v="2017-09-30T00:00:00"/>
    <n v="60043"/>
    <m/>
    <n v="1"/>
    <n v="1"/>
    <m/>
    <m/>
    <s v="65k"/>
    <s v="70k"/>
    <m/>
    <m/>
    <m/>
    <m/>
    <m/>
    <m/>
  </r>
  <r>
    <x v="13"/>
    <x v="30"/>
    <n v="1"/>
    <n v="1010"/>
    <s v="RLHGM666XHY820746"/>
    <s v="Cíty"/>
    <d v="2020-05-15T00:00:00"/>
    <d v="2017-07-29T00:00:00"/>
    <n v="52125"/>
    <m/>
    <n v="1"/>
    <n v="1"/>
    <m/>
    <m/>
    <s v="55k"/>
    <s v="60k"/>
    <m/>
    <m/>
    <m/>
    <m/>
    <m/>
    <m/>
  </r>
  <r>
    <x v="13"/>
    <x v="30"/>
    <n v="1"/>
    <n v="1010"/>
    <s v="RLHRM385XEY400962"/>
    <s v="CRV"/>
    <d v="2020-05-10T00:00:00"/>
    <d v="2014-09-30T00:00:00"/>
    <n v="57679"/>
    <m/>
    <n v="1"/>
    <n v="1"/>
    <m/>
    <m/>
    <s v="60k"/>
    <s v="65k"/>
    <m/>
    <m/>
    <m/>
    <m/>
    <m/>
    <m/>
  </r>
  <r>
    <x v="13"/>
    <x v="3"/>
    <n v="1"/>
    <n v="3010"/>
    <s v="MRHRW1870LP082313"/>
    <s v="CR-V L"/>
    <d v="2020-05-07T00:00:00"/>
    <d v="2020-05-07T00:00:00"/>
    <n v="6"/>
    <n v="1"/>
    <m/>
    <n v="1"/>
    <m/>
    <m/>
    <s v="5k"/>
    <s v="10k"/>
    <m/>
    <m/>
    <m/>
    <m/>
    <m/>
    <n v="1673101"/>
  </r>
  <r>
    <x v="13"/>
    <x v="3"/>
    <n v="1"/>
    <n v="3010"/>
    <s v="MRHRU5850LP080087"/>
    <s v="HR-V L"/>
    <d v="2020-05-05T00:00:00"/>
    <d v="2020-05-07T00:00:00"/>
    <n v="6"/>
    <n v="1"/>
    <m/>
    <n v="1"/>
    <m/>
    <m/>
    <s v="5k"/>
    <s v="10k"/>
    <m/>
    <m/>
    <m/>
    <m/>
    <m/>
    <n v="1642318"/>
  </r>
  <r>
    <x v="13"/>
    <x v="3"/>
    <n v="1"/>
    <n v="3010"/>
    <s v="RLHGM6662LY922731"/>
    <s v="CITY 1.5V-TOP"/>
    <d v="2020-05-06T00:00:00"/>
    <d v="2020-04-29T00:00:00"/>
    <n v="6"/>
    <n v="1"/>
    <m/>
    <n v="1"/>
    <m/>
    <m/>
    <s v="5k"/>
    <s v="10k"/>
    <m/>
    <m/>
    <m/>
    <m/>
    <m/>
    <n v="1619431"/>
  </r>
  <r>
    <x v="13"/>
    <x v="3"/>
    <n v="1"/>
    <n v="3010"/>
    <s v="MRHRW1870LP082289"/>
    <s v="CR-V L"/>
    <d v="2020-05-07T00:00:00"/>
    <d v="2020-05-06T00:00:00"/>
    <n v="6"/>
    <n v="1"/>
    <m/>
    <m/>
    <m/>
    <n v="1"/>
    <s v="5k"/>
    <s v="10k"/>
    <s v="15k"/>
    <m/>
    <m/>
    <m/>
    <m/>
    <n v="2316487"/>
  </r>
  <r>
    <x v="13"/>
    <x v="3"/>
    <n v="1"/>
    <n v="3010"/>
    <s v="MRHRW1850LP080325"/>
    <s v="CR-V"/>
    <d v="2020-05-05T00:00:00"/>
    <d v="2020-05-11T00:00:00"/>
    <n v="6"/>
    <n v="1"/>
    <m/>
    <n v="1"/>
    <m/>
    <m/>
    <s v="5k"/>
    <s v="10k"/>
    <m/>
    <m/>
    <m/>
    <m/>
    <m/>
    <m/>
  </r>
  <r>
    <x v="13"/>
    <x v="3"/>
    <n v="1"/>
    <n v="3010"/>
    <s v="RLHGM6669LY922922"/>
    <s v="CITY 1.5V-TOP"/>
    <d v="2020-05-13T00:00:00"/>
    <d v="2020-05-11T00:00:00"/>
    <n v="5"/>
    <n v="1"/>
    <m/>
    <n v="1"/>
    <m/>
    <m/>
    <s v="5k"/>
    <s v="10k"/>
    <m/>
    <m/>
    <m/>
    <m/>
    <m/>
    <m/>
  </r>
  <r>
    <x v="13"/>
    <x v="3"/>
    <n v="1"/>
    <n v="3010"/>
    <s v="RLHGM6660LY923294"/>
    <s v="CITY 1.5V-TOP"/>
    <d v="2020-05-11T00:00:00"/>
    <d v="2020-05-11T00:00:00"/>
    <n v="6"/>
    <n v="1"/>
    <m/>
    <n v="1"/>
    <m/>
    <m/>
    <s v="5k"/>
    <s v="10k"/>
    <m/>
    <m/>
    <m/>
    <m/>
    <m/>
    <m/>
  </r>
  <r>
    <x v="13"/>
    <x v="3"/>
    <n v="1"/>
    <n v="3010"/>
    <s v="MRHRW1870LP082456"/>
    <s v="CR-V"/>
    <d v="2020-05-12T00:00:00"/>
    <d v="2020-05-29T00:00:00"/>
    <n v="6"/>
    <n v="1"/>
    <m/>
    <n v="1"/>
    <m/>
    <m/>
    <s v="5k"/>
    <s v="10k"/>
    <m/>
    <m/>
    <m/>
    <m/>
    <m/>
    <m/>
  </r>
  <r>
    <x v="13"/>
    <x v="3"/>
    <n v="1"/>
    <n v="3010"/>
    <s v="MRHRW1850KP083116"/>
    <s v="CR-V"/>
    <d v="2020-05-13T00:00:00"/>
    <d v="2019-10-14T00:00:00"/>
    <n v="6"/>
    <n v="1"/>
    <m/>
    <m/>
    <m/>
    <n v="1"/>
    <s v="5k"/>
    <s v="10k"/>
    <s v="15K"/>
    <m/>
    <m/>
    <m/>
    <m/>
    <m/>
  </r>
  <r>
    <x v="13"/>
    <x v="3"/>
    <n v="1"/>
    <n v="3010"/>
    <s v="MRHRW1850KP081012"/>
    <s v="CR-V"/>
    <d v="2020-05-15T00:00:00"/>
    <d v="2020-01-06T00:00:00"/>
    <n v="6"/>
    <n v="1"/>
    <m/>
    <n v="1"/>
    <m/>
    <m/>
    <s v="5k"/>
    <s v="10k"/>
    <m/>
    <m/>
    <m/>
    <m/>
    <m/>
    <m/>
  </r>
  <r>
    <x v="13"/>
    <x v="3"/>
    <n v="1"/>
    <n v="3010"/>
    <s v="MRHRW1870LP081729"/>
    <s v="CR-V"/>
    <d v="2020-05-15T00:00:00"/>
    <s v="29/05/2020"/>
    <n v="6"/>
    <n v="1"/>
    <m/>
    <n v="1"/>
    <m/>
    <m/>
    <s v="5k"/>
    <s v="10k"/>
    <m/>
    <m/>
    <m/>
    <m/>
    <m/>
    <m/>
  </r>
  <r>
    <x v="13"/>
    <x v="3"/>
    <n v="1"/>
    <n v="3010"/>
    <s v="MRHRW1850LP080394"/>
    <s v="CR-V"/>
    <d v="2020-05-21T00:00:00"/>
    <d v="2020-05-30T00:00:00"/>
    <n v="6"/>
    <n v="1"/>
    <m/>
    <n v="1"/>
    <m/>
    <m/>
    <s v="5k"/>
    <s v="10k"/>
    <m/>
    <m/>
    <m/>
    <m/>
    <m/>
    <m/>
  </r>
  <r>
    <x v="13"/>
    <x v="3"/>
    <n v="1"/>
    <n v="3010"/>
    <s v="MRHRW1850LP080331"/>
    <s v="CR-V G"/>
    <d v="2020-05-26T00:00:00"/>
    <d v="2020-05-27T00:00:00"/>
    <n v="6"/>
    <n v="1"/>
    <m/>
    <n v="1"/>
    <m/>
    <m/>
    <s v="5k"/>
    <s v="10k"/>
    <m/>
    <m/>
    <m/>
    <m/>
    <m/>
    <n v="1673101"/>
  </r>
  <r>
    <x v="13"/>
    <x v="3"/>
    <n v="1"/>
    <n v="3010"/>
    <s v="RLHGM6660LY924039"/>
    <s v="CITY 1.5V-TOP"/>
    <d v="2020-05-26T00:00:00"/>
    <d v="2020-05-28T00:00:00"/>
    <n v="6"/>
    <n v="1"/>
    <m/>
    <n v="1"/>
    <m/>
    <m/>
    <s v="5k"/>
    <s v="10k"/>
    <m/>
    <m/>
    <m/>
    <m/>
    <m/>
    <n v="1619431"/>
  </r>
  <r>
    <x v="13"/>
    <x v="3"/>
    <n v="1"/>
    <n v="3010"/>
    <s v="RLHFD2634AY000064"/>
    <s v="Civic 2.0L 5AT"/>
    <d v="2020-05-09T00:00:00"/>
    <d v="2010-12-30T00:00:00"/>
    <n v="100111"/>
    <m/>
    <n v="1"/>
    <n v="1"/>
    <m/>
    <m/>
    <s v="105k"/>
    <s v="110k"/>
    <m/>
    <m/>
    <m/>
    <m/>
    <m/>
    <n v="1546618"/>
  </r>
  <r>
    <x v="13"/>
    <x v="3"/>
    <n v="1"/>
    <n v="3010"/>
    <s v="MRHRW1870KP082911"/>
    <s v="CR-V L"/>
    <d v="2020-05-11T00:00:00"/>
    <d v="2019-01-30T00:00:00"/>
    <n v="7.8570000000000002"/>
    <m/>
    <n v="1"/>
    <n v="1"/>
    <m/>
    <m/>
    <s v="30k"/>
    <s v="35k"/>
    <m/>
    <m/>
    <m/>
    <m/>
    <m/>
    <m/>
  </r>
  <r>
    <x v="13"/>
    <x v="3"/>
    <n v="1"/>
    <n v="3010"/>
    <s v="MRHRW1870KP081515"/>
    <s v="CR-V L"/>
    <d v="2020-05-15T00:00:00"/>
    <d v="2019-01-26T00:00:00"/>
    <n v="25871"/>
    <m/>
    <n v="1"/>
    <n v="1"/>
    <m/>
    <m/>
    <s v="30k"/>
    <s v="35k"/>
    <m/>
    <m/>
    <m/>
    <m/>
    <m/>
    <n v="2000790"/>
  </r>
  <r>
    <x v="13"/>
    <x v="3"/>
    <n v="1"/>
    <n v="3010"/>
    <s v="RLHGM666XHY703605"/>
    <s v="CITY 1.5 CVT"/>
    <d v="2020-05-15T00:00:00"/>
    <d v="2017-02-06T00:00:00"/>
    <n v="39.991"/>
    <m/>
    <n v="1"/>
    <n v="1"/>
    <m/>
    <m/>
    <s v="40K"/>
    <s v="45K"/>
    <m/>
    <m/>
    <m/>
    <m/>
    <m/>
    <n v="4810915"/>
  </r>
  <r>
    <x v="13"/>
    <x v="3"/>
    <n v="1"/>
    <n v="3010"/>
    <s v="MRHRW1870JP081937"/>
    <s v="CR-V 15TOP"/>
    <d v="2020-05-12T00:00:00"/>
    <d v="2018-05-29T00:00:00"/>
    <n v="26.161999999999999"/>
    <m/>
    <n v="1"/>
    <m/>
    <n v="1"/>
    <m/>
    <s v="25k"/>
    <s v="30k"/>
    <s v="35k"/>
    <s v="40k"/>
    <m/>
    <m/>
    <m/>
    <n v="4923058"/>
  </r>
  <r>
    <x v="13"/>
    <x v="3"/>
    <n v="1"/>
    <n v="3010"/>
    <s v="RLHGM6664GY700553"/>
    <s v="CITY 1.5 CVT"/>
    <d v="2020-05-11T00:00:00"/>
    <d v="2016-09-09T00:00:00"/>
    <n v="55681"/>
    <m/>
    <n v="1"/>
    <m/>
    <n v="1"/>
    <m/>
    <s v="60k"/>
    <s v="65k"/>
    <s v="70k"/>
    <s v="75K"/>
    <m/>
    <m/>
    <m/>
    <n v="3611457"/>
  </r>
  <r>
    <x v="13"/>
    <x v="3"/>
    <n v="1"/>
    <n v="3010"/>
    <s v="RLHGM6661JY802125"/>
    <s v="CITY1.5V-CVT"/>
    <d v="2020-05-22T00:00:00"/>
    <d v="2018-03-12T00:00:00"/>
    <n v="82014"/>
    <m/>
    <n v="1"/>
    <m/>
    <n v="1"/>
    <m/>
    <s v="80k"/>
    <s v="95k"/>
    <m/>
    <m/>
    <m/>
    <m/>
    <m/>
    <n v="6336421"/>
  </r>
  <r>
    <x v="13"/>
    <x v="3"/>
    <n v="1"/>
    <n v="3010"/>
    <s v="MRHRU5850LP080070"/>
    <s v="HR-V L"/>
    <d v="2020-05-20T00:00:00"/>
    <d v="2019-12-13T00:00:00"/>
    <n v="641"/>
    <m/>
    <n v="1"/>
    <n v="1"/>
    <m/>
    <m/>
    <s v="15K"/>
    <s v="20K"/>
    <m/>
    <m/>
    <m/>
    <m/>
    <m/>
    <n v="2217508"/>
  </r>
  <r>
    <x v="13"/>
    <x v="3"/>
    <n v="1"/>
    <n v="3010"/>
    <s v="RLHGM6661JY802609"/>
    <s v="CITY1.5V-CVT"/>
    <d v="2020-05-27T00:00:00"/>
    <d v="2018-04-27T00:00:00"/>
    <n v="14592"/>
    <m/>
    <n v="1"/>
    <n v="1"/>
    <m/>
    <m/>
    <s v="15K"/>
    <s v="20K"/>
    <m/>
    <m/>
    <m/>
    <m/>
    <m/>
    <n v="2127649"/>
  </r>
  <r>
    <x v="13"/>
    <x v="1"/>
    <n v="1"/>
    <n v="3040"/>
    <s v="MRHRW1870LP082207"/>
    <s v="CR-V L"/>
    <d v="2020-05-06T00:00:00"/>
    <d v="2020-05-06T00:00:00"/>
    <n v="0"/>
    <n v="1"/>
    <m/>
    <m/>
    <n v="1"/>
    <m/>
    <s v="5k"/>
    <s v="10k"/>
    <s v="15k"/>
    <s v="20K"/>
    <m/>
    <m/>
    <m/>
    <m/>
  </r>
  <r>
    <x v="13"/>
    <x v="1"/>
    <n v="1"/>
    <n v="3040"/>
    <s v="MRHFC1680KT030934"/>
    <s v="CIVIC RS"/>
    <d v="2020-05-19T00:00:00"/>
    <d v="2020-05-19T00:00:00"/>
    <n v="0"/>
    <n v="1"/>
    <m/>
    <n v="1"/>
    <m/>
    <m/>
    <s v="5k"/>
    <s v="10k"/>
    <m/>
    <m/>
    <m/>
    <m/>
    <m/>
    <m/>
  </r>
  <r>
    <x v="13"/>
    <x v="1"/>
    <n v="1"/>
    <n v="3040"/>
    <s v="MRHRU5850LP080999"/>
    <s v="HR-V L"/>
    <d v="2020-05-22T00:00:00"/>
    <d v="2020-05-22T00:00:00"/>
    <n v="0"/>
    <n v="1"/>
    <m/>
    <n v="1"/>
    <m/>
    <m/>
    <s v="5k"/>
    <s v="10k"/>
    <m/>
    <m/>
    <m/>
    <m/>
    <m/>
    <m/>
  </r>
  <r>
    <x v="13"/>
    <x v="1"/>
    <n v="1"/>
    <n v="3040"/>
    <s v="MRHRW1870LP083547"/>
    <s v="CR-V L"/>
    <d v="2020-05-23T00:00:00"/>
    <d v="2020-05-23T00:00:00"/>
    <n v="0"/>
    <n v="1"/>
    <m/>
    <m/>
    <n v="1"/>
    <m/>
    <s v="5k"/>
    <s v="10k"/>
    <s v="15k"/>
    <s v="20K"/>
    <m/>
    <m/>
    <m/>
    <m/>
  </r>
  <r>
    <x v="13"/>
    <x v="1"/>
    <n v="1"/>
    <n v="3040"/>
    <s v="MRHRW1870LP083654"/>
    <s v="CR-V L"/>
    <d v="2020-05-30T00:00:00"/>
    <d v="2020-05-30T00:00:00"/>
    <n v="0"/>
    <n v="1"/>
    <m/>
    <n v="1"/>
    <m/>
    <m/>
    <s v="5k"/>
    <s v="10k"/>
    <m/>
    <m/>
    <m/>
    <m/>
    <m/>
    <m/>
  </r>
  <r>
    <x v="13"/>
    <x v="1"/>
    <n v="1"/>
    <n v="3040"/>
    <s v="RLHGM6666LY923168"/>
    <s v="CITY 1.5V-TOP"/>
    <d v="2020-05-14T00:00:00"/>
    <d v="2020-05-14T00:00:00"/>
    <n v="0"/>
    <n v="1"/>
    <m/>
    <n v="1"/>
    <m/>
    <m/>
    <s v="5k"/>
    <s v="10k"/>
    <m/>
    <m/>
    <m/>
    <m/>
    <m/>
    <m/>
  </r>
  <r>
    <x v="13"/>
    <x v="1"/>
    <n v="1"/>
    <n v="3040"/>
    <s v="MRHRW1870LP083160"/>
    <s v="CR-V L"/>
    <d v="2020-05-20T00:00:00"/>
    <d v="2020-05-20T00:00:00"/>
    <n v="0"/>
    <n v="1"/>
    <m/>
    <n v="1"/>
    <m/>
    <m/>
    <s v="5k"/>
    <s v="10k"/>
    <m/>
    <m/>
    <m/>
    <m/>
    <m/>
    <m/>
  </r>
  <r>
    <x v="13"/>
    <x v="1"/>
    <n v="1"/>
    <n v="3040"/>
    <s v="MRHRW1870LP083703"/>
    <s v="CR-V L"/>
    <d v="2020-05-25T00:00:00"/>
    <d v="2020-05-25T00:00:00"/>
    <n v="0"/>
    <n v="1"/>
    <m/>
    <n v="1"/>
    <m/>
    <m/>
    <s v="5k"/>
    <s v="10k"/>
    <m/>
    <m/>
    <m/>
    <m/>
    <m/>
    <m/>
  </r>
  <r>
    <x v="13"/>
    <x v="1"/>
    <n v="1"/>
    <n v="3040"/>
    <s v="MRHFC6610LT030194"/>
    <s v="CIVIC G"/>
    <d v="2020-05-26T00:00:00"/>
    <d v="2020-05-26T00:00:00"/>
    <n v="0"/>
    <n v="1"/>
    <m/>
    <n v="1"/>
    <m/>
    <m/>
    <s v="5k"/>
    <s v="10k"/>
    <m/>
    <m/>
    <m/>
    <m/>
    <m/>
    <m/>
  </r>
  <r>
    <x v="13"/>
    <x v="1"/>
    <n v="1"/>
    <n v="3040"/>
    <s v="RLHGM6661LY922770"/>
    <s v="CITY 1.5V-TOP"/>
    <d v="2020-05-14T00:00:00"/>
    <d v="2020-02-27T00:00:00"/>
    <n v="5847"/>
    <m/>
    <n v="1"/>
    <n v="1"/>
    <m/>
    <m/>
    <s v="5k"/>
    <s v="10k"/>
    <m/>
    <m/>
    <m/>
    <m/>
    <m/>
    <m/>
  </r>
  <r>
    <x v="13"/>
    <x v="1"/>
    <n v="1"/>
    <n v="3040"/>
    <s v="RLHGM6666LY922537"/>
    <s v="CITY 1.5V-TOP"/>
    <d v="2020-05-06T00:00:00"/>
    <d v="2020-01-20T00:00:00"/>
    <n v="5064"/>
    <m/>
    <n v="1"/>
    <n v="1"/>
    <m/>
    <m/>
    <s v="10k"/>
    <s v="15k"/>
    <m/>
    <m/>
    <m/>
    <m/>
    <m/>
    <m/>
  </r>
  <r>
    <x v="13"/>
    <x v="1"/>
    <n v="1"/>
    <n v="3040"/>
    <s v="MHRDD1870KJ050119"/>
    <s v="BRIO RS OP1"/>
    <d v="2020-05-06T00:00:00"/>
    <d v="2019-09-27T00:00:00"/>
    <n v="14545"/>
    <m/>
    <n v="1"/>
    <n v="1"/>
    <m/>
    <m/>
    <s v="20k"/>
    <s v="25k"/>
    <m/>
    <m/>
    <m/>
    <m/>
    <m/>
    <m/>
  </r>
  <r>
    <x v="13"/>
    <x v="1"/>
    <n v="1"/>
    <n v="3040"/>
    <s v="RLHGM6667FY600137"/>
    <s v="CITY 1.5 CVT"/>
    <d v="2020-05-06T00:00:00"/>
    <d v="2015-09-24T00:00:00"/>
    <n v="49995"/>
    <m/>
    <n v="1"/>
    <n v="1"/>
    <m/>
    <m/>
    <s v="55k"/>
    <s v="60k"/>
    <m/>
    <m/>
    <m/>
    <m/>
    <m/>
    <m/>
  </r>
  <r>
    <x v="13"/>
    <x v="1"/>
    <n v="1"/>
    <n v="3040"/>
    <s v="MRHFC6610KT031261"/>
    <s v="CIVIC G"/>
    <d v="2020-05-07T00:00:00"/>
    <d v="2019-10-04T00:00:00"/>
    <n v="5900"/>
    <m/>
    <n v="1"/>
    <n v="1"/>
    <m/>
    <m/>
    <s v="10k"/>
    <s v="15k"/>
    <m/>
    <m/>
    <m/>
    <m/>
    <m/>
    <m/>
  </r>
  <r>
    <x v="13"/>
    <x v="1"/>
    <n v="1"/>
    <n v="3040"/>
    <s v="RLHRM3855FY502266"/>
    <s v="CR-V 2.4L"/>
    <d v="2020-05-11T00:00:00"/>
    <d v="2015-11-06T00:00:00"/>
    <n v="39431"/>
    <m/>
    <n v="1"/>
    <n v="1"/>
    <m/>
    <m/>
    <s v="45k"/>
    <s v="50k"/>
    <m/>
    <m/>
    <m/>
    <m/>
    <m/>
    <m/>
  </r>
  <r>
    <x v="13"/>
    <x v="1"/>
    <n v="1"/>
    <n v="3040"/>
    <s v="MRHFC1670HT030811"/>
    <s v="CIVIC 15TOP"/>
    <d v="2020-05-11T00:00:00"/>
    <d v="2017-09-27T00:00:00"/>
    <n v="29750"/>
    <m/>
    <n v="1"/>
    <n v="1"/>
    <m/>
    <m/>
    <s v="35k"/>
    <s v="40k"/>
    <m/>
    <m/>
    <m/>
    <m/>
    <m/>
    <m/>
  </r>
  <r>
    <x v="13"/>
    <x v="1"/>
    <n v="1"/>
    <n v="3040"/>
    <s v="RLHGM6665KY831029"/>
    <s v="CITY1.5V-TOP"/>
    <d v="2020-05-13T00:00:00"/>
    <d v="2019-03-07T00:00:00"/>
    <n v="15039"/>
    <m/>
    <n v="1"/>
    <n v="1"/>
    <m/>
    <m/>
    <s v="20k"/>
    <s v="25k"/>
    <m/>
    <m/>
    <m/>
    <m/>
    <m/>
    <m/>
  </r>
  <r>
    <x v="13"/>
    <x v="1"/>
    <n v="1"/>
    <n v="3040"/>
    <s v="RLHGM6662JY828197"/>
    <s v="CITY1.5V-TOP"/>
    <d v="2020-05-25T00:00:00"/>
    <d v="2018-10-30T00:00:00"/>
    <n v="29772"/>
    <m/>
    <n v="1"/>
    <n v="1"/>
    <m/>
    <m/>
    <s v="35k"/>
    <s v="40k"/>
    <m/>
    <m/>
    <m/>
    <m/>
    <m/>
    <m/>
  </r>
  <r>
    <x v="13"/>
    <x v="1"/>
    <n v="1"/>
    <n v="3040"/>
    <s v="MRHFC6610KT030257"/>
    <s v="CIVIC G"/>
    <d v="2020-05-21T00:00:00"/>
    <d v="2019-05-09T00:00:00"/>
    <n v="7981"/>
    <m/>
    <n v="1"/>
    <n v="1"/>
    <m/>
    <m/>
    <s v="15k"/>
    <s v="20k"/>
    <m/>
    <m/>
    <m/>
    <m/>
    <m/>
    <m/>
  </r>
  <r>
    <x v="13"/>
    <x v="2"/>
    <n v="1"/>
    <n v="3080"/>
    <s v="MRHRU5850KP081183"/>
    <s v="HRV"/>
    <d v="2020-05-04T00:00:00"/>
    <d v="2020-04-14T00:00:00"/>
    <n v="3"/>
    <n v="1"/>
    <m/>
    <n v="1"/>
    <m/>
    <m/>
    <s v="5K"/>
    <s v="10K"/>
    <m/>
    <m/>
    <m/>
    <m/>
    <m/>
    <n v="1600518"/>
  </r>
  <r>
    <x v="13"/>
    <x v="2"/>
    <n v="1"/>
    <n v="3080"/>
    <s v="MRHRW1870LP082500"/>
    <s v="CRV"/>
    <d v="2020-05-11T00:00:00"/>
    <d v="2020-05-11T00:00:00"/>
    <n v="3"/>
    <n v="1"/>
    <m/>
    <n v="1"/>
    <m/>
    <m/>
    <s v="5K"/>
    <s v="10K"/>
    <m/>
    <m/>
    <m/>
    <m/>
    <m/>
    <n v="1666501"/>
  </r>
  <r>
    <x v="13"/>
    <x v="2"/>
    <n v="1"/>
    <n v="3080"/>
    <s v="MRHRW1850LP080062"/>
    <s v="CRV"/>
    <d v="2020-05-07T00:00:00"/>
    <d v="2020-05-07T00:00:00"/>
    <n v="3"/>
    <n v="1"/>
    <m/>
    <n v="1"/>
    <m/>
    <m/>
    <s v="5K"/>
    <s v="10K"/>
    <m/>
    <m/>
    <m/>
    <m/>
    <m/>
    <n v="1666501"/>
  </r>
  <r>
    <x v="13"/>
    <x v="2"/>
    <n v="1"/>
    <n v="3080"/>
    <s v="MRHRW1870LP083169"/>
    <s v="CRV"/>
    <d v="2020-05-11T00:00:00"/>
    <d v="2020-05-09T00:00:00"/>
    <n v="3"/>
    <n v="1"/>
    <m/>
    <m/>
    <n v="1"/>
    <m/>
    <s v="5K"/>
    <s v="10K"/>
    <s v="15K"/>
    <s v="20K"/>
    <m/>
    <m/>
    <m/>
    <n v="4115102"/>
  </r>
  <r>
    <x v="13"/>
    <x v="2"/>
    <n v="1"/>
    <n v="3080"/>
    <s v="MHRDD1890KJ052196"/>
    <s v="BRIO"/>
    <d v="2020-05-05T00:00:00"/>
    <d v="2020-04-24T00:00:00"/>
    <n v="3"/>
    <n v="1"/>
    <m/>
    <m/>
    <m/>
    <n v="1"/>
    <s v="10K"/>
    <m/>
    <m/>
    <m/>
    <m/>
    <m/>
    <m/>
    <n v="965685.60000000009"/>
  </r>
  <r>
    <x v="13"/>
    <x v="2"/>
    <n v="1"/>
    <n v="3080"/>
    <s v="MRHRW1870LP082879"/>
    <s v="CRV"/>
    <d v="2020-05-11T00:00:00"/>
    <d v="2020-04-20T00:00:00"/>
    <n v="3"/>
    <n v="1"/>
    <m/>
    <m/>
    <n v="1"/>
    <m/>
    <s v="5K"/>
    <s v="10K"/>
    <s v="15K"/>
    <s v="20K"/>
    <m/>
    <m/>
    <m/>
    <n v="4115102"/>
  </r>
  <r>
    <x v="13"/>
    <x v="2"/>
    <n v="1"/>
    <n v="3080"/>
    <s v="MRHRW1850LP080079"/>
    <s v="CRV"/>
    <d v="2020-05-04T00:00:00"/>
    <d v="2020-03-31T00:00:00"/>
    <n v="946"/>
    <m/>
    <n v="1"/>
    <m/>
    <m/>
    <n v="1"/>
    <s v="10K"/>
    <m/>
    <m/>
    <m/>
    <m/>
    <m/>
    <m/>
    <n v="1029715.5000000001"/>
  </r>
  <r>
    <x v="13"/>
    <x v="2"/>
    <n v="1"/>
    <n v="3080"/>
    <s v="MRHFC6610LT030231"/>
    <s v="CIVIC"/>
    <d v="2020-05-11T00:00:00"/>
    <d v="2020-04-24T00:00:00"/>
    <n v="1102"/>
    <m/>
    <n v="1"/>
    <n v="1"/>
    <m/>
    <m/>
    <s v="5K"/>
    <s v="10K"/>
    <m/>
    <m/>
    <m/>
    <m/>
    <m/>
    <n v="1600517.6"/>
  </r>
  <r>
    <x v="13"/>
    <x v="2"/>
    <n v="1"/>
    <n v="3080"/>
    <s v="RLHGM6669KY807199"/>
    <s v="CITY"/>
    <d v="2020-05-25T00:00:00"/>
    <d v="2019-08-31T00:00:00"/>
    <n v="40008"/>
    <m/>
    <n v="1"/>
    <n v="1"/>
    <m/>
    <m/>
    <s v="40K"/>
    <s v="45K"/>
    <m/>
    <m/>
    <m/>
    <m/>
    <m/>
    <n v="4810915"/>
  </r>
  <r>
    <x v="13"/>
    <x v="2"/>
    <n v="1"/>
    <n v="3080"/>
    <s v="RLHGM6666KY832741"/>
    <s v="CITY"/>
    <d v="2020-05-25T00:00:00"/>
    <d v="2019-05-21T00:00:00"/>
    <n v="14610"/>
    <m/>
    <n v="1"/>
    <n v="1"/>
    <m/>
    <m/>
    <s v="15K"/>
    <s v="20K"/>
    <m/>
    <m/>
    <m/>
    <m/>
    <m/>
    <n v="2103859"/>
  </r>
  <r>
    <x v="13"/>
    <x v="24"/>
    <n v="1"/>
    <n v="2020"/>
    <s v="MHRDD1890KJ052218"/>
    <s v="HONDABRIORS."/>
    <d v="2020-05-13T00:00:00"/>
    <d v="2020-05-20T00:00:00"/>
    <n v="5"/>
    <n v="1"/>
    <m/>
    <n v="1"/>
    <m/>
    <m/>
    <s v="5K"/>
    <s v="10K"/>
    <m/>
    <m/>
    <m/>
    <m/>
    <m/>
    <n v="1414986"/>
  </r>
  <r>
    <x v="13"/>
    <x v="24"/>
    <n v="1"/>
    <n v="2020"/>
    <s v="MHRDD1890KJ052211"/>
    <s v="HONDABRIORS"/>
    <d v="2020-05-20T00:00:00"/>
    <d v="2020-05-15T00:00:00"/>
    <n v="5"/>
    <n v="1"/>
    <m/>
    <n v="1"/>
    <m/>
    <m/>
    <s v="5K"/>
    <s v="10K"/>
    <m/>
    <m/>
    <m/>
    <m/>
    <m/>
    <n v="1414986"/>
  </r>
  <r>
    <x v="13"/>
    <x v="24"/>
    <n v="1"/>
    <n v="2020"/>
    <s v="MHRDD1890KJ052213"/>
    <s v="HONDABRIORS"/>
    <d v="2020-05-20T00:00:00"/>
    <d v="2020-05-20T00:00:00"/>
    <n v="5"/>
    <n v="1"/>
    <m/>
    <n v="1"/>
    <m/>
    <m/>
    <s v="5K"/>
    <s v="10K"/>
    <m/>
    <m/>
    <m/>
    <m/>
    <m/>
    <n v="1414986"/>
  </r>
  <r>
    <x v="13"/>
    <x v="24"/>
    <n v="1"/>
    <n v="2020"/>
    <s v="MHRDD1860KJ050106"/>
    <s v="HONDABRIOV"/>
    <d v="2020-05-21T00:00:00"/>
    <d v="2020-05-20T00:00:00"/>
    <n v="3"/>
    <n v="1"/>
    <m/>
    <n v="1"/>
    <m/>
    <m/>
    <s v="5K"/>
    <s v="10K"/>
    <m/>
    <m/>
    <m/>
    <m/>
    <m/>
    <n v="1414986"/>
  </r>
  <r>
    <x v="13"/>
    <x v="24"/>
    <n v="1"/>
    <n v="2020"/>
    <s v="MHRDD1870KJ051180"/>
    <s v="HONDABRIORSOP1."/>
    <d v="2020-05-23T00:00:00"/>
    <d v="2020-05-20T00:00:00"/>
    <n v="3"/>
    <n v="1"/>
    <m/>
    <n v="1"/>
    <m/>
    <m/>
    <s v="5K"/>
    <s v="10K"/>
    <m/>
    <m/>
    <m/>
    <m/>
    <m/>
    <n v="1414986"/>
  </r>
  <r>
    <x v="13"/>
    <x v="24"/>
    <n v="1"/>
    <n v="2020"/>
    <s v="MHRDD1870KJ051184"/>
    <s v="HONDABRIORSOP1."/>
    <d v="2020-05-27T00:00:00"/>
    <d v="2020-05-21T00:00:00"/>
    <n v="3"/>
    <n v="1"/>
    <m/>
    <n v="1"/>
    <m/>
    <m/>
    <s v="5K"/>
    <s v="10K"/>
    <m/>
    <m/>
    <m/>
    <m/>
    <m/>
    <n v="1414986"/>
  </r>
  <r>
    <x v="13"/>
    <x v="24"/>
    <n v="1"/>
    <n v="2020"/>
    <s v="MHRDD1890KJ052215"/>
    <s v="HONDABRIORS"/>
    <d v="2020-05-28T00:00:00"/>
    <d v="2020-05-15T00:00:00"/>
    <n v="5"/>
    <n v="1"/>
    <m/>
    <n v="1"/>
    <m/>
    <m/>
    <s v="5K"/>
    <s v="10K"/>
    <m/>
    <m/>
    <m/>
    <m/>
    <m/>
    <n v="1414986"/>
  </r>
  <r>
    <x v="13"/>
    <x v="24"/>
    <n v="1"/>
    <n v="2020"/>
    <s v="MHRDD1890KJ052214"/>
    <s v="HONDABRIORS"/>
    <d v="2020-05-28T00:00:00"/>
    <d v="2020-05-20T00:00:00"/>
    <n v="3"/>
    <n v="1"/>
    <m/>
    <n v="1"/>
    <m/>
    <m/>
    <s v="5K"/>
    <s v="10K"/>
    <m/>
    <m/>
    <m/>
    <m/>
    <m/>
    <n v="1414986"/>
  </r>
  <r>
    <x v="13"/>
    <x v="24"/>
    <n v="1"/>
    <n v="2020"/>
    <s v="MHRDD1890KJ052006"/>
    <s v="HONDABRIORS."/>
    <d v="2020-05-13T00:00:00"/>
    <d v="2020-02-14T00:00:00"/>
    <n v="1100"/>
    <m/>
    <n v="1"/>
    <n v="1"/>
    <m/>
    <m/>
    <s v="5K"/>
    <s v="10K"/>
    <m/>
    <m/>
    <m/>
    <m/>
    <m/>
    <n v="1414986"/>
  </r>
  <r>
    <x v="13"/>
    <x v="24"/>
    <n v="1"/>
    <n v="2020"/>
    <s v="MHRDD1890KJ052028"/>
    <s v="HONDABRIORS"/>
    <d v="2020-05-14T00:00:00"/>
    <d v="2020-03-20T00:00:00"/>
    <n v="1000"/>
    <m/>
    <n v="1"/>
    <n v="1"/>
    <m/>
    <m/>
    <s v="5K"/>
    <s v="10K"/>
    <m/>
    <m/>
    <m/>
    <m/>
    <m/>
    <n v="1414986"/>
  </r>
  <r>
    <x v="13"/>
    <x v="24"/>
    <n v="1"/>
    <n v="2020"/>
    <s v="MHRDD1890KJ051797"/>
    <s v="HONDABRIORS."/>
    <d v="2020-05-16T00:00:00"/>
    <d v="2020-01-21T00:00:00"/>
    <n v="1000"/>
    <m/>
    <n v="1"/>
    <n v="1"/>
    <m/>
    <m/>
    <s v="5K"/>
    <s v="10K"/>
    <m/>
    <m/>
    <m/>
    <m/>
    <m/>
    <n v="1414986"/>
  </r>
  <r>
    <x v="13"/>
    <x v="24"/>
    <n v="1"/>
    <n v="2020"/>
    <s v="MHRDD1870KJ050956"/>
    <s v="HONDABRIORSOP1"/>
    <d v="2020-05-19T00:00:00"/>
    <d v="2020-02-22T00:00:00"/>
    <n v="900"/>
    <m/>
    <n v="1"/>
    <n v="1"/>
    <m/>
    <m/>
    <s v="5K"/>
    <s v="10K"/>
    <m/>
    <m/>
    <m/>
    <m/>
    <m/>
    <n v="1414986"/>
  </r>
  <r>
    <x v="13"/>
    <x v="24"/>
    <n v="1"/>
    <n v="2020"/>
    <s v="MHRDD1890KJ052144"/>
    <s v="HONDABRIORS."/>
    <d v="2020-05-20T00:00:00"/>
    <d v="2020-03-21T00:00:00"/>
    <n v="1020"/>
    <m/>
    <n v="1"/>
    <n v="1"/>
    <m/>
    <m/>
    <s v="5K"/>
    <s v="10K"/>
    <m/>
    <m/>
    <m/>
    <m/>
    <m/>
    <n v="1414986"/>
  </r>
  <r>
    <x v="13"/>
    <x v="24"/>
    <n v="1"/>
    <n v="2020"/>
    <s v="MHRDD1870KJ051107"/>
    <s v="HONDABRIORSOP1"/>
    <d v="2020-05-22T00:00:00"/>
    <d v="2020-05-27T00:00:00"/>
    <n v="1000"/>
    <m/>
    <n v="1"/>
    <n v="1"/>
    <m/>
    <m/>
    <s v="5K"/>
    <s v="10K"/>
    <m/>
    <m/>
    <m/>
    <m/>
    <m/>
    <n v="1414986"/>
  </r>
  <r>
    <x v="13"/>
    <x v="24"/>
    <n v="1"/>
    <n v="2020"/>
    <s v="MHRDD1860KJ050483"/>
    <s v="HONDABRIOV"/>
    <d v="2020-05-26T00:00:00"/>
    <d v="2020-01-09T00:00:00"/>
    <n v="1000"/>
    <m/>
    <n v="1"/>
    <n v="1"/>
    <m/>
    <m/>
    <s v="5K"/>
    <s v="10K"/>
    <m/>
    <m/>
    <m/>
    <m/>
    <m/>
    <n v="1414986"/>
  </r>
  <r>
    <x v="13"/>
    <x v="24"/>
    <n v="1"/>
    <n v="2020"/>
    <s v="MHRDD1870KJ050965"/>
    <s v="HONDABRIORSOP1"/>
    <d v="2020-05-26T00:00:00"/>
    <d v="2020-02-22T00:00:00"/>
    <n v="5000"/>
    <m/>
    <n v="1"/>
    <n v="1"/>
    <m/>
    <m/>
    <s v="10k"/>
    <s v="15k"/>
    <m/>
    <m/>
    <m/>
    <m/>
    <m/>
    <n v="1414986"/>
  </r>
  <r>
    <x v="13"/>
    <x v="13"/>
    <n v="1"/>
    <n v="2030"/>
    <s v="RLHGM6660LY923277"/>
    <s v="City"/>
    <d v="2020-05-25T00:00:00"/>
    <d v="2020-05-11T00:00:00"/>
    <n v="1362"/>
    <m/>
    <n v="1"/>
    <n v="1"/>
    <m/>
    <m/>
    <s v="5K"/>
    <s v="10K"/>
    <m/>
    <m/>
    <m/>
    <m/>
    <m/>
    <m/>
  </r>
  <r>
    <x v="13"/>
    <x v="13"/>
    <n v="1"/>
    <n v="2030"/>
    <s v="MRHRW1870LP080012"/>
    <s v="CRV"/>
    <d v="2020-05-25T00:00:00"/>
    <d v="2019-12-18T00:00:00"/>
    <n v="5147"/>
    <m/>
    <n v="1"/>
    <n v="1"/>
    <m/>
    <m/>
    <s v="10K"/>
    <s v="15K"/>
    <m/>
    <m/>
    <m/>
    <m/>
    <m/>
    <m/>
  </r>
  <r>
    <x v="13"/>
    <x v="13"/>
    <n v="1"/>
    <n v="2030"/>
    <s v="RLHGM6668LY922894"/>
    <s v="City"/>
    <d v="2020-05-25T00:00:00"/>
    <d v="2020-05-11T00:00:00"/>
    <n v="1231"/>
    <m/>
    <n v="1"/>
    <n v="1"/>
    <m/>
    <m/>
    <s v="5K"/>
    <s v="10K"/>
    <m/>
    <m/>
    <m/>
    <m/>
    <m/>
    <m/>
  </r>
  <r>
    <x v="13"/>
    <x v="13"/>
    <n v="1"/>
    <n v="2030"/>
    <s v="MRHFC1670JT030080"/>
    <s v="Civic"/>
    <d v="2020-05-25T00:00:00"/>
    <d v="2018-08-31T00:00:00"/>
    <n v="29202"/>
    <m/>
    <n v="1"/>
    <n v="1"/>
    <m/>
    <m/>
    <s v="35K"/>
    <s v="40K"/>
    <m/>
    <m/>
    <m/>
    <m/>
    <m/>
    <m/>
  </r>
  <r>
    <x v="13"/>
    <x v="13"/>
    <n v="1"/>
    <n v="2030"/>
    <s v="RLHGM6665FY402348"/>
    <s v="City"/>
    <d v="2020-05-25T00:00:00"/>
    <d v="2015-05-26T00:00:00"/>
    <n v="41917"/>
    <m/>
    <n v="1"/>
    <n v="1"/>
    <m/>
    <m/>
    <s v="45K"/>
    <s v="50K"/>
    <m/>
    <m/>
    <m/>
    <m/>
    <m/>
    <m/>
  </r>
  <r>
    <x v="13"/>
    <x v="13"/>
    <n v="1"/>
    <n v="2030"/>
    <s v="RLHGM6663HY704451"/>
    <s v="City"/>
    <d v="2020-05-25T00:00:00"/>
    <d v="2017-03-23T00:00:00"/>
    <n v="44017"/>
    <m/>
    <n v="1"/>
    <n v="1"/>
    <m/>
    <m/>
    <s v="45K"/>
    <s v="50K"/>
    <m/>
    <m/>
    <m/>
    <m/>
    <m/>
    <m/>
  </r>
  <r>
    <x v="13"/>
    <x v="13"/>
    <n v="1"/>
    <n v="2030"/>
    <s v="MRHFC6610KT032024"/>
    <s v="Civic"/>
    <d v="2021-10-28T00:00:00"/>
    <d v="2020-05-06T00:00:00"/>
    <n v="5"/>
    <n v="1"/>
    <m/>
    <n v="1"/>
    <m/>
    <m/>
    <s v="5K"/>
    <s v="10K"/>
    <m/>
    <m/>
    <m/>
    <m/>
    <m/>
    <m/>
  </r>
  <r>
    <x v="13"/>
    <x v="13"/>
    <n v="1"/>
    <n v="2030"/>
    <s v="RLHGM6668LY922894"/>
    <s v="City"/>
    <d v="2021-11-02T00:00:00"/>
    <d v="2020-05-11T00:00:00"/>
    <n v="5"/>
    <n v="1"/>
    <m/>
    <n v="1"/>
    <m/>
    <m/>
    <s v="5K"/>
    <s v="10K"/>
    <m/>
    <m/>
    <m/>
    <m/>
    <m/>
    <m/>
  </r>
  <r>
    <x v="13"/>
    <x v="13"/>
    <n v="1"/>
    <n v="2030"/>
    <s v="RLHGM6669LY922743"/>
    <s v="City"/>
    <d v="2021-11-09T00:00:00"/>
    <d v="2020-05-18T00:00:00"/>
    <n v="5"/>
    <n v="1"/>
    <m/>
    <n v="1"/>
    <m/>
    <m/>
    <s v="5K"/>
    <s v="10K"/>
    <m/>
    <m/>
    <m/>
    <m/>
    <m/>
    <m/>
  </r>
  <r>
    <x v="13"/>
    <x v="13"/>
    <n v="1"/>
    <n v="2030"/>
    <s v="RLHGM666XLY922976"/>
    <s v="City"/>
    <d v="2021-11-09T00:00:00"/>
    <d v="2020-05-18T00:00:00"/>
    <n v="5"/>
    <n v="1"/>
    <m/>
    <n v="1"/>
    <m/>
    <m/>
    <s v="5K"/>
    <s v="10K"/>
    <m/>
    <m/>
    <m/>
    <m/>
    <m/>
    <m/>
  </r>
  <r>
    <x v="13"/>
    <x v="13"/>
    <n v="1"/>
    <n v="2030"/>
    <s v="RLHGM6664LY923329"/>
    <s v="City"/>
    <d v="2021-11-09T00:00:00"/>
    <d v="2020-05-18T00:00:00"/>
    <n v="5"/>
    <n v="1"/>
    <m/>
    <n v="1"/>
    <m/>
    <m/>
    <s v="5K"/>
    <s v="10K"/>
    <m/>
    <m/>
    <m/>
    <m/>
    <m/>
    <m/>
  </r>
  <r>
    <x v="13"/>
    <x v="14"/>
    <n v="1"/>
    <n v="2050"/>
    <s v="MRHRW1870LP082298"/>
    <s v="CRV"/>
    <d v="2020-05-18T00:00:00"/>
    <d v="2020-05-18T00:00:00"/>
    <n v="1"/>
    <n v="1"/>
    <m/>
    <n v="1"/>
    <m/>
    <m/>
    <s v="5K"/>
    <s v="10K"/>
    <m/>
    <m/>
    <m/>
    <m/>
    <m/>
    <n v="1505790.99"/>
  </r>
  <r>
    <x v="13"/>
    <x v="14"/>
    <n v="1"/>
    <n v="2050"/>
    <s v="MRHRW1870LP082090"/>
    <s v="CRV"/>
    <d v="2020-05-02T00:00:00"/>
    <d v="2020-05-02T00:00:00"/>
    <n v="1"/>
    <n v="1"/>
    <m/>
    <n v="1"/>
    <m/>
    <m/>
    <s v="5K"/>
    <s v="10K"/>
    <m/>
    <m/>
    <m/>
    <m/>
    <m/>
    <n v="1505790.99"/>
  </r>
  <r>
    <x v="13"/>
    <x v="14"/>
    <n v="1"/>
    <n v="2050"/>
    <s v="RLHGM6664LY923511"/>
    <s v="CITY"/>
    <d v="2020-05-11T00:00:00"/>
    <d v="2020-05-11T00:00:00"/>
    <n v="1"/>
    <n v="1"/>
    <m/>
    <n v="1"/>
    <m/>
    <m/>
    <s v="5K"/>
    <s v="10K"/>
    <m/>
    <m/>
    <m/>
    <m/>
    <m/>
    <n v="1457487.9000000001"/>
  </r>
  <r>
    <x v="13"/>
    <x v="14"/>
    <n v="1"/>
    <n v="2050"/>
    <s v="RLHGM6662LY923829"/>
    <s v="CITY"/>
    <d v="2020-05-28T00:00:00"/>
    <d v="2020-05-28T00:00:00"/>
    <n v="1"/>
    <n v="1"/>
    <m/>
    <n v="1"/>
    <m/>
    <m/>
    <s v="5K"/>
    <s v="10K"/>
    <m/>
    <m/>
    <m/>
    <m/>
    <m/>
    <n v="1457487.9000000001"/>
  </r>
  <r>
    <x v="13"/>
    <x v="14"/>
    <n v="1"/>
    <n v="2050"/>
    <s v="MRHRW1870LP082076"/>
    <s v="CRV"/>
    <d v="2020-05-29T00:00:00"/>
    <d v="2020-03-27T00:00:00"/>
    <n v="2000"/>
    <m/>
    <n v="1"/>
    <n v="1"/>
    <m/>
    <m/>
    <s v="5K"/>
    <s v="10K"/>
    <m/>
    <m/>
    <m/>
    <m/>
    <m/>
    <n v="1505790.99"/>
  </r>
  <r>
    <x v="13"/>
    <x v="14"/>
    <n v="1"/>
    <n v="2050"/>
    <s v="MRHRU5850LP080177"/>
    <s v="HRV"/>
    <d v="2020-05-29T00:00:00"/>
    <d v="2020-03-20T00:00:00"/>
    <n v="1000"/>
    <m/>
    <n v="1"/>
    <n v="1"/>
    <m/>
    <m/>
    <s v="5K"/>
    <s v="10K"/>
    <m/>
    <m/>
    <m/>
    <m/>
    <m/>
    <n v="1478085.84"/>
  </r>
  <r>
    <x v="13"/>
    <x v="14"/>
    <n v="1"/>
    <n v="2050"/>
    <s v="MRHFC6610KT030812"/>
    <s v="CIVIC"/>
    <d v="2020-05-25T00:00:00"/>
    <d v="2019-07-25T00:00:00"/>
    <n v="20000"/>
    <m/>
    <n v="1"/>
    <m/>
    <n v="1"/>
    <m/>
    <s v="25K"/>
    <s v="30K"/>
    <s v="35K"/>
    <s v="40k"/>
    <m/>
    <m/>
    <m/>
    <n v="6805333"/>
  </r>
  <r>
    <x v="13"/>
    <x v="12"/>
    <n v="1"/>
    <n v="2090"/>
    <s v="RLHGM6665JY804704"/>
    <s v="CITY 1.5V-CVT"/>
    <d v="2020-05-19T00:00:00"/>
    <d v="2018-11-29T00:00:00"/>
    <n v="8387"/>
    <m/>
    <n v="1"/>
    <n v="1"/>
    <m/>
    <m/>
    <s v="10K"/>
    <s v="15K"/>
    <m/>
    <m/>
    <m/>
    <m/>
    <m/>
    <n v="1457488"/>
  </r>
  <r>
    <x v="13"/>
    <x v="12"/>
    <n v="1"/>
    <n v="2090"/>
    <s v="RLHGM6663KY805674"/>
    <s v="CITY 1.5V-CVT"/>
    <d v="2020-05-22T00:00:00"/>
    <d v="2019-02-28T00:00:00"/>
    <n v="4966"/>
    <m/>
    <n v="1"/>
    <n v="1"/>
    <m/>
    <m/>
    <s v="5K"/>
    <s v="10K"/>
    <m/>
    <m/>
    <m/>
    <m/>
    <m/>
    <n v="1457488"/>
  </r>
  <r>
    <x v="13"/>
    <x v="12"/>
    <n v="1"/>
    <n v="2090"/>
    <s v="MRHFC6630KT030518"/>
    <s v="CIVIC E"/>
    <d v="2020-05-23T00:00:00"/>
    <d v="2020-05-23T00:00:00"/>
    <n v="0"/>
    <n v="1"/>
    <m/>
    <n v="1"/>
    <m/>
    <m/>
    <s v="5K"/>
    <s v="10K"/>
    <m/>
    <m/>
    <m/>
    <m/>
    <m/>
    <s v="Khuyến mãi"/>
  </r>
  <r>
    <x v="13"/>
    <x v="12"/>
    <n v="1"/>
    <n v="2090"/>
    <s v="RLHGM6664LY923976"/>
    <s v="CITY 1.5V-TOP"/>
    <d v="2020-05-23T00:00:00"/>
    <d v="2020-05-23T00:00:00"/>
    <n v="0"/>
    <n v="1"/>
    <m/>
    <n v="1"/>
    <m/>
    <m/>
    <s v="5K"/>
    <s v="10K"/>
    <m/>
    <m/>
    <m/>
    <m/>
    <m/>
    <s v="Khuyến mãi"/>
  </r>
  <r>
    <x v="13"/>
    <x v="12"/>
    <n v="1"/>
    <n v="2090"/>
    <s v="RLHGM666XLY923917"/>
    <s v="CITY 1.5V-TOP"/>
    <d v="2020-05-25T00:00:00"/>
    <d v="2020-05-25T00:00:00"/>
    <n v="5"/>
    <n v="1"/>
    <m/>
    <n v="1"/>
    <m/>
    <m/>
    <s v="5K"/>
    <s v="10K"/>
    <m/>
    <m/>
    <m/>
    <m/>
    <m/>
    <s v="Khuyến mãi"/>
  </r>
  <r>
    <x v="13"/>
    <x v="38"/>
    <n v="1"/>
    <n v="2120"/>
    <s v="RLHGM6667LY922420"/>
    <s v="City 1.5V Top"/>
    <d v="2020-05-08T00:00:00"/>
    <d v="2020-02-22T00:00:00"/>
    <n v="1500"/>
    <m/>
    <n v="1"/>
    <n v="1"/>
    <m/>
    <m/>
    <s v="5K"/>
    <s v="10K"/>
    <m/>
    <m/>
    <m/>
    <m/>
    <m/>
    <m/>
  </r>
  <r>
    <x v="13"/>
    <x v="38"/>
    <n v="1"/>
    <n v="2120"/>
    <s v="MRHRW1870LP083361"/>
    <s v="CRV-L"/>
    <d v="2020-05-11T00:00:00"/>
    <d v="2020-05-11T00:00:00"/>
    <n v="0"/>
    <n v="1"/>
    <m/>
    <n v="1"/>
    <m/>
    <m/>
    <s v="5K"/>
    <s v="10K"/>
    <m/>
    <m/>
    <m/>
    <m/>
    <m/>
    <m/>
  </r>
  <r>
    <x v="13"/>
    <x v="38"/>
    <n v="1"/>
    <n v="2120"/>
    <s v="MRHFC6610LT030339"/>
    <s v="Civic G"/>
    <d v="2020-05-16T00:00:00"/>
    <d v="2020-05-16T00:00:00"/>
    <n v="0"/>
    <n v="1"/>
    <m/>
    <n v="1"/>
    <m/>
    <m/>
    <s v="5K"/>
    <s v="10K"/>
    <m/>
    <m/>
    <m/>
    <m/>
    <m/>
    <m/>
  </r>
  <r>
    <x v="13"/>
    <x v="38"/>
    <n v="1"/>
    <n v="2120"/>
    <s v="MRHRU5850KP081129"/>
    <s v="HRV"/>
    <d v="2020-05-15T00:00:00"/>
    <d v="2019-10-10T00:00:00"/>
    <n v="5000"/>
    <m/>
    <n v="1"/>
    <m/>
    <m/>
    <m/>
    <s v="5K"/>
    <s v="10K"/>
    <m/>
    <m/>
    <m/>
    <m/>
    <m/>
    <m/>
  </r>
  <r>
    <x v="13"/>
    <x v="38"/>
    <n v="1"/>
    <n v="2120"/>
    <s v="MHRDD1890KJ052278"/>
    <s v="Brio RS"/>
    <d v="2020-05-20T00:00:00"/>
    <d v="2020-04-25T00:00:00"/>
    <n v="500"/>
    <m/>
    <n v="1"/>
    <n v="1"/>
    <m/>
    <m/>
    <s v="5K"/>
    <s v="10K"/>
    <m/>
    <m/>
    <m/>
    <m/>
    <m/>
    <m/>
  </r>
  <r>
    <x v="13"/>
    <x v="23"/>
    <n v="1"/>
    <n v="2040"/>
    <s v="RLHGM6663LY922317"/>
    <s v="CITY 1.5V-TOP"/>
    <d v="2020-05-15T00:00:00"/>
    <d v="2020-03-30T00:00:00"/>
    <n v="1400"/>
    <m/>
    <n v="1"/>
    <n v="1"/>
    <m/>
    <m/>
    <s v="5k"/>
    <s v="10k"/>
    <m/>
    <m/>
    <m/>
    <m/>
    <m/>
    <m/>
  </r>
  <r>
    <x v="13"/>
    <x v="23"/>
    <n v="1"/>
    <n v="2040"/>
    <s v="RLHGM6661LY923174"/>
    <s v="CITY 1.5V-TOP"/>
    <d v="2020-05-08T00:00:00"/>
    <d v="2020-04-06T00:00:00"/>
    <n v="1271"/>
    <m/>
    <n v="1"/>
    <n v="1"/>
    <m/>
    <m/>
    <s v="5k"/>
    <s v="10k"/>
    <m/>
    <m/>
    <m/>
    <m/>
    <m/>
    <m/>
  </r>
  <r>
    <x v="13"/>
    <x v="23"/>
    <n v="1"/>
    <n v="2040"/>
    <s v="MRHRU5850LP080771"/>
    <s v="HR-V L"/>
    <d v="2020-05-12T00:00:00"/>
    <d v="2020-04-07T00:00:00"/>
    <n v="360"/>
    <m/>
    <n v="1"/>
    <n v="1"/>
    <m/>
    <m/>
    <s v="5k"/>
    <s v="10k"/>
    <m/>
    <m/>
    <m/>
    <m/>
    <m/>
    <m/>
  </r>
  <r>
    <x v="13"/>
    <x v="23"/>
    <n v="1"/>
    <n v="2040"/>
    <s v="MRHRU5850LP080360"/>
    <s v="HR-V L"/>
    <d v="2020-05-06T00:00:00"/>
    <d v="2019-11-28T00:00:00"/>
    <n v="1804"/>
    <m/>
    <n v="1"/>
    <n v="1"/>
    <m/>
    <m/>
    <s v="5k"/>
    <s v="10k"/>
    <m/>
    <m/>
    <m/>
    <m/>
    <m/>
    <m/>
  </r>
  <r>
    <x v="13"/>
    <x v="23"/>
    <n v="1"/>
    <n v="2040"/>
    <s v="MHRDD1890KJ052146"/>
    <s v="BRIO RS"/>
    <d v="2020-05-22T00:00:00"/>
    <d v="2020-04-06T00:00:00"/>
    <n v="1022"/>
    <m/>
    <n v="1"/>
    <n v="1"/>
    <m/>
    <m/>
    <s v="5k"/>
    <s v="10k"/>
    <m/>
    <m/>
    <m/>
    <m/>
    <m/>
    <m/>
  </r>
  <r>
    <x v="13"/>
    <x v="23"/>
    <n v="1"/>
    <n v="2040"/>
    <s v="MRHRU5850LP080715"/>
    <s v="HR-V L"/>
    <d v="2020-05-16T00:00:00"/>
    <d v="2020-03-25T00:00:00"/>
    <n v="1502"/>
    <m/>
    <n v="1"/>
    <n v="1"/>
    <m/>
    <m/>
    <s v="5k"/>
    <s v="10k"/>
    <m/>
    <m/>
    <m/>
    <m/>
    <m/>
    <m/>
  </r>
  <r>
    <x v="13"/>
    <x v="23"/>
    <n v="1"/>
    <n v="2040"/>
    <s v="RLHGM6669LY923584"/>
    <s v="CITY 1.5V-TOP"/>
    <d v="2020-05-18T00:00:00"/>
    <d v="2020-05-18T00:00:00"/>
    <n v="15"/>
    <n v="1"/>
    <m/>
    <n v="1"/>
    <m/>
    <m/>
    <s v="5k"/>
    <s v="10k"/>
    <m/>
    <m/>
    <m/>
    <m/>
    <m/>
    <m/>
  </r>
  <r>
    <x v="13"/>
    <x v="23"/>
    <n v="1"/>
    <n v="2040"/>
    <s v="MRHRW1870LP082700"/>
    <s v="CR-V L"/>
    <d v="2020-05-18T00:00:00"/>
    <d v="2020-05-18T00:00:00"/>
    <n v="23"/>
    <n v="1"/>
    <m/>
    <n v="1"/>
    <m/>
    <m/>
    <s v="5k"/>
    <s v="10k"/>
    <m/>
    <m/>
    <m/>
    <m/>
    <m/>
    <m/>
  </r>
  <r>
    <x v="13"/>
    <x v="23"/>
    <n v="1"/>
    <n v="2040"/>
    <s v="MRHRW1870LP082705"/>
    <s v="CR-V L"/>
    <d v="2020-05-19T00:00:00"/>
    <d v="2020-05-19T00:00:00"/>
    <n v="55"/>
    <n v="1"/>
    <m/>
    <n v="1"/>
    <m/>
    <m/>
    <s v="5k"/>
    <s v="10k"/>
    <m/>
    <m/>
    <m/>
    <m/>
    <m/>
    <m/>
  </r>
  <r>
    <x v="13"/>
    <x v="23"/>
    <n v="1"/>
    <n v="2040"/>
    <s v="RLHGM6661LY923580"/>
    <s v="CITY 1.5V-TOP"/>
    <d v="2020-05-20T00:00:00"/>
    <d v="2020-05-20T00:00:00"/>
    <n v="26"/>
    <n v="1"/>
    <m/>
    <n v="1"/>
    <m/>
    <m/>
    <s v="5k"/>
    <s v="10k"/>
    <m/>
    <m/>
    <m/>
    <m/>
    <m/>
    <m/>
  </r>
  <r>
    <x v="13"/>
    <x v="23"/>
    <n v="1"/>
    <n v="2040"/>
    <s v="RLHGM6661LY923773"/>
    <s v="CITY 1.5V-TOP"/>
    <d v="2020-05-20T00:00:00"/>
    <d v="2020-05-20T00:00:00"/>
    <n v="41"/>
    <n v="1"/>
    <m/>
    <n v="1"/>
    <m/>
    <m/>
    <s v="5k"/>
    <s v="10k"/>
    <m/>
    <m/>
    <m/>
    <m/>
    <m/>
    <m/>
  </r>
  <r>
    <x v="13"/>
    <x v="23"/>
    <n v="1"/>
    <n v="2040"/>
    <s v="MRHRW1850LP080334"/>
    <s v="CR-V G"/>
    <d v="2020-05-20T00:00:00"/>
    <d v="2020-05-20T00:00:00"/>
    <n v="16"/>
    <n v="1"/>
    <m/>
    <n v="1"/>
    <m/>
    <m/>
    <s v="5k"/>
    <s v="10k"/>
    <m/>
    <m/>
    <m/>
    <m/>
    <m/>
    <m/>
  </r>
  <r>
    <x v="13"/>
    <x v="5"/>
    <n v="1"/>
    <n v="3030"/>
    <s v="RLHGM6662GY702755"/>
    <s v="CITY 1.5CVT"/>
    <d v="2020-05-08T00:00:00"/>
    <m/>
    <n v="84845"/>
    <m/>
    <n v="1"/>
    <n v="1"/>
    <m/>
    <m/>
    <n v="80"/>
    <n v="85"/>
    <m/>
    <m/>
    <m/>
    <m/>
    <m/>
    <m/>
  </r>
  <r>
    <x v="13"/>
    <x v="5"/>
    <n v="1"/>
    <n v="3030"/>
    <s v="MRHFC6630KT030161"/>
    <s v="CIVIC E"/>
    <d v="2020-05-07T00:00:00"/>
    <m/>
    <n v="11012"/>
    <m/>
    <n v="1"/>
    <n v="1"/>
    <m/>
    <m/>
    <n v="10"/>
    <n v="15"/>
    <m/>
    <m/>
    <m/>
    <m/>
    <m/>
    <m/>
  </r>
  <r>
    <x v="13"/>
    <x v="5"/>
    <n v="1"/>
    <n v="3030"/>
    <s v="RLHGM6661GY603911"/>
    <s v="CITY 1.5CVT"/>
    <d v="2020-05-07T00:00:00"/>
    <m/>
    <n v="36101"/>
    <m/>
    <n v="1"/>
    <n v="1"/>
    <m/>
    <m/>
    <n v="40"/>
    <n v="45"/>
    <m/>
    <m/>
    <m/>
    <m/>
    <m/>
    <m/>
  </r>
  <r>
    <x v="13"/>
    <x v="5"/>
    <n v="1"/>
    <n v="3030"/>
    <s v="RLHGM6660JY804206"/>
    <s v="CITY 1.5CVT"/>
    <d v="2020-05-20T00:00:00"/>
    <m/>
    <n v="21230"/>
    <m/>
    <n v="1"/>
    <n v="1"/>
    <m/>
    <m/>
    <n v="20"/>
    <n v="25"/>
    <m/>
    <m/>
    <m/>
    <m/>
    <m/>
    <m/>
  </r>
  <r>
    <x v="13"/>
    <x v="5"/>
    <n v="1"/>
    <n v="3030"/>
    <s v="MRHRW1850JP080232"/>
    <s v="CRV 15MID"/>
    <d v="2020-05-20T00:00:00"/>
    <m/>
    <n v="38000"/>
    <m/>
    <n v="1"/>
    <n v="1"/>
    <m/>
    <m/>
    <n v="35"/>
    <n v="40"/>
    <m/>
    <m/>
    <m/>
    <m/>
    <m/>
    <m/>
  </r>
  <r>
    <x v="13"/>
    <x v="5"/>
    <n v="1"/>
    <n v="3030"/>
    <s v="RLHGM6664JY825155"/>
    <s v="CITY 1.5V TOP"/>
    <d v="2020-11-22T00:00:00"/>
    <m/>
    <n v="40123"/>
    <m/>
    <n v="1"/>
    <n v="1"/>
    <m/>
    <m/>
    <n v="40"/>
    <n v="45"/>
    <m/>
    <m/>
    <m/>
    <m/>
    <m/>
    <m/>
  </r>
  <r>
    <x v="13"/>
    <x v="5"/>
    <n v="1"/>
    <n v="3030"/>
    <s v="RLHGM6669JY826835"/>
    <s v="CITY 1.5V TOP"/>
    <d v="2020-05-25T00:00:00"/>
    <m/>
    <n v="101000"/>
    <m/>
    <n v="1"/>
    <n v="1"/>
    <m/>
    <m/>
    <n v="90"/>
    <n v="95"/>
    <m/>
    <m/>
    <m/>
    <m/>
    <m/>
    <m/>
  </r>
  <r>
    <x v="13"/>
    <x v="5"/>
    <n v="1"/>
    <n v="3030"/>
    <s v="MRHRW1870LP082876"/>
    <s v="CRV L"/>
    <d v="2020-05-30T00:00:00"/>
    <m/>
    <n v="5"/>
    <n v="1"/>
    <m/>
    <n v="1"/>
    <m/>
    <m/>
    <n v="5"/>
    <n v="10"/>
    <m/>
    <m/>
    <m/>
    <m/>
    <m/>
    <m/>
  </r>
  <r>
    <x v="13"/>
    <x v="5"/>
    <n v="1"/>
    <n v="3030"/>
    <s v="RLHGM6666LY923445"/>
    <s v="CITY TOP"/>
    <d v="2020-05-28T00:00:00"/>
    <m/>
    <n v="5"/>
    <n v="1"/>
    <m/>
    <n v="1"/>
    <m/>
    <m/>
    <n v="5"/>
    <n v="10"/>
    <m/>
    <m/>
    <m/>
    <m/>
    <m/>
    <m/>
  </r>
  <r>
    <x v="13"/>
    <x v="5"/>
    <n v="1"/>
    <n v="3030"/>
    <s v="MRHRW1870LP082869"/>
    <s v="CRV L"/>
    <d v="2020-05-19T00:00:00"/>
    <m/>
    <n v="5"/>
    <n v="1"/>
    <m/>
    <n v="1"/>
    <m/>
    <m/>
    <n v="5"/>
    <n v="10"/>
    <m/>
    <m/>
    <m/>
    <m/>
    <m/>
    <m/>
  </r>
  <r>
    <x v="13"/>
    <x v="5"/>
    <n v="1"/>
    <n v="3030"/>
    <s v="MRHFC6610LT030364"/>
    <s v="CIVIC G"/>
    <d v="2020-05-22T00:00:00"/>
    <m/>
    <n v="5"/>
    <n v="1"/>
    <m/>
    <m/>
    <n v="1"/>
    <m/>
    <n v="5"/>
    <n v="10"/>
    <n v="15"/>
    <n v="20"/>
    <m/>
    <m/>
    <m/>
    <m/>
  </r>
  <r>
    <x v="13"/>
    <x v="5"/>
    <n v="1"/>
    <n v="3030"/>
    <s v="RLHGM6662LY922499"/>
    <s v="CITY TOP"/>
    <d v="2020-05-12T00:00:00"/>
    <m/>
    <n v="5"/>
    <n v="1"/>
    <m/>
    <m/>
    <n v="1"/>
    <m/>
    <n v="5"/>
    <n v="10"/>
    <n v="15"/>
    <n v="20"/>
    <m/>
    <m/>
    <m/>
    <m/>
  </r>
  <r>
    <x v="13"/>
    <x v="5"/>
    <n v="1"/>
    <n v="3030"/>
    <s v="RLHGM6660LY922792"/>
    <s v="CITY TOP"/>
    <d v="2020-05-02T00:00:00"/>
    <m/>
    <n v="5"/>
    <n v="1"/>
    <m/>
    <n v="1"/>
    <m/>
    <m/>
    <n v="5"/>
    <n v="10"/>
    <m/>
    <m/>
    <m/>
    <m/>
    <m/>
    <m/>
  </r>
  <r>
    <x v="13"/>
    <x v="5"/>
    <n v="1"/>
    <n v="3030"/>
    <s v="RLHGM6661LY923269"/>
    <s v="CITY TOP"/>
    <d v="2020-05-16T00:00:00"/>
    <m/>
    <n v="5"/>
    <n v="1"/>
    <m/>
    <m/>
    <n v="1"/>
    <m/>
    <n v="5"/>
    <n v="10"/>
    <n v="15"/>
    <n v="20"/>
    <m/>
    <m/>
    <m/>
    <m/>
  </r>
  <r>
    <x v="13"/>
    <x v="5"/>
    <n v="1"/>
    <n v="3030"/>
    <s v="MRHFC1680KT031056"/>
    <s v="CIVIC RS"/>
    <d v="2020-05-15T00:00:00"/>
    <m/>
    <n v="5"/>
    <n v="1"/>
    <m/>
    <n v="1"/>
    <m/>
    <m/>
    <n v="5"/>
    <n v="10"/>
    <m/>
    <m/>
    <m/>
    <m/>
    <m/>
    <m/>
  </r>
  <r>
    <x v="13"/>
    <x v="5"/>
    <n v="1"/>
    <n v="3030"/>
    <s v="MRHRW1870LP082870"/>
    <s v="CRV L"/>
    <d v="2020-05-14T00:00:00"/>
    <m/>
    <n v="5"/>
    <n v="1"/>
    <m/>
    <n v="1"/>
    <m/>
    <m/>
    <n v="5"/>
    <n v="10"/>
    <m/>
    <m/>
    <m/>
    <m/>
    <m/>
    <m/>
  </r>
  <r>
    <x v="13"/>
    <x v="5"/>
    <n v="1"/>
    <n v="3030"/>
    <s v="MHRDD1890KJ052295"/>
    <s v="BRIO RS"/>
    <d v="2020-05-20T00:00:00"/>
    <m/>
    <n v="5"/>
    <n v="1"/>
    <m/>
    <n v="1"/>
    <m/>
    <m/>
    <n v="5"/>
    <n v="10"/>
    <m/>
    <m/>
    <m/>
    <m/>
    <m/>
    <m/>
  </r>
  <r>
    <x v="13"/>
    <x v="5"/>
    <n v="1"/>
    <n v="3030"/>
    <s v="RLHG666XLY923285"/>
    <s v="CITY TOP"/>
    <d v="2020-05-15T00:00:00"/>
    <m/>
    <n v="5"/>
    <n v="1"/>
    <m/>
    <n v="1"/>
    <m/>
    <m/>
    <n v="5"/>
    <n v="10"/>
    <m/>
    <m/>
    <m/>
    <m/>
    <m/>
    <m/>
  </r>
  <r>
    <x v="13"/>
    <x v="5"/>
    <n v="1"/>
    <n v="3030"/>
    <s v="MRHFC6610LT030304"/>
    <s v="CIVIC G"/>
    <d v="2020-05-13T00:00:00"/>
    <m/>
    <n v="5"/>
    <n v="1"/>
    <m/>
    <n v="1"/>
    <m/>
    <m/>
    <n v="5"/>
    <n v="10"/>
    <m/>
    <m/>
    <m/>
    <m/>
    <m/>
    <m/>
  </r>
  <r>
    <x v="13"/>
    <x v="5"/>
    <n v="1"/>
    <n v="3030"/>
    <s v="MRHFC1680KT031058"/>
    <s v="CIVIC RS"/>
    <d v="2020-05-20T00:00:00"/>
    <m/>
    <n v="5"/>
    <n v="1"/>
    <m/>
    <n v="1"/>
    <m/>
    <m/>
    <n v="5"/>
    <n v="10"/>
    <m/>
    <m/>
    <m/>
    <m/>
    <m/>
    <m/>
  </r>
  <r>
    <x v="13"/>
    <x v="4"/>
    <n v="1"/>
    <n v="3070"/>
    <s v="RLHGM6662LY901250"/>
    <s v="City"/>
    <d v="2020-05-04T15:00:38"/>
    <d v="2020-03-23T00:00:00"/>
    <n v="1178"/>
    <m/>
    <n v="1"/>
    <n v="1"/>
    <m/>
    <m/>
    <s v="5K"/>
    <s v="10K"/>
    <m/>
    <m/>
    <m/>
    <m/>
    <m/>
    <s v="1 370 016 đ"/>
  </r>
  <r>
    <x v="13"/>
    <x v="4"/>
    <n v="1"/>
    <n v="3070"/>
    <s v="MRHFC6610LT030148"/>
    <s v="Civic"/>
    <d v="2020-05-14T15:06:26"/>
    <d v="2020-04-27T00:00:00"/>
    <n v="1012"/>
    <m/>
    <n v="1"/>
    <n v="1"/>
    <m/>
    <m/>
    <s v="5K"/>
    <s v="10K"/>
    <m/>
    <m/>
    <m/>
    <m/>
    <m/>
    <s v="1 370 016 đ"/>
  </r>
  <r>
    <x v="13"/>
    <x v="4"/>
    <n v="1"/>
    <n v="3070"/>
    <s v="MRHFC6610LT030351"/>
    <s v="Civic"/>
    <d v="2020-05-22T09:06:18"/>
    <d v="2020-04-27T00:00:00"/>
    <n v="1166"/>
    <m/>
    <n v="1"/>
    <n v="1"/>
    <m/>
    <m/>
    <s v="5K"/>
    <s v="10K"/>
    <m/>
    <m/>
    <m/>
    <m/>
    <m/>
    <s v="1 370 016 đ"/>
  </r>
  <r>
    <x v="13"/>
    <x v="4"/>
    <n v="1"/>
    <n v="3070"/>
    <s v="MHRDD1890KJ052277"/>
    <s v="Brio"/>
    <d v="2020-05-28T13:10:30"/>
    <d v="2020-04-27T00:00:00"/>
    <n v="1085"/>
    <m/>
    <n v="1"/>
    <n v="1"/>
    <m/>
    <m/>
    <s v="5K"/>
    <s v="10K"/>
    <m/>
    <m/>
    <m/>
    <m/>
    <m/>
    <s v="1 370 016 đ"/>
  </r>
  <r>
    <x v="13"/>
    <x v="4"/>
    <n v="1"/>
    <n v="3070"/>
    <s v="RLHGM6664LY923220"/>
    <s v="CITY 1.5V-TOP"/>
    <d v="2020-05-08T00:00:00"/>
    <d v="2020-05-06T00:00:00"/>
    <n v="1"/>
    <n v="1"/>
    <m/>
    <n v="1"/>
    <m/>
    <m/>
    <s v="5K"/>
    <s v="10K"/>
    <m/>
    <m/>
    <m/>
    <m/>
    <m/>
    <s v="1 370 016 đ"/>
  </r>
  <r>
    <x v="13"/>
    <x v="4"/>
    <n v="1"/>
    <n v="3070"/>
    <s v="RLHGM6667LY923289"/>
    <s v="CITY 1.5V-TOP"/>
    <d v="2020-05-15T00:00:00"/>
    <d v="2020-05-14T00:00:00"/>
    <n v="1"/>
    <n v="1"/>
    <m/>
    <n v="1"/>
    <m/>
    <m/>
    <s v="5K"/>
    <s v="10K"/>
    <m/>
    <m/>
    <m/>
    <m/>
    <m/>
    <s v="1 370 016 đ"/>
  </r>
  <r>
    <x v="13"/>
    <x v="4"/>
    <n v="1"/>
    <n v="3070"/>
    <s v="MRHRW1870LP082471"/>
    <s v="CR-V L"/>
    <d v="2020-05-19T00:00:00"/>
    <d v="2020-05-18T00:00:00"/>
    <n v="1"/>
    <n v="1"/>
    <m/>
    <n v="1"/>
    <m/>
    <m/>
    <s v="5K"/>
    <s v="10K"/>
    <m/>
    <m/>
    <m/>
    <m/>
    <m/>
    <s v="1 442 016 đ"/>
  </r>
  <r>
    <x v="13"/>
    <x v="4"/>
    <n v="1"/>
    <n v="3070"/>
    <s v="RLHGM6669LY901309"/>
    <s v="CITY 1.5V-CVT"/>
    <d v="2020-05-22T00:00:00"/>
    <d v="2020-05-20T00:00:00"/>
    <n v="1"/>
    <n v="1"/>
    <m/>
    <n v="1"/>
    <m/>
    <m/>
    <s v="5K"/>
    <s v="10K"/>
    <m/>
    <m/>
    <m/>
    <m/>
    <m/>
    <s v="1 370 016 đ"/>
  </r>
  <r>
    <x v="13"/>
    <x v="4"/>
    <n v="1"/>
    <n v="3070"/>
    <s v="MRHFC6610LT030375"/>
    <s v="CIVIC G"/>
    <d v="2020-05-26T00:00:00"/>
    <d v="2020-05-25T00:00:00"/>
    <n v="1"/>
    <n v="1"/>
    <m/>
    <n v="1"/>
    <m/>
    <m/>
    <s v="5K"/>
    <s v="10K"/>
    <m/>
    <m/>
    <m/>
    <m/>
    <m/>
    <s v="1 370 016 đ"/>
  </r>
  <r>
    <x v="13"/>
    <x v="4"/>
    <n v="1"/>
    <n v="3070"/>
    <s v="MRHRW1870LP082958"/>
    <s v="CR-V L"/>
    <d v="2020-05-28T00:00:00"/>
    <d v="2020-05-26T00:00:00"/>
    <n v="1"/>
    <n v="1"/>
    <m/>
    <n v="1"/>
    <m/>
    <m/>
    <s v="5K"/>
    <s v="10K"/>
    <m/>
    <m/>
    <m/>
    <m/>
    <m/>
    <s v="1 442 016 đ"/>
  </r>
  <r>
    <x v="13"/>
    <x v="6"/>
    <n v="1"/>
    <n v="3050"/>
    <s v="MRHRW1870KP086366"/>
    <s v="CRV"/>
    <d v="2020-05-01T00:00:00"/>
    <d v="2019-06-29T00:00:00"/>
    <n v="7937"/>
    <m/>
    <n v="1"/>
    <n v="1"/>
    <m/>
    <m/>
    <s v="10K"/>
    <s v="15K"/>
    <m/>
    <m/>
    <m/>
    <m/>
    <m/>
    <n v="1368900.9"/>
  </r>
  <r>
    <x v="13"/>
    <x v="6"/>
    <n v="1"/>
    <n v="3050"/>
    <s v="RLHGM6669KY831972"/>
    <s v="CITY"/>
    <d v="2020-05-02T00:00:00"/>
    <d v="2019-04-29T00:00:00"/>
    <n v="18479"/>
    <m/>
    <n v="1"/>
    <n v="1"/>
    <m/>
    <m/>
    <s v="20K"/>
    <s v="25K"/>
    <m/>
    <m/>
    <m/>
    <m/>
    <m/>
    <n v="1840599"/>
  </r>
  <r>
    <x v="13"/>
    <x v="6"/>
    <n v="1"/>
    <n v="3050"/>
    <s v="RLHGM6669JY801871"/>
    <s v="CITY"/>
    <d v="2020-05-10T00:00:00"/>
    <d v="2018-02-12T00:00:00"/>
    <n v="71491"/>
    <m/>
    <n v="1"/>
    <n v="1"/>
    <m/>
    <m/>
    <s v="70K"/>
    <s v="75K"/>
    <m/>
    <m/>
    <m/>
    <m/>
    <m/>
    <n v="1324989"/>
  </r>
  <r>
    <x v="13"/>
    <x v="6"/>
    <n v="1"/>
    <n v="3050"/>
    <s v="MRHFC6610KT030717"/>
    <s v="CIVIC"/>
    <d v="2020-05-20T00:00:00"/>
    <d v="2019-06-28T00:00:00"/>
    <n v="9944"/>
    <m/>
    <n v="1"/>
    <n v="1"/>
    <m/>
    <m/>
    <s v="15K"/>
    <s v="20K"/>
    <m/>
    <m/>
    <m/>
    <m/>
    <m/>
    <n v="1839614.4"/>
  </r>
  <r>
    <x v="13"/>
    <x v="6"/>
    <n v="1"/>
    <n v="3050"/>
    <s v="MRHRW1870JP084506"/>
    <s v="CRV"/>
    <d v="2020-05-20T00:00:00"/>
    <d v="2018-10-31T00:00:00"/>
    <n v="43543"/>
    <m/>
    <n v="1"/>
    <n v="1"/>
    <m/>
    <m/>
    <s v="45K"/>
    <s v="50K"/>
    <m/>
    <m/>
    <m/>
    <m/>
    <m/>
    <n v="1368901"/>
  </r>
  <r>
    <x v="13"/>
    <x v="6"/>
    <n v="1"/>
    <n v="3050"/>
    <s v="MRHFC1650JT030030"/>
    <s v="CIVIC"/>
    <d v="2020-05-21T00:00:00"/>
    <d v="2018-06-19T00:00:00"/>
    <n v="20019"/>
    <m/>
    <n v="1"/>
    <n v="1"/>
    <m/>
    <m/>
    <s v="30K"/>
    <s v="35K"/>
    <m/>
    <m/>
    <m/>
    <m/>
    <m/>
    <n v="1793714.4"/>
  </r>
  <r>
    <x v="13"/>
    <x v="6"/>
    <n v="1"/>
    <n v="3050"/>
    <s v="MRHFC6610LT030255"/>
    <s v="CIVIC"/>
    <d v="2020-05-20T00:00:00"/>
    <d v="2020-05-20T00:00:00"/>
    <n v="11"/>
    <n v="1"/>
    <m/>
    <m/>
    <n v="1"/>
    <m/>
    <s v="5K"/>
    <s v="10K"/>
    <s v="15K"/>
    <s v="20K"/>
    <m/>
    <m/>
    <m/>
    <n v="3183328.8"/>
  </r>
  <r>
    <x v="13"/>
    <x v="6"/>
    <n v="1"/>
    <n v="3050"/>
    <s v="MRHRW1870LP082344"/>
    <s v="CRV"/>
    <d v="2020-05-21T00:00:00"/>
    <d v="2020-05-21T00:00:00"/>
    <n v="8"/>
    <n v="1"/>
    <m/>
    <m/>
    <n v="1"/>
    <m/>
    <s v="5K"/>
    <s v="10K"/>
    <s v="15K"/>
    <s v="20K"/>
    <m/>
    <m/>
    <m/>
    <n v="3249551.7"/>
  </r>
  <r>
    <x v="13"/>
    <x v="6"/>
    <n v="1"/>
    <n v="3050"/>
    <s v="RLHGM6666LY923476"/>
    <s v="CITY"/>
    <d v="2020-05-26T00:00:00"/>
    <d v="2020-05-26T00:00:00"/>
    <n v="11"/>
    <n v="1"/>
    <m/>
    <m/>
    <n v="1"/>
    <m/>
    <s v="5K"/>
    <s v="10K"/>
    <s v="15K"/>
    <s v="20K"/>
    <m/>
    <m/>
    <m/>
    <n v="2989722"/>
  </r>
  <r>
    <x v="13"/>
    <x v="6"/>
    <n v="1"/>
    <n v="3050"/>
    <s v="MHRDD1890KJ052357"/>
    <s v="BRIO"/>
    <d v="2020-05-27T00:00:00"/>
    <d v="2020-05-27T00:00:00"/>
    <n v="9"/>
    <n v="1"/>
    <m/>
    <m/>
    <n v="1"/>
    <m/>
    <s v="5K"/>
    <s v="10K"/>
    <s v="15K"/>
    <s v="20K"/>
    <m/>
    <m/>
    <m/>
    <n v="2802426.2"/>
  </r>
  <r>
    <x v="13"/>
    <x v="6"/>
    <n v="1"/>
    <n v="3050"/>
    <s v="RLHGM6662LY923345"/>
    <s v="CITY"/>
    <d v="2020-05-27T00:00:00"/>
    <d v="2020-05-27T00:00:00"/>
    <n v="8"/>
    <n v="1"/>
    <m/>
    <m/>
    <n v="1"/>
    <m/>
    <s v="5K"/>
    <s v="10K"/>
    <s v="15K"/>
    <s v="20K"/>
    <m/>
    <m/>
    <m/>
    <n v="2989722"/>
  </r>
  <r>
    <x v="13"/>
    <x v="6"/>
    <n v="1"/>
    <n v="3050"/>
    <s v="MRHRW1870LP083037"/>
    <s v="CRV"/>
    <d v="2020-05-28T00:00:00"/>
    <d v="2020-05-28T00:00:00"/>
    <n v="10"/>
    <n v="1"/>
    <m/>
    <m/>
    <n v="1"/>
    <m/>
    <s v="5K"/>
    <s v="10K"/>
    <s v="15K"/>
    <s v="20K"/>
    <m/>
    <m/>
    <m/>
    <n v="3249552"/>
  </r>
  <r>
    <x v="13"/>
    <x v="6"/>
    <n v="1"/>
    <n v="3050"/>
    <s v="RLHGM666XLY923934"/>
    <s v="CITY"/>
    <d v="2020-05-27T00:00:00"/>
    <d v="2020-05-28T00:00:00"/>
    <n v="11"/>
    <n v="1"/>
    <m/>
    <m/>
    <n v="1"/>
    <m/>
    <s v="5K"/>
    <s v="10K"/>
    <s v="15K"/>
    <s v="20K"/>
    <m/>
    <m/>
    <m/>
    <n v="2989722"/>
  </r>
  <r>
    <x v="13"/>
    <x v="6"/>
    <n v="1"/>
    <n v="3050"/>
    <s v="RLHGM6667LY923874"/>
    <s v="CITY"/>
    <d v="2020-05-29T00:00:00"/>
    <d v="2020-05-29T00:00:00"/>
    <n v="9"/>
    <n v="1"/>
    <m/>
    <m/>
    <n v="1"/>
    <m/>
    <s v="5K"/>
    <s v="10K"/>
    <s v="15K"/>
    <s v="20K"/>
    <m/>
    <m/>
    <m/>
    <n v="2989722"/>
  </r>
  <r>
    <x v="13"/>
    <x v="36"/>
    <n v="1"/>
    <n v="2110"/>
    <s v="RLHGM666XLY923593"/>
    <s v="CITY 1.5V-TOP"/>
    <d v="2020-11-05T00:00:00"/>
    <d v="2020-05-11T00:00:00"/>
    <n v="0"/>
    <n v="1"/>
    <m/>
    <n v="1"/>
    <m/>
    <m/>
    <s v="5K"/>
    <s v="10K"/>
    <m/>
    <m/>
    <m/>
    <m/>
    <m/>
    <m/>
  </r>
  <r>
    <x v="13"/>
    <x v="36"/>
    <n v="1"/>
    <n v="2110"/>
    <s v="RLHGM6669LY923293"/>
    <s v="CITY 1.5V-TOP"/>
    <d v="2020-05-13T00:00:00"/>
    <d v="2020-05-13T00:00:00"/>
    <n v="0"/>
    <n v="1"/>
    <m/>
    <n v="1"/>
    <m/>
    <m/>
    <s v="5K"/>
    <s v="10K"/>
    <m/>
    <m/>
    <m/>
    <m/>
    <m/>
    <m/>
  </r>
  <r>
    <x v="13"/>
    <x v="36"/>
    <n v="1"/>
    <n v="2110"/>
    <s v="MRHRW1870LP082192"/>
    <s v="CR-V L"/>
    <d v="2020-05-15T00:00:00"/>
    <d v="2020-05-15T00:00:00"/>
    <n v="0"/>
    <n v="1"/>
    <m/>
    <n v="1"/>
    <m/>
    <m/>
    <s v="5K"/>
    <s v="10K"/>
    <m/>
    <m/>
    <m/>
    <m/>
    <m/>
    <m/>
  </r>
  <r>
    <x v="13"/>
    <x v="36"/>
    <n v="1"/>
    <n v="2110"/>
    <s v="RLHGM6662GY702138"/>
    <s v="CITY 1.5 CVT"/>
    <d v="2020-05-16T00:00:00"/>
    <d v="2016-11-20T00:00:00"/>
    <n v="40565"/>
    <m/>
    <n v="1"/>
    <n v="1"/>
    <m/>
    <m/>
    <s v="40K"/>
    <s v="45K"/>
    <m/>
    <m/>
    <m/>
    <m/>
    <m/>
    <m/>
  </r>
  <r>
    <x v="13"/>
    <x v="36"/>
    <n v="1"/>
    <n v="2110"/>
    <s v="MRHRW1870LP082226"/>
    <s v="CR-V L"/>
    <d v="2020-05-18T00:00:00"/>
    <d v="2020-05-18T00:00:00"/>
    <n v="0"/>
    <n v="1"/>
    <m/>
    <n v="1"/>
    <m/>
    <m/>
    <s v="5K"/>
    <s v="10K"/>
    <m/>
    <m/>
    <m/>
    <m/>
    <m/>
    <m/>
  </r>
  <r>
    <x v="13"/>
    <x v="36"/>
    <n v="1"/>
    <n v="2110"/>
    <s v="MRHFC1670HT030222"/>
    <s v="CIVIC 15TOP"/>
    <d v="2020-05-30T00:00:00"/>
    <d v="2017-04-24T00:00:00"/>
    <n v="84964"/>
    <m/>
    <n v="1"/>
    <n v="1"/>
    <m/>
    <m/>
    <s v="80K"/>
    <s v="85K"/>
    <m/>
    <m/>
    <m/>
    <m/>
    <m/>
    <m/>
  </r>
  <r>
    <x v="13"/>
    <x v="29"/>
    <n v="1"/>
    <n v="1040"/>
    <s v="MRHRW1870LP081159"/>
    <s v="CR-V"/>
    <d v="2020-05-12T00:00:00"/>
    <d v="2020-05-12T00:00:00"/>
    <n v="0"/>
    <n v="1"/>
    <m/>
    <n v="1"/>
    <m/>
    <m/>
    <s v="5K"/>
    <s v="10K"/>
    <m/>
    <m/>
    <m/>
    <m/>
    <m/>
    <m/>
  </r>
  <r>
    <x v="13"/>
    <x v="29"/>
    <n v="1"/>
    <n v="1040"/>
    <s v="MRHRW1870LP081062"/>
    <s v="CR-V"/>
    <d v="2020-05-12T00:00:00"/>
    <d v="2020-05-12T00:00:00"/>
    <n v="0"/>
    <n v="1"/>
    <m/>
    <n v="1"/>
    <m/>
    <m/>
    <s v="5K"/>
    <s v="10K"/>
    <m/>
    <m/>
    <m/>
    <m/>
    <m/>
    <m/>
  </r>
  <r>
    <x v="13"/>
    <x v="29"/>
    <n v="1"/>
    <n v="1040"/>
    <s v="MRHRW1870LP081067"/>
    <s v="CR-V"/>
    <d v="2020-05-12T00:00:00"/>
    <d v="2020-05-12T00:00:00"/>
    <n v="0"/>
    <n v="1"/>
    <m/>
    <n v="1"/>
    <m/>
    <m/>
    <s v="5K"/>
    <s v="10K"/>
    <m/>
    <m/>
    <m/>
    <m/>
    <m/>
    <m/>
  </r>
  <r>
    <x v="13"/>
    <x v="29"/>
    <n v="1"/>
    <n v="1040"/>
    <s v="MRHRW1870LP082659"/>
    <s v="CR-V"/>
    <d v="2020-05-12T00:00:00"/>
    <d v="2020-05-12T00:00:00"/>
    <n v="0"/>
    <n v="1"/>
    <m/>
    <n v="1"/>
    <m/>
    <m/>
    <s v="5K"/>
    <s v="10K"/>
    <m/>
    <m/>
    <m/>
    <m/>
    <m/>
    <m/>
  </r>
  <r>
    <x v="13"/>
    <x v="29"/>
    <n v="1"/>
    <n v="1040"/>
    <s v="MRHRW1870LP083437"/>
    <s v="CR-V"/>
    <d v="2020-05-12T00:00:00"/>
    <d v="2020-05-12T00:00:00"/>
    <n v="0"/>
    <n v="1"/>
    <m/>
    <n v="1"/>
    <m/>
    <m/>
    <s v="5K"/>
    <s v="10K"/>
    <m/>
    <m/>
    <m/>
    <m/>
    <m/>
    <m/>
  </r>
  <r>
    <x v="13"/>
    <x v="29"/>
    <n v="1"/>
    <n v="1040"/>
    <s v="MRHRW1870LP081066"/>
    <s v="CR-V"/>
    <d v="2020-05-12T00:00:00"/>
    <d v="2020-05-12T00:00:00"/>
    <n v="0"/>
    <n v="1"/>
    <m/>
    <n v="1"/>
    <m/>
    <m/>
    <s v="5K"/>
    <s v="10K"/>
    <m/>
    <m/>
    <m/>
    <m/>
    <m/>
    <m/>
  </r>
  <r>
    <x v="13"/>
    <x v="29"/>
    <n v="1"/>
    <n v="1040"/>
    <s v="MRHRU5850LP080621"/>
    <s v="HR-V"/>
    <d v="2020-01-20T00:00:00"/>
    <d v="2020-05-28T00:00:00"/>
    <n v="1314"/>
    <m/>
    <n v="1"/>
    <n v="1"/>
    <m/>
    <m/>
    <s v="5K"/>
    <s v="10K"/>
    <m/>
    <m/>
    <m/>
    <m/>
    <m/>
    <m/>
  </r>
  <r>
    <x v="13"/>
    <x v="29"/>
    <n v="1"/>
    <n v="1040"/>
    <s v="MRHFC6630KT030618"/>
    <s v="CIVIC"/>
    <d v="2020-03-30T00:00:00"/>
    <d v="2020-05-28T00:00:00"/>
    <n v="958"/>
    <m/>
    <n v="1"/>
    <n v="1"/>
    <m/>
    <m/>
    <s v="5K"/>
    <s v="10K"/>
    <m/>
    <m/>
    <m/>
    <m/>
    <m/>
    <m/>
  </r>
  <r>
    <x v="13"/>
    <x v="29"/>
    <n v="1"/>
    <n v="1040"/>
    <s v="MRHRW1870LP082639"/>
    <s v="CR-V"/>
    <d v="2020-03-30T00:00:00"/>
    <d v="2020-05-28T00:00:00"/>
    <n v="1740"/>
    <m/>
    <n v="1"/>
    <n v="1"/>
    <m/>
    <m/>
    <s v="5K"/>
    <s v="10K"/>
    <m/>
    <m/>
    <m/>
    <m/>
    <m/>
    <m/>
  </r>
  <r>
    <x v="13"/>
    <x v="29"/>
    <n v="1"/>
    <n v="1040"/>
    <s v="MRHRW1870LP081246"/>
    <s v="CR-V"/>
    <d v="2020-03-09T00:00:00"/>
    <d v="2020-05-28T00:00:00"/>
    <n v="1918"/>
    <m/>
    <n v="1"/>
    <n v="1"/>
    <m/>
    <m/>
    <s v="5K"/>
    <s v="10K"/>
    <m/>
    <m/>
    <m/>
    <m/>
    <m/>
    <m/>
  </r>
  <r>
    <x v="13"/>
    <x v="29"/>
    <n v="1"/>
    <n v="1040"/>
    <s v="RLHGM666XLY923027"/>
    <s v="CITY"/>
    <d v="2020-02-26T00:00:00"/>
    <d v="2020-05-28T00:00:00"/>
    <n v="1839"/>
    <m/>
    <n v="1"/>
    <n v="1"/>
    <m/>
    <m/>
    <s v="5K"/>
    <s v="10K"/>
    <m/>
    <m/>
    <m/>
    <m/>
    <m/>
    <m/>
  </r>
  <r>
    <x v="13"/>
    <x v="21"/>
    <n v="1"/>
    <n v="2080"/>
    <s v="MRHRW1830KP080658"/>
    <s v="CR-V E"/>
    <d v="2020-05-27T00:00:00"/>
    <d v="2020-05-27T00:00:00"/>
    <n v="1"/>
    <n v="1"/>
    <m/>
    <n v="1"/>
    <m/>
    <m/>
    <s v="5K"/>
    <s v="10K"/>
    <m/>
    <m/>
    <m/>
    <m/>
    <m/>
    <m/>
  </r>
  <r>
    <x v="13"/>
    <x v="21"/>
    <n v="1"/>
    <n v="2080"/>
    <s v="MRHRW1850LP080136"/>
    <s v="CR-V G"/>
    <d v="2020-05-26T00:00:00"/>
    <d v="2020-05-26T00:00:00"/>
    <n v="1"/>
    <n v="1"/>
    <m/>
    <n v="1"/>
    <m/>
    <m/>
    <s v="5K"/>
    <s v="10K"/>
    <m/>
    <m/>
    <m/>
    <m/>
    <m/>
    <m/>
  </r>
  <r>
    <x v="13"/>
    <x v="21"/>
    <n v="1"/>
    <n v="2080"/>
    <s v="MRHRW1850JP081133"/>
    <s v="CR-V 15MID"/>
    <d v="2020-05-05T00:00:00"/>
    <d v="2020-05-05T00:00:00"/>
    <m/>
    <m/>
    <n v="1"/>
    <n v="1"/>
    <m/>
    <m/>
    <s v="35K"/>
    <s v="40K"/>
    <m/>
    <m/>
    <m/>
    <m/>
    <m/>
    <m/>
  </r>
  <r>
    <x v="13"/>
    <x v="20"/>
    <n v="1"/>
    <n v="2060"/>
    <s v="RLHFB2621CY200545"/>
    <s v="CIVIC1.8G"/>
    <d v="2020-05-04T00:00:00"/>
    <d v="2020-05-24T00:00:00"/>
    <n v="54247"/>
    <m/>
    <n v="1"/>
    <n v="1"/>
    <m/>
    <m/>
    <s v="60K"/>
    <s v="65K"/>
    <m/>
    <m/>
    <m/>
    <m/>
    <m/>
    <n v="3101884"/>
  </r>
  <r>
    <x v="13"/>
    <x v="20"/>
    <n v="1"/>
    <n v="2060"/>
    <s v="RLHGM666XKY833858"/>
    <s v="CITY1.5V-TOP"/>
    <d v="2020-05-07T00:00:00"/>
    <d v="2020-05-19T00:00:00"/>
    <n v="7125"/>
    <m/>
    <n v="1"/>
    <n v="1"/>
    <m/>
    <m/>
    <s v="10K"/>
    <s v="15K"/>
    <m/>
    <m/>
    <m/>
    <m/>
    <m/>
    <n v="1457488"/>
  </r>
  <r>
    <x v="13"/>
    <x v="20"/>
    <n v="1"/>
    <n v="2060"/>
    <s v="MRHRW1870JP081048"/>
    <s v="CR-V L"/>
    <d v="2020-05-29T00:00:00"/>
    <d v="2020-05-28T00:00:00"/>
    <n v="23483"/>
    <m/>
    <n v="1"/>
    <n v="1"/>
    <m/>
    <m/>
    <s v="25K"/>
    <s v="30K"/>
    <m/>
    <m/>
    <m/>
    <m/>
    <m/>
    <n v="2000791"/>
  </r>
  <r>
    <x v="13"/>
    <x v="20"/>
    <n v="1"/>
    <n v="2060"/>
    <s v="MHRDD1890KJ051439"/>
    <s v="BRIO"/>
    <d v="2020-05-11T00:00:00"/>
    <d v="2020-05-09T00:00:00"/>
    <n v="5"/>
    <n v="1"/>
    <m/>
    <n v="1"/>
    <m/>
    <m/>
    <s v="5K"/>
    <s v="10K"/>
    <m/>
    <m/>
    <m/>
    <m/>
    <m/>
    <s v="TẶNG KH"/>
  </r>
  <r>
    <x v="13"/>
    <x v="20"/>
    <n v="1"/>
    <n v="2060"/>
    <s v="MRHFC6610LT030260"/>
    <s v="CIVIC G"/>
    <d v="2020-05-04T00:00:00"/>
    <d v="2020-05-09T00:00:00"/>
    <n v="4"/>
    <n v="1"/>
    <m/>
    <n v="1"/>
    <m/>
    <m/>
    <s v="5K"/>
    <s v="10K"/>
    <m/>
    <m/>
    <m/>
    <m/>
    <m/>
    <s v="TẶNG KH"/>
  </r>
  <r>
    <x v="13"/>
    <x v="20"/>
    <n v="1"/>
    <n v="2060"/>
    <s v="MRHRW1870LP080478"/>
    <s v="CR-V L"/>
    <d v="2020-05-15T00:00:00"/>
    <d v="2020-05-15T00:00:00"/>
    <n v="4"/>
    <n v="1"/>
    <m/>
    <n v="1"/>
    <m/>
    <m/>
    <s v="5K"/>
    <s v="10K"/>
    <m/>
    <m/>
    <m/>
    <m/>
    <m/>
    <s v="TẶNG KH"/>
  </r>
  <r>
    <x v="13"/>
    <x v="20"/>
    <n v="1"/>
    <n v="2060"/>
    <s v="MRHRW1870KP088321"/>
    <s v="CR-V L"/>
    <d v="2020-05-20T00:00:00"/>
    <d v="2020-05-19T00:00:00"/>
    <n v="4"/>
    <n v="1"/>
    <m/>
    <n v="1"/>
    <m/>
    <m/>
    <s v="5K"/>
    <s v="10K"/>
    <m/>
    <m/>
    <m/>
    <m/>
    <m/>
    <s v="TẶNG KH"/>
  </r>
  <r>
    <x v="13"/>
    <x v="35"/>
    <n v="1"/>
    <n v="1150"/>
    <s v="RLHGM6668KY921713"/>
    <s v="CITY"/>
    <d v="2020-05-04T00:00:00"/>
    <d v="2019-12-27T00:00:00"/>
    <n v="3900"/>
    <m/>
    <n v="1"/>
    <n v="1"/>
    <m/>
    <m/>
    <s v="10K"/>
    <s v="15K"/>
    <m/>
    <m/>
    <m/>
    <m/>
    <m/>
    <m/>
  </r>
  <r>
    <x v="13"/>
    <x v="35"/>
    <n v="1"/>
    <n v="1150"/>
    <s v="RLHGM6667LY922787"/>
    <s v="CITY"/>
    <d v="2020-05-18T00:00:00"/>
    <d v="2020-02-10T00:00:00"/>
    <n v="1200"/>
    <m/>
    <n v="1"/>
    <n v="1"/>
    <m/>
    <m/>
    <s v="5K"/>
    <s v="10K"/>
    <m/>
    <m/>
    <m/>
    <m/>
    <m/>
    <m/>
  </r>
  <r>
    <x v="13"/>
    <x v="35"/>
    <n v="1"/>
    <n v="1150"/>
    <s v="MRHRW1870LP083408"/>
    <s v="CRV"/>
    <d v="2020-05-05T00:00:00"/>
    <d v="2020-05-05T00:00:00"/>
    <n v="0"/>
    <n v="1"/>
    <m/>
    <n v="1"/>
    <m/>
    <m/>
    <s v="5K"/>
    <s v="10K"/>
    <m/>
    <m/>
    <m/>
    <m/>
    <m/>
    <m/>
  </r>
  <r>
    <x v="13"/>
    <x v="35"/>
    <n v="1"/>
    <n v="1150"/>
    <s v="RLHGM6664LY923685"/>
    <s v="CITY"/>
    <d v="2020-05-19T00:00:00"/>
    <d v="2020-05-19T00:00:00"/>
    <n v="0"/>
    <n v="1"/>
    <m/>
    <n v="1"/>
    <m/>
    <m/>
    <s v="5K"/>
    <s v="10K"/>
    <m/>
    <m/>
    <m/>
    <m/>
    <m/>
    <m/>
  </r>
  <r>
    <x v="13"/>
    <x v="35"/>
    <n v="1"/>
    <n v="1150"/>
    <s v="RLHGM6660LY923716"/>
    <s v="CITY"/>
    <d v="2020-05-13T00:00:00"/>
    <d v="2020-05-13T00:00:00"/>
    <n v="0"/>
    <n v="1"/>
    <m/>
    <n v="1"/>
    <m/>
    <m/>
    <s v="5K"/>
    <s v="10K"/>
    <m/>
    <m/>
    <m/>
    <m/>
    <m/>
    <m/>
  </r>
  <r>
    <x v="13"/>
    <x v="35"/>
    <n v="1"/>
    <n v="1150"/>
    <s v="RLHGM6669LY924024"/>
    <s v="CITY"/>
    <d v="2020-05-19T00:00:00"/>
    <d v="2020-05-19T00:00:00"/>
    <n v="0"/>
    <n v="1"/>
    <m/>
    <n v="1"/>
    <m/>
    <m/>
    <s v="5K"/>
    <s v="10K"/>
    <m/>
    <m/>
    <m/>
    <m/>
    <m/>
    <m/>
  </r>
  <r>
    <x v="13"/>
    <x v="17"/>
    <n v="1"/>
    <n v="1090"/>
    <s v="MRHRW1870LP082158"/>
    <s v="CR-V L"/>
    <d v="2020-05-09T00:00:00"/>
    <d v="2020-05-09T00:00:00"/>
    <d v="1899-12-30T00:00:00"/>
    <n v="1"/>
    <m/>
    <n v="1"/>
    <m/>
    <m/>
    <s v="5K"/>
    <s v="10K"/>
    <m/>
    <m/>
    <m/>
    <m/>
    <m/>
    <m/>
  </r>
  <r>
    <x v="13"/>
    <x v="17"/>
    <n v="1"/>
    <n v="1090"/>
    <s v="MRHRW1870LP083233"/>
    <s v="CR-V L"/>
    <d v="2020-05-09T00:00:00"/>
    <d v="2020-05-09T00:00:00"/>
    <d v="1899-12-30T00:00:00"/>
    <n v="1"/>
    <m/>
    <n v="1"/>
    <m/>
    <m/>
    <s v="5K"/>
    <s v="10K"/>
    <m/>
    <m/>
    <m/>
    <m/>
    <m/>
    <m/>
  </r>
  <r>
    <x v="13"/>
    <x v="17"/>
    <n v="1"/>
    <n v="1090"/>
    <s v="MRHRW1870LP082695"/>
    <s v="CR-V L"/>
    <d v="2020-05-09T00:00:00"/>
    <d v="2020-05-09T00:00:00"/>
    <d v="1899-12-30T00:00:00"/>
    <n v="1"/>
    <m/>
    <n v="1"/>
    <m/>
    <m/>
    <s v="5K"/>
    <s v="10K"/>
    <m/>
    <m/>
    <m/>
    <m/>
    <m/>
    <m/>
  </r>
  <r>
    <x v="13"/>
    <x v="17"/>
    <n v="1"/>
    <n v="1090"/>
    <s v="MRHRW1870LP083242"/>
    <s v="CR-V L"/>
    <d v="2020-05-09T00:00:00"/>
    <d v="2020-05-09T00:00:00"/>
    <s v="-"/>
    <n v="1"/>
    <m/>
    <n v="1"/>
    <m/>
    <m/>
    <s v="5K"/>
    <s v="10K"/>
    <m/>
    <m/>
    <m/>
    <m/>
    <m/>
    <m/>
  </r>
  <r>
    <x v="13"/>
    <x v="17"/>
    <n v="1"/>
    <n v="1090"/>
    <s v="MRHRW1870LP083264"/>
    <s v="CR-V L"/>
    <d v="2020-05-09T00:00:00"/>
    <d v="2020-05-09T00:00:00"/>
    <s v="-"/>
    <n v="1"/>
    <m/>
    <n v="1"/>
    <m/>
    <m/>
    <s v="5K"/>
    <s v="10K"/>
    <m/>
    <m/>
    <m/>
    <m/>
    <m/>
    <m/>
  </r>
  <r>
    <x v="13"/>
    <x v="17"/>
    <n v="1"/>
    <n v="1090"/>
    <s v="MRHRW1870LP083436"/>
    <s v="CR-V L"/>
    <d v="2020-05-09T00:00:00"/>
    <d v="2020-05-09T00:00:00"/>
    <s v="-"/>
    <n v="1"/>
    <m/>
    <n v="1"/>
    <m/>
    <m/>
    <s v="5K"/>
    <s v="10K"/>
    <m/>
    <m/>
    <m/>
    <m/>
    <m/>
    <m/>
  </r>
  <r>
    <x v="13"/>
    <x v="17"/>
    <n v="1"/>
    <n v="1090"/>
    <s v="MRHRW1870LP083272"/>
    <s v="CR-V L"/>
    <d v="2020-05-09T00:00:00"/>
    <d v="2020-05-09T00:00:00"/>
    <s v="-"/>
    <n v="1"/>
    <m/>
    <n v="1"/>
    <m/>
    <m/>
    <s v="5K"/>
    <s v="10K"/>
    <m/>
    <m/>
    <m/>
    <m/>
    <m/>
    <m/>
  </r>
  <r>
    <x v="13"/>
    <x v="17"/>
    <n v="1"/>
    <n v="1090"/>
    <s v="MRHRW1870LP081587"/>
    <s v="CR-V L"/>
    <d v="2020-05-01T00:00:00"/>
    <d v="2020-02-27T00:00:00"/>
    <d v="1902-09-26T00:00:00"/>
    <m/>
    <n v="1"/>
    <n v="1"/>
    <m/>
    <m/>
    <s v="5K"/>
    <s v="10K"/>
    <m/>
    <m/>
    <m/>
    <m/>
    <m/>
    <m/>
  </r>
  <r>
    <x v="13"/>
    <x v="17"/>
    <n v="1"/>
    <n v="1090"/>
    <s v="MRHRW1870LP081504"/>
    <s v="CR-V L"/>
    <d v="2020-05-07T00:00:00"/>
    <d v="2020-02-27T00:00:00"/>
    <d v="1902-09-26T00:00:00"/>
    <m/>
    <n v="1"/>
    <n v="1"/>
    <m/>
    <m/>
    <s v="5K"/>
    <s v="10K"/>
    <m/>
    <m/>
    <m/>
    <m/>
    <m/>
    <m/>
  </r>
  <r>
    <x v="13"/>
    <x v="17"/>
    <n v="1"/>
    <n v="1090"/>
    <s v="MRHRW1870LP081931"/>
    <s v="CR-V L"/>
    <d v="2020-05-14T00:00:00"/>
    <d v="2020-02-27T00:00:00"/>
    <d v="1902-09-26T00:00:00"/>
    <m/>
    <n v="1"/>
    <n v="1"/>
    <m/>
    <m/>
    <s v="5K"/>
    <s v="10K"/>
    <m/>
    <m/>
    <m/>
    <m/>
    <m/>
    <m/>
  </r>
  <r>
    <x v="13"/>
    <x v="17"/>
    <n v="1"/>
    <n v="1090"/>
    <s v="RLHGM6666LY900943"/>
    <s v="CR-V L"/>
    <d v="2020-05-14T00:00:00"/>
    <d v="2020-02-27T00:00:00"/>
    <d v="1902-09-26T00:00:00"/>
    <m/>
    <n v="1"/>
    <n v="1"/>
    <m/>
    <m/>
    <s v="5K"/>
    <s v="10K"/>
    <m/>
    <m/>
    <m/>
    <m/>
    <m/>
    <m/>
  </r>
  <r>
    <x v="13"/>
    <x v="9"/>
    <n v="1"/>
    <n v="1030"/>
    <s v="MRHRW1870KP083841"/>
    <s v="CR-V L"/>
    <d v="2020-05-09T00:00:00"/>
    <d v="2019-02-28T00:00:00"/>
    <n v="20728"/>
    <m/>
    <n v="1"/>
    <n v="1"/>
    <m/>
    <m/>
    <n v="25000"/>
    <n v="30000"/>
    <m/>
    <m/>
    <m/>
    <m/>
    <m/>
    <m/>
  </r>
  <r>
    <x v="13"/>
    <x v="9"/>
    <n v="1"/>
    <n v="1030"/>
    <s v="MRHRW1870KP088457"/>
    <s v="CR-V L"/>
    <d v="2020-05-11T00:00:00"/>
    <d v="2019-09-30T00:00:00"/>
    <n v="6193"/>
    <m/>
    <n v="1"/>
    <n v="1"/>
    <m/>
    <m/>
    <n v="10000"/>
    <n v="15000"/>
    <m/>
    <m/>
    <m/>
    <m/>
    <m/>
    <m/>
  </r>
  <r>
    <x v="13"/>
    <x v="9"/>
    <n v="1"/>
    <n v="1030"/>
    <s v="MRHFC6610KT031194"/>
    <s v="CIVIC G"/>
    <d v="2020-09-30T00:00:00"/>
    <d v="2019-09-30T00:00:00"/>
    <n v="17155"/>
    <m/>
    <n v="1"/>
    <n v="1"/>
    <m/>
    <m/>
    <n v="20000"/>
    <n v="25000"/>
    <m/>
    <m/>
    <m/>
    <m/>
    <m/>
    <m/>
  </r>
  <r>
    <x v="13"/>
    <x v="9"/>
    <n v="1"/>
    <n v="1030"/>
    <s v="RLHRM3854HY723845"/>
    <s v="CR-V2.4L"/>
    <d v="2020-05-19T00:00:00"/>
    <d v="2017-09-25T00:00:00"/>
    <n v="30812"/>
    <m/>
    <n v="1"/>
    <n v="1"/>
    <m/>
    <m/>
    <n v="35000"/>
    <n v="40000"/>
    <m/>
    <m/>
    <m/>
    <m/>
    <m/>
    <m/>
  </r>
  <r>
    <x v="13"/>
    <x v="9"/>
    <n v="1"/>
    <n v="1030"/>
    <s v="MRHGK5870KT040599"/>
    <s v="JAZZ"/>
    <d v="2020-05-23T00:00:00"/>
    <d v="2018-09-22T00:00:00"/>
    <n v="29669"/>
    <m/>
    <n v="1"/>
    <n v="1"/>
    <m/>
    <m/>
    <n v="35000"/>
    <n v="40000"/>
    <m/>
    <m/>
    <m/>
    <m/>
    <m/>
    <m/>
  </r>
  <r>
    <x v="13"/>
    <x v="9"/>
    <n v="1"/>
    <n v="1030"/>
    <s v="MRHRU5850JP080300"/>
    <s v="HR-V"/>
    <d v="2020-05-28T00:00:00"/>
    <d v="2018-10-30T00:00:00"/>
    <n v="17452"/>
    <m/>
    <n v="1"/>
    <n v="1"/>
    <m/>
    <m/>
    <n v="25000"/>
    <n v="30000"/>
    <m/>
    <m/>
    <m/>
    <m/>
    <m/>
    <m/>
  </r>
  <r>
    <x v="13"/>
    <x v="9"/>
    <n v="1"/>
    <n v="1030"/>
    <s v="MRHRU5860KP081154"/>
    <s v="HR-V"/>
    <d v="2020-09-05T00:00:00"/>
    <d v="2020-04-16T00:00:00"/>
    <n v="1466"/>
    <n v="1"/>
    <m/>
    <n v="1"/>
    <m/>
    <m/>
    <n v="5000"/>
    <n v="10000"/>
    <m/>
    <m/>
    <m/>
    <m/>
    <m/>
    <m/>
  </r>
  <r>
    <x v="13"/>
    <x v="9"/>
    <n v="1"/>
    <n v="1030"/>
    <s v="MRHRW1870LP081400"/>
    <s v="CR-V L"/>
    <d v="2020-05-02T00:00:00"/>
    <d v="2019-12-31T00:00:00"/>
    <n v="7137"/>
    <n v="1"/>
    <m/>
    <n v="1"/>
    <m/>
    <m/>
    <n v="5000"/>
    <n v="10000"/>
    <m/>
    <m/>
    <m/>
    <m/>
    <m/>
    <m/>
  </r>
  <r>
    <x v="13"/>
    <x v="9"/>
    <n v="1"/>
    <n v="1030"/>
    <s v="MRHRW1870LP081361"/>
    <s v="CR-VL"/>
    <d v="2020-05-09T00:00:00"/>
    <d v="2020-02-24T00:00:00"/>
    <n v="1530"/>
    <n v="1"/>
    <m/>
    <n v="1"/>
    <m/>
    <m/>
    <n v="5000"/>
    <n v="10000"/>
    <m/>
    <m/>
    <m/>
    <m/>
    <m/>
    <m/>
  </r>
  <r>
    <x v="13"/>
    <x v="9"/>
    <n v="1"/>
    <n v="1030"/>
    <s v="MRHRW1870LP081413"/>
    <s v="CR-VL"/>
    <d v="2020-05-09T00:00:00"/>
    <d v="2020-03-13T00:00:00"/>
    <n v="975"/>
    <n v="1"/>
    <m/>
    <n v="1"/>
    <m/>
    <m/>
    <n v="5000"/>
    <n v="10000"/>
    <m/>
    <m/>
    <m/>
    <m/>
    <m/>
    <m/>
  </r>
  <r>
    <x v="13"/>
    <x v="9"/>
    <n v="1"/>
    <n v="1030"/>
    <s v="MRHRDD1870KJ050916"/>
    <s v="BRIO RS OP1"/>
    <d v="2020-05-22T00:00:00"/>
    <d v="2020-05-14T00:00:00"/>
    <n v="1303"/>
    <n v="1"/>
    <m/>
    <n v="1"/>
    <m/>
    <m/>
    <n v="5000"/>
    <n v="10000"/>
    <m/>
    <m/>
    <m/>
    <m/>
    <m/>
    <m/>
  </r>
  <r>
    <x v="13"/>
    <x v="9"/>
    <n v="1"/>
    <n v="1030"/>
    <s v="MRHRU5850KP080422"/>
    <s v="HR-V"/>
    <d v="2020-05-20T00:00:00"/>
    <d v="2019-07-31T00:00:00"/>
    <n v="2351"/>
    <n v="1"/>
    <m/>
    <n v="1"/>
    <m/>
    <m/>
    <n v="5000"/>
    <n v="10000"/>
    <m/>
    <m/>
    <m/>
    <m/>
    <m/>
    <m/>
  </r>
  <r>
    <x v="13"/>
    <x v="9"/>
    <n v="1"/>
    <n v="1030"/>
    <s v="MRHRW1850LP080180"/>
    <s v="CR-VG"/>
    <d v="2020-05-23T00:00:00"/>
    <d v="2020-05-15T00:00:00"/>
    <n v="2536"/>
    <n v="1"/>
    <m/>
    <n v="1"/>
    <m/>
    <m/>
    <n v="5000"/>
    <n v="10000"/>
    <m/>
    <m/>
    <m/>
    <m/>
    <m/>
    <m/>
  </r>
  <r>
    <x v="13"/>
    <x v="9"/>
    <n v="1"/>
    <n v="1030"/>
    <s v="MRHRW1870LP082536"/>
    <s v="CR-VL"/>
    <d v="2020-05-29T00:00:00"/>
    <d v="2020-04-27T00:00:00"/>
    <n v="1229"/>
    <n v="1"/>
    <m/>
    <n v="1"/>
    <m/>
    <m/>
    <n v="5000"/>
    <n v="10000"/>
    <m/>
    <m/>
    <m/>
    <m/>
    <m/>
    <m/>
  </r>
  <r>
    <x v="13"/>
    <x v="9"/>
    <n v="1"/>
    <n v="1030"/>
    <s v="MRHRW1870LPO082175"/>
    <s v="CR-VL"/>
    <d v="2020-05-23T00:00:00"/>
    <d v="2020-02-29T00:00:00"/>
    <n v="1371"/>
    <n v="1"/>
    <m/>
    <n v="1"/>
    <m/>
    <m/>
    <n v="5000"/>
    <n v="10000"/>
    <m/>
    <m/>
    <m/>
    <m/>
    <m/>
    <m/>
  </r>
  <r>
    <x v="13"/>
    <x v="9"/>
    <n v="1"/>
    <n v="1030"/>
    <s v="MRHRW1830KP080666"/>
    <s v="CR-V E"/>
    <d v="2020-05-29T00:00:00"/>
    <d v="2020-05-18T00:00:00"/>
    <n v="1312"/>
    <n v="1"/>
    <m/>
    <n v="1"/>
    <m/>
    <m/>
    <n v="5000"/>
    <n v="10000"/>
    <m/>
    <m/>
    <m/>
    <m/>
    <m/>
    <m/>
  </r>
  <r>
    <x v="13"/>
    <x v="18"/>
    <n v="1"/>
    <n v="1140"/>
    <s v="MRHFC6610LT030147"/>
    <s v="CIVIC G"/>
    <d v="2020-05-09T00:00:00"/>
    <d v="2020-05-09T00:00:00"/>
    <n v="3"/>
    <n v="1"/>
    <m/>
    <n v="1"/>
    <m/>
    <m/>
    <s v="5K"/>
    <s v="10K"/>
    <m/>
    <m/>
    <m/>
    <m/>
    <m/>
    <m/>
  </r>
  <r>
    <x v="13"/>
    <x v="18"/>
    <n v="1"/>
    <n v="1140"/>
    <s v="MHRDD1890KJ052082"/>
    <s v="BRIO RS"/>
    <d v="2020-05-09T00:00:00"/>
    <d v="2020-05-09T00:00:00"/>
    <n v="5"/>
    <n v="1"/>
    <m/>
    <n v="1"/>
    <m/>
    <m/>
    <s v="5K"/>
    <s v="10K"/>
    <m/>
    <m/>
    <m/>
    <m/>
    <m/>
    <m/>
  </r>
  <r>
    <x v="13"/>
    <x v="18"/>
    <n v="1"/>
    <n v="1140"/>
    <s v="MRHRW1870LP082993"/>
    <s v="CR-V L"/>
    <d v="2020-05-15T00:00:00"/>
    <d v="2020-05-15T00:00:00"/>
    <n v="3"/>
    <n v="1"/>
    <m/>
    <n v="1"/>
    <m/>
    <m/>
    <s v="5K"/>
    <s v="10K"/>
    <m/>
    <m/>
    <m/>
    <m/>
    <m/>
    <m/>
  </r>
  <r>
    <x v="13"/>
    <x v="18"/>
    <n v="1"/>
    <n v="1140"/>
    <s v="MHRDD1890KJ052259"/>
    <s v="BRIO RS"/>
    <d v="2020-05-27T00:00:00"/>
    <d v="2020-05-27T00:00:00"/>
    <n v="5"/>
    <n v="1"/>
    <m/>
    <n v="1"/>
    <m/>
    <m/>
    <s v="5K"/>
    <s v="10K"/>
    <m/>
    <m/>
    <m/>
    <m/>
    <m/>
    <m/>
  </r>
  <r>
    <x v="13"/>
    <x v="18"/>
    <n v="1"/>
    <n v="1140"/>
    <s v="MRHRW1870KP083116"/>
    <s v="CR-V L"/>
    <d v="2020-05-28T00:00:00"/>
    <d v="2019-02-22T00:00:00"/>
    <n v="5012"/>
    <m/>
    <n v="1"/>
    <n v="1"/>
    <m/>
    <m/>
    <s v="10K"/>
    <s v="15K"/>
    <m/>
    <m/>
    <m/>
    <m/>
    <m/>
    <m/>
  </r>
  <r>
    <x v="13"/>
    <x v="18"/>
    <n v="1"/>
    <n v="1140"/>
    <s v="RLHGM6669KY830675"/>
    <s v="CITY1.5V-TOP"/>
    <d v="2020-05-29T00:00:00"/>
    <d v="2019-02-21T00:00:00"/>
    <n v="22302"/>
    <m/>
    <n v="1"/>
    <n v="1"/>
    <m/>
    <m/>
    <s v="25K"/>
    <s v="30K"/>
    <m/>
    <m/>
    <m/>
    <m/>
    <m/>
    <m/>
  </r>
  <r>
    <x v="13"/>
    <x v="11"/>
    <n v="1"/>
    <n v="1120"/>
    <s v="MRHRW1870LP083287"/>
    <s v="CR-V"/>
    <d v="2020-05-20T00:00:00"/>
    <d v="2020-05-16T00:00:00"/>
    <n v="4"/>
    <m/>
    <n v="1"/>
    <n v="1"/>
    <m/>
    <m/>
    <s v="5K"/>
    <s v="10K"/>
    <m/>
    <m/>
    <m/>
    <m/>
    <m/>
    <m/>
  </r>
  <r>
    <x v="13"/>
    <x v="11"/>
    <n v="1"/>
    <n v="1120"/>
    <s v="MRHRW1870LP083283"/>
    <s v="CR-V"/>
    <d v="2020-05-20T00:00:00"/>
    <d v="2020-05-09T00:00:00"/>
    <n v="11"/>
    <m/>
    <n v="1"/>
    <n v="1"/>
    <m/>
    <m/>
    <s v="5K"/>
    <s v="10K"/>
    <m/>
    <m/>
    <m/>
    <m/>
    <m/>
    <m/>
  </r>
  <r>
    <x v="13"/>
    <x v="11"/>
    <n v="1"/>
    <n v="1120"/>
    <s v="RLHGM6662KY832168"/>
    <s v="CITY"/>
    <d v="2020-05-23T00:00:00"/>
    <d v="2019-04-25T00:00:00"/>
    <n v="5733"/>
    <m/>
    <n v="1"/>
    <n v="1"/>
    <m/>
    <m/>
    <s v="10K"/>
    <s v="15K"/>
    <m/>
    <m/>
    <m/>
    <m/>
    <m/>
    <m/>
  </r>
  <r>
    <x v="13"/>
    <x v="11"/>
    <n v="1"/>
    <n v="1120"/>
    <s v="MRHRW1870KP089240"/>
    <s v="CR-V"/>
    <d v="2020-05-27T00:00:00"/>
    <d v="2019-11-16T00:00:00"/>
    <n v="5159"/>
    <m/>
    <n v="1"/>
    <n v="1"/>
    <m/>
    <m/>
    <s v="10K"/>
    <s v="15K"/>
    <m/>
    <m/>
    <m/>
    <m/>
    <m/>
    <m/>
  </r>
  <r>
    <x v="13"/>
    <x v="11"/>
    <n v="1"/>
    <n v="1120"/>
    <s v="MRHRW1870LP083349"/>
    <s v="CR-V"/>
    <d v="2020-05-30T00:00:00"/>
    <d v="2020-05-30T00:00:00"/>
    <n v="4"/>
    <n v="1"/>
    <m/>
    <n v="1"/>
    <m/>
    <m/>
    <s v="5K"/>
    <s v="10K"/>
    <m/>
    <m/>
    <m/>
    <m/>
    <m/>
    <m/>
  </r>
  <r>
    <x v="13"/>
    <x v="11"/>
    <n v="1"/>
    <n v="1120"/>
    <s v="MRHRW1850LP080457"/>
    <s v="CR-V"/>
    <d v="2020-05-30T00:00:00"/>
    <d v="2020-05-30T00:00:00"/>
    <n v="4"/>
    <n v="1"/>
    <m/>
    <n v="1"/>
    <m/>
    <m/>
    <s v="5K"/>
    <s v="10K"/>
    <m/>
    <m/>
    <m/>
    <m/>
    <m/>
    <m/>
  </r>
  <r>
    <x v="13"/>
    <x v="11"/>
    <n v="1"/>
    <n v="1120"/>
    <s v="MRHRW1870LP083805"/>
    <s v="CR-V"/>
    <d v="2020-05-30T00:00:00"/>
    <d v="2020-05-30T00:00:00"/>
    <n v="4"/>
    <n v="1"/>
    <m/>
    <n v="1"/>
    <m/>
    <m/>
    <s v="5K"/>
    <s v="10K"/>
    <m/>
    <m/>
    <m/>
    <m/>
    <m/>
    <m/>
  </r>
  <r>
    <x v="13"/>
    <x v="11"/>
    <n v="1"/>
    <n v="1120"/>
    <s v="MRHRW1870LP083809"/>
    <s v="CR-V"/>
    <d v="2020-05-30T00:00:00"/>
    <d v="2020-05-30T00:00:00"/>
    <n v="4"/>
    <n v="1"/>
    <m/>
    <n v="1"/>
    <m/>
    <m/>
    <s v="5K"/>
    <s v="10K"/>
    <m/>
    <m/>
    <m/>
    <m/>
    <m/>
    <m/>
  </r>
  <r>
    <x v="13"/>
    <x v="15"/>
    <n v="1"/>
    <n v="1050"/>
    <s v="MRHRU5850KP081413"/>
    <s v="HRV"/>
    <d v="2019-11-26T00:00:00"/>
    <d v="2019-11-23T00:00:00"/>
    <n v="1"/>
    <n v="1"/>
    <m/>
    <n v="1"/>
    <m/>
    <m/>
    <s v="5K"/>
    <s v="10K"/>
    <m/>
    <m/>
    <m/>
    <m/>
    <m/>
    <m/>
  </r>
  <r>
    <x v="13"/>
    <x v="15"/>
    <n v="1"/>
    <n v="1050"/>
    <s v="MRHRW1870KP088649"/>
    <s v="CRV"/>
    <d v="2019-11-26T00:00:00"/>
    <d v="2019-11-27T00:00:00"/>
    <n v="0"/>
    <n v="1"/>
    <m/>
    <n v="1"/>
    <m/>
    <m/>
    <s v="5K"/>
    <s v="10K"/>
    <m/>
    <m/>
    <m/>
    <m/>
    <m/>
    <m/>
  </r>
  <r>
    <x v="13"/>
    <x v="15"/>
    <n v="1"/>
    <n v="1050"/>
    <s v="MRHRW1870LP082817"/>
    <s v="CRV"/>
    <d v="2020-05-07T00:00:00"/>
    <d v="2020-05-08T00:00:00"/>
    <s v="0"/>
    <n v="1"/>
    <m/>
    <n v="1"/>
    <m/>
    <m/>
    <s v="5K"/>
    <s v="10K"/>
    <m/>
    <m/>
    <m/>
    <m/>
    <m/>
    <m/>
  </r>
  <r>
    <x v="13"/>
    <x v="15"/>
    <n v="1"/>
    <n v="1050"/>
    <s v="MRHRW1870LP083281"/>
    <s v="CRV"/>
    <d v="2020-05-08T00:00:00"/>
    <d v="2020-05-14T00:00:00"/>
    <n v="0"/>
    <n v="1"/>
    <m/>
    <n v="1"/>
    <m/>
    <m/>
    <s v="5K"/>
    <s v="10K"/>
    <m/>
    <m/>
    <m/>
    <m/>
    <m/>
    <m/>
  </r>
  <r>
    <x v="13"/>
    <x v="15"/>
    <n v="1"/>
    <n v="1050"/>
    <s v="MRHRW1870LP082011"/>
    <s v="CRV"/>
    <d v="2020-05-12T00:00:00"/>
    <d v="2020-05-19T00:00:00"/>
    <n v="0"/>
    <n v="1"/>
    <m/>
    <n v="1"/>
    <m/>
    <m/>
    <s v="5K"/>
    <s v="10K"/>
    <m/>
    <m/>
    <m/>
    <m/>
    <m/>
    <m/>
  </r>
  <r>
    <x v="13"/>
    <x v="15"/>
    <n v="1"/>
    <n v="1050"/>
    <s v="MRHRW1870LP083325"/>
    <s v="CRV"/>
    <d v="2020-05-13T00:00:00"/>
    <d v="2020-05-19T00:00:00"/>
    <s v="0"/>
    <n v="1"/>
    <m/>
    <n v="1"/>
    <m/>
    <m/>
    <s v="5K"/>
    <s v="10K"/>
    <m/>
    <m/>
    <m/>
    <m/>
    <m/>
    <m/>
  </r>
  <r>
    <x v="13"/>
    <x v="15"/>
    <n v="1"/>
    <n v="1050"/>
    <s v="MRHRW1870LP083317"/>
    <s v="CRV"/>
    <d v="2020-05-13T00:00:00"/>
    <d v="2020-05-19T00:00:00"/>
    <s v="0"/>
    <n v="1"/>
    <m/>
    <n v="1"/>
    <m/>
    <m/>
    <s v="5K"/>
    <s v="10K"/>
    <m/>
    <m/>
    <m/>
    <m/>
    <m/>
    <m/>
  </r>
  <r>
    <x v="13"/>
    <x v="15"/>
    <n v="1"/>
    <n v="1050"/>
    <s v="MRHRU5850LP080612"/>
    <s v="HRV"/>
    <d v="2020-03-18T00:00:00"/>
    <d v="2020-01-31T00:00:00"/>
    <n v="900"/>
    <m/>
    <n v="1"/>
    <n v="1"/>
    <m/>
    <m/>
    <s v="5K"/>
    <s v="10K"/>
    <m/>
    <m/>
    <m/>
    <m/>
    <m/>
    <m/>
  </r>
  <r>
    <x v="13"/>
    <x v="15"/>
    <n v="1"/>
    <n v="1050"/>
    <s v="MRHRW1870LP081510"/>
    <s v="CRV"/>
    <d v="2020-03-11T00:00:00"/>
    <d v="2020-02-28T00:00:00"/>
    <n v="2"/>
    <m/>
    <n v="1"/>
    <n v="1"/>
    <m/>
    <m/>
    <s v="5K"/>
    <s v="10K"/>
    <m/>
    <m/>
    <m/>
    <m/>
    <m/>
    <m/>
  </r>
  <r>
    <x v="13"/>
    <x v="15"/>
    <n v="1"/>
    <n v="1050"/>
    <s v="RLHGM6668KY833888"/>
    <s v="City"/>
    <d v="2019-10-05T00:00:00"/>
    <d v="2019-09-26T00:00:00"/>
    <n v="500"/>
    <m/>
    <n v="1"/>
    <n v="1"/>
    <m/>
    <m/>
    <s v="5K"/>
    <s v="10K"/>
    <m/>
    <m/>
    <m/>
    <m/>
    <m/>
    <m/>
  </r>
  <r>
    <x v="13"/>
    <x v="15"/>
    <n v="1"/>
    <n v="1050"/>
    <s v="MRHRW1850LP080091"/>
    <s v="CRV"/>
    <d v="2020-05-26T00:00:00"/>
    <d v="2020-03-28T00:00:00"/>
    <n v="936"/>
    <m/>
    <n v="1"/>
    <n v="1"/>
    <m/>
    <m/>
    <s v="5K"/>
    <s v="10K"/>
    <m/>
    <m/>
    <m/>
    <m/>
    <m/>
    <m/>
  </r>
  <r>
    <x v="13"/>
    <x v="15"/>
    <n v="1"/>
    <n v="1050"/>
    <s v="MRHRW1870KP087708"/>
    <s v="CRV"/>
    <d v="2020-05-23T00:00:00"/>
    <d v="2019-09-17T00:00:00"/>
    <n v="11258"/>
    <m/>
    <n v="1"/>
    <n v="1"/>
    <m/>
    <m/>
    <m/>
    <s v="10K"/>
    <s v="15K"/>
    <m/>
    <m/>
    <m/>
    <m/>
    <m/>
  </r>
  <r>
    <x v="13"/>
    <x v="15"/>
    <n v="1"/>
    <n v="1050"/>
    <s v="MRHRW1870KP089308"/>
    <s v="CRV"/>
    <d v="2020-05-23T00:00:00"/>
    <d v="2019-10-28T00:00:00"/>
    <n v="5001"/>
    <m/>
    <n v="1"/>
    <n v="1"/>
    <m/>
    <m/>
    <m/>
    <s v="10K"/>
    <s v="15K"/>
    <m/>
    <m/>
    <m/>
    <m/>
    <m/>
  </r>
  <r>
    <x v="13"/>
    <x v="15"/>
    <n v="1"/>
    <n v="1050"/>
    <s v="MRHRW1850KP083195"/>
    <s v="CRV"/>
    <d v="2020-05-26T00:00:00"/>
    <d v="2019-10-31T00:00:00"/>
    <n v="9968"/>
    <m/>
    <n v="1"/>
    <n v="1"/>
    <m/>
    <m/>
    <m/>
    <s v="10K"/>
    <s v="15K"/>
    <m/>
    <m/>
    <m/>
    <m/>
    <m/>
  </r>
  <r>
    <x v="13"/>
    <x v="16"/>
    <n v="1"/>
    <n v="1080"/>
    <s v="MHRDD1890KJ052076"/>
    <s v="BRIO RS"/>
    <d v="2020-05-09T00:00:00"/>
    <d v="2020-05-07T00:00:00"/>
    <n v="10"/>
    <n v="1"/>
    <m/>
    <n v="1"/>
    <m/>
    <m/>
    <s v="5k"/>
    <s v="10k"/>
    <m/>
    <m/>
    <m/>
    <m/>
    <m/>
    <n v="1556484.6"/>
  </r>
  <r>
    <x v="13"/>
    <x v="16"/>
    <n v="1"/>
    <n v="1080"/>
    <s v="MHRDD1890KJ052126"/>
    <s v="BRIO RS"/>
    <d v="2020-05-11T00:00:00"/>
    <d v="2020-05-07T00:00:00"/>
    <n v="50"/>
    <n v="1"/>
    <m/>
    <n v="1"/>
    <m/>
    <m/>
    <s v="5k"/>
    <s v="10k"/>
    <m/>
    <m/>
    <m/>
    <m/>
    <m/>
    <n v="1556484.6"/>
  </r>
  <r>
    <x v="13"/>
    <x v="16"/>
    <n v="1"/>
    <n v="1080"/>
    <s v="MHRDD1870KJ051014"/>
    <s v="BRIO RS OP1"/>
    <d v="2020-05-09T00:00:00"/>
    <d v="2020-05-07T00:00:00"/>
    <n v="10"/>
    <n v="1"/>
    <m/>
    <n v="1"/>
    <m/>
    <m/>
    <s v="5k"/>
    <s v="10k"/>
    <m/>
    <m/>
    <m/>
    <m/>
    <m/>
    <n v="1556484.6"/>
  </r>
  <r>
    <x v="13"/>
    <x v="16"/>
    <n v="1"/>
    <n v="1080"/>
    <s v="MHRDD1890KJ051934"/>
    <s v="BRIO RS"/>
    <d v="2020-05-08T00:00:00"/>
    <d v="2020-05-07T00:00:00"/>
    <n v="14"/>
    <n v="1"/>
    <m/>
    <n v="1"/>
    <m/>
    <m/>
    <s v="5k"/>
    <s v="10k"/>
    <m/>
    <m/>
    <m/>
    <m/>
    <m/>
    <n v="1556484.6"/>
  </r>
  <r>
    <x v="13"/>
    <x v="16"/>
    <n v="1"/>
    <n v="1080"/>
    <s v="MRHRW1870LP082160"/>
    <s v="CR-V L"/>
    <d v="2020-05-25T00:00:00"/>
    <d v="2020-05-13T00:00:00"/>
    <n v="3"/>
    <n v="1"/>
    <m/>
    <n v="1"/>
    <m/>
    <m/>
    <s v="5k"/>
    <s v="10k"/>
    <m/>
    <m/>
    <m/>
    <m/>
    <m/>
    <n v="1673101.1"/>
  </r>
  <r>
    <x v="13"/>
    <x v="16"/>
    <n v="1"/>
    <n v="1080"/>
    <s v="RLHGM6668LY923219"/>
    <s v="CITY 1.5V-TOP"/>
    <d v="2020-05-06T00:00:00"/>
    <d v="2020-03-31T00:00:00"/>
    <n v="450"/>
    <m/>
    <n v="1"/>
    <n v="1"/>
    <m/>
    <m/>
    <s v="15k"/>
    <s v="20k"/>
    <m/>
    <m/>
    <m/>
    <m/>
    <m/>
    <n v="2249621"/>
  </r>
  <r>
    <x v="13"/>
    <x v="16"/>
    <n v="1"/>
    <n v="1080"/>
    <s v="RLHGM6660LY922386"/>
    <s v="CITY 1.5V-TOP"/>
    <d v="2020-05-25T00:00:00"/>
    <d v="2020-03-19T00:00:00"/>
    <n v="430"/>
    <m/>
    <n v="1"/>
    <n v="1"/>
    <m/>
    <m/>
    <s v="15k"/>
    <s v="20k"/>
    <m/>
    <m/>
    <m/>
    <m/>
    <m/>
    <n v="2249621"/>
  </r>
  <r>
    <x v="13"/>
    <x v="16"/>
    <n v="1"/>
    <n v="1080"/>
    <s v="RLHGM6668LY922863"/>
    <s v="CITY 1.5V-TOP"/>
    <d v="2020-05-15T00:00:00"/>
    <d v="2020-03-19T00:00:00"/>
    <n v="1250"/>
    <m/>
    <n v="1"/>
    <n v="1"/>
    <m/>
    <m/>
    <s v="15k"/>
    <s v="20k"/>
    <m/>
    <m/>
    <m/>
    <m/>
    <m/>
    <n v="2249621"/>
  </r>
  <r>
    <x v="13"/>
    <x v="25"/>
    <n v="1"/>
    <n v="1130"/>
    <s v="MRHRW1870LP082611"/>
    <s v="CRV"/>
    <d v="2020-05-19T00:00:00"/>
    <d v="2020-05-13T00:00:00"/>
    <s v="11Km"/>
    <n v="1"/>
    <m/>
    <n v="1"/>
    <m/>
    <m/>
    <m/>
    <s v="5k"/>
    <s v="10k"/>
    <m/>
    <m/>
    <m/>
    <m/>
    <m/>
  </r>
  <r>
    <x v="13"/>
    <x v="25"/>
    <n v="1"/>
    <n v="1130"/>
    <s v="MRHCV1650KP080478"/>
    <s v="Accord"/>
    <d v="2020-05-25T00:00:00"/>
    <d v="2020-03-31T00:00:00"/>
    <s v="10Km"/>
    <n v="1"/>
    <m/>
    <n v="1"/>
    <m/>
    <m/>
    <m/>
    <s v="5k"/>
    <s v="10k"/>
    <m/>
    <m/>
    <m/>
    <m/>
    <m/>
  </r>
  <r>
    <x v="13"/>
    <x v="25"/>
    <n v="1"/>
    <n v="1130"/>
    <s v="RLHGM6664KY806204"/>
    <s v="City"/>
    <d v="2020-05-31T00:00:00"/>
    <d v="2020-03-19T00:00:00"/>
    <s v="5.255 Km"/>
    <m/>
    <n v="1"/>
    <n v="1"/>
    <m/>
    <m/>
    <m/>
    <m/>
    <m/>
    <s v="15K"/>
    <s v="20K"/>
    <m/>
    <m/>
    <m/>
  </r>
  <r>
    <x v="13"/>
    <x v="25"/>
    <n v="1"/>
    <n v="1130"/>
    <s v="RLHGM6668HY822480"/>
    <s v="City"/>
    <d v="2020-05-06T00:00:00"/>
    <d v="2020-03-19T00:00:00"/>
    <s v="35.008 Km"/>
    <m/>
    <n v="1"/>
    <n v="1"/>
    <m/>
    <m/>
    <m/>
    <m/>
    <s v="35k"/>
    <s v="40k"/>
    <m/>
    <m/>
    <m/>
    <m/>
  </r>
  <r>
    <x v="13"/>
    <x v="37"/>
    <n v="1"/>
    <n v="3120"/>
    <s v="MRHRW1870KP086680"/>
    <s v="CRV"/>
    <d v="2020-05-28T00:00:00"/>
    <d v="2020-07-12T00:00:00"/>
    <n v="17969"/>
    <m/>
    <n v="1"/>
    <n v="1"/>
    <m/>
    <m/>
    <s v="10K"/>
    <s v="15K"/>
    <m/>
    <m/>
    <m/>
    <m/>
    <m/>
    <m/>
  </r>
  <r>
    <x v="13"/>
    <x v="37"/>
    <n v="2"/>
    <n v="3120"/>
    <s v="MRHRU5850KP081248"/>
    <s v="HRV"/>
    <d v="2020-05-28T00:00:00"/>
    <d v="2019-10-31T00:00:00"/>
    <n v="9985"/>
    <m/>
    <n v="1"/>
    <n v="1"/>
    <m/>
    <m/>
    <s v="10K"/>
    <s v="15K"/>
    <m/>
    <m/>
    <m/>
    <m/>
    <m/>
    <m/>
  </r>
  <r>
    <x v="13"/>
    <x v="32"/>
    <n v="1"/>
    <n v="3090"/>
    <s v="MRHGK5870KT041108"/>
    <s v="JAZZ"/>
    <d v="2020-05-05T00:00:00"/>
    <d v="2019-03-26T00:00:00"/>
    <n v="7597"/>
    <m/>
    <n v="1"/>
    <n v="1"/>
    <m/>
    <m/>
    <s v="15K"/>
    <s v="20K"/>
    <m/>
    <m/>
    <m/>
    <m/>
    <m/>
    <m/>
  </r>
  <r>
    <x v="13"/>
    <x v="32"/>
    <n v="1"/>
    <n v="3090"/>
    <s v="MHRDD1890KJ052188"/>
    <s v="BRIO RS"/>
    <d v="2020-05-06T00:00:00"/>
    <d v="2020-05-06T00:00:00"/>
    <n v="1"/>
    <n v="1"/>
    <m/>
    <n v="1"/>
    <m/>
    <m/>
    <s v="5K"/>
    <s v="10K"/>
    <m/>
    <m/>
    <m/>
    <m/>
    <m/>
    <m/>
  </r>
  <r>
    <x v="13"/>
    <x v="32"/>
    <n v="1"/>
    <n v="3090"/>
    <s v="RLHGM6668LY922717"/>
    <s v="CITY 1.5V-TOP"/>
    <d v="2020-05-06T00:00:00"/>
    <d v="2020-05-06T00:00:00"/>
    <n v="1"/>
    <n v="1"/>
    <m/>
    <n v="1"/>
    <m/>
    <m/>
    <s v="5K"/>
    <s v="10K"/>
    <m/>
    <m/>
    <m/>
    <m/>
    <m/>
    <m/>
  </r>
  <r>
    <x v="13"/>
    <x v="32"/>
    <n v="1"/>
    <n v="3090"/>
    <s v="MRHRW1870LP082319"/>
    <s v="CR-V L"/>
    <d v="2020-05-09T00:00:00"/>
    <d v="2020-04-29T00:00:00"/>
    <n v="960"/>
    <m/>
    <n v="1"/>
    <m/>
    <m/>
    <n v="1"/>
    <s v="5K"/>
    <s v="10K"/>
    <s v="15K"/>
    <m/>
    <m/>
    <m/>
    <m/>
    <m/>
  </r>
  <r>
    <x v="13"/>
    <x v="32"/>
    <n v="1"/>
    <n v="3090"/>
    <s v="MHRDD1890KJ052290"/>
    <s v="BRIO RS"/>
    <d v="2020-05-16T00:00:00"/>
    <d v="2020-05-16T00:00:00"/>
    <n v="1"/>
    <n v="1"/>
    <m/>
    <n v="1"/>
    <m/>
    <m/>
    <s v="5K"/>
    <s v="10K"/>
    <m/>
    <m/>
    <m/>
    <m/>
    <m/>
    <m/>
  </r>
  <r>
    <x v="13"/>
    <x v="32"/>
    <n v="1"/>
    <n v="3090"/>
    <s v="MRHRW1870LP083591"/>
    <s v="CR-V L"/>
    <d v="2020-05-20T00:00:00"/>
    <d v="2020-05-20T00:00:00"/>
    <n v="1"/>
    <n v="1"/>
    <m/>
    <n v="1"/>
    <m/>
    <m/>
    <s v="5K"/>
    <s v="10K"/>
    <m/>
    <m/>
    <m/>
    <m/>
    <m/>
    <m/>
  </r>
  <r>
    <x v="13"/>
    <x v="32"/>
    <n v="1"/>
    <n v="3090"/>
    <s v="MRHRW1870LP080254"/>
    <s v="CR-V L"/>
    <d v="2020-05-25T00:00:00"/>
    <d v="2019-12-27T00:00:00"/>
    <n v="5021"/>
    <m/>
    <n v="1"/>
    <n v="1"/>
    <m/>
    <m/>
    <s v="10K"/>
    <s v="15K"/>
    <m/>
    <m/>
    <m/>
    <m/>
    <m/>
    <m/>
  </r>
  <r>
    <x v="13"/>
    <x v="32"/>
    <n v="1"/>
    <n v="3090"/>
    <s v="MRHRW1870LP083085"/>
    <s v="CR-V L"/>
    <d v="2020-05-28T00:00:00"/>
    <d v="2020-05-28T00:00:00"/>
    <n v="1"/>
    <n v="1"/>
    <m/>
    <n v="1"/>
    <m/>
    <m/>
    <s v="5K"/>
    <s v="10K"/>
    <m/>
    <m/>
    <m/>
    <m/>
    <m/>
    <m/>
  </r>
  <r>
    <x v="13"/>
    <x v="8"/>
    <n v="1"/>
    <n v="3060"/>
    <s v="RLHGM6665HY800128"/>
    <s v="CITY1.5V-CVT"/>
    <d v="2020-05-06T00:00:00"/>
    <d v="2017-07-17T00:00:00"/>
    <n v="60309"/>
    <m/>
    <n v="1"/>
    <m/>
    <n v="1"/>
    <m/>
    <s v="60K"/>
    <s v="65K"/>
    <s v="70K"/>
    <s v="75K"/>
    <m/>
    <m/>
    <m/>
    <m/>
  </r>
  <r>
    <x v="13"/>
    <x v="8"/>
    <n v="1"/>
    <n v="3060"/>
    <s v="MRHCR2630JP080029"/>
    <s v="ACCORD"/>
    <d v="2020-05-08T00:00:00"/>
    <d v="2018-05-29T00:00:00"/>
    <n v="35187"/>
    <m/>
    <n v="1"/>
    <m/>
    <n v="1"/>
    <m/>
    <s v="45k"/>
    <s v="50k"/>
    <s v="55k"/>
    <s v="60k"/>
    <m/>
    <m/>
    <m/>
    <m/>
  </r>
  <r>
    <x v="13"/>
    <x v="8"/>
    <n v="1"/>
    <n v="3060"/>
    <s v="MRHCR2630JP080118"/>
    <s v="ACCORD"/>
    <d v="2020-05-13T00:00:00"/>
    <d v="2018-06-29T00:00:00"/>
    <n v="40000"/>
    <m/>
    <n v="1"/>
    <m/>
    <n v="1"/>
    <m/>
    <s v="45k"/>
    <s v="50k"/>
    <s v="55k"/>
    <s v="60k"/>
    <m/>
    <m/>
    <m/>
    <m/>
  </r>
  <r>
    <x v="13"/>
    <x v="8"/>
    <n v="1"/>
    <n v="3060"/>
    <s v="MRHFC1680KT030893"/>
    <s v="CIVIC RS"/>
    <d v="2020-05-18T00:00:00"/>
    <d v="2020-05-25T00:00:00"/>
    <n v="1"/>
    <n v="1"/>
    <m/>
    <m/>
    <n v="1"/>
    <m/>
    <s v="5K"/>
    <s v="10K"/>
    <s v="15K"/>
    <s v="20K"/>
    <m/>
    <m/>
    <m/>
    <m/>
  </r>
  <r>
    <x v="13"/>
    <x v="8"/>
    <n v="1"/>
    <n v="3060"/>
    <s v="MRHRW1850KP083087"/>
    <s v="CR-V G"/>
    <d v="2020-05-25T00:00:00"/>
    <d v="2020-05-21T00:00:00"/>
    <n v="1"/>
    <n v="1"/>
    <m/>
    <m/>
    <n v="1"/>
    <m/>
    <s v="5K"/>
    <s v="10K"/>
    <s v="15K"/>
    <s v="20K"/>
    <m/>
    <m/>
    <m/>
    <m/>
  </r>
  <r>
    <x v="13"/>
    <x v="8"/>
    <n v="1"/>
    <n v="3060"/>
    <s v="RLHGM6664LY924061"/>
    <s v="CITY 1.5V-TOP"/>
    <d v="2020-05-19T00:00:00"/>
    <d v="2020-05-30T00:00:00"/>
    <n v="1"/>
    <n v="1"/>
    <m/>
    <m/>
    <n v="1"/>
    <m/>
    <s v="5K"/>
    <s v="10K"/>
    <s v="15K"/>
    <s v="20K"/>
    <m/>
    <m/>
    <m/>
    <m/>
  </r>
  <r>
    <x v="13"/>
    <x v="8"/>
    <n v="1"/>
    <n v="3060"/>
    <s v="MRHFC1680KT030877"/>
    <s v="CIVIC RS"/>
    <d v="2020-05-04T00:00:00"/>
    <d v="2020-05-30T00:00:00"/>
    <n v="1"/>
    <n v="1"/>
    <m/>
    <m/>
    <n v="1"/>
    <m/>
    <s v="5K"/>
    <s v="10K"/>
    <s v="15K"/>
    <m/>
    <m/>
    <m/>
    <m/>
    <m/>
  </r>
  <r>
    <x v="13"/>
    <x v="34"/>
    <n v="1"/>
    <n v="3110"/>
    <s v="MRHFC1680KT031065"/>
    <s v="CIVIC RS"/>
    <d v="2020-04-27T00:00:00"/>
    <d v="2020-05-05T00:00:00"/>
    <n v="0"/>
    <m/>
    <n v="1"/>
    <m/>
    <m/>
    <n v="1"/>
    <s v="5K"/>
    <s v="10K"/>
    <s v="15K"/>
    <m/>
    <m/>
    <m/>
    <m/>
    <m/>
  </r>
  <r>
    <x v="13"/>
    <x v="34"/>
    <n v="1"/>
    <n v="3110"/>
    <s v="MRHRU5850LP080133"/>
    <s v="HR V-L"/>
    <d v="2020-05-11T00:00:00"/>
    <d v="2020-05-11T00:00:00"/>
    <n v="0"/>
    <n v="1"/>
    <m/>
    <m/>
    <m/>
    <n v="1"/>
    <s v="5K"/>
    <s v="10K"/>
    <s v="15K"/>
    <m/>
    <m/>
    <m/>
    <m/>
    <m/>
  </r>
  <r>
    <x v="13"/>
    <x v="34"/>
    <n v="1"/>
    <n v="3110"/>
    <s v="MRHFC1680LT030036"/>
    <s v="CIVIV"/>
    <d v="2020-05-19T00:00:00"/>
    <d v="2020-05-19T00:00:00"/>
    <n v="0"/>
    <n v="1"/>
    <m/>
    <m/>
    <m/>
    <n v="1"/>
    <s v="5K"/>
    <s v="10K"/>
    <s v="15K"/>
    <m/>
    <m/>
    <m/>
    <m/>
    <m/>
  </r>
  <r>
    <x v="13"/>
    <x v="34"/>
    <n v="1"/>
    <n v="3110"/>
    <s v="RLHGM6667LY922823"/>
    <s v="CITY TOP"/>
    <d v="2020-02-29T00:00:00"/>
    <d v="2020-05-20T00:00:00"/>
    <n v="0"/>
    <m/>
    <n v="1"/>
    <m/>
    <m/>
    <n v="1"/>
    <s v="5K"/>
    <s v="10K"/>
    <s v="15K"/>
    <m/>
    <m/>
    <m/>
    <m/>
    <m/>
  </r>
  <r>
    <x v="13"/>
    <x v="34"/>
    <n v="1"/>
    <n v="3110"/>
    <s v="RLHGM6667LY923292"/>
    <s v="CITY TOP"/>
    <d v="2020-03-28T00:00:00"/>
    <d v="2020-05-21T00:00:00"/>
    <n v="0"/>
    <m/>
    <n v="1"/>
    <m/>
    <m/>
    <n v="1"/>
    <s v="5K"/>
    <s v="10K"/>
    <s v="15K"/>
    <m/>
    <m/>
    <m/>
    <m/>
    <m/>
  </r>
  <r>
    <x v="13"/>
    <x v="34"/>
    <n v="1"/>
    <n v="3110"/>
    <s v="RLHGM6669JY824597"/>
    <s v="CITY"/>
    <d v="2020-05-26T00:00:00"/>
    <d v="2020-05-26T00:00:00"/>
    <n v="45.183999999999997"/>
    <m/>
    <n v="1"/>
    <m/>
    <n v="1"/>
    <m/>
    <s v="40K"/>
    <s v="45K"/>
    <s v="50K"/>
    <s v="60k"/>
    <m/>
    <m/>
    <m/>
    <m/>
  </r>
  <r>
    <x v="13"/>
    <x v="27"/>
    <n v="1"/>
    <n v="1100"/>
    <s v="RLHGM6667LY901244"/>
    <s v="CITY 1.5V-CVT"/>
    <d v="2020-03-24T00:00:00"/>
    <d v="2020-05-06T00:00:00"/>
    <n v="1926"/>
    <m/>
    <n v="1"/>
    <n v="1"/>
    <m/>
    <m/>
    <s v="5K"/>
    <s v="10K"/>
    <m/>
    <m/>
    <m/>
    <m/>
    <m/>
    <m/>
  </r>
  <r>
    <x v="13"/>
    <x v="27"/>
    <n v="1"/>
    <n v="1100"/>
    <s v="RLHGM6665LY923520"/>
    <s v="CITY 1.5V-TOP"/>
    <d v="2020-03-28T00:00:00"/>
    <d v="2020-05-09T00:00:00"/>
    <n v="2169"/>
    <m/>
    <n v="1"/>
    <n v="1"/>
    <m/>
    <m/>
    <s v="5K"/>
    <s v="10K"/>
    <m/>
    <m/>
    <m/>
    <m/>
    <m/>
    <m/>
  </r>
  <r>
    <x v="13"/>
    <x v="27"/>
    <n v="1"/>
    <n v="1100"/>
    <s v="MRHRW1850LP080230"/>
    <s v="CR-V L"/>
    <d v="2020-03-28T00:00:00"/>
    <d v="2020-05-11T00:00:00"/>
    <n v="3102"/>
    <m/>
    <n v="1"/>
    <n v="1"/>
    <m/>
    <m/>
    <s v="5K"/>
    <s v="10K"/>
    <m/>
    <m/>
    <m/>
    <m/>
    <m/>
    <m/>
  </r>
  <r>
    <x v="13"/>
    <x v="27"/>
    <n v="1"/>
    <n v="1100"/>
    <s v="RLHGM6666LY923235"/>
    <s v="CITY 1.5V-TOP"/>
    <d v="2020-05-16T00:00:00"/>
    <d v="2020-05-16T00:00:00"/>
    <n v="0"/>
    <n v="1"/>
    <m/>
    <n v="1"/>
    <m/>
    <m/>
    <s v="5K"/>
    <s v="10K"/>
    <m/>
    <m/>
    <m/>
    <m/>
    <m/>
    <m/>
  </r>
  <r>
    <x v="13"/>
    <x v="27"/>
    <n v="1"/>
    <n v="1100"/>
    <s v="MRHRW1870LP081144"/>
    <s v="CRV-L"/>
    <d v="2020-05-18T00:00:00"/>
    <d v="2020-05-18T00:00:00"/>
    <n v="0"/>
    <n v="1"/>
    <m/>
    <n v="1"/>
    <m/>
    <m/>
    <s v="5K"/>
    <s v="10K"/>
    <m/>
    <m/>
    <m/>
    <m/>
    <m/>
    <m/>
  </r>
  <r>
    <x v="13"/>
    <x v="27"/>
    <n v="1"/>
    <n v="1100"/>
    <s v="MRHRW1870LP082565"/>
    <s v="CRV-L"/>
    <d v="2020-05-23T00:00:00"/>
    <d v="2020-05-23T00:00:00"/>
    <n v="0"/>
    <n v="1"/>
    <m/>
    <n v="1"/>
    <m/>
    <m/>
    <s v="5K"/>
    <s v="10K"/>
    <m/>
    <m/>
    <m/>
    <m/>
    <m/>
    <m/>
  </r>
  <r>
    <x v="13"/>
    <x v="28"/>
    <n v="1"/>
    <n v="1070"/>
    <s v="MHRDD1860KJ050395"/>
    <s v="BRIO V"/>
    <d v="2020-05-26T00:00:00"/>
    <d v="2020-05-26T00:00:00"/>
    <n v="0"/>
    <n v="1"/>
    <m/>
    <n v="1"/>
    <m/>
    <m/>
    <s v="5K"/>
    <s v="10K"/>
    <m/>
    <m/>
    <m/>
    <m/>
    <m/>
    <m/>
  </r>
  <r>
    <x v="13"/>
    <x v="28"/>
    <n v="1"/>
    <n v="1070"/>
    <s v="MHRDD1860KJ050336"/>
    <s v="BRIO V"/>
    <d v="2020-05-26T00:00:00"/>
    <d v="2020-05-26T00:00:00"/>
    <n v="0"/>
    <n v="1"/>
    <m/>
    <n v="1"/>
    <m/>
    <m/>
    <s v="5K"/>
    <s v="10K"/>
    <m/>
    <m/>
    <m/>
    <m/>
    <m/>
    <m/>
  </r>
  <r>
    <x v="13"/>
    <x v="28"/>
    <n v="1"/>
    <n v="1070"/>
    <s v="MHRDD1860KJ050344"/>
    <s v="BRIO V"/>
    <d v="2020-05-26T00:00:00"/>
    <d v="2020-05-26T00:00:00"/>
    <n v="0"/>
    <n v="1"/>
    <m/>
    <n v="1"/>
    <m/>
    <m/>
    <s v="5K"/>
    <s v="10K"/>
    <m/>
    <m/>
    <m/>
    <m/>
    <m/>
    <m/>
  </r>
  <r>
    <x v="13"/>
    <x v="28"/>
    <n v="1"/>
    <n v="1070"/>
    <s v="RLHRE3879CY100504"/>
    <s v="CR-V 2.4L AT"/>
    <d v="2020-05-29T00:00:00"/>
    <d v="2012-04-02T00:00:00"/>
    <n v="150229"/>
    <m/>
    <n v="1"/>
    <n v="1"/>
    <m/>
    <m/>
    <s v="155k"/>
    <s v="160k"/>
    <m/>
    <m/>
    <m/>
    <m/>
    <m/>
    <m/>
  </r>
  <r>
    <x v="13"/>
    <x v="28"/>
    <n v="1"/>
    <n v="1070"/>
    <s v="RLHFB3626EY300035"/>
    <s v="CIVIC 2.0L AT"/>
    <d v="2020-05-30T00:00:00"/>
    <d v="2014-03-24T00:00:00"/>
    <n v="80264"/>
    <m/>
    <n v="1"/>
    <n v="1"/>
    <m/>
    <m/>
    <s v="85k"/>
    <s v="90k"/>
    <m/>
    <m/>
    <m/>
    <m/>
    <m/>
    <m/>
  </r>
  <r>
    <x v="13"/>
    <x v="26"/>
    <n v="1"/>
    <n v="1110"/>
    <s v="RLHGM6667KY831131"/>
    <s v="CYTI 1.5V -TOP"/>
    <d v="2020-03-24T00:00:00"/>
    <d v="2019-03-30T00:00:00"/>
    <n v="22060"/>
    <m/>
    <n v="1"/>
    <n v="1"/>
    <m/>
    <m/>
    <s v="25K"/>
    <s v="30K"/>
    <m/>
    <m/>
    <m/>
    <m/>
    <m/>
    <m/>
  </r>
  <r>
    <x v="13"/>
    <x v="26"/>
    <n v="1"/>
    <n v="1110"/>
    <s v="MRHRW1830KP080198"/>
    <s v="CR-V E"/>
    <d v="2020-03-24T00:00:00"/>
    <d v="2019-04-30T00:00:00"/>
    <n v="12025"/>
    <m/>
    <n v="1"/>
    <n v="1"/>
    <m/>
    <m/>
    <s v="15K"/>
    <s v="20K"/>
    <m/>
    <m/>
    <m/>
    <m/>
    <m/>
    <m/>
  </r>
  <r>
    <x v="13"/>
    <x v="26"/>
    <n v="1"/>
    <n v="1110"/>
    <s v="MRHRW1870JP082128"/>
    <s v="CR-V 15 TOP"/>
    <d v="2020-03-24T00:00:00"/>
    <d v="2018-05-31T00:00:00"/>
    <n v="30609"/>
    <m/>
    <n v="1"/>
    <n v="1"/>
    <m/>
    <m/>
    <s v="30K"/>
    <s v="35K"/>
    <m/>
    <m/>
    <m/>
    <m/>
    <m/>
    <m/>
  </r>
  <r>
    <x v="13"/>
    <x v="26"/>
    <n v="1"/>
    <n v="1110"/>
    <s v="MRHRW1850LP080453"/>
    <s v="CR-V G"/>
    <d v="2020-05-26T00:00:00"/>
    <d v="2020-05-25T00:00:00"/>
    <n v="5"/>
    <n v="1"/>
    <m/>
    <n v="1"/>
    <m/>
    <m/>
    <s v="5K"/>
    <s v="10K"/>
    <m/>
    <m/>
    <m/>
    <m/>
    <m/>
    <m/>
  </r>
  <r>
    <x v="13"/>
    <x v="26"/>
    <n v="1"/>
    <n v="1110"/>
    <s v="MRHRW1870LP083252"/>
    <s v="CR-V L"/>
    <d v="2020-05-26T00:00:00"/>
    <d v="2020-05-25T00:00:00"/>
    <n v="5"/>
    <n v="1"/>
    <m/>
    <n v="1"/>
    <m/>
    <m/>
    <s v="5K"/>
    <s v="10K"/>
    <m/>
    <m/>
    <m/>
    <m/>
    <m/>
    <m/>
  </r>
  <r>
    <x v="13"/>
    <x v="26"/>
    <n v="1"/>
    <n v="1110"/>
    <s v="MRHRW1870LP082632"/>
    <s v="CR-V L"/>
    <d v="2020-05-26T00:00:00"/>
    <d v="2020-05-23T00:00:00"/>
    <n v="5"/>
    <n v="1"/>
    <m/>
    <n v="1"/>
    <m/>
    <m/>
    <s v="5K"/>
    <s v="10K"/>
    <m/>
    <m/>
    <m/>
    <m/>
    <m/>
    <m/>
  </r>
  <r>
    <x v="13"/>
    <x v="26"/>
    <n v="1"/>
    <n v="1110"/>
    <s v="MRHRW1870LP083097"/>
    <s v="CR-V L"/>
    <d v="2020-05-26T00:00:00"/>
    <d v="2020-05-23T00:00:00"/>
    <n v="5"/>
    <n v="1"/>
    <m/>
    <n v="1"/>
    <m/>
    <m/>
    <s v="5K"/>
    <s v="10K"/>
    <m/>
    <m/>
    <m/>
    <m/>
    <m/>
    <m/>
  </r>
  <r>
    <x v="14"/>
    <x v="38"/>
    <n v="1"/>
    <n v="2120"/>
    <s v="MRHRU5850LP080646"/>
    <s v="HRV"/>
    <d v="2020-06-13T00:00:00"/>
    <d v="2020-06-13T00:00:00"/>
    <n v="0"/>
    <n v="1"/>
    <m/>
    <n v="1"/>
    <m/>
    <m/>
    <s v="5k"/>
    <s v="10k"/>
    <m/>
    <m/>
    <m/>
    <m/>
    <m/>
    <m/>
  </r>
  <r>
    <x v="14"/>
    <x v="38"/>
    <n v="1"/>
    <n v="2120"/>
    <s v="RLHGM6665LY901629"/>
    <s v="city 1,5 CVT"/>
    <d v="2020-06-13T00:00:00"/>
    <d v="2020-06-13T00:00:00"/>
    <n v="0"/>
    <n v="1"/>
    <m/>
    <n v="1"/>
    <m/>
    <m/>
    <s v="5K"/>
    <s v="10K"/>
    <m/>
    <m/>
    <m/>
    <m/>
    <m/>
    <m/>
  </r>
  <r>
    <x v="14"/>
    <x v="38"/>
    <n v="1"/>
    <n v="2120"/>
    <s v="MHRDD1890KJ051814"/>
    <s v="Brio"/>
    <d v="2020-06-15T00:00:00"/>
    <d v="2020-03-14T00:00:00"/>
    <n v="1100"/>
    <m/>
    <n v="1"/>
    <n v="1"/>
    <m/>
    <m/>
    <s v="5K"/>
    <s v="10K"/>
    <m/>
    <m/>
    <m/>
    <m/>
    <m/>
    <m/>
  </r>
  <r>
    <x v="14"/>
    <x v="38"/>
    <n v="1"/>
    <n v="2120"/>
    <s v="MHRDD1890KJ052365"/>
    <s v="Brio"/>
    <d v="2020-06-20T00:00:00"/>
    <d v="2020-06-20T00:00:00"/>
    <n v="0"/>
    <n v="1"/>
    <m/>
    <n v="1"/>
    <m/>
    <m/>
    <s v="5K"/>
    <s v="10K"/>
    <m/>
    <m/>
    <m/>
    <m/>
    <m/>
    <m/>
  </r>
  <r>
    <x v="14"/>
    <x v="38"/>
    <n v="1"/>
    <n v="2120"/>
    <s v="MHRDD1870KJ050993"/>
    <s v="Brio"/>
    <d v="2020-06-22T00:00:00"/>
    <d v="2020-05-27T00:00:00"/>
    <n v="1089"/>
    <m/>
    <n v="1"/>
    <n v="1"/>
    <m/>
    <m/>
    <s v="5K"/>
    <s v="10K"/>
    <m/>
    <m/>
    <m/>
    <m/>
    <m/>
    <m/>
  </r>
  <r>
    <x v="14"/>
    <x v="24"/>
    <n v="1"/>
    <n v="2020"/>
    <s v="MHRDD1890KJ052330"/>
    <s v="HONDABRIORS"/>
    <d v="2020-06-13T00:00:00"/>
    <d v="2020-06-19T00:00:00"/>
    <n v="5"/>
    <n v="1"/>
    <m/>
    <n v="1"/>
    <m/>
    <m/>
    <s v="5K"/>
    <s v="10K"/>
    <m/>
    <m/>
    <m/>
    <m/>
    <m/>
    <n v="1414986"/>
  </r>
  <r>
    <x v="14"/>
    <x v="24"/>
    <n v="1"/>
    <n v="2020"/>
    <s v="MHRDD1870KJ051145"/>
    <s v="HONDABRIORSOP1"/>
    <d v="2020-06-24T00:00:00"/>
    <d v="2020-06-20T00:00:00"/>
    <n v="3"/>
    <n v="1"/>
    <m/>
    <n v="1"/>
    <m/>
    <m/>
    <s v="5K"/>
    <s v="10K"/>
    <m/>
    <m/>
    <m/>
    <m/>
    <m/>
    <n v="1414986"/>
  </r>
  <r>
    <x v="14"/>
    <x v="24"/>
    <n v="1"/>
    <n v="2020"/>
    <s v="MHRDD1890LJ090017"/>
    <s v="HONDABRIORS."/>
    <d v="2020-06-26T00:00:00"/>
    <d v="2020-06-27T00:00:00"/>
    <n v="3"/>
    <n v="1"/>
    <m/>
    <n v="1"/>
    <m/>
    <m/>
    <s v="5K"/>
    <s v="10K"/>
    <m/>
    <m/>
    <m/>
    <m/>
    <m/>
    <n v="1414986"/>
  </r>
  <r>
    <x v="14"/>
    <x v="24"/>
    <n v="1"/>
    <n v="2020"/>
    <s v="MHRDD1890LJ090038"/>
    <s v="HONDABRIORS."/>
    <d v="2020-06-27T00:00:00"/>
    <d v="2020-06-27T00:00:00"/>
    <n v="3"/>
    <n v="1"/>
    <m/>
    <n v="1"/>
    <m/>
    <m/>
    <s v="5K"/>
    <s v="10K"/>
    <m/>
    <m/>
    <m/>
    <m/>
    <m/>
    <n v="1414986"/>
  </r>
  <r>
    <x v="14"/>
    <x v="24"/>
    <n v="1"/>
    <n v="2020"/>
    <s v="MHRDD1890LJ090046"/>
    <s v="HONDABRIORS."/>
    <d v="2020-06-29T00:00:00"/>
    <d v="2020-06-25T00:00:00"/>
    <n v="4"/>
    <n v="1"/>
    <m/>
    <n v="1"/>
    <m/>
    <m/>
    <s v="5K"/>
    <s v="10K"/>
    <m/>
    <m/>
    <m/>
    <m/>
    <m/>
    <n v="1414986"/>
  </r>
  <r>
    <x v="14"/>
    <x v="24"/>
    <n v="1"/>
    <n v="2020"/>
    <s v="RLHGM6665LY901307"/>
    <s v="HONDACITY1.5V-CVT"/>
    <d v="2020-06-03T00:00:00"/>
    <d v="2020-06-20T00:00:00"/>
    <n v="5"/>
    <n v="1"/>
    <m/>
    <n v="1"/>
    <m/>
    <m/>
    <s v="5K"/>
    <s v="10K"/>
    <m/>
    <m/>
    <m/>
    <m/>
    <m/>
    <n v="1472210"/>
  </r>
  <r>
    <x v="14"/>
    <x v="24"/>
    <n v="1"/>
    <n v="2020"/>
    <s v="RLHGM6667LY901485"/>
    <s v="HONDACITY1.5V-CVT"/>
    <d v="2020-06-15T00:00:00"/>
    <d v="2020-06-25T00:00:00"/>
    <n v="5"/>
    <n v="1"/>
    <m/>
    <n v="1"/>
    <m/>
    <m/>
    <s v="5K"/>
    <s v="10K"/>
    <m/>
    <m/>
    <m/>
    <m/>
    <m/>
    <n v="1472210"/>
  </r>
  <r>
    <x v="14"/>
    <x v="24"/>
    <n v="1"/>
    <n v="2020"/>
    <s v="RLHGM6662LY901507"/>
    <s v="HONDACITY1.5V-CVT"/>
    <d v="2020-06-16T00:00:00"/>
    <d v="2020-06-13T00:00:00"/>
    <n v="5"/>
    <n v="1"/>
    <m/>
    <n v="1"/>
    <m/>
    <m/>
    <s v="5K"/>
    <s v="10K"/>
    <m/>
    <m/>
    <m/>
    <m/>
    <m/>
    <n v="1472210"/>
  </r>
  <r>
    <x v="14"/>
    <x v="24"/>
    <n v="1"/>
    <n v="2020"/>
    <s v="RLHGM6667LY923132"/>
    <s v="HONDACITY1.5V-TOP"/>
    <d v="2020-06-01T00:00:00"/>
    <d v="2020-02-29T00:00:00"/>
    <n v="5000"/>
    <m/>
    <n v="1"/>
    <n v="1"/>
    <m/>
    <m/>
    <s v="5K"/>
    <s v="10K"/>
    <m/>
    <m/>
    <m/>
    <m/>
    <m/>
    <n v="1472210"/>
  </r>
  <r>
    <x v="14"/>
    <x v="24"/>
    <n v="1"/>
    <n v="2020"/>
    <s v="MHRDD1860KJ050102"/>
    <s v="BRIO2019"/>
    <d v="2020-06-03T00:00:00"/>
    <d v="2020-02-14T00:00:00"/>
    <n v="5010"/>
    <m/>
    <n v="1"/>
    <n v="1"/>
    <m/>
    <m/>
    <s v="5K"/>
    <s v="10K"/>
    <m/>
    <m/>
    <m/>
    <m/>
    <m/>
    <n v="1414986"/>
  </r>
  <r>
    <x v="14"/>
    <x v="24"/>
    <n v="1"/>
    <n v="2020"/>
    <s v="RLHGM666XLY923528"/>
    <s v="HONDACITY1.5V-TOP"/>
    <d v="2020-06-06T00:00:00"/>
    <d v="2020-05-29T00:00:00"/>
    <n v="1000"/>
    <m/>
    <n v="1"/>
    <n v="1"/>
    <m/>
    <m/>
    <s v="5K"/>
    <s v="10K"/>
    <m/>
    <m/>
    <m/>
    <m/>
    <m/>
    <n v="1472210"/>
  </r>
  <r>
    <x v="14"/>
    <x v="24"/>
    <n v="1"/>
    <n v="2020"/>
    <s v="RLHGM6664LY922486"/>
    <s v="HONDACITY1.5V-TOP"/>
    <d v="2020-06-06T00:00:00"/>
    <d v="2020-01-16T00:00:00"/>
    <n v="4800"/>
    <m/>
    <n v="1"/>
    <n v="1"/>
    <m/>
    <m/>
    <s v="5K"/>
    <s v="10K"/>
    <m/>
    <m/>
    <m/>
    <m/>
    <m/>
    <n v="1472210"/>
  </r>
  <r>
    <x v="14"/>
    <x v="24"/>
    <n v="1"/>
    <n v="2020"/>
    <s v="MHRDD1860KJ050161"/>
    <s v="HONDABRIOV"/>
    <d v="2020-06-09T00:00:00"/>
    <d v="2020-02-27T00:00:00"/>
    <n v="5000"/>
    <m/>
    <n v="1"/>
    <n v="1"/>
    <m/>
    <m/>
    <s v="5K"/>
    <s v="10K"/>
    <m/>
    <m/>
    <m/>
    <m/>
    <m/>
    <n v="1414986"/>
  </r>
  <r>
    <x v="14"/>
    <x v="24"/>
    <n v="1"/>
    <n v="2020"/>
    <s v="MHRDD1890KJ052436"/>
    <s v="BRIO2019"/>
    <d v="2020-06-13T00:00:00"/>
    <d v="2020-05-20T00:00:00"/>
    <n v="1602"/>
    <m/>
    <n v="1"/>
    <n v="1"/>
    <m/>
    <m/>
    <s v="5K"/>
    <s v="10K"/>
    <m/>
    <m/>
    <m/>
    <m/>
    <m/>
    <n v="1414986"/>
  </r>
  <r>
    <x v="14"/>
    <x v="24"/>
    <n v="1"/>
    <n v="2020"/>
    <s v="RLHGM6660LY922646"/>
    <s v="HONDACITY1.5V-TOP"/>
    <d v="2020-06-16T00:00:00"/>
    <d v="2020-01-20T00:00:00"/>
    <n v="2476"/>
    <m/>
    <n v="1"/>
    <n v="1"/>
    <m/>
    <m/>
    <s v="5K"/>
    <s v="10K"/>
    <m/>
    <m/>
    <m/>
    <m/>
    <m/>
    <n v="1472210"/>
  </r>
  <r>
    <x v="14"/>
    <x v="24"/>
    <n v="1"/>
    <n v="2020"/>
    <s v="MHRDD1890KJ052035"/>
    <s v="HONDABRIORS"/>
    <d v="2020-06-20T00:00:00"/>
    <d v="2020-03-13T00:00:00"/>
    <n v="756"/>
    <m/>
    <n v="1"/>
    <n v="1"/>
    <m/>
    <m/>
    <s v="5K"/>
    <s v="10K"/>
    <m/>
    <m/>
    <m/>
    <m/>
    <m/>
    <n v="1414986"/>
  </r>
  <r>
    <x v="14"/>
    <x v="23"/>
    <n v="1"/>
    <n v="2040"/>
    <s v="MRHRU5850LP081348"/>
    <s v="HR-V L"/>
    <d v="2020-06-15T00:00:00"/>
    <d v="2020-06-15T00:00:00"/>
    <n v="15"/>
    <n v="1"/>
    <m/>
    <n v="1"/>
    <m/>
    <m/>
    <s v="5k"/>
    <s v="10k"/>
    <m/>
    <m/>
    <m/>
    <m/>
    <m/>
    <n v="1334700"/>
  </r>
  <r>
    <x v="14"/>
    <x v="23"/>
    <n v="1"/>
    <n v="2040"/>
    <s v="RLHGM6660LY924087"/>
    <s v="CITY 1.5V-TOP"/>
    <d v="2020-06-29T00:00:00"/>
    <d v="2020-06-29T00:00:00"/>
    <n v="10"/>
    <n v="1"/>
    <m/>
    <n v="1"/>
    <m/>
    <m/>
    <s v="5k"/>
    <s v="10k"/>
    <m/>
    <m/>
    <m/>
    <m/>
    <m/>
    <n v="1290789"/>
  </r>
  <r>
    <x v="14"/>
    <x v="23"/>
    <n v="1"/>
    <n v="2040"/>
    <s v="RLHGM6664LY924089"/>
    <s v="CITY 1.5V-TOP"/>
    <d v="2020-06-29T00:00:00"/>
    <d v="2020-06-29T00:00:00"/>
    <n v="6"/>
    <n v="1"/>
    <m/>
    <n v="1"/>
    <m/>
    <m/>
    <s v="5k"/>
    <s v="10k"/>
    <m/>
    <m/>
    <m/>
    <m/>
    <m/>
    <n v="1290789"/>
  </r>
  <r>
    <x v="14"/>
    <x v="23"/>
    <n v="1"/>
    <n v="2040"/>
    <s v="RLHGM6660LY923845"/>
    <s v="CITY 1.5V-TOP"/>
    <d v="2020-06-16T00:00:00"/>
    <d v="2020-06-16T00:00:00"/>
    <n v="12"/>
    <n v="1"/>
    <m/>
    <n v="1"/>
    <m/>
    <m/>
    <s v="5k"/>
    <s v="10k"/>
    <m/>
    <m/>
    <m/>
    <m/>
    <m/>
    <n v="1290789"/>
  </r>
  <r>
    <x v="14"/>
    <x v="23"/>
    <n v="1"/>
    <n v="2040"/>
    <s v="MHRDD1890KJ052432"/>
    <s v="BRIO RS"/>
    <d v="2020-06-30T00:00:00"/>
    <d v="2020-06-30T00:00:00"/>
    <n v="11"/>
    <n v="1"/>
    <m/>
    <n v="1"/>
    <m/>
    <m/>
    <s v="5k"/>
    <s v="10k"/>
    <m/>
    <m/>
    <m/>
    <m/>
    <m/>
    <n v="1239287.4000000001"/>
  </r>
  <r>
    <x v="14"/>
    <x v="23"/>
    <n v="1"/>
    <n v="2040"/>
    <s v="RLHGM6660LY924185"/>
    <s v="CITY 1.5V-TOP"/>
    <d v="2020-06-28T00:00:00"/>
    <d v="2020-06-28T00:00:00"/>
    <n v="15"/>
    <n v="1"/>
    <m/>
    <n v="1"/>
    <m/>
    <m/>
    <s v="5k"/>
    <s v="10k"/>
    <m/>
    <m/>
    <m/>
    <m/>
    <m/>
    <n v="1290789"/>
  </r>
  <r>
    <x v="14"/>
    <x v="23"/>
    <n v="1"/>
    <n v="2040"/>
    <s v="RLHGM6668LY923530"/>
    <s v="CITY 1.5V-TOP"/>
    <d v="2020-06-14T00:00:00"/>
    <d v="2020-06-12T00:00:00"/>
    <n v="850"/>
    <m/>
    <n v="1"/>
    <n v="1"/>
    <m/>
    <m/>
    <s v="5k"/>
    <s v="10k"/>
    <m/>
    <m/>
    <m/>
    <m/>
    <m/>
    <n v="1290789"/>
  </r>
  <r>
    <x v="14"/>
    <x v="23"/>
    <n v="1"/>
    <n v="2040"/>
    <s v="RLHGM6662LY923457"/>
    <s v="CITY 1.5V-TOP"/>
    <d v="2020-06-08T00:00:00"/>
    <d v="2020-06-23T00:00:00"/>
    <n v="1158"/>
    <m/>
    <n v="1"/>
    <n v="1"/>
    <m/>
    <m/>
    <s v="5k"/>
    <s v="10k"/>
    <m/>
    <m/>
    <m/>
    <m/>
    <m/>
    <n v="1290789"/>
  </r>
  <r>
    <x v="14"/>
    <x v="23"/>
    <n v="1"/>
    <n v="2040"/>
    <s v="MRHRW1870LP080938"/>
    <s v="CR-V L"/>
    <d v="2020-06-30T00:00:00"/>
    <d v="2020-06-18T00:00:00"/>
    <n v="1021"/>
    <m/>
    <n v="1"/>
    <n v="1"/>
    <m/>
    <m/>
    <s v="5k"/>
    <s v="10k"/>
    <m/>
    <m/>
    <m/>
    <m/>
    <m/>
    <n v="1334700"/>
  </r>
  <r>
    <x v="14"/>
    <x v="23"/>
    <n v="1"/>
    <n v="2040"/>
    <s v="MRHRU5850LP081245"/>
    <s v="HR-V L"/>
    <d v="2020-06-25T00:00:00"/>
    <d v="2020-06-22T00:00:00"/>
    <n v="1.9650000000000001"/>
    <m/>
    <n v="1"/>
    <n v="1"/>
    <m/>
    <m/>
    <s v="5k"/>
    <s v="10k"/>
    <m/>
    <m/>
    <m/>
    <m/>
    <m/>
    <n v="1334700"/>
  </r>
  <r>
    <x v="14"/>
    <x v="23"/>
    <n v="1"/>
    <n v="2040"/>
    <s v="MHRDD1860KJ050229"/>
    <s v="BRIO V"/>
    <d v="2020-06-15T00:00:00"/>
    <d v="2020-06-23T00:00:00"/>
    <n v="1.583"/>
    <m/>
    <n v="1"/>
    <n v="1"/>
    <m/>
    <m/>
    <s v="5k"/>
    <s v="10k"/>
    <m/>
    <m/>
    <m/>
    <m/>
    <m/>
    <n v="1239287.4000000001"/>
  </r>
  <r>
    <x v="14"/>
    <x v="22"/>
    <n v="1"/>
    <n v="2070"/>
    <s v="MHRDD1890KJ052300"/>
    <s v="BRIO RS"/>
    <d v="2020-06-08T00:00:00"/>
    <d v="2020-05-20T00:00:00"/>
    <n v="1000"/>
    <n v="1"/>
    <m/>
    <n v="1"/>
    <m/>
    <m/>
    <s v="5k"/>
    <s v="10k"/>
    <m/>
    <m/>
    <m/>
    <m/>
    <m/>
    <s v="KM"/>
  </r>
  <r>
    <x v="14"/>
    <x v="22"/>
    <n v="1"/>
    <n v="2070"/>
    <s v="MRHRW1830KP080677"/>
    <s v="CR-V E"/>
    <d v="2020-06-18T00:00:00"/>
    <d v="2020-05-29T00:00:00"/>
    <n v="1000"/>
    <n v="1"/>
    <m/>
    <n v="1"/>
    <m/>
    <m/>
    <s v="5k"/>
    <s v="10k"/>
    <m/>
    <m/>
    <m/>
    <m/>
    <m/>
    <s v="KM"/>
  </r>
  <r>
    <x v="14"/>
    <x v="22"/>
    <n v="1"/>
    <n v="2070"/>
    <s v="MHRDD1860KJ050259"/>
    <s v="BRIO V"/>
    <d v="2020-06-25T00:00:00"/>
    <d v="2020-05-29T00:00:00"/>
    <n v="1000"/>
    <n v="1"/>
    <m/>
    <n v="1"/>
    <m/>
    <m/>
    <s v="5k"/>
    <s v="10k"/>
    <m/>
    <m/>
    <m/>
    <m/>
    <m/>
    <s v="KM"/>
  </r>
  <r>
    <x v="14"/>
    <x v="22"/>
    <n v="1"/>
    <n v="2070"/>
    <s v="MRHRW1870LP083323"/>
    <s v="CR-V L"/>
    <d v="2020-06-27T00:00:00"/>
    <d v="2020-05-30T00:00:00"/>
    <n v="1000"/>
    <n v="1"/>
    <m/>
    <n v="1"/>
    <m/>
    <m/>
    <s v="5k"/>
    <s v="10k"/>
    <m/>
    <m/>
    <m/>
    <m/>
    <m/>
    <s v="KM"/>
  </r>
  <r>
    <x v="14"/>
    <x v="22"/>
    <n v="1"/>
    <n v="2070"/>
    <s v="MHRDD1860KJ050232"/>
    <s v="BRIO V"/>
    <d v="2020-06-04T00:00:00"/>
    <d v="2020-05-13T00:00:00"/>
    <n v="1000"/>
    <m/>
    <n v="1"/>
    <n v="1"/>
    <m/>
    <m/>
    <s v="5k"/>
    <s v="10k"/>
    <m/>
    <m/>
    <m/>
    <m/>
    <m/>
    <s v="KM"/>
  </r>
  <r>
    <x v="14"/>
    <x v="22"/>
    <n v="1"/>
    <n v="2070"/>
    <s v="MHRDD1860KJ050467"/>
    <s v="BRIO V"/>
    <d v="2020-06-09T00:00:00"/>
    <d v="2020-05-08T00:00:00"/>
    <n v="1000"/>
    <m/>
    <n v="1"/>
    <n v="1"/>
    <m/>
    <m/>
    <s v="5k"/>
    <s v="10k"/>
    <m/>
    <m/>
    <m/>
    <m/>
    <m/>
    <s v="KM"/>
  </r>
  <r>
    <x v="14"/>
    <x v="22"/>
    <n v="1"/>
    <n v="2070"/>
    <s v="MRHRW1870LP082633"/>
    <s v="CR-V L"/>
    <d v="2020-06-15T00:00:00"/>
    <d v="2020-05-08T00:00:00"/>
    <n v="1000"/>
    <m/>
    <n v="1"/>
    <n v="1"/>
    <m/>
    <m/>
    <s v="5k"/>
    <s v="10k"/>
    <m/>
    <m/>
    <m/>
    <m/>
    <m/>
    <s v="KM"/>
  </r>
  <r>
    <x v="14"/>
    <x v="7"/>
    <n v="1"/>
    <n v="3100"/>
    <s v="RLHGM6667KY832795"/>
    <s v="CITY1.5V-TOP"/>
    <d v="2020-06-15T00:00:00"/>
    <d v="2019-05-25T00:00:00"/>
    <n v="27914"/>
    <m/>
    <n v="1"/>
    <n v="1"/>
    <m/>
    <m/>
    <s v="30k"/>
    <s v="35k"/>
    <m/>
    <m/>
    <m/>
    <m/>
    <m/>
    <n v="2578099"/>
  </r>
  <r>
    <x v="14"/>
    <x v="7"/>
    <n v="1"/>
    <n v="3100"/>
    <s v="RLHGM6668JY805135"/>
    <s v="CITY1.5V-CVT"/>
    <d v="2020-06-05T00:00:00"/>
    <d v="2018-12-31T00:00:00"/>
    <n v="22328"/>
    <m/>
    <n v="1"/>
    <n v="1"/>
    <m/>
    <m/>
    <s v="30k"/>
    <s v="35k"/>
    <m/>
    <m/>
    <m/>
    <m/>
    <m/>
    <n v="2206849"/>
  </r>
  <r>
    <x v="14"/>
    <x v="7"/>
    <n v="1"/>
    <n v="3100"/>
    <s v="MRHRU5850KP081579"/>
    <s v="HR-V"/>
    <d v="2020-06-12T00:00:00"/>
    <d v="2019-09-18T00:00:00"/>
    <n v="1067"/>
    <m/>
    <n v="1"/>
    <n v="1"/>
    <m/>
    <m/>
    <s v="30k"/>
    <s v="35k"/>
    <m/>
    <m/>
    <m/>
    <m/>
    <m/>
    <n v="1639678"/>
  </r>
  <r>
    <x v="14"/>
    <x v="7"/>
    <n v="1"/>
    <n v="3100"/>
    <s v="MRHRW1870KP084304"/>
    <s v="CR-V L"/>
    <d v="2020-06-15T00:00:00"/>
    <d v="2019-03-23T00:00:00"/>
    <n v="10020"/>
    <m/>
    <n v="1"/>
    <n v="1"/>
    <m/>
    <m/>
    <s v="30k"/>
    <s v="35k"/>
    <m/>
    <m/>
    <m/>
    <m/>
    <m/>
    <n v="2466741"/>
  </r>
  <r>
    <x v="14"/>
    <x v="7"/>
    <n v="1"/>
    <n v="3100"/>
    <s v="RLHGM6669KY832152"/>
    <s v="CITY1.5V-TOP"/>
    <d v="2020-06-26T00:00:00"/>
    <d v="2019-04-23T00:00:00"/>
    <n v="39093"/>
    <m/>
    <n v="1"/>
    <n v="1"/>
    <m/>
    <m/>
    <s v="30k"/>
    <s v="35k"/>
    <m/>
    <m/>
    <m/>
    <m/>
    <m/>
    <n v="4913905"/>
  </r>
  <r>
    <x v="14"/>
    <x v="7"/>
    <n v="1"/>
    <n v="3100"/>
    <s v="MRHRW1870KP084368"/>
    <s v="CR-V L"/>
    <d v="2020-06-27T00:00:00"/>
    <d v="2019-03-30T00:00:00"/>
    <n v="9799"/>
    <m/>
    <n v="1"/>
    <n v="1"/>
    <m/>
    <m/>
    <s v="10k"/>
    <s v="15k"/>
    <m/>
    <m/>
    <m/>
    <m/>
    <m/>
    <n v="1752951"/>
  </r>
  <r>
    <x v="14"/>
    <x v="0"/>
    <n v="1"/>
    <n v="3020"/>
    <s v="RLHGM6664LY922813"/>
    <s v="CITY 1.5V-TOP"/>
    <d v="2020-06-01T00:00:00"/>
    <d v="2020-06-01T00:00:00"/>
    <n v="4"/>
    <n v="1"/>
    <m/>
    <n v="1"/>
    <m/>
    <m/>
    <m/>
    <m/>
    <m/>
    <m/>
    <m/>
    <m/>
    <m/>
    <m/>
  </r>
  <r>
    <x v="14"/>
    <x v="0"/>
    <n v="1"/>
    <n v="3020"/>
    <s v="MRHFC6610LT030309"/>
    <s v="CIVIC G"/>
    <d v="2020-06-01T00:00:00"/>
    <d v="2020-06-01T00:00:00"/>
    <n v="4"/>
    <n v="1"/>
    <m/>
    <n v="1"/>
    <m/>
    <m/>
    <m/>
    <m/>
    <m/>
    <m/>
    <m/>
    <m/>
    <m/>
    <m/>
  </r>
  <r>
    <x v="14"/>
    <x v="0"/>
    <n v="1"/>
    <n v="3020"/>
    <s v="MRHFC1680LT030001"/>
    <s v="CIVIC RS"/>
    <d v="2020-06-03T00:00:00"/>
    <d v="2020-06-03T00:00:00"/>
    <n v="4"/>
    <n v="1"/>
    <m/>
    <n v="1"/>
    <m/>
    <m/>
    <m/>
    <m/>
    <m/>
    <m/>
    <m/>
    <m/>
    <m/>
    <m/>
  </r>
  <r>
    <x v="14"/>
    <x v="0"/>
    <n v="1"/>
    <n v="3020"/>
    <s v="MRHRU5850LP080637"/>
    <s v="HR-V L"/>
    <d v="2020-06-03T00:00:00"/>
    <d v="2020-06-03T00:00:00"/>
    <n v="3"/>
    <n v="1"/>
    <m/>
    <n v="1"/>
    <m/>
    <m/>
    <m/>
    <m/>
    <m/>
    <m/>
    <m/>
    <m/>
    <m/>
    <m/>
  </r>
  <r>
    <x v="14"/>
    <x v="0"/>
    <n v="1"/>
    <n v="3020"/>
    <s v="MRHFC1680KT030848"/>
    <s v="CIVIC RS"/>
    <d v="2020-06-04T00:00:00"/>
    <d v="2020-06-04T00:00:00"/>
    <n v="4"/>
    <n v="1"/>
    <m/>
    <n v="1"/>
    <m/>
    <m/>
    <m/>
    <m/>
    <m/>
    <m/>
    <m/>
    <m/>
    <m/>
    <m/>
  </r>
  <r>
    <x v="14"/>
    <x v="0"/>
    <n v="1"/>
    <n v="3020"/>
    <s v="MRHFC1680LT030043"/>
    <s v="CIVIC RS"/>
    <d v="2020-06-01T00:00:00"/>
    <d v="2020-06-01T00:00:00"/>
    <n v="3"/>
    <n v="1"/>
    <m/>
    <n v="1"/>
    <m/>
    <m/>
    <m/>
    <m/>
    <m/>
    <m/>
    <m/>
    <m/>
    <m/>
    <m/>
  </r>
  <r>
    <x v="14"/>
    <x v="0"/>
    <n v="1"/>
    <n v="3020"/>
    <s v="MRHFC6610LT030334"/>
    <s v="CIVIC G"/>
    <d v="2020-06-02T00:00:00"/>
    <d v="2020-06-02T00:00:00"/>
    <n v="4"/>
    <n v="1"/>
    <m/>
    <n v="1"/>
    <m/>
    <m/>
    <m/>
    <m/>
    <m/>
    <m/>
    <m/>
    <m/>
    <m/>
    <m/>
  </r>
  <r>
    <x v="14"/>
    <x v="0"/>
    <n v="1"/>
    <n v="3020"/>
    <s v="MRHRW1870LP083519"/>
    <s v="CR-V L"/>
    <d v="2020-06-01T00:00:00"/>
    <d v="2020-05-29T00:00:00"/>
    <n v="6"/>
    <m/>
    <n v="1"/>
    <n v="1"/>
    <m/>
    <m/>
    <m/>
    <m/>
    <m/>
    <m/>
    <m/>
    <m/>
    <m/>
    <m/>
  </r>
  <r>
    <x v="14"/>
    <x v="0"/>
    <n v="1"/>
    <n v="3020"/>
    <s v="MRHRW1870LP083458"/>
    <s v="CR-V L"/>
    <d v="2020-06-01T00:00:00"/>
    <d v="2020-05-30T00:00:00"/>
    <n v="6"/>
    <m/>
    <n v="1"/>
    <n v="1"/>
    <m/>
    <m/>
    <m/>
    <m/>
    <m/>
    <m/>
    <m/>
    <m/>
    <m/>
    <m/>
  </r>
  <r>
    <x v="14"/>
    <x v="0"/>
    <n v="1"/>
    <n v="3020"/>
    <s v="MRHRW1870LP083666"/>
    <s v="CR-V L"/>
    <d v="2020-06-01T00:00:00"/>
    <d v="2020-05-30T00:00:00"/>
    <n v="6"/>
    <m/>
    <n v="1"/>
    <n v="1"/>
    <m/>
    <m/>
    <m/>
    <m/>
    <m/>
    <m/>
    <m/>
    <m/>
    <m/>
    <m/>
  </r>
  <r>
    <x v="14"/>
    <x v="0"/>
    <n v="1"/>
    <n v="3020"/>
    <s v="RLHGM6662LY924110"/>
    <s v="CITY 1.5V-TOP"/>
    <d v="2020-06-01T00:00:00"/>
    <d v="2020-05-30T00:00:00"/>
    <n v="6"/>
    <m/>
    <n v="1"/>
    <n v="1"/>
    <m/>
    <m/>
    <m/>
    <m/>
    <m/>
    <m/>
    <m/>
    <m/>
    <m/>
    <m/>
  </r>
  <r>
    <x v="14"/>
    <x v="0"/>
    <n v="1"/>
    <n v="3020"/>
    <s v="RLHGM6660KY832444"/>
    <s v="CITY1.5V-TOP"/>
    <d v="2020-06-05T00:00:00"/>
    <d v="2019-05-31T00:00:00"/>
    <n v="49000"/>
    <m/>
    <n v="1"/>
    <n v="1"/>
    <m/>
    <m/>
    <s v="50K"/>
    <n v="948120"/>
    <m/>
    <m/>
    <m/>
    <m/>
    <m/>
    <m/>
  </r>
  <r>
    <x v="14"/>
    <x v="0"/>
    <n v="1"/>
    <n v="3020"/>
    <s v="RLHGM6660HY705217"/>
    <s v="CITY 1.5 CVT"/>
    <d v="2020-06-08T00:00:00"/>
    <d v="2017-06-09T00:00:00"/>
    <n v="80211"/>
    <m/>
    <n v="1"/>
    <n v="1"/>
    <m/>
    <m/>
    <s v="80K"/>
    <n v="4335420"/>
    <m/>
    <m/>
    <m/>
    <m/>
    <m/>
    <m/>
  </r>
  <r>
    <x v="14"/>
    <x v="0"/>
    <n v="1"/>
    <n v="3020"/>
    <s v="RLHGM6669EY400018"/>
    <s v="CITY 1.5CVT"/>
    <d v="2020-06-17T00:00:00"/>
    <d v="2014-09-19T00:00:00"/>
    <n v="37919"/>
    <m/>
    <n v="1"/>
    <n v="1"/>
    <m/>
    <m/>
    <s v="40K"/>
    <n v="4335420"/>
    <m/>
    <m/>
    <m/>
    <m/>
    <m/>
    <m/>
  </r>
  <r>
    <x v="14"/>
    <x v="0"/>
    <n v="1"/>
    <n v="3020"/>
    <s v="RLHGM6669JY826690"/>
    <s v="CITY1.5V-TOP"/>
    <d v="2020-06-25T00:00:00"/>
    <d v="2018-06-16T00:00:00"/>
    <n v="27183"/>
    <m/>
    <n v="1"/>
    <n v="1"/>
    <m/>
    <m/>
    <m/>
    <m/>
    <m/>
    <m/>
    <m/>
    <m/>
    <m/>
    <m/>
  </r>
  <r>
    <x v="14"/>
    <x v="0"/>
    <n v="1"/>
    <n v="3020"/>
    <s v="RLHGM6663KY832485"/>
    <s v="CITY1.5V-TOP"/>
    <d v="2020-06-26T00:00:00"/>
    <d v="2019-05-29T00:00:00"/>
    <n v="20196"/>
    <m/>
    <n v="1"/>
    <n v="1"/>
    <m/>
    <m/>
    <m/>
    <m/>
    <m/>
    <m/>
    <m/>
    <m/>
    <m/>
    <m/>
  </r>
  <r>
    <x v="14"/>
    <x v="3"/>
    <n v="1"/>
    <n v="3010"/>
    <s v="MRHFC1680LT030086"/>
    <s v="CIVIC"/>
    <d v="2020-06-05T00:00:00"/>
    <d v="2020-06-20T00:00:00"/>
    <n v="1"/>
    <n v="1"/>
    <m/>
    <m/>
    <n v="1"/>
    <m/>
    <s v="5K"/>
    <s v="10K"/>
    <s v="15K"/>
    <s v="20K"/>
    <m/>
    <m/>
    <m/>
    <m/>
  </r>
  <r>
    <x v="14"/>
    <x v="3"/>
    <n v="1"/>
    <n v="3010"/>
    <s v="MRHCV1650KP080415"/>
    <s v="ACCORD EL-V"/>
    <d v="2020-06-05T00:00:00"/>
    <d v="2020-06-03T00:00:00"/>
    <n v="4"/>
    <n v="1"/>
    <m/>
    <m/>
    <n v="1"/>
    <m/>
    <s v="5K"/>
    <s v="10K"/>
    <s v="15K"/>
    <s v="20K"/>
    <m/>
    <m/>
    <m/>
    <m/>
  </r>
  <r>
    <x v="14"/>
    <x v="3"/>
    <n v="1"/>
    <n v="3010"/>
    <s v="MRHRU5850LP080643"/>
    <s v="HR-V L"/>
    <d v="2020-05-27T00:00:00"/>
    <d v="2020-06-01T00:00:00"/>
    <n v="1"/>
    <n v="1"/>
    <m/>
    <n v="1"/>
    <m/>
    <m/>
    <s v="5K"/>
    <s v="10K"/>
    <m/>
    <m/>
    <m/>
    <m/>
    <m/>
    <m/>
  </r>
  <r>
    <x v="14"/>
    <x v="3"/>
    <n v="1"/>
    <n v="3010"/>
    <s v="MRHCV1650KP080457"/>
    <s v="ACCORD"/>
    <d v="2020-06-12T00:00:00"/>
    <d v="2020-06-20T00:00:00"/>
    <n v="1"/>
    <n v="1"/>
    <m/>
    <m/>
    <m/>
    <n v="1"/>
    <s v="5K"/>
    <s v="10K"/>
    <s v="15K"/>
    <m/>
    <m/>
    <m/>
    <m/>
    <m/>
  </r>
  <r>
    <x v="14"/>
    <x v="3"/>
    <n v="1"/>
    <n v="3010"/>
    <s v="MRHCV1650KP080491"/>
    <s v="ACCORD EL-V"/>
    <d v="2020-06-24T00:00:00"/>
    <d v="2020-06-23T00:00:00"/>
    <n v="1"/>
    <n v="1"/>
    <m/>
    <n v="1"/>
    <m/>
    <m/>
    <s v="5K"/>
    <s v="10K"/>
    <m/>
    <m/>
    <m/>
    <m/>
    <m/>
    <m/>
  </r>
  <r>
    <x v="14"/>
    <x v="3"/>
    <n v="1"/>
    <n v="3010"/>
    <s v="RLHGM6666LY901817"/>
    <s v="CITY 1.5V-CVT"/>
    <d v="2020-06-30T00:00:00"/>
    <d v="2020-06-29T00:00:00"/>
    <n v="4"/>
    <n v="1"/>
    <m/>
    <n v="1"/>
    <m/>
    <m/>
    <s v="5K"/>
    <s v="10K"/>
    <m/>
    <m/>
    <m/>
    <m/>
    <m/>
    <m/>
  </r>
  <r>
    <x v="14"/>
    <x v="3"/>
    <n v="1"/>
    <n v="3010"/>
    <s v="RLHGM666XHY704270"/>
    <s v="CITY 1.5 CVT"/>
    <d v="2020-06-04T00:00:00"/>
    <d v="2017-02-28T00:00:00"/>
    <n v="103165"/>
    <m/>
    <n v="1"/>
    <m/>
    <n v="1"/>
    <m/>
    <s v="110k"/>
    <s v="115k"/>
    <s v="120k"/>
    <s v="125k"/>
    <m/>
    <m/>
    <m/>
    <m/>
  </r>
  <r>
    <x v="14"/>
    <x v="3"/>
    <n v="1"/>
    <n v="3010"/>
    <s v="RLHGM6664KY831944"/>
    <s v="CITY1.5V-TOP"/>
    <d v="2020-06-04T00:00:00"/>
    <d v="2019-06-17T00:00:00"/>
    <n v="40123"/>
    <m/>
    <n v="1"/>
    <n v="1"/>
    <m/>
    <m/>
    <s v="40k"/>
    <s v="45k"/>
    <m/>
    <m/>
    <m/>
    <m/>
    <m/>
    <m/>
  </r>
  <r>
    <x v="14"/>
    <x v="3"/>
    <n v="1"/>
    <n v="3010"/>
    <s v="RLHGM6660KY807009"/>
    <s v="CITY1.5V-CVT"/>
    <d v="2020-06-11T00:00:00"/>
    <d v="2019-06-17T00:00:00"/>
    <n v="41421"/>
    <m/>
    <n v="1"/>
    <n v="1"/>
    <m/>
    <m/>
    <s v="40K"/>
    <s v="45K"/>
    <m/>
    <m/>
    <m/>
    <m/>
    <m/>
    <m/>
  </r>
  <r>
    <x v="14"/>
    <x v="3"/>
    <n v="1"/>
    <n v="3010"/>
    <s v="RLHGM6662KY806198"/>
    <s v="CITY 1.5 CVT"/>
    <d v="2020-06-23T00:00:00"/>
    <d v="2019-06-12T00:00:00"/>
    <n v="15008"/>
    <m/>
    <n v="1"/>
    <n v="1"/>
    <m/>
    <m/>
    <s v="20K"/>
    <s v="25K"/>
    <m/>
    <m/>
    <m/>
    <m/>
    <m/>
    <m/>
  </r>
  <r>
    <x v="14"/>
    <x v="3"/>
    <n v="1"/>
    <n v="3010"/>
    <s v="RLHRM3858HY722357"/>
    <s v="CR-V2.4L"/>
    <d v="2020-06-27T00:00:00"/>
    <d v="2017-05-09T00:00:00"/>
    <n v="91053"/>
    <m/>
    <n v="1"/>
    <n v="1"/>
    <m/>
    <m/>
    <s v="95K"/>
    <s v="100K"/>
    <m/>
    <m/>
    <m/>
    <m/>
    <m/>
    <m/>
  </r>
  <r>
    <x v="14"/>
    <x v="3"/>
    <n v="1"/>
    <n v="3010"/>
    <s v="RLHRM1835GY700673"/>
    <s v="CR-V2.0L"/>
    <d v="2020-06-30T00:00:00"/>
    <d v="2016-08-15T00:00:00"/>
    <n v="44957"/>
    <m/>
    <n v="1"/>
    <n v="1"/>
    <m/>
    <m/>
    <s v="50k"/>
    <s v="55k"/>
    <m/>
    <m/>
    <m/>
    <m/>
    <m/>
    <m/>
  </r>
  <r>
    <x v="14"/>
    <x v="3"/>
    <n v="1"/>
    <n v="3010"/>
    <s v="RLHGM6664JY826788"/>
    <s v="CITY1.5V-TOP"/>
    <d v="2020-06-30T00:00:00"/>
    <d v="2018-08-28T00:00:00"/>
    <n v="44555"/>
    <m/>
    <n v="1"/>
    <n v="1"/>
    <m/>
    <m/>
    <s v="45k"/>
    <s v="50k"/>
    <m/>
    <m/>
    <m/>
    <m/>
    <m/>
    <m/>
  </r>
  <r>
    <x v="14"/>
    <x v="3"/>
    <n v="1"/>
    <n v="3010"/>
    <s v="MRHFC1670GT030056"/>
    <s v="CIVIC 15TOP"/>
    <d v="2020-06-30T00:00:00"/>
    <d v="2017-01-18T00:00:00"/>
    <n v="30011"/>
    <m/>
    <n v="1"/>
    <n v="1"/>
    <m/>
    <m/>
    <s v="30k"/>
    <s v="35k"/>
    <m/>
    <m/>
    <m/>
    <m/>
    <m/>
    <m/>
  </r>
  <r>
    <x v="14"/>
    <x v="3"/>
    <n v="1"/>
    <n v="3010"/>
    <s v="RLHFD2631AY900825"/>
    <s v="Civic 2.0L 5AT"/>
    <d v="2020-06-30T00:00:00"/>
    <d v="2010-07-02T00:00:00"/>
    <n v="61001"/>
    <m/>
    <n v="1"/>
    <n v="1"/>
    <m/>
    <m/>
    <s v="65k"/>
    <s v="70k"/>
    <m/>
    <m/>
    <m/>
    <m/>
    <m/>
    <m/>
  </r>
  <r>
    <x v="14"/>
    <x v="1"/>
    <n v="1"/>
    <n v="3040"/>
    <s v="RLHGM6661LY925054"/>
    <s v="CITY 1.5V-TOP"/>
    <d v="2020-06-30T00:00:00"/>
    <d v="2020-06-30T00:00:00"/>
    <n v="0"/>
    <n v="1"/>
    <m/>
    <m/>
    <n v="1"/>
    <m/>
    <s v="5k"/>
    <s v="10k"/>
    <s v="15k"/>
    <s v="20K"/>
    <m/>
    <m/>
    <m/>
    <m/>
  </r>
  <r>
    <x v="14"/>
    <x v="1"/>
    <n v="1"/>
    <n v="3040"/>
    <s v="RLHGM6662LY902091"/>
    <s v="CITY 1.5V-CVT"/>
    <d v="2020-06-30T00:00:00"/>
    <d v="2020-06-30T00:00:00"/>
    <n v="0"/>
    <n v="1"/>
    <m/>
    <n v="1"/>
    <m/>
    <m/>
    <s v="5k"/>
    <s v="10k"/>
    <m/>
    <m/>
    <m/>
    <m/>
    <m/>
    <m/>
  </r>
  <r>
    <x v="14"/>
    <x v="1"/>
    <n v="1"/>
    <n v="3040"/>
    <s v="RLHGM6660LY924994"/>
    <s v="CITY 1.5V-TOP"/>
    <d v="2020-06-27T00:00:00"/>
    <d v="2020-06-27T00:00:00"/>
    <n v="0"/>
    <n v="1"/>
    <m/>
    <n v="1"/>
    <m/>
    <m/>
    <s v="5k"/>
    <s v="10k"/>
    <m/>
    <m/>
    <m/>
    <m/>
    <m/>
    <m/>
  </r>
  <r>
    <x v="14"/>
    <x v="1"/>
    <n v="1"/>
    <n v="3040"/>
    <s v="RLHGM6663LY924391"/>
    <s v="CITY 1.5V-TOP"/>
    <d v="2020-06-27T00:00:00"/>
    <d v="2020-06-27T00:00:00"/>
    <n v="0"/>
    <n v="1"/>
    <m/>
    <n v="1"/>
    <m/>
    <m/>
    <s v="5k"/>
    <s v="10k"/>
    <m/>
    <m/>
    <m/>
    <m/>
    <m/>
    <m/>
  </r>
  <r>
    <x v="14"/>
    <x v="1"/>
    <n v="1"/>
    <n v="3040"/>
    <s v="MRHFC1680KT031003"/>
    <s v="CIVIC RS"/>
    <d v="2020-06-17T00:00:00"/>
    <d v="2020-06-17T00:00:00"/>
    <n v="0"/>
    <n v="1"/>
    <m/>
    <n v="1"/>
    <m/>
    <m/>
    <s v="5k"/>
    <s v="10k"/>
    <m/>
    <m/>
    <m/>
    <m/>
    <m/>
    <m/>
  </r>
  <r>
    <x v="14"/>
    <x v="1"/>
    <n v="1"/>
    <n v="3040"/>
    <s v="RLHGM6664LY924836"/>
    <s v="CITY 1.5V-TOP"/>
    <d v="2020-06-27T00:00:00"/>
    <d v="2020-06-27T00:00:00"/>
    <n v="0"/>
    <n v="1"/>
    <m/>
    <n v="1"/>
    <m/>
    <m/>
    <s v="5k"/>
    <s v="10k"/>
    <m/>
    <m/>
    <m/>
    <m/>
    <m/>
    <m/>
  </r>
  <r>
    <x v="14"/>
    <x v="1"/>
    <n v="1"/>
    <n v="3040"/>
    <s v="MRHCV1650KP080502"/>
    <s v="ACCORD EL-V"/>
    <d v="2020-06-26T00:00:00"/>
    <d v="2020-06-26T00:00:00"/>
    <n v="0"/>
    <n v="1"/>
    <m/>
    <n v="1"/>
    <m/>
    <m/>
    <s v="5k"/>
    <s v="10k"/>
    <m/>
    <m/>
    <m/>
    <m/>
    <m/>
    <m/>
  </r>
  <r>
    <x v="14"/>
    <x v="1"/>
    <n v="1"/>
    <n v="3040"/>
    <s v="MRHRW1870LP083638"/>
    <s v="CR-V L"/>
    <d v="2020-06-27T00:00:00"/>
    <d v="2020-06-27T00:00:00"/>
    <n v="0"/>
    <n v="1"/>
    <m/>
    <n v="1"/>
    <m/>
    <m/>
    <s v="5k"/>
    <s v="10k"/>
    <m/>
    <m/>
    <m/>
    <m/>
    <m/>
    <m/>
  </r>
  <r>
    <x v="14"/>
    <x v="1"/>
    <n v="1"/>
    <n v="3040"/>
    <s v="RLHGM6664LY925033"/>
    <s v="CITY 1.5V-TOP"/>
    <d v="2020-06-29T00:00:00"/>
    <d v="2020-06-29T00:00:00"/>
    <n v="0"/>
    <n v="1"/>
    <m/>
    <n v="1"/>
    <m/>
    <m/>
    <s v="5k"/>
    <s v="10k"/>
    <m/>
    <m/>
    <m/>
    <m/>
    <m/>
    <m/>
  </r>
  <r>
    <x v="14"/>
    <x v="1"/>
    <n v="1"/>
    <n v="3040"/>
    <s v="RLHGM6669LY924945"/>
    <s v="CITY 1.5V-TOP"/>
    <d v="2020-06-29T00:00:00"/>
    <d v="2020-06-29T00:00:00"/>
    <n v="0"/>
    <n v="1"/>
    <m/>
    <n v="1"/>
    <m/>
    <m/>
    <s v="5k"/>
    <s v="10k"/>
    <m/>
    <m/>
    <m/>
    <m/>
    <m/>
    <m/>
  </r>
  <r>
    <x v="14"/>
    <x v="1"/>
    <n v="1"/>
    <n v="3040"/>
    <s v="MRHFC6630JT030991"/>
    <s v="CIVIC"/>
    <d v="2020-08-17T00:00:00"/>
    <d v="2020-06-06T00:00:00"/>
    <n v="31303"/>
    <m/>
    <n v="1"/>
    <n v="1"/>
    <m/>
    <m/>
    <s v="35k"/>
    <s v="40k"/>
    <m/>
    <m/>
    <m/>
    <m/>
    <m/>
    <m/>
  </r>
  <r>
    <x v="14"/>
    <x v="1"/>
    <n v="1"/>
    <n v="3040"/>
    <s v="RLHGM666XGY701559"/>
    <s v="CITY 1.5 CVT"/>
    <d v="2016-11-03T00:00:00"/>
    <d v="2020-06-06T00:00:00"/>
    <n v="40969"/>
    <m/>
    <n v="1"/>
    <n v="1"/>
    <m/>
    <m/>
    <s v="45k"/>
    <s v="50k"/>
    <m/>
    <m/>
    <m/>
    <m/>
    <m/>
    <m/>
  </r>
  <r>
    <x v="14"/>
    <x v="1"/>
    <n v="1"/>
    <n v="3040"/>
    <s v="RLHGM6669KY921011"/>
    <s v="CITY 1.5V-TOP"/>
    <d v="2019-12-30T00:00:00"/>
    <d v="2020-06-06T00:00:00"/>
    <n v="11950"/>
    <m/>
    <n v="1"/>
    <n v="1"/>
    <m/>
    <m/>
    <s v="15k"/>
    <s v="20k"/>
    <m/>
    <m/>
    <m/>
    <m/>
    <m/>
    <m/>
  </r>
  <r>
    <x v="14"/>
    <x v="1"/>
    <n v="1"/>
    <n v="3040"/>
    <s v="MRHGK5870KT040422"/>
    <s v="JAZZ"/>
    <d v="2019-04-26T00:00:00"/>
    <d v="2020-06-08T00:00:00"/>
    <n v="5090"/>
    <m/>
    <n v="1"/>
    <n v="1"/>
    <m/>
    <m/>
    <s v="10k"/>
    <s v="15k"/>
    <m/>
    <m/>
    <m/>
    <m/>
    <m/>
    <m/>
  </r>
  <r>
    <x v="14"/>
    <x v="1"/>
    <n v="1"/>
    <n v="3040"/>
    <s v="RLHGM6669HY822648"/>
    <s v="CITY1.5V-TOP"/>
    <d v="2017-12-13T00:00:00"/>
    <d v="2020-06-09T00:00:00"/>
    <n v="27269"/>
    <m/>
    <n v="1"/>
    <n v="1"/>
    <m/>
    <m/>
    <s v="30k"/>
    <s v="35k"/>
    <m/>
    <m/>
    <m/>
    <m/>
    <m/>
    <m/>
  </r>
  <r>
    <x v="14"/>
    <x v="1"/>
    <n v="1"/>
    <n v="3040"/>
    <s v="RLHRM3855HY722980"/>
    <s v="CR-V2.4L"/>
    <d v="2017-07-17T00:00:00"/>
    <d v="2020-06-12T00:00:00"/>
    <n v="29606"/>
    <m/>
    <n v="1"/>
    <n v="1"/>
    <m/>
    <m/>
    <s v="35k"/>
    <s v="40k"/>
    <m/>
    <m/>
    <m/>
    <m/>
    <m/>
    <m/>
  </r>
  <r>
    <x v="14"/>
    <x v="1"/>
    <n v="1"/>
    <n v="3040"/>
    <s v="RLHGM6660JY804707"/>
    <s v="CITY1.5V-CVT"/>
    <d v="2018-11-30T00:00:00"/>
    <d v="2020-06-16T00:00:00"/>
    <n v="39458"/>
    <m/>
    <n v="1"/>
    <n v="1"/>
    <m/>
    <m/>
    <s v="45k"/>
    <s v="50k"/>
    <m/>
    <m/>
    <m/>
    <m/>
    <m/>
    <m/>
  </r>
  <r>
    <x v="14"/>
    <x v="1"/>
    <n v="1"/>
    <n v="3040"/>
    <s v="RLHGM6666HY703889"/>
    <s v="CITY 1.5 CVT"/>
    <d v="2017-02-20T00:00:00"/>
    <d v="2020-06-08T00:00:00"/>
    <n v="25349"/>
    <m/>
    <n v="1"/>
    <n v="1"/>
    <m/>
    <m/>
    <s v="25k"/>
    <s v="30k"/>
    <s v="35k"/>
    <s v="40k"/>
    <m/>
    <m/>
    <m/>
    <m/>
  </r>
  <r>
    <x v="14"/>
    <x v="1"/>
    <n v="1"/>
    <n v="3040"/>
    <s v="MRHRW1850KP080156"/>
    <s v="CR-V G"/>
    <d v="2019-01-19T00:00:00"/>
    <d v="2020-06-02T00:00:00"/>
    <n v="29812"/>
    <m/>
    <n v="1"/>
    <m/>
    <n v="1"/>
    <m/>
    <s v="35k"/>
    <s v="40k"/>
    <s v="45k"/>
    <s v="50k"/>
    <m/>
    <m/>
    <m/>
    <m/>
  </r>
  <r>
    <x v="14"/>
    <x v="1"/>
    <n v="1"/>
    <n v="3040"/>
    <s v="RLHGM666XHY822688"/>
    <s v="CITY1.5V-TOP"/>
    <d v="2017-12-19T00:00:00"/>
    <d v="2020-06-19T00:00:00"/>
    <n v="136552"/>
    <m/>
    <n v="1"/>
    <n v="1"/>
    <m/>
    <m/>
    <s v="135k"/>
    <s v="150k"/>
    <m/>
    <m/>
    <m/>
    <m/>
    <m/>
    <m/>
  </r>
  <r>
    <x v="14"/>
    <x v="2"/>
    <n v="1"/>
    <n v="3080"/>
    <s v="MRHRW1870LP082930"/>
    <s v="CRV"/>
    <d v="2020-06-19T00:00:00"/>
    <d v="2020-06-12T00:00:00"/>
    <n v="3"/>
    <n v="1"/>
    <m/>
    <m/>
    <n v="1"/>
    <m/>
    <s v="5K"/>
    <s v="10K"/>
    <s v="15K"/>
    <s v="20K"/>
    <m/>
    <m/>
    <m/>
    <m/>
  </r>
  <r>
    <x v="14"/>
    <x v="2"/>
    <n v="1"/>
    <n v="3080"/>
    <s v="MRHRW1870LP083508"/>
    <s v="CRV"/>
    <d v="2020-06-08T00:00:00"/>
    <d v="2020-05-30T00:00:00"/>
    <n v="3"/>
    <n v="1"/>
    <m/>
    <m/>
    <n v="1"/>
    <m/>
    <s v="5K"/>
    <s v="10K"/>
    <s v="15K"/>
    <s v="20K"/>
    <m/>
    <m/>
    <m/>
    <m/>
  </r>
  <r>
    <x v="14"/>
    <x v="2"/>
    <n v="1"/>
    <n v="3080"/>
    <s v="MHRDD1890KJ050756"/>
    <s v="BRIO"/>
    <d v="2020-06-02T00:00:00"/>
    <d v="2020-01-13T00:00:00"/>
    <n v="3"/>
    <n v="1"/>
    <m/>
    <m/>
    <n v="1"/>
    <m/>
    <s v="5K"/>
    <s v="10K"/>
    <s v="15K"/>
    <s v="20K"/>
    <m/>
    <m/>
    <m/>
    <m/>
  </r>
  <r>
    <x v="14"/>
    <x v="2"/>
    <n v="1"/>
    <n v="3080"/>
    <s v="MHRDD1890KJ051430"/>
    <s v="BRIO"/>
    <d v="2020-06-03T00:00:00"/>
    <d v="2020-05-20T00:00:00"/>
    <n v="3"/>
    <n v="1"/>
    <m/>
    <m/>
    <n v="1"/>
    <m/>
    <s v="5K"/>
    <s v="10K"/>
    <s v="15K"/>
    <s v="20K"/>
    <m/>
    <m/>
    <m/>
    <m/>
  </r>
  <r>
    <x v="14"/>
    <x v="2"/>
    <n v="1"/>
    <n v="3080"/>
    <s v="RLHGM6665KY921037"/>
    <s v="CITY"/>
    <d v="2020-06-02T00:00:00"/>
    <d v="2020-05-18T00:00:00"/>
    <n v="3"/>
    <n v="1"/>
    <m/>
    <n v="1"/>
    <m/>
    <m/>
    <s v="5K"/>
    <s v="10K"/>
    <m/>
    <m/>
    <m/>
    <m/>
    <m/>
    <m/>
  </r>
  <r>
    <x v="14"/>
    <x v="2"/>
    <n v="1"/>
    <n v="3080"/>
    <s v="RLHGM6668LY901091"/>
    <s v="CITY"/>
    <d v="2020-06-01T00:00:00"/>
    <d v="2020-05-23T00:00:00"/>
    <n v="3"/>
    <n v="1"/>
    <m/>
    <n v="1"/>
    <m/>
    <m/>
    <s v="5K"/>
    <s v="10K"/>
    <m/>
    <m/>
    <m/>
    <m/>
    <m/>
    <m/>
  </r>
  <r>
    <x v="14"/>
    <x v="2"/>
    <n v="1"/>
    <n v="3080"/>
    <s v="RLHGM6664LY923427"/>
    <s v="CITY"/>
    <d v="2020-06-05T00:00:00"/>
    <d v="2020-05-26T00:00:00"/>
    <n v="3"/>
    <n v="1"/>
    <m/>
    <n v="1"/>
    <m/>
    <m/>
    <s v="5K"/>
    <s v="10K"/>
    <m/>
    <m/>
    <m/>
    <m/>
    <m/>
    <m/>
  </r>
  <r>
    <x v="14"/>
    <x v="2"/>
    <n v="1"/>
    <n v="3080"/>
    <s v="MRHRW1870LP083071"/>
    <s v="CRV"/>
    <d v="2020-06-05T00:00:00"/>
    <d v="2020-05-26T00:00:00"/>
    <n v="3"/>
    <n v="1"/>
    <m/>
    <n v="1"/>
    <m/>
    <m/>
    <s v="5K"/>
    <s v="10K"/>
    <m/>
    <m/>
    <m/>
    <m/>
    <m/>
    <m/>
  </r>
  <r>
    <x v="14"/>
    <x v="2"/>
    <n v="1"/>
    <n v="3080"/>
    <s v="RLHGM6666LY923879"/>
    <s v="CITY"/>
    <d v="2020-06-06T00:00:00"/>
    <d v="2020-05-28T00:00:00"/>
    <n v="3"/>
    <n v="1"/>
    <m/>
    <m/>
    <m/>
    <n v="1"/>
    <s v="5K"/>
    <m/>
    <m/>
    <m/>
    <m/>
    <m/>
    <m/>
    <m/>
  </r>
  <r>
    <x v="14"/>
    <x v="2"/>
    <n v="1"/>
    <n v="3080"/>
    <s v="MRHRW1870LP083504"/>
    <s v="CRV"/>
    <d v="2020-06-01T00:00:00"/>
    <d v="2020-05-27T00:00:00"/>
    <n v="3"/>
    <n v="1"/>
    <m/>
    <m/>
    <n v="1"/>
    <m/>
    <s v="5K"/>
    <s v="10K"/>
    <s v="15K"/>
    <s v="20K"/>
    <m/>
    <m/>
    <m/>
    <m/>
  </r>
  <r>
    <x v="14"/>
    <x v="2"/>
    <n v="1"/>
    <n v="3080"/>
    <s v="MRHRW1850LP080402"/>
    <s v="CRV"/>
    <d v="2020-06-04T00:00:00"/>
    <d v="2020-05-30T00:00:00"/>
    <n v="3"/>
    <n v="1"/>
    <m/>
    <m/>
    <m/>
    <n v="1"/>
    <s v="5K"/>
    <s v="10K"/>
    <s v="15K"/>
    <m/>
    <m/>
    <m/>
    <m/>
    <m/>
  </r>
  <r>
    <x v="14"/>
    <x v="2"/>
    <n v="1"/>
    <n v="3080"/>
    <s v="MRHRW1870LP082823"/>
    <s v="CRV"/>
    <d v="2020-06-05T00:00:00"/>
    <d v="2020-05-30T00:00:00"/>
    <n v="3"/>
    <n v="1"/>
    <m/>
    <n v="1"/>
    <m/>
    <m/>
    <s v="5K"/>
    <s v="10K"/>
    <m/>
    <m/>
    <m/>
    <m/>
    <m/>
    <m/>
  </r>
  <r>
    <x v="14"/>
    <x v="2"/>
    <n v="1"/>
    <n v="3080"/>
    <s v="MRHRW1870LP082837"/>
    <s v="CRV"/>
    <d v="2020-06-05T00:00:00"/>
    <d v="2020-05-30T00:00:00"/>
    <n v="3"/>
    <n v="1"/>
    <m/>
    <n v="1"/>
    <m/>
    <m/>
    <s v="5K"/>
    <s v="10K"/>
    <m/>
    <m/>
    <m/>
    <m/>
    <m/>
    <m/>
  </r>
  <r>
    <x v="14"/>
    <x v="2"/>
    <n v="1"/>
    <n v="3080"/>
    <s v="MRHRW1870LP083503"/>
    <s v="CRV"/>
    <d v="2020-06-02T00:00:00"/>
    <d v="2020-05-22T00:00:00"/>
    <n v="3"/>
    <n v="1"/>
    <m/>
    <m/>
    <n v="1"/>
    <m/>
    <s v="5K"/>
    <s v="10K"/>
    <s v="15K"/>
    <s v="20K"/>
    <m/>
    <m/>
    <m/>
    <m/>
  </r>
  <r>
    <x v="14"/>
    <x v="2"/>
    <n v="1"/>
    <n v="3080"/>
    <s v="RLHGM666XLY923240"/>
    <s v="CITY"/>
    <d v="2020-06-04T00:00:00"/>
    <d v="2020-05-23T00:00:00"/>
    <n v="3"/>
    <n v="1"/>
    <m/>
    <n v="1"/>
    <m/>
    <m/>
    <s v="5K"/>
    <s v="10K"/>
    <m/>
    <m/>
    <m/>
    <m/>
    <m/>
    <m/>
  </r>
  <r>
    <x v="14"/>
    <x v="2"/>
    <n v="1"/>
    <n v="3080"/>
    <s v="MRHRW1870LP082842"/>
    <s v="CRV"/>
    <d v="2020-06-03T00:00:00"/>
    <d v="2020-05-18T00:00:00"/>
    <n v="3"/>
    <n v="1"/>
    <m/>
    <n v="1"/>
    <m/>
    <m/>
    <s v="5K"/>
    <s v="10K"/>
    <m/>
    <m/>
    <m/>
    <m/>
    <m/>
    <m/>
  </r>
  <r>
    <x v="14"/>
    <x v="2"/>
    <n v="1"/>
    <n v="3080"/>
    <s v="MRHRW1870KP086312"/>
    <s v="CRV"/>
    <d v="2020-06-27T00:00:00"/>
    <d v="2019-05-31T00:00:00"/>
    <n v="21666"/>
    <m/>
    <n v="1"/>
    <m/>
    <n v="1"/>
    <m/>
    <s v="20K"/>
    <s v="25K"/>
    <s v="30K"/>
    <s v="35k"/>
    <m/>
    <m/>
    <m/>
    <m/>
  </r>
  <r>
    <x v="14"/>
    <x v="2"/>
    <n v="1"/>
    <n v="3080"/>
    <s v="RLHGM6661KY921178"/>
    <s v="CITY"/>
    <d v="2020-06-01T00:00:00"/>
    <d v="2019-12-10T00:00:00"/>
    <n v="6026"/>
    <m/>
    <n v="1"/>
    <n v="1"/>
    <m/>
    <m/>
    <s v="10K"/>
    <s v="15K"/>
    <m/>
    <m/>
    <m/>
    <m/>
    <m/>
    <m/>
  </r>
  <r>
    <x v="14"/>
    <x v="2"/>
    <n v="1"/>
    <n v="3080"/>
    <s v="MRHRW1870KP087404"/>
    <s v="CRV"/>
    <d v="2020-06-01T00:00:00"/>
    <d v="2019-08-13T00:00:00"/>
    <n v="21979"/>
    <m/>
    <n v="1"/>
    <n v="1"/>
    <m/>
    <m/>
    <s v="15K"/>
    <s v="20K"/>
    <m/>
    <m/>
    <m/>
    <m/>
    <m/>
    <m/>
  </r>
  <r>
    <x v="14"/>
    <x v="2"/>
    <n v="1"/>
    <n v="3080"/>
    <s v="MRHFC6610LT030011"/>
    <s v="CIVIC"/>
    <d v="2020-06-16T00:00:00"/>
    <d v="2020-03-30T00:00:00"/>
    <n v="6472"/>
    <m/>
    <n v="1"/>
    <n v="1"/>
    <m/>
    <m/>
    <s v="5K"/>
    <s v="10K"/>
    <m/>
    <m/>
    <m/>
    <m/>
    <m/>
    <m/>
  </r>
  <r>
    <x v="14"/>
    <x v="2"/>
    <n v="1"/>
    <n v="3080"/>
    <s v="RLHGM6669KY805193"/>
    <s v="CITY"/>
    <d v="2020-06-27T00:00:00"/>
    <d v="2019-01-14T00:00:00"/>
    <n v="49001"/>
    <m/>
    <n v="1"/>
    <n v="1"/>
    <m/>
    <m/>
    <s v="45K"/>
    <s v="50K"/>
    <m/>
    <m/>
    <m/>
    <m/>
    <m/>
    <m/>
  </r>
  <r>
    <x v="14"/>
    <x v="17"/>
    <n v="1"/>
    <n v="1090"/>
    <s v="MRHRU5850LP080557"/>
    <s v="HR-V L"/>
    <d v="2020-06-15T00:00:00"/>
    <d v="2020-06-15T00:00:00"/>
    <n v="0"/>
    <n v="1"/>
    <m/>
    <n v="1"/>
    <m/>
    <m/>
    <s v="5K"/>
    <s v="10K"/>
    <m/>
    <m/>
    <m/>
    <m/>
    <m/>
    <m/>
  </r>
  <r>
    <x v="14"/>
    <x v="17"/>
    <n v="1"/>
    <n v="1090"/>
    <s v="RLHGM6663LY901273"/>
    <s v="CITY 1.5V-CVT"/>
    <d v="2020-06-20T00:00:00"/>
    <d v="2020-06-20T00:00:00"/>
    <n v="0"/>
    <n v="1"/>
    <m/>
    <n v="1"/>
    <m/>
    <m/>
    <s v="5K"/>
    <s v="10K"/>
    <m/>
    <m/>
    <m/>
    <m/>
    <m/>
    <m/>
  </r>
  <r>
    <x v="14"/>
    <x v="17"/>
    <n v="1"/>
    <n v="1090"/>
    <s v="RLHGM6665LY923422"/>
    <s v="CITY 1.5V-TOP"/>
    <d v="2020-06-20T00:00:00"/>
    <d v="2020-06-20T00:00:00"/>
    <n v="0"/>
    <n v="1"/>
    <m/>
    <n v="1"/>
    <m/>
    <m/>
    <s v="5K"/>
    <s v="10K"/>
    <m/>
    <m/>
    <m/>
    <m/>
    <m/>
    <m/>
  </r>
  <r>
    <x v="14"/>
    <x v="17"/>
    <n v="1"/>
    <n v="1090"/>
    <s v="RLHGM6660LY901344"/>
    <s v="CITY 1.5V-CVT"/>
    <d v="2020-06-20T00:00:00"/>
    <d v="2020-06-20T00:00:00"/>
    <s v="-"/>
    <n v="1"/>
    <m/>
    <n v="1"/>
    <m/>
    <m/>
    <s v="5K"/>
    <s v="10K"/>
    <m/>
    <m/>
    <m/>
    <m/>
    <m/>
    <m/>
  </r>
  <r>
    <x v="14"/>
    <x v="17"/>
    <n v="1"/>
    <n v="1090"/>
    <s v="RLHGM666XLY901500"/>
    <s v="CITY 1.5V-CVT"/>
    <d v="2020-06-26T00:00:00"/>
    <d v="2020-06-26T00:00:00"/>
    <s v="-"/>
    <n v="1"/>
    <m/>
    <n v="1"/>
    <m/>
    <m/>
    <s v="5K"/>
    <s v="10K"/>
    <m/>
    <m/>
    <m/>
    <m/>
    <m/>
    <m/>
  </r>
  <r>
    <x v="14"/>
    <x v="17"/>
    <n v="1"/>
    <n v="1090"/>
    <s v="RLHGM6664LY924187"/>
    <s v="CITY 1.5V-TOP"/>
    <d v="2020-06-26T00:00:00"/>
    <d v="2020-06-26T00:00:00"/>
    <s v="-"/>
    <n v="1"/>
    <m/>
    <n v="1"/>
    <m/>
    <m/>
    <s v="5K"/>
    <s v="10K"/>
    <m/>
    <m/>
    <m/>
    <m/>
    <m/>
    <m/>
  </r>
  <r>
    <x v="14"/>
    <x v="17"/>
    <n v="1"/>
    <n v="1090"/>
    <s v="RLHGM6666LY923865"/>
    <s v="CITY 1.5V-TOP"/>
    <d v="2020-06-26T00:00:00"/>
    <d v="2020-06-26T00:00:00"/>
    <s v="-"/>
    <n v="1"/>
    <m/>
    <n v="1"/>
    <m/>
    <m/>
    <s v="5K"/>
    <s v="10K"/>
    <m/>
    <m/>
    <m/>
    <m/>
    <m/>
    <m/>
  </r>
  <r>
    <x v="14"/>
    <x v="17"/>
    <n v="1"/>
    <n v="1090"/>
    <s v="MRHRW1850LP080157"/>
    <s v="CR-V G"/>
    <d v="2020-06-01T00:00:00"/>
    <d v="2020-05-07T00:00:00"/>
    <n v="1000"/>
    <m/>
    <n v="1"/>
    <n v="1"/>
    <m/>
    <m/>
    <s v="5K"/>
    <s v="10K"/>
    <m/>
    <m/>
    <m/>
    <m/>
    <m/>
    <m/>
  </r>
  <r>
    <x v="14"/>
    <x v="17"/>
    <n v="1"/>
    <n v="1090"/>
    <s v="MRHRW1850LP080384"/>
    <s v="CR-V G"/>
    <d v="2020-06-20T00:00:00"/>
    <d v="2020-05-07T00:00:00"/>
    <n v="1000"/>
    <m/>
    <n v="1"/>
    <n v="1"/>
    <m/>
    <m/>
    <s v="5K"/>
    <s v="10K"/>
    <m/>
    <m/>
    <m/>
    <m/>
    <m/>
    <m/>
  </r>
  <r>
    <x v="14"/>
    <x v="17"/>
    <n v="1"/>
    <n v="1090"/>
    <s v="MRHRW1850LP080374"/>
    <s v="CR-V G"/>
    <d v="2020-06-27T00:00:00"/>
    <d v="2020-05-07T00:00:00"/>
    <n v="1000"/>
    <m/>
    <n v="1"/>
    <n v="1"/>
    <m/>
    <m/>
    <s v="5K"/>
    <s v="10K"/>
    <m/>
    <m/>
    <m/>
    <m/>
    <m/>
    <m/>
  </r>
  <r>
    <x v="14"/>
    <x v="17"/>
    <n v="1"/>
    <n v="1090"/>
    <s v="MRHRW1850LP080370"/>
    <s v="CR-V G"/>
    <d v="2020-06-27T00:00:00"/>
    <d v="2020-05-07T00:00:00"/>
    <n v="1000"/>
    <m/>
    <n v="1"/>
    <n v="1"/>
    <m/>
    <m/>
    <s v="5K"/>
    <s v="10K"/>
    <m/>
    <m/>
    <m/>
    <m/>
    <m/>
    <m/>
  </r>
  <r>
    <x v="14"/>
    <x v="35"/>
    <n v="1"/>
    <n v="1150"/>
    <s v="MRHRU5850LP080993"/>
    <s v="HRV"/>
    <d v="2020-06-18T00:00:00"/>
    <d v="2020-06-13T00:00:00"/>
    <n v="1000"/>
    <m/>
    <n v="1"/>
    <n v="1"/>
    <m/>
    <m/>
    <s v="5K"/>
    <s v="10K"/>
    <m/>
    <m/>
    <m/>
    <m/>
    <m/>
    <m/>
  </r>
  <r>
    <x v="14"/>
    <x v="35"/>
    <n v="1"/>
    <n v="1150"/>
    <s v="MRHFC6610KT031363"/>
    <s v="CIVIC"/>
    <d v="2020-06-24T00:00:00"/>
    <d v="2020-01-18T00:00:00"/>
    <n v="5120"/>
    <m/>
    <n v="1"/>
    <n v="1"/>
    <m/>
    <m/>
    <s v="10K"/>
    <s v="15K"/>
    <m/>
    <m/>
    <m/>
    <m/>
    <m/>
    <m/>
  </r>
  <r>
    <x v="14"/>
    <x v="35"/>
    <n v="1"/>
    <n v="1150"/>
    <s v="RLHGM6669LY924122"/>
    <s v="CITY"/>
    <d v="2020-06-19T00:00:00"/>
    <d v="2020-06-19T00:00:00"/>
    <n v="0"/>
    <n v="1"/>
    <m/>
    <n v="1"/>
    <m/>
    <m/>
    <s v="5K"/>
    <s v="10K"/>
    <m/>
    <m/>
    <m/>
    <m/>
    <m/>
    <m/>
  </r>
  <r>
    <x v="14"/>
    <x v="35"/>
    <n v="1"/>
    <n v="1150"/>
    <s v="RLHGM6669LY924038"/>
    <s v="CITY"/>
    <d v="2020-06-12T00:00:00"/>
    <d v="2020-06-12T00:00:00"/>
    <n v="0"/>
    <n v="1"/>
    <m/>
    <n v="1"/>
    <m/>
    <m/>
    <s v="5K"/>
    <s v="10K"/>
    <m/>
    <m/>
    <m/>
    <m/>
    <m/>
    <m/>
  </r>
  <r>
    <x v="14"/>
    <x v="35"/>
    <n v="1"/>
    <n v="1150"/>
    <s v="RLHGM6662LY923362"/>
    <s v="CITY"/>
    <d v="2020-06-11T00:00:00"/>
    <d v="2020-06-11T00:00:00"/>
    <n v="0"/>
    <n v="1"/>
    <m/>
    <n v="1"/>
    <m/>
    <m/>
    <s v="5K"/>
    <s v="10K"/>
    <m/>
    <m/>
    <m/>
    <m/>
    <m/>
    <m/>
  </r>
  <r>
    <x v="14"/>
    <x v="35"/>
    <n v="1"/>
    <n v="1150"/>
    <s v="RLHGM6666LY924109"/>
    <s v="CITY"/>
    <d v="2020-06-03T00:00:00"/>
    <d v="2020-06-03T00:00:00"/>
    <n v="0"/>
    <n v="1"/>
    <m/>
    <n v="1"/>
    <m/>
    <m/>
    <s v="5K"/>
    <s v="10K"/>
    <m/>
    <m/>
    <m/>
    <m/>
    <m/>
    <m/>
  </r>
  <r>
    <x v="14"/>
    <x v="11"/>
    <n v="1"/>
    <n v="1120"/>
    <s v="MHRDD1890KJ051615"/>
    <s v="BRIO"/>
    <d v="2020-06-23T00:00:00"/>
    <s v="26/12/20190"/>
    <n v="2961"/>
    <m/>
    <n v="1"/>
    <n v="1"/>
    <m/>
    <m/>
    <s v="10K"/>
    <s v="15K"/>
    <m/>
    <m/>
    <m/>
    <m/>
    <m/>
    <n v="1400836"/>
  </r>
  <r>
    <x v="14"/>
    <x v="11"/>
    <n v="1"/>
    <n v="1120"/>
    <s v="MHRDD1870KJ050833"/>
    <s v="BRIO"/>
    <d v="2020-06-26T00:00:00"/>
    <d v="2020-01-11T00:00:00"/>
    <n v="801"/>
    <m/>
    <n v="1"/>
    <n v="1"/>
    <m/>
    <m/>
    <s v="5K"/>
    <s v="10K"/>
    <m/>
    <m/>
    <m/>
    <m/>
    <m/>
    <n v="1400836"/>
  </r>
  <r>
    <x v="14"/>
    <x v="11"/>
    <n v="1"/>
    <n v="1120"/>
    <s v="RLHGM6664LY901654"/>
    <s v="CITY"/>
    <d v="2020-06-26T00:00:00"/>
    <d v="2020-06-20T00:00:00"/>
    <n v="4"/>
    <m/>
    <n v="1"/>
    <n v="1"/>
    <m/>
    <m/>
    <s v="5K"/>
    <s v="10K"/>
    <m/>
    <m/>
    <m/>
    <m/>
    <m/>
    <n v="1457488"/>
  </r>
  <r>
    <x v="14"/>
    <x v="11"/>
    <n v="1"/>
    <n v="1120"/>
    <s v="MHRDD1890KJ052165"/>
    <s v="BRIO"/>
    <d v="2020-06-26T00:00:00"/>
    <d v="2020-06-20T00:00:00"/>
    <n v="5"/>
    <m/>
    <n v="1"/>
    <n v="1"/>
    <m/>
    <m/>
    <s v="5K"/>
    <s v="10K"/>
    <m/>
    <m/>
    <m/>
    <m/>
    <m/>
    <n v="1556485"/>
  </r>
  <r>
    <x v="14"/>
    <x v="11"/>
    <n v="1"/>
    <n v="1120"/>
    <s v="RLHGM6669LY901939"/>
    <s v="CITY"/>
    <d v="2020-06-26T00:00:00"/>
    <d v="2020-06-26T00:00:00"/>
    <n v="6"/>
    <n v="1"/>
    <m/>
    <n v="1"/>
    <m/>
    <m/>
    <s v="5K"/>
    <s v="10K"/>
    <m/>
    <m/>
    <m/>
    <m/>
    <m/>
    <n v="1457488"/>
  </r>
  <r>
    <x v="14"/>
    <x v="11"/>
    <n v="1"/>
    <n v="1120"/>
    <s v="RLHGM666XLY925277"/>
    <s v="CITY"/>
    <d v="2020-06-27T00:00:00"/>
    <d v="2020-06-27T00:00:00"/>
    <n v="4"/>
    <n v="1"/>
    <m/>
    <n v="1"/>
    <m/>
    <m/>
    <s v="5K"/>
    <s v="10K"/>
    <m/>
    <m/>
    <m/>
    <m/>
    <m/>
    <n v="1457488"/>
  </r>
  <r>
    <x v="14"/>
    <x v="11"/>
    <n v="1"/>
    <n v="1120"/>
    <s v="RLHGM6662LY901975"/>
    <s v="CITY"/>
    <d v="2020-06-27T00:00:00"/>
    <d v="2020-06-27T00:00:00"/>
    <n v="4"/>
    <n v="1"/>
    <m/>
    <n v="1"/>
    <m/>
    <m/>
    <s v="5K"/>
    <s v="10K"/>
    <m/>
    <m/>
    <m/>
    <m/>
    <m/>
    <n v="1457488"/>
  </r>
  <r>
    <x v="14"/>
    <x v="11"/>
    <n v="1"/>
    <n v="1120"/>
    <s v="RLHGM6661LY925331"/>
    <s v="CITY"/>
    <d v="2020-06-30T00:00:00"/>
    <d v="2020-06-30T00:00:00"/>
    <n v="4"/>
    <n v="1"/>
    <m/>
    <n v="1"/>
    <m/>
    <m/>
    <s v="5K"/>
    <s v="10K"/>
    <m/>
    <m/>
    <m/>
    <m/>
    <m/>
    <n v="1457488"/>
  </r>
  <r>
    <x v="14"/>
    <x v="9"/>
    <n v="1"/>
    <n v="1030"/>
    <s v="MRHRW1870JP083562"/>
    <s v="CR-V 15TOP"/>
    <d v="2020-06-05T00:00:00"/>
    <d v="2018-09-28T00:00:00"/>
    <n v="25195"/>
    <m/>
    <n v="1"/>
    <n v="1"/>
    <m/>
    <m/>
    <n v="30000"/>
    <n v="35000"/>
    <m/>
    <m/>
    <m/>
    <m/>
    <m/>
    <m/>
  </r>
  <r>
    <x v="14"/>
    <x v="9"/>
    <n v="1"/>
    <n v="1030"/>
    <s v="RLHGM666XKY832418"/>
    <s v="CITY1.5V-TOP"/>
    <d v="2020-06-11T00:00:00"/>
    <d v="2019-04-27T00:00:00"/>
    <n v="11060"/>
    <m/>
    <n v="1"/>
    <n v="1"/>
    <m/>
    <m/>
    <n v="15000"/>
    <n v="20000"/>
    <m/>
    <m/>
    <m/>
    <m/>
    <m/>
    <m/>
  </r>
  <r>
    <x v="14"/>
    <x v="9"/>
    <n v="1"/>
    <n v="1030"/>
    <s v="MRHRW1870LP081111"/>
    <s v="CR-V L"/>
    <d v="2020-06-08T00:00:00"/>
    <d v="2020-03-17T00:00:00"/>
    <n v="1219"/>
    <n v="1"/>
    <m/>
    <n v="1"/>
    <m/>
    <m/>
    <n v="5000"/>
    <n v="10000"/>
    <m/>
    <m/>
    <m/>
    <m/>
    <m/>
    <m/>
  </r>
  <r>
    <x v="14"/>
    <x v="9"/>
    <n v="1"/>
    <n v="1030"/>
    <s v="MRHRW1870LP080858"/>
    <s v="CR-V L"/>
    <d v="2020-06-06T00:00:00"/>
    <d v="2020-03-27T00:00:00"/>
    <n v="1065"/>
    <n v="1"/>
    <m/>
    <n v="1"/>
    <m/>
    <m/>
    <n v="5000"/>
    <n v="10000"/>
    <m/>
    <m/>
    <m/>
    <m/>
    <m/>
    <m/>
  </r>
  <r>
    <x v="14"/>
    <x v="9"/>
    <n v="1"/>
    <n v="1030"/>
    <s v="MRHRW1850LP080381"/>
    <s v="CR-V G"/>
    <d v="2020-06-19T00:00:00"/>
    <d v="2020-04-28T00:00:00"/>
    <n v="979"/>
    <n v="1"/>
    <m/>
    <n v="1"/>
    <m/>
    <m/>
    <n v="5000"/>
    <n v="10000"/>
    <m/>
    <m/>
    <m/>
    <m/>
    <m/>
    <m/>
  </r>
  <r>
    <x v="14"/>
    <x v="9"/>
    <n v="1"/>
    <n v="1030"/>
    <s v="MHRDD1890KJ052210"/>
    <s v="BRIO RS"/>
    <d v="2020-06-17T00:00:00"/>
    <d v="2020-06-12T00:00:00"/>
    <n v="994"/>
    <n v="1"/>
    <m/>
    <n v="1"/>
    <m/>
    <m/>
    <n v="5000"/>
    <n v="10000"/>
    <m/>
    <m/>
    <m/>
    <m/>
    <m/>
    <m/>
  </r>
  <r>
    <x v="14"/>
    <x v="9"/>
    <n v="1"/>
    <n v="1030"/>
    <s v="MRHRW1870KP083267"/>
    <s v="CR-V L"/>
    <d v="2020-06-27T00:00:00"/>
    <d v="2019-02-25T00:00:00"/>
    <n v="15498"/>
    <m/>
    <n v="1"/>
    <n v="1"/>
    <m/>
    <m/>
    <n v="20000"/>
    <n v="25000"/>
    <m/>
    <m/>
    <m/>
    <m/>
    <m/>
    <m/>
  </r>
  <r>
    <x v="14"/>
    <x v="9"/>
    <n v="1"/>
    <n v="1030"/>
    <s v="RLHGM6660KY922127"/>
    <s v="CITY 1.5V-TOP"/>
    <d v="2020-06-27T00:00:00"/>
    <d v="2019-12-31T00:00:00"/>
    <n v="4585"/>
    <m/>
    <n v="1"/>
    <n v="1"/>
    <m/>
    <m/>
    <n v="10000"/>
    <n v="15000"/>
    <m/>
    <m/>
    <m/>
    <m/>
    <m/>
    <m/>
  </r>
  <r>
    <x v="14"/>
    <x v="9"/>
    <n v="1"/>
    <n v="1030"/>
    <s v="MRHRW1870JP081148"/>
    <s v="CR-V 15TOP"/>
    <d v="2020-06-29T00:00:00"/>
    <d v="2018-03-28T00:00:00"/>
    <n v="30177"/>
    <m/>
    <n v="1"/>
    <n v="1"/>
    <m/>
    <m/>
    <n v="35000"/>
    <n v="40000"/>
    <m/>
    <m/>
    <m/>
    <m/>
    <m/>
    <m/>
  </r>
  <r>
    <x v="14"/>
    <x v="9"/>
    <n v="1"/>
    <n v="1030"/>
    <s v="MRHRW1850LP080063"/>
    <s v="CR-V G"/>
    <d v="2020-06-30T00:00:00"/>
    <d v="2020-03-24T00:00:00"/>
    <n v="2756"/>
    <n v="1"/>
    <m/>
    <n v="1"/>
    <m/>
    <m/>
    <n v="5000"/>
    <n v="10000"/>
    <m/>
    <m/>
    <m/>
    <m/>
    <m/>
    <m/>
  </r>
  <r>
    <x v="14"/>
    <x v="9"/>
    <n v="1"/>
    <n v="1030"/>
    <s v="MRHRW1870KP084931"/>
    <s v="CR-V L"/>
    <d v="2020-06-30T00:00:00"/>
    <d v="2019-06-21T00:00:00"/>
    <n v="25027"/>
    <m/>
    <n v="1"/>
    <n v="1"/>
    <m/>
    <m/>
    <n v="30000"/>
    <n v="35000"/>
    <m/>
    <m/>
    <m/>
    <m/>
    <m/>
    <m/>
  </r>
  <r>
    <x v="14"/>
    <x v="9"/>
    <n v="1"/>
    <n v="1030"/>
    <s v="MRHRW1870JP085030"/>
    <s v="CR-V 15TOP"/>
    <d v="2020-06-30T00:00:00"/>
    <d v="2018-11-22T00:00:00"/>
    <n v="12319"/>
    <m/>
    <n v="1"/>
    <n v="1"/>
    <m/>
    <m/>
    <n v="20000"/>
    <n v="25000"/>
    <m/>
    <m/>
    <m/>
    <m/>
    <m/>
    <m/>
  </r>
  <r>
    <x v="14"/>
    <x v="9"/>
    <n v="1"/>
    <n v="1030"/>
    <s v="MRHRW1870KP088457"/>
    <s v="CR-V L"/>
    <d v="2020-06-30T00:00:00"/>
    <d v="2019-09-30T00:00:00"/>
    <n v="6193"/>
    <m/>
    <n v="1"/>
    <n v="1"/>
    <m/>
    <m/>
    <n v="10000"/>
    <n v="15000"/>
    <m/>
    <m/>
    <m/>
    <m/>
    <m/>
    <m/>
  </r>
  <r>
    <x v="14"/>
    <x v="18"/>
    <n v="1"/>
    <n v="1140"/>
    <s v="MHRDD1890KJ050103"/>
    <s v="BRIO RS"/>
    <d v="2020-06-15T00:00:00"/>
    <d v="2019-07-12T00:00:00"/>
    <n v="8023"/>
    <m/>
    <n v="1"/>
    <n v="1"/>
    <m/>
    <m/>
    <s v="10K"/>
    <s v="15K"/>
    <m/>
    <m/>
    <m/>
    <m/>
    <m/>
    <m/>
  </r>
  <r>
    <x v="14"/>
    <x v="18"/>
    <n v="1"/>
    <n v="1140"/>
    <s v="MRHGK5830KT040168"/>
    <s v="JAZZ"/>
    <d v="2020-06-18T00:00:00"/>
    <d v="2018-08-29T00:00:00"/>
    <n v="14350"/>
    <m/>
    <n v="1"/>
    <n v="1"/>
    <m/>
    <m/>
    <s v="15K"/>
    <s v="20K"/>
    <m/>
    <m/>
    <m/>
    <m/>
    <m/>
    <m/>
  </r>
  <r>
    <x v="14"/>
    <x v="18"/>
    <n v="1"/>
    <n v="1140"/>
    <s v="MHRDD1890KJ052225"/>
    <s v="BRIO RS"/>
    <d v="2020-06-20T00:00:00"/>
    <d v="2020-06-20T00:00:00"/>
    <n v="3"/>
    <n v="1"/>
    <m/>
    <n v="1"/>
    <m/>
    <m/>
    <s v="5K"/>
    <s v="10K"/>
    <m/>
    <m/>
    <m/>
    <m/>
    <m/>
    <m/>
  </r>
  <r>
    <x v="14"/>
    <x v="18"/>
    <n v="1"/>
    <n v="1140"/>
    <s v="MHRDD1890KJ052298"/>
    <s v="BRIO RS"/>
    <d v="2020-06-27T00:00:00"/>
    <d v="2020-06-22T00:00:00"/>
    <n v="5"/>
    <n v="1"/>
    <m/>
    <n v="1"/>
    <m/>
    <m/>
    <s v="5K"/>
    <s v="10K"/>
    <m/>
    <m/>
    <m/>
    <m/>
    <m/>
    <m/>
  </r>
  <r>
    <x v="14"/>
    <x v="18"/>
    <n v="1"/>
    <n v="1140"/>
    <s v="RLHGM6661LY923935"/>
    <s v="CITY 1.5V-TOP"/>
    <d v="2020-06-29T00:00:00"/>
    <d v="2020-06-29T00:00:00"/>
    <n v="3"/>
    <n v="1"/>
    <m/>
    <n v="1"/>
    <m/>
    <m/>
    <s v="5K"/>
    <s v="10K"/>
    <m/>
    <m/>
    <m/>
    <m/>
    <m/>
    <m/>
  </r>
  <r>
    <x v="14"/>
    <x v="18"/>
    <n v="1"/>
    <n v="1140"/>
    <s v="RLHGM6665LY924408"/>
    <s v="CITY 1.5V-TOP"/>
    <d v="2020-06-29T00:00:00"/>
    <d v="2020-06-29T00:00:00"/>
    <n v="5"/>
    <n v="1"/>
    <m/>
    <n v="1"/>
    <m/>
    <m/>
    <s v="5K"/>
    <s v="10K"/>
    <m/>
    <m/>
    <m/>
    <m/>
    <m/>
    <m/>
  </r>
  <r>
    <x v="14"/>
    <x v="28"/>
    <n v="1"/>
    <n v="1070"/>
    <s v="RLHGM6664LY923590"/>
    <s v="CITY 1.5V-TOP"/>
    <d v="2020-06-19T00:00:00"/>
    <d v="2020-06-19T00:00:00"/>
    <n v="0"/>
    <n v="1"/>
    <n v="0"/>
    <n v="1"/>
    <m/>
    <m/>
    <s v="5K"/>
    <s v="10K"/>
    <m/>
    <m/>
    <m/>
    <m/>
    <m/>
    <m/>
  </r>
  <r>
    <x v="14"/>
    <x v="28"/>
    <n v="1"/>
    <n v="1070"/>
    <s v="RLHGM6664LY923573"/>
    <s v="CITY 1.5V-TOP"/>
    <d v="2020-06-19T00:00:00"/>
    <d v="2020-06-19T00:00:00"/>
    <n v="0"/>
    <n v="1"/>
    <n v="0"/>
    <n v="1"/>
    <m/>
    <m/>
    <s v="5K"/>
    <s v="10K"/>
    <m/>
    <m/>
    <m/>
    <m/>
    <m/>
    <m/>
  </r>
  <r>
    <x v="14"/>
    <x v="28"/>
    <n v="1"/>
    <n v="1070"/>
    <s v="RLHGM6660LY901151"/>
    <s v="CITY 1.5V-CVT"/>
    <d v="2020-06-19T00:00:00"/>
    <d v="2020-06-19T00:00:00"/>
    <n v="0"/>
    <n v="1"/>
    <n v="0"/>
    <n v="1"/>
    <m/>
    <m/>
    <s v="5K"/>
    <s v="10K"/>
    <m/>
    <m/>
    <m/>
    <m/>
    <m/>
    <m/>
  </r>
  <r>
    <x v="14"/>
    <x v="28"/>
    <n v="1"/>
    <n v="1070"/>
    <s v="RLHGM6665KY83065"/>
    <s v="CITY TOP"/>
    <d v="2020-06-30T00:00:00"/>
    <d v="2019-01-31T00:00:00"/>
    <n v="12.157"/>
    <m/>
    <n v="1"/>
    <n v="1"/>
    <m/>
    <m/>
    <s v="15K"/>
    <s v="20K"/>
    <m/>
    <m/>
    <m/>
    <m/>
    <m/>
    <m/>
  </r>
  <r>
    <x v="14"/>
    <x v="28"/>
    <n v="1"/>
    <n v="1070"/>
    <s v="MRHCR2630GP025403"/>
    <s v="ACCORD"/>
    <d v="2020-06-30T00:00:00"/>
    <d v="2017-09-29T00:00:00"/>
    <n v="80.722999999999999"/>
    <m/>
    <n v="1"/>
    <n v="1"/>
    <m/>
    <m/>
    <s v="85K"/>
    <s v="90K"/>
    <m/>
    <m/>
    <m/>
    <m/>
    <m/>
    <m/>
  </r>
  <r>
    <x v="14"/>
    <x v="26"/>
    <n v="1"/>
    <n v="1110"/>
    <s v="RLHGM6661JY803971"/>
    <s v="CYTI 1.5V -CVT"/>
    <d v="2020-06-28T00:00:00"/>
    <d v="2018-09-22T00:00:00"/>
    <n v="45429"/>
    <m/>
    <n v="1"/>
    <n v="1"/>
    <m/>
    <m/>
    <s v="50K"/>
    <s v="55K"/>
    <m/>
    <m/>
    <m/>
    <m/>
    <m/>
    <m/>
  </r>
  <r>
    <x v="14"/>
    <x v="26"/>
    <n v="1"/>
    <n v="1110"/>
    <s v="MRHRW1850LP080153"/>
    <s v="CR-V G"/>
    <d v="2020-06-28T00:00:00"/>
    <d v="2020-03-16T00:00:00"/>
    <n v="22774"/>
    <m/>
    <n v="1"/>
    <n v="1"/>
    <m/>
    <m/>
    <s v="25K"/>
    <s v="30K"/>
    <m/>
    <m/>
    <m/>
    <m/>
    <m/>
    <m/>
  </r>
  <r>
    <x v="14"/>
    <x v="26"/>
    <n v="1"/>
    <n v="1110"/>
    <s v="MRHRW1850KP082681"/>
    <s v="CR-V G"/>
    <d v="2020-06-28T00:00:00"/>
    <d v="2019-08-29T00:00:00"/>
    <n v="9550"/>
    <m/>
    <n v="1"/>
    <n v="1"/>
    <m/>
    <m/>
    <s v="10K"/>
    <s v="15K"/>
    <m/>
    <m/>
    <m/>
    <m/>
    <m/>
    <m/>
  </r>
  <r>
    <x v="14"/>
    <x v="26"/>
    <n v="1"/>
    <n v="1110"/>
    <s v="RLHGM6663LY923628"/>
    <s v="CYTI 1.5V -TOP"/>
    <d v="2020-06-28T00:00:00"/>
    <d v="2020-06-26T00:00:00"/>
    <n v="5"/>
    <n v="1"/>
    <m/>
    <n v="1"/>
    <m/>
    <m/>
    <s v="5K"/>
    <s v="10K"/>
    <m/>
    <m/>
    <m/>
    <m/>
    <m/>
    <m/>
  </r>
  <r>
    <x v="14"/>
    <x v="26"/>
    <n v="1"/>
    <n v="1110"/>
    <s v="RLHGM6665LY924392"/>
    <s v="CYTI 1.5V -TOP"/>
    <d v="2020-06-28T00:00:00"/>
    <d v="2020-06-26T00:00:00"/>
    <n v="4"/>
    <n v="1"/>
    <m/>
    <n v="1"/>
    <m/>
    <m/>
    <s v="5K"/>
    <s v="10K"/>
    <m/>
    <m/>
    <m/>
    <m/>
    <m/>
    <m/>
  </r>
  <r>
    <x v="14"/>
    <x v="26"/>
    <n v="1"/>
    <n v="1110"/>
    <s v="RLHGM6663LY924116"/>
    <s v="CYTI 1.5V -TOP"/>
    <d v="2020-06-28T00:00:00"/>
    <d v="2020-06-26T00:00:00"/>
    <n v="4"/>
    <n v="1"/>
    <m/>
    <n v="1"/>
    <m/>
    <m/>
    <s v="5K"/>
    <s v="10K"/>
    <m/>
    <m/>
    <m/>
    <m/>
    <m/>
    <m/>
  </r>
  <r>
    <x v="14"/>
    <x v="26"/>
    <n v="1"/>
    <n v="1110"/>
    <s v="RLHGM6667LY924054"/>
    <s v="CYTI 1.5V -TOP"/>
    <d v="2020-06-28T00:00:00"/>
    <d v="2020-06-26T00:00:00"/>
    <n v="4"/>
    <n v="1"/>
    <m/>
    <n v="1"/>
    <m/>
    <m/>
    <s v="5K"/>
    <s v="10K"/>
    <m/>
    <m/>
    <m/>
    <m/>
    <m/>
    <m/>
  </r>
  <r>
    <x v="14"/>
    <x v="27"/>
    <n v="1"/>
    <n v="1100"/>
    <s v="MRHRW1870LP082744"/>
    <s v="CR-V L"/>
    <d v="2020-05-23T00:00:00"/>
    <d v="2020-06-10T00:00:00"/>
    <n v="1926"/>
    <m/>
    <n v="1"/>
    <n v="1"/>
    <m/>
    <m/>
    <s v="5K"/>
    <s v="10K"/>
    <m/>
    <m/>
    <m/>
    <m/>
    <m/>
    <m/>
  </r>
  <r>
    <x v="14"/>
    <x v="27"/>
    <n v="1"/>
    <n v="1100"/>
    <s v="RLHGM6664LY923833"/>
    <s v="CITY 1.5V-TOP"/>
    <d v="2020-05-26T00:00:00"/>
    <d v="2020-06-18T00:00:00"/>
    <n v="2169"/>
    <m/>
    <n v="1"/>
    <n v="1"/>
    <m/>
    <m/>
    <s v="5K"/>
    <s v="10K"/>
    <m/>
    <m/>
    <m/>
    <m/>
    <m/>
    <m/>
  </r>
  <r>
    <x v="14"/>
    <x v="27"/>
    <n v="1"/>
    <n v="1100"/>
    <s v="MRHRW1870LP082572"/>
    <s v="CR-V L"/>
    <d v="2020-05-26T00:00:00"/>
    <d v="2020-06-20T00:00:00"/>
    <n v="3102"/>
    <m/>
    <n v="1"/>
    <n v="1"/>
    <m/>
    <m/>
    <s v="5K"/>
    <s v="10K"/>
    <m/>
    <m/>
    <m/>
    <m/>
    <m/>
    <m/>
  </r>
  <r>
    <x v="14"/>
    <x v="27"/>
    <n v="1"/>
    <n v="1100"/>
    <s v="MRHRW1870LP083280"/>
    <s v="CRV-L"/>
    <d v="2020-06-29T00:00:00"/>
    <d v="2020-06-29T00:00:00"/>
    <n v="0"/>
    <n v="1"/>
    <m/>
    <n v="1"/>
    <m/>
    <m/>
    <s v="5K"/>
    <s v="10K"/>
    <m/>
    <m/>
    <m/>
    <m/>
    <m/>
    <m/>
  </r>
  <r>
    <x v="14"/>
    <x v="27"/>
    <n v="1"/>
    <n v="1100"/>
    <s v="MRHRW1870LP083925"/>
    <s v="CRV-L"/>
    <d v="2020-06-30T00:00:00"/>
    <d v="2020-06-30T00:00:00"/>
    <n v="0"/>
    <n v="1"/>
    <m/>
    <n v="1"/>
    <m/>
    <m/>
    <s v="5K"/>
    <s v="10K"/>
    <m/>
    <m/>
    <m/>
    <m/>
    <m/>
    <m/>
  </r>
  <r>
    <x v="14"/>
    <x v="27"/>
    <n v="1"/>
    <n v="1100"/>
    <s v="RLHGM6660LY923943"/>
    <s v="CITY 1.5V-TOP"/>
    <d v="2020-06-30T00:00:00"/>
    <d v="2020-06-30T00:00:00"/>
    <n v="0"/>
    <n v="1"/>
    <m/>
    <n v="1"/>
    <m/>
    <m/>
    <s v="5K"/>
    <s v="10K"/>
    <m/>
    <m/>
    <m/>
    <m/>
    <m/>
    <m/>
  </r>
  <r>
    <x v="14"/>
    <x v="25"/>
    <n v="1"/>
    <n v="1130"/>
    <s v="MRHRW1870LP083953"/>
    <s v="CRV"/>
    <d v="2020-06-12T00:00:00"/>
    <m/>
    <n v="10"/>
    <n v="1"/>
    <m/>
    <n v="1"/>
    <m/>
    <m/>
    <m/>
    <s v="5k"/>
    <s v="10k"/>
    <m/>
    <m/>
    <m/>
    <m/>
    <s v="Tặng"/>
  </r>
  <r>
    <x v="14"/>
    <x v="25"/>
    <n v="1"/>
    <n v="1130"/>
    <s v="RLHGM6663LY922897"/>
    <s v="City"/>
    <d v="2020-06-29T00:00:00"/>
    <m/>
    <n v="10"/>
    <n v="1"/>
    <m/>
    <n v="1"/>
    <m/>
    <m/>
    <m/>
    <s v="5k"/>
    <s v="10k"/>
    <m/>
    <m/>
    <m/>
    <m/>
    <s v="Tặng"/>
  </r>
  <r>
    <x v="14"/>
    <x v="25"/>
    <n v="1"/>
    <n v="1130"/>
    <s v="RLHGM6661KY831495"/>
    <s v="City"/>
    <d v="2020-06-04T00:00:00"/>
    <m/>
    <n v="20000"/>
    <m/>
    <n v="1"/>
    <n v="1"/>
    <m/>
    <m/>
    <m/>
    <m/>
    <m/>
    <m/>
    <m/>
    <s v="25K"/>
    <s v="30K"/>
    <s v="Tặng"/>
  </r>
  <r>
    <x v="14"/>
    <x v="25"/>
    <n v="1"/>
    <n v="1130"/>
    <s v="MRHRU5830JP080073"/>
    <s v="HRV"/>
    <d v="2020-06-04T00:00:00"/>
    <m/>
    <n v="15000"/>
    <m/>
    <n v="1"/>
    <n v="1"/>
    <m/>
    <m/>
    <m/>
    <m/>
    <m/>
    <m/>
    <s v="20K"/>
    <s v="25K"/>
    <m/>
    <s v="Tặng"/>
  </r>
  <r>
    <x v="14"/>
    <x v="12"/>
    <n v="1"/>
    <n v="2090"/>
    <s v="MRHFC1680KT031177"/>
    <s v="CIVIC"/>
    <d v="2020-06-06T00:00:00"/>
    <d v="2020-06-06T00:00:00"/>
    <n v="6"/>
    <n v="1"/>
    <m/>
    <n v="1"/>
    <m/>
    <m/>
    <s v="5K"/>
    <s v="10K"/>
    <m/>
    <m/>
    <m/>
    <m/>
    <m/>
    <m/>
  </r>
  <r>
    <x v="14"/>
    <x v="12"/>
    <n v="1"/>
    <n v="2090"/>
    <s v="RLHGM666XLY901027"/>
    <s v="CITY1.5V-CVT"/>
    <d v="2020-06-12T00:00:00"/>
    <d v="2020-06-12T00:00:00"/>
    <n v="5"/>
    <n v="1"/>
    <m/>
    <n v="1"/>
    <m/>
    <m/>
    <s v="5K"/>
    <s v="10K"/>
    <m/>
    <m/>
    <m/>
    <m/>
    <m/>
    <m/>
  </r>
  <r>
    <x v="14"/>
    <x v="12"/>
    <n v="1"/>
    <n v="2090"/>
    <s v="MRHRW1850KP081406"/>
    <s v="CR-V G"/>
    <d v="2020-06-16T00:00:00"/>
    <d v="2019-05-03T00:00:00"/>
    <n v="17135"/>
    <m/>
    <n v="1"/>
    <n v="1"/>
    <m/>
    <m/>
    <s v="20K"/>
    <s v="25K"/>
    <m/>
    <m/>
    <m/>
    <m/>
    <m/>
    <m/>
  </r>
  <r>
    <x v="14"/>
    <x v="12"/>
    <n v="1"/>
    <n v="2090"/>
    <s v="RLHGM6669JY826320"/>
    <s v="CITY1.5V-TOP"/>
    <d v="2020-06-18T00:00:00"/>
    <d v="2018-08-25T00:00:00"/>
    <n v="19373"/>
    <m/>
    <n v="1"/>
    <n v="1"/>
    <m/>
    <m/>
    <s v="20K"/>
    <s v="25K"/>
    <m/>
    <m/>
    <m/>
    <m/>
    <m/>
    <m/>
  </r>
  <r>
    <x v="14"/>
    <x v="12"/>
    <n v="1"/>
    <n v="2090"/>
    <s v="MRHRW1870LP081047"/>
    <s v="CR-V L"/>
    <d v="2020-06-23T00:00:00"/>
    <d v="2020-06-23T00:00:00"/>
    <n v="6"/>
    <n v="1"/>
    <m/>
    <n v="1"/>
    <m/>
    <m/>
    <s v="5K"/>
    <s v="10K"/>
    <m/>
    <m/>
    <m/>
    <m/>
    <m/>
    <m/>
  </r>
  <r>
    <x v="14"/>
    <x v="13"/>
    <n v="1"/>
    <n v="2030"/>
    <s v="MRHRU5850KP081095"/>
    <s v="HRV"/>
    <d v="2020-06-26T00:00:00"/>
    <d v="2020-06-15T00:00:00"/>
    <n v="5"/>
    <n v="1"/>
    <m/>
    <n v="1"/>
    <m/>
    <m/>
    <s v="5K"/>
    <s v="10K"/>
    <m/>
    <m/>
    <m/>
    <m/>
    <m/>
    <m/>
  </r>
  <r>
    <x v="14"/>
    <x v="13"/>
    <n v="1"/>
    <n v="2030"/>
    <s v="MRHRW1870LP082340"/>
    <s v="CRV"/>
    <d v="2020-06-26T00:00:00"/>
    <d v="2020-06-19T00:00:00"/>
    <n v="5"/>
    <n v="1"/>
    <m/>
    <n v="1"/>
    <m/>
    <m/>
    <s v="5K"/>
    <s v="10K"/>
    <m/>
    <m/>
    <m/>
    <m/>
    <m/>
    <m/>
  </r>
  <r>
    <x v="14"/>
    <x v="13"/>
    <n v="1"/>
    <n v="2030"/>
    <s v="RLHGM6668LY923236"/>
    <s v="CITY "/>
    <d v="2020-06-26T00:00:00"/>
    <d v="2020-06-20T00:00:00"/>
    <n v="5"/>
    <n v="1"/>
    <m/>
    <n v="1"/>
    <m/>
    <m/>
    <s v="5K"/>
    <s v="10K"/>
    <m/>
    <m/>
    <m/>
    <m/>
    <m/>
    <m/>
  </r>
  <r>
    <x v="14"/>
    <x v="13"/>
    <n v="1"/>
    <n v="2030"/>
    <s v="RLHGM6666LY901042"/>
    <s v="CITY "/>
    <d v="2020-06-26T00:00:00"/>
    <d v="2020-06-26T00:00:00"/>
    <n v="5"/>
    <n v="1"/>
    <m/>
    <n v="1"/>
    <m/>
    <m/>
    <s v="5K"/>
    <s v="10K"/>
    <m/>
    <m/>
    <m/>
    <m/>
    <m/>
    <m/>
  </r>
  <r>
    <x v="14"/>
    <x v="13"/>
    <n v="1"/>
    <n v="2030"/>
    <s v="RLHGM6669LY925397"/>
    <s v="CITY "/>
    <d v="2020-06-26T00:00:00"/>
    <d v="2020-06-27T00:00:00"/>
    <n v="5"/>
    <n v="1"/>
    <m/>
    <n v="1"/>
    <m/>
    <m/>
    <s v="5K"/>
    <s v="10K"/>
    <m/>
    <m/>
    <m/>
    <m/>
    <m/>
    <m/>
  </r>
  <r>
    <x v="14"/>
    <x v="13"/>
    <n v="1"/>
    <n v="2030"/>
    <s v="RLHGM6666JY802315"/>
    <s v="CITY "/>
    <d v="2020-06-29T00:00:00"/>
    <d v="2018-04-26T00:00:00"/>
    <n v="27796"/>
    <m/>
    <m/>
    <n v="1"/>
    <m/>
    <m/>
    <s v="30K"/>
    <s v="35K"/>
    <m/>
    <m/>
    <m/>
    <m/>
    <m/>
    <m/>
  </r>
  <r>
    <x v="14"/>
    <x v="13"/>
    <n v="1"/>
    <n v="2030"/>
    <s v="RLHGM6668JY824316"/>
    <s v="CITY "/>
    <d v="2020-06-29T00:00:00"/>
    <d v="2018-04-11T00:00:00"/>
    <n v="55000"/>
    <m/>
    <m/>
    <n v="1"/>
    <m/>
    <m/>
    <s v="60K"/>
    <s v="65K"/>
    <m/>
    <m/>
    <m/>
    <m/>
    <m/>
    <m/>
  </r>
  <r>
    <x v="14"/>
    <x v="13"/>
    <n v="1"/>
    <n v="2030"/>
    <s v="MRHFC1680KT030425"/>
    <s v="Civic"/>
    <d v="2020-06-29T00:00:00"/>
    <d v="2019-11-16T00:00:00"/>
    <n v="10177"/>
    <m/>
    <m/>
    <n v="1"/>
    <m/>
    <m/>
    <s v="15K"/>
    <s v="20K"/>
    <m/>
    <m/>
    <m/>
    <m/>
    <m/>
    <m/>
  </r>
  <r>
    <x v="14"/>
    <x v="13"/>
    <n v="1"/>
    <n v="2030"/>
    <s v="MRHRW1850KP083178"/>
    <s v="CRV"/>
    <d v="2020-06-29T00:00:00"/>
    <d v="2019-10-25T00:00:00"/>
    <n v="2895"/>
    <m/>
    <m/>
    <n v="1"/>
    <m/>
    <m/>
    <s v="5K"/>
    <s v="10K"/>
    <m/>
    <m/>
    <m/>
    <m/>
    <m/>
    <m/>
  </r>
  <r>
    <x v="14"/>
    <x v="13"/>
    <n v="1"/>
    <n v="2030"/>
    <s v="RLHGM6668GY603114"/>
    <s v="CITY "/>
    <d v="2020-06-29T00:00:00"/>
    <d v="2016-06-05T00:00:00"/>
    <n v="68085"/>
    <m/>
    <m/>
    <n v="1"/>
    <m/>
    <m/>
    <s v="75K"/>
    <s v="80K"/>
    <m/>
    <m/>
    <m/>
    <m/>
    <m/>
    <m/>
  </r>
  <r>
    <x v="14"/>
    <x v="13"/>
    <n v="1"/>
    <n v="2030"/>
    <s v="RLHGM6665KY806146"/>
    <s v="CITY"/>
    <d v="2020-06-02T00:00:00"/>
    <d v="2019-04-19T00:00:00"/>
    <n v="9900"/>
    <m/>
    <n v="1"/>
    <m/>
    <n v="1"/>
    <m/>
    <s v="10K"/>
    <s v="15K"/>
    <s v="20K"/>
    <s v="25K"/>
    <m/>
    <m/>
    <m/>
    <m/>
  </r>
  <r>
    <x v="14"/>
    <x v="13"/>
    <n v="1"/>
    <n v="2030"/>
    <s v="RLHGM6667JY801562"/>
    <s v="CITY"/>
    <d v="2020-06-06T00:00:00"/>
    <d v="2018-01-26T00:00:00"/>
    <n v="20000"/>
    <m/>
    <n v="1"/>
    <n v="1"/>
    <m/>
    <m/>
    <s v="25K"/>
    <s v="30K"/>
    <m/>
    <m/>
    <m/>
    <m/>
    <m/>
    <m/>
  </r>
  <r>
    <x v="14"/>
    <x v="13"/>
    <n v="1"/>
    <n v="2030"/>
    <s v="RLHGM6667LY923826"/>
    <s v="CITY"/>
    <d v="2020-06-27T00:00:00"/>
    <d v="2020-05-27T00:00:00"/>
    <n v="543"/>
    <m/>
    <n v="1"/>
    <n v="1"/>
    <m/>
    <m/>
    <s v="5K"/>
    <s v="10K"/>
    <m/>
    <m/>
    <m/>
    <m/>
    <m/>
    <m/>
  </r>
  <r>
    <x v="14"/>
    <x v="13"/>
    <n v="1"/>
    <n v="2030"/>
    <s v="MRHFC1680KT031104"/>
    <s v="CIVIC"/>
    <d v="2020-06-15T00:00:00"/>
    <d v="2020-06-15T00:00:00"/>
    <n v="1"/>
    <n v="1"/>
    <m/>
    <n v="1"/>
    <m/>
    <m/>
    <s v="5K"/>
    <s v="10K"/>
    <m/>
    <m/>
    <m/>
    <m/>
    <m/>
    <m/>
  </r>
  <r>
    <x v="14"/>
    <x v="13"/>
    <n v="1"/>
    <n v="2030"/>
    <s v="MRHRW1870LP083030"/>
    <s v="CRV"/>
    <d v="2020-06-25T00:00:00"/>
    <d v="2020-06-25T00:00:00"/>
    <n v="1"/>
    <n v="1"/>
    <m/>
    <m/>
    <m/>
    <m/>
    <s v="5K"/>
    <s v="10K"/>
    <m/>
    <m/>
    <m/>
    <m/>
    <m/>
    <m/>
  </r>
  <r>
    <x v="14"/>
    <x v="13"/>
    <n v="1"/>
    <n v="2030"/>
    <s v="MHRDD1890LJ090024"/>
    <s v="BRIO"/>
    <d v="2020-06-26T00:00:00"/>
    <d v="2020-06-26T00:00:00"/>
    <n v="1"/>
    <n v="1"/>
    <m/>
    <m/>
    <m/>
    <m/>
    <s v="5K"/>
    <s v="10K"/>
    <m/>
    <m/>
    <m/>
    <m/>
    <m/>
    <m/>
  </r>
  <r>
    <x v="14"/>
    <x v="13"/>
    <n v="1"/>
    <n v="2030"/>
    <s v="MRHCV1650KP080505"/>
    <s v="Accord"/>
    <d v="2020-06-25T00:00:00"/>
    <d v="2020-06-25T00:00:00"/>
    <n v="1"/>
    <n v="1"/>
    <m/>
    <m/>
    <m/>
    <m/>
    <s v="5K"/>
    <s v="10K"/>
    <m/>
    <m/>
    <m/>
    <m/>
    <m/>
    <m/>
  </r>
  <r>
    <x v="14"/>
    <x v="20"/>
    <n v="1"/>
    <n v="2060"/>
    <s v="RLHGM6661HY800787"/>
    <s v="CITY1.5V-CVT"/>
    <d v="2020-06-03T00:00:00"/>
    <d v="2017-09-25T00:00:00"/>
    <n v="16876"/>
    <m/>
    <n v="1"/>
    <n v="1"/>
    <m/>
    <m/>
    <s v="15K"/>
    <s v="20K"/>
    <m/>
    <m/>
    <m/>
    <m/>
    <m/>
    <m/>
  </r>
  <r>
    <x v="14"/>
    <x v="20"/>
    <n v="1"/>
    <n v="2060"/>
    <s v="MRHRW1870KP083640"/>
    <s v="CR-V L"/>
    <d v="2020-06-03T00:00:00"/>
    <d v="2019-09-28T00:00:00"/>
    <n v="13591"/>
    <m/>
    <n v="1"/>
    <n v="1"/>
    <m/>
    <m/>
    <s v="15K"/>
    <s v="20K"/>
    <m/>
    <m/>
    <m/>
    <m/>
    <m/>
    <m/>
  </r>
  <r>
    <x v="14"/>
    <x v="20"/>
    <n v="1"/>
    <n v="2060"/>
    <s v="MRHRW1870LP081587"/>
    <s v="CR-V L"/>
    <d v="2020-06-03T00:00:00"/>
    <d v="2020-09-27T00:00:00"/>
    <n v="7707"/>
    <m/>
    <n v="1"/>
    <n v="1"/>
    <m/>
    <m/>
    <s v="10K"/>
    <s v="15K"/>
    <m/>
    <m/>
    <m/>
    <m/>
    <m/>
    <m/>
  </r>
  <r>
    <x v="14"/>
    <x v="20"/>
    <n v="1"/>
    <n v="2060"/>
    <s v="RLHGM6663LY924441"/>
    <s v="CITY 1.5V-TOP"/>
    <d v="2020-06-03T00:00:00"/>
    <d v="2020-09-19T00:00:00"/>
    <n v="4"/>
    <n v="1"/>
    <m/>
    <n v="1"/>
    <m/>
    <m/>
    <s v="5K"/>
    <s v="10K"/>
    <m/>
    <m/>
    <m/>
    <m/>
    <m/>
    <m/>
  </r>
  <r>
    <x v="14"/>
    <x v="20"/>
    <n v="1"/>
    <n v="2060"/>
    <s v="RLHGM6664LY923962"/>
    <s v="CITY 1.5V-TOP"/>
    <d v="2020-06-03T00:00:00"/>
    <d v="2020-09-26T00:00:00"/>
    <n v="4"/>
    <n v="1"/>
    <m/>
    <n v="1"/>
    <m/>
    <m/>
    <s v="5K"/>
    <s v="10K"/>
    <m/>
    <m/>
    <m/>
    <m/>
    <m/>
    <m/>
  </r>
  <r>
    <x v="14"/>
    <x v="20"/>
    <n v="1"/>
    <n v="2060"/>
    <s v="RLHGM6662LY923958"/>
    <s v="CITY 1.5V-TOP"/>
    <d v="2020-06-03T00:00:00"/>
    <d v="2020-09-26T00:00:00"/>
    <n v="4"/>
    <n v="1"/>
    <m/>
    <m/>
    <m/>
    <m/>
    <s v="5K"/>
    <s v="10K"/>
    <m/>
    <m/>
    <m/>
    <m/>
    <m/>
    <m/>
  </r>
  <r>
    <x v="14"/>
    <x v="20"/>
    <n v="1"/>
    <n v="2060"/>
    <s v="RLHGM6665LY924988"/>
    <s v="CITY 1.5V-TOP"/>
    <d v="2020-06-03T00:00:00"/>
    <d v="2020-09-29T00:00:00"/>
    <n v="4"/>
    <n v="1"/>
    <m/>
    <m/>
    <m/>
    <m/>
    <s v="5K"/>
    <s v="10K"/>
    <m/>
    <m/>
    <m/>
    <m/>
    <m/>
    <m/>
  </r>
  <r>
    <x v="14"/>
    <x v="36"/>
    <n v="1"/>
    <n v="2110"/>
    <s v="MRHRW1870LP083559"/>
    <s v="CR-V L"/>
    <d v="2020-06-15T00:00:00"/>
    <d v="2020-06-15T00:00:00"/>
    <n v="0"/>
    <n v="1"/>
    <m/>
    <n v="1"/>
    <m/>
    <m/>
    <s v="5K"/>
    <s v="10K"/>
    <m/>
    <m/>
    <m/>
    <m/>
    <m/>
    <m/>
  </r>
  <r>
    <x v="14"/>
    <x v="36"/>
    <n v="1"/>
    <n v="2110"/>
    <s v="MRHRW1870LP083193"/>
    <s v="CR-V L"/>
    <d v="2020-06-15T00:00:00"/>
    <d v="2020-06-15T00:00:00"/>
    <n v="0"/>
    <n v="1"/>
    <m/>
    <n v="1"/>
    <m/>
    <m/>
    <s v="5K"/>
    <s v="10K"/>
    <m/>
    <m/>
    <m/>
    <m/>
    <m/>
    <m/>
  </r>
  <r>
    <x v="14"/>
    <x v="36"/>
    <n v="1"/>
    <n v="2110"/>
    <s v="MRHCR2630GP025319"/>
    <s v="ACCORD 2.4S AT"/>
    <d v="2020-06-18T00:00:00"/>
    <d v="2017-08-22T00:00:00"/>
    <n v="95287"/>
    <m/>
    <n v="1"/>
    <n v="1"/>
    <m/>
    <m/>
    <s v="95K"/>
    <s v="100K"/>
    <m/>
    <m/>
    <m/>
    <m/>
    <m/>
    <m/>
  </r>
  <r>
    <x v="14"/>
    <x v="36"/>
    <n v="1"/>
    <n v="2110"/>
    <s v="RLHGM6668LY924564"/>
    <s v="CITY 1.5V-TOP"/>
    <d v="2020-06-22T00:00:00"/>
    <d v="2020-06-22T00:00:00"/>
    <n v="0"/>
    <n v="1"/>
    <m/>
    <n v="1"/>
    <m/>
    <m/>
    <s v="5K"/>
    <s v="10K"/>
    <m/>
    <m/>
    <m/>
    <m/>
    <m/>
    <m/>
  </r>
  <r>
    <x v="14"/>
    <x v="36"/>
    <n v="1"/>
    <n v="2110"/>
    <s v="RLHGM6668KY921436"/>
    <s v="CITY 1.5V-TOP"/>
    <d v="2020-06-22T00:00:00"/>
    <d v="2019-12-17T00:00:00"/>
    <n v="10683"/>
    <m/>
    <n v="1"/>
    <n v="1"/>
    <m/>
    <m/>
    <s v="10K"/>
    <s v="15K"/>
    <m/>
    <m/>
    <m/>
    <m/>
    <m/>
    <m/>
  </r>
  <r>
    <x v="14"/>
    <x v="36"/>
    <n v="1"/>
    <n v="2110"/>
    <s v="RLHGM6665LY924781"/>
    <s v="CITY 1.5V-TOP"/>
    <d v="2020-06-27T00:00:00"/>
    <d v="2020-06-27T00:00:00"/>
    <n v="0"/>
    <n v="1"/>
    <m/>
    <n v="1"/>
    <m/>
    <m/>
    <s v="5K"/>
    <s v="10K"/>
    <m/>
    <m/>
    <m/>
    <m/>
    <m/>
    <m/>
  </r>
  <r>
    <x v="14"/>
    <x v="21"/>
    <n v="1"/>
    <n v="2080"/>
    <s v="MRHRW1870LP083056"/>
    <s v="CR-V L"/>
    <d v="2020-06-23T00:00:00"/>
    <d v="2020-06-23T00:00:00"/>
    <n v="1"/>
    <n v="1"/>
    <m/>
    <n v="1"/>
    <m/>
    <m/>
    <s v="5K"/>
    <s v="10K"/>
    <m/>
    <m/>
    <m/>
    <m/>
    <m/>
    <m/>
  </r>
  <r>
    <x v="14"/>
    <x v="21"/>
    <n v="1"/>
    <n v="2080"/>
    <s v="RLHGM6668LY924709"/>
    <s v="CITY1.5V-TOP"/>
    <d v="2020-06-17T00:00:00"/>
    <d v="2020-06-17T00:00:00"/>
    <n v="2"/>
    <n v="1"/>
    <m/>
    <n v="1"/>
    <m/>
    <m/>
    <s v="5K"/>
    <s v="10K"/>
    <m/>
    <m/>
    <m/>
    <m/>
    <m/>
    <m/>
  </r>
  <r>
    <x v="14"/>
    <x v="21"/>
    <n v="1"/>
    <n v="2080"/>
    <s v="MRHRW1870LP083049"/>
    <s v="CR-V L"/>
    <d v="2020-06-23T00:00:00"/>
    <d v="2020-06-23T00:00:00"/>
    <n v="6"/>
    <n v="1"/>
    <m/>
    <n v="1"/>
    <m/>
    <m/>
    <s v="5K"/>
    <s v="10K"/>
    <m/>
    <m/>
    <m/>
    <m/>
    <m/>
    <m/>
  </r>
  <r>
    <x v="14"/>
    <x v="21"/>
    <n v="1"/>
    <n v="2080"/>
    <s v="MRHRW1850KP083183"/>
    <s v="CR-V G"/>
    <d v="2019-10-23T00:00:00"/>
    <d v="2019-10-23T00:00:00"/>
    <n v="78"/>
    <m/>
    <n v="1"/>
    <n v="1"/>
    <m/>
    <m/>
    <s v="5K"/>
    <s v="10K"/>
    <m/>
    <m/>
    <m/>
    <m/>
    <m/>
    <m/>
  </r>
  <r>
    <x v="14"/>
    <x v="21"/>
    <n v="1"/>
    <n v="2080"/>
    <s v="MRHRW1870KP081184"/>
    <s v="CR-V L"/>
    <d v="2019-01-20T00:00:00"/>
    <d v="2019-01-21T00:00:00"/>
    <n v="96.5"/>
    <m/>
    <n v="1"/>
    <n v="1"/>
    <m/>
    <m/>
    <s v="5K"/>
    <s v="10K"/>
    <m/>
    <m/>
    <m/>
    <m/>
    <m/>
    <m/>
  </r>
  <r>
    <x v="14"/>
    <x v="19"/>
    <n v="1"/>
    <n v="2010"/>
    <s v="RLHGM6660HY820769"/>
    <s v="CITY1.5V-TOP"/>
    <d v="2020-06-20T00:00:00"/>
    <d v="2017-01-21T00:00:00"/>
    <n v="58000"/>
    <m/>
    <n v="1"/>
    <n v="1"/>
    <m/>
    <m/>
    <n v="40"/>
    <n v="45"/>
    <m/>
    <m/>
    <m/>
    <m/>
    <m/>
    <m/>
  </r>
  <r>
    <x v="14"/>
    <x v="19"/>
    <n v="1"/>
    <n v="2010"/>
    <s v="RLHGM6661HY703413"/>
    <s v="CITY 1.5 CVT"/>
    <d v="2020-06-20T00:00:00"/>
    <d v="2017-01-18T00:00:00"/>
    <n v="47000"/>
    <m/>
    <n v="1"/>
    <n v="1"/>
    <m/>
    <m/>
    <n v="40"/>
    <n v="45"/>
    <m/>
    <m/>
    <m/>
    <m/>
    <m/>
    <m/>
  </r>
  <r>
    <x v="14"/>
    <x v="19"/>
    <n v="1"/>
    <n v="2010"/>
    <s v="RLHRM1838DY200504"/>
    <s v="CR-V2.0L AT"/>
    <d v="2013-09-20T00:00:00"/>
    <d v="2020-06-13T00:00:00"/>
    <n v="40000"/>
    <m/>
    <n v="1"/>
    <n v="1"/>
    <m/>
    <m/>
    <n v="40"/>
    <n v="45"/>
    <m/>
    <m/>
    <m/>
    <m/>
    <m/>
    <m/>
  </r>
  <r>
    <x v="14"/>
    <x v="19"/>
    <n v="1"/>
    <n v="2010"/>
    <s v="MRHRW1850JP080229"/>
    <s v="CR-V 15MID"/>
    <d v="2020-12-06T00:00:00"/>
    <d v="2018-04-23T00:00:00"/>
    <n v="43000"/>
    <m/>
    <n v="1"/>
    <n v="1"/>
    <m/>
    <m/>
    <n v="40"/>
    <n v="45"/>
    <m/>
    <m/>
    <m/>
    <m/>
    <m/>
    <m/>
  </r>
  <r>
    <x v="14"/>
    <x v="19"/>
    <n v="1"/>
    <n v="2010"/>
    <s v="RLHGM6666HY821327"/>
    <s v="CITY1.5V-TOP"/>
    <d v="2020-05-06T00:00:00"/>
    <d v="2017-09-20T00:00:00"/>
    <n v="80000"/>
    <m/>
    <n v="1"/>
    <n v="1"/>
    <m/>
    <m/>
    <n v="80"/>
    <n v="85"/>
    <m/>
    <m/>
    <m/>
    <m/>
    <m/>
    <m/>
  </r>
  <r>
    <x v="14"/>
    <x v="19"/>
    <n v="1"/>
    <n v="2010"/>
    <s v="RLHRM3855GY721553"/>
    <s v="CR-V2.4L"/>
    <d v="2020-06-06T00:00:00"/>
    <d v="2017-01-24T00:00:00"/>
    <n v="80000"/>
    <m/>
    <n v="1"/>
    <n v="1"/>
    <m/>
    <m/>
    <n v="80"/>
    <n v="85"/>
    <m/>
    <m/>
    <m/>
    <m/>
    <m/>
    <m/>
  </r>
  <r>
    <x v="14"/>
    <x v="19"/>
    <n v="1"/>
    <n v="2010"/>
    <s v="MRHRW1870KP080008"/>
    <s v="CR-V L"/>
    <d v="2020-06-06T00:00:00"/>
    <d v="2018-12-12T00:00:00"/>
    <n v="40000"/>
    <m/>
    <n v="1"/>
    <n v="1"/>
    <m/>
    <m/>
    <n v="40"/>
    <n v="45"/>
    <m/>
    <m/>
    <m/>
    <m/>
    <m/>
    <m/>
  </r>
  <r>
    <x v="14"/>
    <x v="19"/>
    <n v="1"/>
    <n v="2010"/>
    <s v="RLHGM6662JY803154"/>
    <s v="CITY1.5V-CVT"/>
    <d v="2020-09-06T00:00:00"/>
    <d v="2018-06-30T00:00:00"/>
    <n v="40000"/>
    <m/>
    <n v="1"/>
    <n v="1"/>
    <m/>
    <m/>
    <n v="40"/>
    <n v="45"/>
    <m/>
    <m/>
    <m/>
    <m/>
    <m/>
    <m/>
  </r>
  <r>
    <x v="14"/>
    <x v="19"/>
    <n v="1"/>
    <n v="2010"/>
    <s v="MRHRW1830JP080441"/>
    <s v="CR-V 15BASE"/>
    <d v="2020-06-20T00:00:00"/>
    <d v="2018-08-20T00:00:00"/>
    <n v="41000"/>
    <m/>
    <n v="1"/>
    <n v="1"/>
    <m/>
    <m/>
    <n v="40"/>
    <n v="45"/>
    <m/>
    <m/>
    <m/>
    <m/>
    <m/>
    <m/>
  </r>
  <r>
    <x v="14"/>
    <x v="29"/>
    <n v="1"/>
    <n v="1040"/>
    <s v="MRHFC6610LT030106"/>
    <s v="CIVIC G"/>
    <d v="2020-06-02T00:00:00"/>
    <d v="2020-06-02T00:00:00"/>
    <n v="0"/>
    <n v="1"/>
    <m/>
    <n v="1"/>
    <m/>
    <m/>
    <s v="5K"/>
    <s v="10K"/>
    <m/>
    <m/>
    <m/>
    <m/>
    <m/>
    <m/>
  </r>
  <r>
    <x v="14"/>
    <x v="29"/>
    <n v="1"/>
    <n v="1040"/>
    <s v="MRHFC6610LT030124"/>
    <s v="CIVIC G"/>
    <d v="2020-06-02T00:00:00"/>
    <d v="2020-06-02T00:00:00"/>
    <n v="0"/>
    <n v="1"/>
    <m/>
    <n v="1"/>
    <m/>
    <m/>
    <s v="5K"/>
    <s v="10K"/>
    <m/>
    <m/>
    <m/>
    <m/>
    <m/>
    <m/>
  </r>
  <r>
    <x v="14"/>
    <x v="29"/>
    <n v="1"/>
    <n v="1040"/>
    <s v="MRHRU5850LP081185"/>
    <s v="HR-V L"/>
    <d v="2020-06-01T00:00:00"/>
    <d v="2020-06-01T00:00:00"/>
    <n v="0"/>
    <n v="1"/>
    <m/>
    <n v="1"/>
    <m/>
    <m/>
    <s v="5K"/>
    <s v="10K"/>
    <m/>
    <m/>
    <m/>
    <m/>
    <m/>
    <m/>
  </r>
  <r>
    <x v="14"/>
    <x v="29"/>
    <n v="1"/>
    <n v="1040"/>
    <s v="MRHRU5850LP081188"/>
    <s v="HR-V L"/>
    <d v="2020-06-01T00:00:00"/>
    <d v="2020-06-01T00:00:00"/>
    <n v="0"/>
    <n v="1"/>
    <m/>
    <n v="1"/>
    <m/>
    <m/>
    <s v="5K"/>
    <s v="10K"/>
    <m/>
    <m/>
    <m/>
    <m/>
    <m/>
    <m/>
  </r>
  <r>
    <x v="14"/>
    <x v="29"/>
    <n v="1"/>
    <n v="1040"/>
    <s v="MRHFC1680LT030072"/>
    <s v="CIVIC RS"/>
    <d v="2020-06-04T00:00:00"/>
    <d v="2020-06-04T00:00:00"/>
    <n v="0"/>
    <n v="1"/>
    <m/>
    <n v="1"/>
    <m/>
    <m/>
    <s v="5K"/>
    <s v="10K"/>
    <m/>
    <m/>
    <m/>
    <m/>
    <m/>
    <m/>
  </r>
  <r>
    <x v="14"/>
    <x v="29"/>
    <n v="1"/>
    <n v="1040"/>
    <s v="MRHCV1650KP080470"/>
    <s v="ACCORD EL-V"/>
    <d v="2020-06-02T00:00:00"/>
    <d v="2020-06-02T00:00:00"/>
    <n v="0"/>
    <n v="1"/>
    <m/>
    <n v="1"/>
    <m/>
    <m/>
    <s v="5K"/>
    <s v="10K"/>
    <m/>
    <m/>
    <m/>
    <m/>
    <m/>
    <m/>
  </r>
  <r>
    <x v="14"/>
    <x v="29"/>
    <n v="1"/>
    <n v="1040"/>
    <s v="RLHGM6661LY901420"/>
    <s v="CITY 1.5V-CVT"/>
    <d v="2020-06-01T00:00:00"/>
    <d v="2020-06-01T00:00:00"/>
    <n v="0"/>
    <n v="1"/>
    <m/>
    <n v="1"/>
    <m/>
    <m/>
    <s v="5K"/>
    <s v="10K"/>
    <m/>
    <m/>
    <m/>
    <m/>
    <m/>
    <m/>
  </r>
  <r>
    <x v="14"/>
    <x v="29"/>
    <n v="1"/>
    <n v="1040"/>
    <s v="RLHGM6660LY901442"/>
    <s v="CITY 1.5V-CVT"/>
    <d v="2020-06-01T00:00:00"/>
    <d v="2020-06-01T00:00:00"/>
    <n v="0"/>
    <n v="1"/>
    <m/>
    <n v="1"/>
    <m/>
    <m/>
    <s v="5K"/>
    <s v="10K"/>
    <m/>
    <m/>
    <m/>
    <m/>
    <m/>
    <m/>
  </r>
  <r>
    <x v="14"/>
    <x v="29"/>
    <n v="1"/>
    <n v="1040"/>
    <s v="RLHGM666XLY901450"/>
    <s v="CITY 1.5V-CVT"/>
    <d v="2020-06-01T00:00:00"/>
    <d v="2020-06-01T00:00:00"/>
    <n v="0"/>
    <n v="1"/>
    <m/>
    <n v="1"/>
    <m/>
    <m/>
    <s v="5K"/>
    <s v="10K"/>
    <m/>
    <m/>
    <m/>
    <m/>
    <m/>
    <m/>
  </r>
  <r>
    <x v="14"/>
    <x v="29"/>
    <n v="1"/>
    <n v="1040"/>
    <s v="RLHGM6668LY924032"/>
    <s v="CITY 1.5V-TOP"/>
    <d v="2020-06-01T00:00:00"/>
    <d v="2020-06-01T00:00:00"/>
    <n v="0"/>
    <n v="1"/>
    <m/>
    <n v="1"/>
    <m/>
    <m/>
    <s v="5K"/>
    <s v="10K"/>
    <m/>
    <m/>
    <m/>
    <m/>
    <m/>
    <m/>
  </r>
  <r>
    <x v="14"/>
    <x v="29"/>
    <n v="1"/>
    <n v="1040"/>
    <s v="MRHRW1870LP083757"/>
    <s v="CR-V L"/>
    <d v="2020-06-30T00:00:00"/>
    <d v="2020-05-30T00:00:00"/>
    <n v="5"/>
    <m/>
    <n v="1"/>
    <n v="1"/>
    <m/>
    <m/>
    <s v="5K"/>
    <s v="10K"/>
    <m/>
    <m/>
    <m/>
    <m/>
    <m/>
    <m/>
  </r>
  <r>
    <x v="14"/>
    <x v="29"/>
    <n v="1"/>
    <n v="1040"/>
    <s v="MRHRW1850KP083135"/>
    <s v="CR-V G"/>
    <d v="2020-06-30T00:00:00"/>
    <d v="2020-01-31T00:00:00"/>
    <n v="828"/>
    <m/>
    <n v="1"/>
    <n v="1"/>
    <m/>
    <m/>
    <s v="5K"/>
    <s v="10K"/>
    <m/>
    <m/>
    <m/>
    <m/>
    <m/>
    <m/>
  </r>
  <r>
    <x v="14"/>
    <x v="29"/>
    <n v="1"/>
    <n v="1040"/>
    <s v="MRHRW1870LP083945"/>
    <s v="CR-V L"/>
    <d v="2020-06-30T00:00:00"/>
    <d v="2020-05-18T00:00:00"/>
    <n v="5"/>
    <m/>
    <n v="1"/>
    <n v="1"/>
    <m/>
    <m/>
    <s v="5K"/>
    <s v="10K"/>
    <m/>
    <m/>
    <m/>
    <m/>
    <m/>
    <m/>
  </r>
  <r>
    <x v="14"/>
    <x v="29"/>
    <n v="1"/>
    <n v="1040"/>
    <s v="MRHRW1870LP083490"/>
    <s v="CR-V L"/>
    <d v="2020-06-30T00:00:00"/>
    <d v="2020-05-30T00:00:00"/>
    <n v="10"/>
    <m/>
    <n v="1"/>
    <n v="1"/>
    <m/>
    <m/>
    <s v="5K"/>
    <s v="10K"/>
    <m/>
    <m/>
    <m/>
    <m/>
    <m/>
    <m/>
  </r>
  <r>
    <x v="14"/>
    <x v="29"/>
    <n v="1"/>
    <n v="1040"/>
    <s v="MRHRW1850KP083125"/>
    <s v="CR-V G"/>
    <d v="2020-06-30T00:00:00"/>
    <d v="2019-11-30T00:00:00"/>
    <n v="1000"/>
    <m/>
    <n v="1"/>
    <n v="1"/>
    <m/>
    <m/>
    <s v="5K"/>
    <s v="10K"/>
    <m/>
    <m/>
    <m/>
    <m/>
    <m/>
    <m/>
  </r>
  <r>
    <x v="14"/>
    <x v="29"/>
    <n v="1"/>
    <n v="1040"/>
    <s v="MRHRW1870JP083988"/>
    <s v="CR-V 15TOP"/>
    <d v="2020-06-30T00:00:00"/>
    <d v="2018-10-22T00:00:00"/>
    <n v="17180"/>
    <m/>
    <n v="1"/>
    <n v="1"/>
    <m/>
    <m/>
    <s v="5K"/>
    <s v="10K"/>
    <m/>
    <m/>
    <m/>
    <m/>
    <m/>
    <m/>
  </r>
  <r>
    <x v="14"/>
    <x v="29"/>
    <n v="1"/>
    <n v="1040"/>
    <s v="MRHRW1870JP084020"/>
    <s v="CR-V 15TOP"/>
    <d v="2020-06-30T00:00:00"/>
    <d v="2018-10-29T00:00:00"/>
    <n v="68805"/>
    <m/>
    <n v="1"/>
    <n v="1"/>
    <m/>
    <m/>
    <s v="5K"/>
    <s v="10K"/>
    <m/>
    <m/>
    <m/>
    <m/>
    <m/>
    <m/>
  </r>
  <r>
    <x v="14"/>
    <x v="29"/>
    <n v="1"/>
    <n v="1040"/>
    <s v="MRHRW1870JP084159"/>
    <s v="CR-V 15TOP"/>
    <d v="2020-06-30T00:00:00"/>
    <d v="2018-10-31T00:00:00"/>
    <n v="20825"/>
    <m/>
    <n v="1"/>
    <n v="1"/>
    <m/>
    <m/>
    <s v="5K"/>
    <s v="10K"/>
    <m/>
    <m/>
    <m/>
    <m/>
    <m/>
    <m/>
  </r>
  <r>
    <x v="14"/>
    <x v="29"/>
    <n v="1"/>
    <n v="1040"/>
    <s v="MRHRW1870KP080354"/>
    <s v="CR-V L"/>
    <d v="2020-06-30T00:00:00"/>
    <d v="2018-12-29T00:00:00"/>
    <n v="9516"/>
    <m/>
    <n v="1"/>
    <n v="1"/>
    <m/>
    <m/>
    <s v="5K"/>
    <s v="10K"/>
    <m/>
    <m/>
    <m/>
    <m/>
    <m/>
    <m/>
  </r>
  <r>
    <x v="14"/>
    <x v="29"/>
    <n v="1"/>
    <n v="1040"/>
    <s v="MRHRW1870KP081151"/>
    <s v="CR-V L"/>
    <d v="2020-06-30T00:00:00"/>
    <d v="2019-01-28T00:00:00"/>
    <n v="5343"/>
    <m/>
    <n v="1"/>
    <n v="1"/>
    <m/>
    <m/>
    <s v="5K"/>
    <s v="10K"/>
    <m/>
    <m/>
    <m/>
    <m/>
    <m/>
    <m/>
  </r>
  <r>
    <x v="14"/>
    <x v="15"/>
    <n v="1"/>
    <n v="1050"/>
    <s v="MRHRW1870LP082816"/>
    <s v="CRV"/>
    <d v="2020-05-02T00:00:00"/>
    <d v="2020-05-08T00:00:00"/>
    <n v="1"/>
    <n v="1"/>
    <m/>
    <n v="1"/>
    <m/>
    <m/>
    <s v="5K"/>
    <s v="10K"/>
    <m/>
    <m/>
    <m/>
    <m/>
    <m/>
    <m/>
  </r>
  <r>
    <x v="14"/>
    <x v="15"/>
    <n v="1"/>
    <n v="1050"/>
    <s v="MRHFC6610LT030222"/>
    <s v="civic"/>
    <d v="2020-05-05T00:00:00"/>
    <d v="2020-05-18T00:00:00"/>
    <n v="0"/>
    <n v="1"/>
    <m/>
    <n v="1"/>
    <m/>
    <m/>
    <s v="5K"/>
    <s v="10K"/>
    <m/>
    <m/>
    <m/>
    <m/>
    <m/>
    <m/>
  </r>
  <r>
    <x v="14"/>
    <x v="15"/>
    <n v="1"/>
    <n v="1050"/>
    <s v="MRHRW1870LP082014"/>
    <s v="CRV"/>
    <d v="2020-05-13T00:00:00"/>
    <d v="2020-05-19T00:00:00"/>
    <s v="0"/>
    <n v="1"/>
    <m/>
    <n v="1"/>
    <m/>
    <m/>
    <s v="5K"/>
    <s v="10K"/>
    <m/>
    <m/>
    <m/>
    <m/>
    <m/>
    <m/>
  </r>
  <r>
    <x v="14"/>
    <x v="15"/>
    <n v="1"/>
    <n v="1050"/>
    <s v="MRHRW1870LP082019"/>
    <s v="CRV"/>
    <d v="2020-05-14T00:00:00"/>
    <d v="2020-05-19T00:00:00"/>
    <n v="0"/>
    <n v="1"/>
    <m/>
    <n v="1"/>
    <m/>
    <m/>
    <s v="5K"/>
    <s v="10K"/>
    <m/>
    <m/>
    <m/>
    <m/>
    <m/>
    <m/>
  </r>
  <r>
    <x v="14"/>
    <x v="15"/>
    <n v="1"/>
    <n v="1050"/>
    <s v="MRHRW1870LP083857"/>
    <s v="CRV"/>
    <d v="2020-05-20T00:00:00"/>
    <d v="2020-05-22T00:00:00"/>
    <n v="0"/>
    <n v="1"/>
    <m/>
    <n v="1"/>
    <m/>
    <m/>
    <s v="5K"/>
    <s v="10K"/>
    <m/>
    <m/>
    <m/>
    <m/>
    <m/>
    <m/>
  </r>
  <r>
    <x v="14"/>
    <x v="15"/>
    <n v="1"/>
    <n v="1050"/>
    <s v="MRHRW1870LP082119"/>
    <s v="CRV"/>
    <d v="2020-06-10T00:00:00"/>
    <d v="2020-03-20T00:00:00"/>
    <n v="1000"/>
    <m/>
    <n v="1"/>
    <n v="1"/>
    <m/>
    <m/>
    <s v="5K"/>
    <s v="10K"/>
    <m/>
    <m/>
    <m/>
    <m/>
    <m/>
    <m/>
  </r>
  <r>
    <x v="14"/>
    <x v="15"/>
    <n v="1"/>
    <n v="1050"/>
    <s v="RLHGM6662LY923376"/>
    <s v="city"/>
    <d v="2020-06-13T00:00:00"/>
    <d v="2020-03-20T00:00:00"/>
    <n v="1349"/>
    <m/>
    <n v="1"/>
    <n v="1"/>
    <m/>
    <m/>
    <s v="5K"/>
    <s v="10K"/>
    <m/>
    <m/>
    <m/>
    <m/>
    <m/>
    <m/>
  </r>
  <r>
    <x v="14"/>
    <x v="15"/>
    <n v="1"/>
    <n v="1050"/>
    <s v="MRHRW1870LP082108"/>
    <s v="CRV"/>
    <d v="2020-06-15T00:00:00"/>
    <d v="2020-03-20T00:00:00"/>
    <n v="1200"/>
    <m/>
    <n v="1"/>
    <n v="1"/>
    <m/>
    <m/>
    <s v="5K"/>
    <s v="10K"/>
    <m/>
    <m/>
    <m/>
    <m/>
    <m/>
    <m/>
  </r>
  <r>
    <x v="14"/>
    <x v="15"/>
    <n v="1"/>
    <n v="1050"/>
    <s v="MRHRW1850LP080083"/>
    <s v="CRV"/>
    <d v="2020-06-17T00:00:00"/>
    <d v="2020-03-27T00:00:00"/>
    <n v="1072"/>
    <m/>
    <n v="1"/>
    <n v="1"/>
    <m/>
    <m/>
    <s v="5K"/>
    <s v="10K"/>
    <m/>
    <m/>
    <m/>
    <m/>
    <m/>
    <m/>
  </r>
  <r>
    <x v="14"/>
    <x v="15"/>
    <n v="1"/>
    <n v="1050"/>
    <s v="MRHFC6630KT030339"/>
    <s v="CIVIC"/>
    <d v="2020-06-21T00:00:00"/>
    <d v="2020-03-27T00:00:00"/>
    <n v="4000"/>
    <m/>
    <n v="1"/>
    <n v="1"/>
    <m/>
    <m/>
    <m/>
    <s v="10K"/>
    <s v="15K"/>
    <m/>
    <m/>
    <m/>
    <m/>
    <m/>
  </r>
  <r>
    <x v="14"/>
    <x v="15"/>
    <n v="1"/>
    <n v="1050"/>
    <s v="MRHFC6610LT030067"/>
    <s v="CRV"/>
    <d v="2020-06-24T00:00:00"/>
    <d v="2020-04-20T00:00:00"/>
    <n v="1060"/>
    <m/>
    <n v="1"/>
    <n v="1"/>
    <m/>
    <m/>
    <m/>
    <s v="10K"/>
    <s v="15K"/>
    <m/>
    <m/>
    <m/>
    <m/>
    <m/>
  </r>
  <r>
    <x v="14"/>
    <x v="15"/>
    <n v="1"/>
    <n v="1050"/>
    <s v="MRHRW1870LP081813"/>
    <s v="CRV"/>
    <d v="2020-06-27T00:00:00"/>
    <d v="2020-04-25T00:00:00"/>
    <n v="1072"/>
    <m/>
    <n v="1"/>
    <n v="1"/>
    <m/>
    <m/>
    <m/>
    <s v="10K"/>
    <s v="15K"/>
    <m/>
    <m/>
    <m/>
    <m/>
    <m/>
  </r>
  <r>
    <x v="14"/>
    <x v="16"/>
    <n v="1"/>
    <n v="1080"/>
    <s v="RLHGM6661LY924132"/>
    <s v="CITY 1.5V-TOP"/>
    <d v="2020-06-27T00:00:00"/>
    <d v="2020-06-23T00:00:00"/>
    <n v="1060"/>
    <n v="1"/>
    <m/>
    <n v="1"/>
    <m/>
    <m/>
    <s v="5k"/>
    <s v="10k"/>
    <m/>
    <m/>
    <m/>
    <m/>
    <m/>
    <m/>
  </r>
  <r>
    <x v="14"/>
    <x v="16"/>
    <n v="1"/>
    <n v="1080"/>
    <s v="RLHGM6668LY924015"/>
    <s v="CITY 1.5V-TOP"/>
    <d v="2020-06-27T00:00:00"/>
    <d v="2020-06-23T00:00:00"/>
    <n v="1060"/>
    <n v="1"/>
    <m/>
    <n v="1"/>
    <m/>
    <m/>
    <s v="5k"/>
    <s v="10k"/>
    <m/>
    <m/>
    <m/>
    <m/>
    <m/>
    <m/>
  </r>
  <r>
    <x v="14"/>
    <x v="16"/>
    <n v="1"/>
    <n v="1080"/>
    <s v="RLHGM6668LY924113"/>
    <s v="CITY 1.5V-TOP"/>
    <d v="2020-06-27T00:00:00"/>
    <d v="2020-06-23T00:00:00"/>
    <n v="1060"/>
    <n v="1"/>
    <m/>
    <n v="1"/>
    <m/>
    <m/>
    <s v="5k"/>
    <s v="10k"/>
    <m/>
    <m/>
    <m/>
    <m/>
    <m/>
    <m/>
  </r>
  <r>
    <x v="14"/>
    <x v="16"/>
    <n v="1"/>
    <n v="1080"/>
    <s v="RLHGM6664LY924402"/>
    <s v="CITY 1.5V-TOP"/>
    <d v="2020-06-27T00:00:00"/>
    <d v="2020-06-23T00:00:00"/>
    <n v="1060"/>
    <n v="1"/>
    <m/>
    <n v="1"/>
    <m/>
    <m/>
    <s v="5k"/>
    <s v="10k"/>
    <m/>
    <m/>
    <m/>
    <m/>
    <m/>
    <m/>
  </r>
  <r>
    <x v="14"/>
    <x v="16"/>
    <n v="1"/>
    <n v="1080"/>
    <s v="MRHRW1870LP081681"/>
    <s v="CR-V L"/>
    <d v="2020-06-29T00:00:00"/>
    <d v="2020-05-27T00:00:00"/>
    <n v="1060"/>
    <m/>
    <n v="1"/>
    <n v="1"/>
    <m/>
    <m/>
    <s v="15k"/>
    <s v="20k"/>
    <m/>
    <m/>
    <m/>
    <m/>
    <m/>
    <m/>
  </r>
  <r>
    <x v="14"/>
    <x v="16"/>
    <n v="1"/>
    <n v="1080"/>
    <s v="MRHRW1870LP082269"/>
    <s v="CR-V L"/>
    <d v="2020-06-29T00:00:00"/>
    <d v="2020-05-27T00:00:00"/>
    <n v="1060"/>
    <m/>
    <n v="1"/>
    <n v="1"/>
    <m/>
    <m/>
    <s v="15k"/>
    <s v="20k"/>
    <m/>
    <m/>
    <m/>
    <m/>
    <m/>
    <m/>
  </r>
  <r>
    <x v="14"/>
    <x v="16"/>
    <n v="1"/>
    <n v="1080"/>
    <s v="MRHRW1870LP082117"/>
    <s v="CR-V L"/>
    <d v="2020-06-29T00:00:00"/>
    <d v="2020-05-30T00:00:00"/>
    <n v="1060"/>
    <m/>
    <n v="1"/>
    <n v="1"/>
    <m/>
    <m/>
    <s v="15k"/>
    <s v="20k"/>
    <m/>
    <m/>
    <m/>
    <m/>
    <m/>
    <m/>
  </r>
  <r>
    <x v="14"/>
    <x v="5"/>
    <n v="1"/>
    <n v="3030"/>
    <s v="MRHRW1850KP080737"/>
    <s v="CRV G"/>
    <d v="2020-06-29T00:00:00"/>
    <d v="2020-06-29T00:00:00"/>
    <n v="4202"/>
    <m/>
    <n v="1"/>
    <n v="1"/>
    <m/>
    <m/>
    <s v="5K"/>
    <s v="10K"/>
    <m/>
    <m/>
    <m/>
    <m/>
    <m/>
    <n v="1626231.4200000002"/>
  </r>
  <r>
    <x v="14"/>
    <x v="5"/>
    <n v="1"/>
    <n v="3030"/>
    <s v="MRHRW1870LP082800"/>
    <s v="CRV 1.5L"/>
    <d v="2020-06-17T00:00:00"/>
    <d v="2020-06-17T00:00:00"/>
    <n v="5"/>
    <n v="1"/>
    <m/>
    <n v="1"/>
    <m/>
    <m/>
    <s v="5K"/>
    <s v="10K"/>
    <m/>
    <m/>
    <m/>
    <m/>
    <m/>
    <n v="1626231.4200000002"/>
  </r>
  <r>
    <x v="14"/>
    <x v="5"/>
    <n v="1"/>
    <n v="3030"/>
    <s v="MRHRW1830KP080763"/>
    <s v="CRV E"/>
    <d v="2020-06-22T00:00:00"/>
    <d v="2020-06-22T00:00:00"/>
    <n v="5"/>
    <n v="1"/>
    <m/>
    <n v="1"/>
    <m/>
    <m/>
    <s v="5K"/>
    <s v="10K"/>
    <m/>
    <m/>
    <m/>
    <m/>
    <m/>
    <n v="1626231.4200000002"/>
  </r>
  <r>
    <x v="14"/>
    <x v="5"/>
    <n v="1"/>
    <n v="3030"/>
    <s v="MRHRU5850LP080943"/>
    <s v="HRV L"/>
    <d v="2020-06-05T00:00:00"/>
    <d v="2020-06-05T00:00:00"/>
    <n v="5"/>
    <n v="1"/>
    <m/>
    <n v="1"/>
    <m/>
    <m/>
    <s v="5K"/>
    <s v="10K"/>
    <m/>
    <m/>
    <m/>
    <m/>
    <m/>
    <n v="1572357.6"/>
  </r>
  <r>
    <x v="14"/>
    <x v="5"/>
    <n v="1"/>
    <n v="3030"/>
    <s v="RLHGM6660LY923540"/>
    <s v=" CITY TOP"/>
    <d v="2020-06-30T00:00:00"/>
    <d v="2020-06-30T00:00:00"/>
    <n v="5"/>
    <n v="1"/>
    <m/>
    <n v="1"/>
    <m/>
    <m/>
    <s v="5K"/>
    <s v="10K"/>
    <m/>
    <m/>
    <m/>
    <m/>
    <m/>
    <n v="1572357.6"/>
  </r>
  <r>
    <x v="14"/>
    <x v="5"/>
    <n v="1"/>
    <n v="3030"/>
    <s v="MRHRU5850LP080539"/>
    <s v="HRV L"/>
    <d v="2020-06-15T00:00:00"/>
    <d v="2020-06-15T00:00:00"/>
    <n v="5"/>
    <n v="1"/>
    <m/>
    <m/>
    <n v="1"/>
    <m/>
    <s v="5K"/>
    <s v="10K"/>
    <s v="15K"/>
    <s v="20K"/>
    <m/>
    <m/>
    <m/>
    <n v="3453310.3000000003"/>
  </r>
  <r>
    <x v="14"/>
    <x v="5"/>
    <n v="1"/>
    <n v="3030"/>
    <s v="MRHRW1870LP082983"/>
    <s v="CRV L"/>
    <d v="2020-06-15T00:00:00"/>
    <d v="2020-06-15T00:00:00"/>
    <n v="5"/>
    <n v="1"/>
    <m/>
    <n v="1"/>
    <m/>
    <m/>
    <s v="5K"/>
    <s v="10K"/>
    <m/>
    <m/>
    <m/>
    <m/>
    <m/>
    <n v="1626231.4200000002"/>
  </r>
  <r>
    <x v="14"/>
    <x v="5"/>
    <n v="1"/>
    <n v="3030"/>
    <s v="MRHRW1870LP082526"/>
    <s v="CRV L"/>
    <d v="2020-06-03T00:00:00"/>
    <d v="2020-06-03T00:00:00"/>
    <n v="5"/>
    <n v="1"/>
    <m/>
    <n v="1"/>
    <m/>
    <m/>
    <s v="5K"/>
    <s v="10K"/>
    <m/>
    <m/>
    <m/>
    <m/>
    <m/>
    <n v="1626231.4200000002"/>
  </r>
  <r>
    <x v="14"/>
    <x v="5"/>
    <n v="1"/>
    <n v="3030"/>
    <s v="MRHRW1870LP082246"/>
    <s v="CRV L"/>
    <d v="2020-06-04T00:00:00"/>
    <d v="2020-06-04T00:00:00"/>
    <n v="5"/>
    <n v="1"/>
    <m/>
    <n v="1"/>
    <m/>
    <m/>
    <s v="5K"/>
    <s v="10K"/>
    <m/>
    <m/>
    <m/>
    <m/>
    <m/>
    <n v="1626231.4200000002"/>
  </r>
  <r>
    <x v="14"/>
    <x v="5"/>
    <n v="1"/>
    <n v="3030"/>
    <s v="MRHGK5870KT041230"/>
    <s v="JAZZ"/>
    <d v="2020-06-22T00:00:00"/>
    <d v="2020-06-22T00:00:00"/>
    <n v="15034"/>
    <m/>
    <n v="1"/>
    <n v="1"/>
    <m/>
    <m/>
    <s v="15K"/>
    <s v="20K"/>
    <m/>
    <m/>
    <m/>
    <m/>
    <m/>
    <n v="2129628.6"/>
  </r>
  <r>
    <x v="14"/>
    <x v="5"/>
    <n v="1"/>
    <n v="3030"/>
    <s v="MRHRW1870KP085330"/>
    <s v="CRV L"/>
    <d v="2020-06-23T00:00:00"/>
    <d v="2020-06-23T00:00:00"/>
    <n v="21006"/>
    <m/>
    <n v="1"/>
    <n v="1"/>
    <m/>
    <m/>
    <s v="25K"/>
    <s v="30K"/>
    <m/>
    <m/>
    <m/>
    <m/>
    <m/>
    <n v="2210658"/>
  </r>
  <r>
    <x v="14"/>
    <x v="5"/>
    <n v="1"/>
    <n v="3030"/>
    <s v="MRHFC1680KT030054"/>
    <s v="CIVIC RS"/>
    <d v="2020-06-15T00:00:00"/>
    <d v="2020-06-15T00:00:00"/>
    <n v="39221"/>
    <m/>
    <n v="1"/>
    <n v="1"/>
    <m/>
    <m/>
    <s v="40K"/>
    <s v="45K"/>
    <m/>
    <m/>
    <m/>
    <m/>
    <m/>
    <n v="5503058"/>
  </r>
  <r>
    <x v="14"/>
    <x v="5"/>
    <n v="1"/>
    <n v="3030"/>
    <s v="MRHRW1870JP084025"/>
    <s v="CRV 15TOP"/>
    <d v="2020-06-05T00:00:00"/>
    <d v="2020-06-05T00:00:00"/>
    <n v="25250"/>
    <m/>
    <n v="1"/>
    <n v="1"/>
    <m/>
    <m/>
    <s v="30K"/>
    <s v="35K"/>
    <m/>
    <m/>
    <m/>
    <m/>
    <m/>
    <n v="2142240"/>
  </r>
  <r>
    <x v="14"/>
    <x v="5"/>
    <n v="1"/>
    <n v="3030"/>
    <s v="RLHGM6667KY806567"/>
    <s v="CITY 1.5V CVT"/>
    <d v="2020-06-01T00:00:00"/>
    <d v="2020-06-01T00:00:00"/>
    <n v="31012"/>
    <m/>
    <n v="1"/>
    <n v="1"/>
    <m/>
    <m/>
    <s v="30K"/>
    <s v="35K"/>
    <m/>
    <m/>
    <m/>
    <m/>
    <m/>
    <n v="2101440"/>
  </r>
  <r>
    <x v="14"/>
    <x v="5"/>
    <n v="1"/>
    <n v="3030"/>
    <s v="RLHGM6668HY820535"/>
    <s v="CITY  1.5V TOP"/>
    <d v="2020-06-06T00:00:00"/>
    <d v="2020-06-06T00:00:00"/>
    <n v="52032"/>
    <m/>
    <n v="1"/>
    <n v="1"/>
    <m/>
    <m/>
    <s v="45K "/>
    <s v="50K"/>
    <m/>
    <m/>
    <m/>
    <m/>
    <m/>
    <n v="1612604"/>
  </r>
  <r>
    <x v="14"/>
    <x v="5"/>
    <n v="1"/>
    <n v="3030"/>
    <s v="MRHRW1870LP082245"/>
    <s v="CRV L "/>
    <d v="2020-06-03T00:00:00"/>
    <d v="2020-06-03T00:00:00"/>
    <n v="5"/>
    <n v="1"/>
    <m/>
    <n v="1"/>
    <m/>
    <m/>
    <s v="5K"/>
    <s v="10K"/>
    <m/>
    <m/>
    <m/>
    <m/>
    <m/>
    <n v="1626231.4200000002"/>
  </r>
  <r>
    <x v="14"/>
    <x v="5"/>
    <n v="1"/>
    <n v="3030"/>
    <s v="MRHRW1870LP082987"/>
    <s v="CRV L"/>
    <d v="2020-06-24T00:00:00"/>
    <d v="2020-06-24T00:00:00"/>
    <n v="5"/>
    <n v="1"/>
    <m/>
    <n v="1"/>
    <m/>
    <m/>
    <s v="5K"/>
    <s v="10K"/>
    <m/>
    <m/>
    <m/>
    <m/>
    <m/>
    <n v="1626231.4200000002"/>
  </r>
  <r>
    <x v="14"/>
    <x v="5"/>
    <n v="1"/>
    <n v="3030"/>
    <s v="MRHRW1870LP082907"/>
    <s v="CRV L"/>
    <d v="2020-06-27T00:00:00"/>
    <d v="2020-06-27T00:00:00"/>
    <n v="5"/>
    <n v="1"/>
    <m/>
    <m/>
    <n v="1"/>
    <m/>
    <s v="5K"/>
    <s v="10K"/>
    <s v="15K"/>
    <s v="20K"/>
    <m/>
    <m/>
    <m/>
    <n v="3796395.4600000004"/>
  </r>
  <r>
    <x v="14"/>
    <x v="5"/>
    <n v="1"/>
    <n v="3030"/>
    <s v="RLHGM6664LY923556"/>
    <s v="CITY TOP"/>
    <d v="2020-06-26T00:00:00"/>
    <d v="2020-06-26T00:00:00"/>
    <n v="5"/>
    <n v="1"/>
    <m/>
    <n v="1"/>
    <m/>
    <m/>
    <s v="5K"/>
    <s v="10K"/>
    <m/>
    <m/>
    <m/>
    <m/>
    <m/>
    <n v="1572357.6"/>
  </r>
  <r>
    <x v="14"/>
    <x v="5"/>
    <n v="1"/>
    <n v="3030"/>
    <s v="RLHGM6664LY901685"/>
    <s v="CITY 1.5V-CVT"/>
    <d v="2020-06-30T00:00:00"/>
    <d v="2020-06-30T00:00:00"/>
    <n v="5"/>
    <n v="1"/>
    <m/>
    <n v="1"/>
    <m/>
    <m/>
    <s v="5K"/>
    <s v="10K"/>
    <m/>
    <m/>
    <m/>
    <m/>
    <m/>
    <n v="1572357.6"/>
  </r>
  <r>
    <x v="14"/>
    <x v="5"/>
    <n v="1"/>
    <n v="3030"/>
    <s v="RLHGM6669LY924329"/>
    <s v="CITY 1.5V-TOP"/>
    <d v="2020-06-30T00:00:00"/>
    <d v="2020-06-30T00:00:00"/>
    <n v="5"/>
    <n v="1"/>
    <m/>
    <n v="1"/>
    <m/>
    <m/>
    <s v="5K"/>
    <s v="10K"/>
    <m/>
    <m/>
    <m/>
    <m/>
    <m/>
    <n v="1572357.6"/>
  </r>
  <r>
    <x v="14"/>
    <x v="5"/>
    <n v="1"/>
    <n v="3030"/>
    <s v="RLHGM6663LY924231"/>
    <s v="CITY TOP"/>
    <d v="2020-06-30T00:00:00"/>
    <d v="2020-06-30T00:00:00"/>
    <n v="5"/>
    <n v="1"/>
    <m/>
    <n v="1"/>
    <m/>
    <m/>
    <s v="5K"/>
    <s v="10K"/>
    <m/>
    <m/>
    <m/>
    <m/>
    <m/>
    <n v="1572357.6"/>
  </r>
  <r>
    <x v="14"/>
    <x v="5"/>
    <n v="1"/>
    <n v="3030"/>
    <s v="MRHRW1870JP082331"/>
    <s v="CRV 15TOP"/>
    <d v="2020-06-29T00:00:00"/>
    <d v="2020-06-29T00:00:00"/>
    <n v="53353"/>
    <m/>
    <n v="1"/>
    <n v="1"/>
    <m/>
    <m/>
    <s v="50K"/>
    <s v="55K"/>
    <m/>
    <m/>
    <m/>
    <m/>
    <m/>
    <n v="1656240"/>
  </r>
  <r>
    <x v="14"/>
    <x v="4"/>
    <n v="1"/>
    <n v="3070"/>
    <s v="MRHRU5850KP081107"/>
    <s v="HR-V"/>
    <d v="2020-06-15T00:00:00"/>
    <d v="2020-02-29T00:00:00"/>
    <n v="5062"/>
    <m/>
    <n v="1"/>
    <n v="1"/>
    <m/>
    <m/>
    <s v="5K"/>
    <s v="10K"/>
    <m/>
    <m/>
    <m/>
    <m/>
    <m/>
    <s v="1 442 016 đ"/>
  </r>
  <r>
    <x v="14"/>
    <x v="4"/>
    <n v="1"/>
    <n v="3070"/>
    <s v="MHRDD1870KJ050307"/>
    <s v="Brio"/>
    <d v="2020-06-20T00:00:00"/>
    <d v="2019-07-12T00:00:00"/>
    <n v="9684"/>
    <m/>
    <n v="1"/>
    <n v="1"/>
    <m/>
    <m/>
    <s v="5K"/>
    <s v="10K"/>
    <m/>
    <m/>
    <m/>
    <m/>
    <m/>
    <s v="1 370 016 đ"/>
  </r>
  <r>
    <x v="14"/>
    <x v="4"/>
    <n v="1"/>
    <n v="3070"/>
    <s v="MRHFC6630JT031785"/>
    <s v="Civic"/>
    <d v="2020-06-23T00:00:00"/>
    <d v="2018-12-18T00:00:00"/>
    <n v="3514"/>
    <m/>
    <n v="1"/>
    <n v="1"/>
    <m/>
    <m/>
    <s v="5K"/>
    <s v="10K"/>
    <m/>
    <m/>
    <m/>
    <m/>
    <m/>
    <s v="1 370 016 đ"/>
  </r>
  <r>
    <x v="14"/>
    <x v="4"/>
    <n v="1"/>
    <n v="3070"/>
    <s v="MRHRW1870JP082469"/>
    <s v="CR-V L"/>
    <d v="2020-06-23T00:00:00"/>
    <d v="2018-06-30T00:00:00"/>
    <n v="10283"/>
    <m/>
    <n v="1"/>
    <n v="1"/>
    <m/>
    <m/>
    <s v="5K"/>
    <s v="10K"/>
    <m/>
    <m/>
    <m/>
    <m/>
    <m/>
    <s v="1 442 016 đ"/>
  </r>
  <r>
    <x v="14"/>
    <x v="4"/>
    <n v="1"/>
    <n v="3070"/>
    <s v="MHRDD1890KJ052297"/>
    <s v="BRIO RS"/>
    <d v="2020-06-02T00:00:00"/>
    <d v="2020-06-01T00:00:00"/>
    <n v="1"/>
    <n v="1"/>
    <m/>
    <n v="1"/>
    <m/>
    <m/>
    <s v="5K"/>
    <s v="10K"/>
    <m/>
    <m/>
    <m/>
    <m/>
    <m/>
    <s v="1 370 016 đ"/>
  </r>
  <r>
    <x v="14"/>
    <x v="4"/>
    <n v="1"/>
    <n v="3070"/>
    <s v="MRHFC1680KT031055"/>
    <s v="CIVIC RS"/>
    <d v="2020-06-05T00:00:00"/>
    <d v="2020-06-04T00:00:00"/>
    <n v="1"/>
    <n v="1"/>
    <m/>
    <n v="1"/>
    <m/>
    <m/>
    <s v="5K"/>
    <s v="10K"/>
    <m/>
    <m/>
    <m/>
    <m/>
    <m/>
    <s v="1 370 016 đ"/>
  </r>
  <r>
    <x v="14"/>
    <x v="4"/>
    <n v="1"/>
    <n v="3070"/>
    <s v="MHRDD1890KJ052313"/>
    <s v="BRIO RS"/>
    <d v="2020-06-09T00:00:00"/>
    <d v="2020-06-08T00:00:00"/>
    <n v="1"/>
    <n v="1"/>
    <m/>
    <n v="1"/>
    <m/>
    <m/>
    <s v="5K"/>
    <s v="10K"/>
    <m/>
    <m/>
    <m/>
    <m/>
    <m/>
    <s v="1 370 016 đ"/>
  </r>
  <r>
    <x v="14"/>
    <x v="4"/>
    <n v="1"/>
    <n v="3070"/>
    <s v="RLHGM6667LY923857"/>
    <s v="CITY 1.5V-TOP"/>
    <d v="2020-06-14T00:00:00"/>
    <d v="2020-06-13T00:00:00"/>
    <n v="1"/>
    <n v="1"/>
    <m/>
    <n v="1"/>
    <m/>
    <m/>
    <s v="5K"/>
    <s v="10K"/>
    <m/>
    <m/>
    <m/>
    <m/>
    <m/>
    <s v="1 370 016 đ"/>
  </r>
  <r>
    <x v="14"/>
    <x v="4"/>
    <n v="1"/>
    <n v="3070"/>
    <s v="MRHFC1680LT030012"/>
    <s v="CIVIC RS"/>
    <d v="2020-06-14T00:00:00"/>
    <d v="2020-06-13T00:00:00"/>
    <n v="1"/>
    <n v="1"/>
    <m/>
    <n v="1"/>
    <m/>
    <m/>
    <s v="5K"/>
    <s v="10K"/>
    <m/>
    <m/>
    <m/>
    <m/>
    <m/>
    <s v="1 370 016 đ"/>
  </r>
  <r>
    <x v="14"/>
    <x v="4"/>
    <n v="1"/>
    <n v="3070"/>
    <s v="MRHRU5850LP080687"/>
    <s v="HR-V L"/>
    <d v="2020-06-20T00:00:00"/>
    <d v="2020-06-19T00:00:00"/>
    <n v="1"/>
    <n v="1"/>
    <m/>
    <n v="1"/>
    <m/>
    <m/>
    <s v="5K"/>
    <s v="10K"/>
    <m/>
    <m/>
    <m/>
    <m/>
    <m/>
    <s v="1 442 016 đ"/>
  </r>
  <r>
    <x v="14"/>
    <x v="6"/>
    <n v="1"/>
    <n v="3050"/>
    <s v="MHRDD1890KJ052387"/>
    <s v="BRIO"/>
    <d v="2020-06-05T00:00:00"/>
    <d v="2020-06-05T00:00:00"/>
    <n v="10"/>
    <n v="1"/>
    <m/>
    <m/>
    <n v="1"/>
    <m/>
    <s v="5K"/>
    <s v="10K"/>
    <s v="15K"/>
    <s v="20K"/>
    <m/>
    <m/>
    <m/>
    <n v="2802426.2"/>
  </r>
  <r>
    <x v="14"/>
    <x v="6"/>
    <n v="1"/>
    <n v="3050"/>
    <s v="MRHRW1870LP083524"/>
    <s v="CRV"/>
    <d v="2020-06-06T00:00:00"/>
    <d v="2020-06-04T00:00:00"/>
    <n v="12"/>
    <n v="1"/>
    <m/>
    <m/>
    <n v="1"/>
    <m/>
    <s v="5K"/>
    <s v="10K"/>
    <s v="15K"/>
    <s v="20K"/>
    <m/>
    <m/>
    <m/>
    <n v="2453862.3999999999"/>
  </r>
  <r>
    <x v="14"/>
    <x v="6"/>
    <n v="1"/>
    <n v="3050"/>
    <s v="MRHFC6610LT030348"/>
    <s v="CIVIC"/>
    <d v="2020-06-09T00:00:00"/>
    <d v="2020-06-08T00:00:00"/>
    <n v="8"/>
    <n v="1"/>
    <m/>
    <m/>
    <n v="1"/>
    <m/>
    <s v="5K"/>
    <s v="10K"/>
    <s v="15K"/>
    <s v="20K"/>
    <m/>
    <m/>
    <m/>
    <n v="3006477"/>
  </r>
  <r>
    <x v="14"/>
    <x v="6"/>
    <n v="1"/>
    <n v="3050"/>
    <s v="MHRDD1890KJ052395"/>
    <s v="BRIO"/>
    <d v="2020-06-09T00:00:00"/>
    <d v="2020-06-12T00:00:00"/>
    <n v="8"/>
    <n v="1"/>
    <m/>
    <m/>
    <n v="1"/>
    <m/>
    <s v="5K"/>
    <s v="10K"/>
    <s v="15K"/>
    <s v="20K"/>
    <m/>
    <m/>
    <m/>
    <n v="2802426"/>
  </r>
  <r>
    <x v="14"/>
    <x v="6"/>
    <n v="1"/>
    <n v="3050"/>
    <s v="MHRDD1890KJ052407"/>
    <s v="BRIO"/>
    <d v="2020-06-11T00:00:00"/>
    <d v="2020-06-12T00:00:00"/>
    <n v="10"/>
    <n v="1"/>
    <m/>
    <m/>
    <n v="1"/>
    <m/>
    <s v="5K"/>
    <s v="10K"/>
    <s v="15K"/>
    <s v="20K"/>
    <m/>
    <m/>
    <m/>
    <n v="2802426"/>
  </r>
  <r>
    <x v="14"/>
    <x v="6"/>
    <n v="1"/>
    <n v="3050"/>
    <s v="MRHRW1870LP083017"/>
    <s v="CRV"/>
    <d v="2020-06-15T00:00:00"/>
    <d v="2020-06-13T00:00:00"/>
    <n v="368"/>
    <n v="1"/>
    <m/>
    <m/>
    <n v="1"/>
    <m/>
    <s v="5K"/>
    <s v="10K"/>
    <s v="15K"/>
    <s v="20K"/>
    <m/>
    <m/>
    <m/>
    <n v="2453862"/>
  </r>
  <r>
    <x v="14"/>
    <x v="6"/>
    <n v="1"/>
    <n v="3050"/>
    <s v="MHRDD1890KJ052381"/>
    <s v="BRIO"/>
    <d v="2020-06-16T00:00:00"/>
    <d v="2020-06-13T00:00:00"/>
    <n v="9"/>
    <n v="1"/>
    <m/>
    <m/>
    <n v="1"/>
    <m/>
    <s v="5K"/>
    <s v="10K"/>
    <s v="15K"/>
    <s v="20K"/>
    <m/>
    <m/>
    <m/>
    <n v="2802426"/>
  </r>
  <r>
    <x v="14"/>
    <x v="6"/>
    <n v="1"/>
    <n v="3050"/>
    <s v="RLHGM6667LY901731"/>
    <s v="CITY"/>
    <d v="2020-06-29T00:00:00"/>
    <d v="2020-06-29T00:00:00"/>
    <n v="3"/>
    <n v="1"/>
    <m/>
    <m/>
    <n v="1"/>
    <m/>
    <s v="5K"/>
    <s v="10K"/>
    <s v="15K"/>
    <s v="20K"/>
    <m/>
    <m/>
    <m/>
    <n v="3165588"/>
  </r>
  <r>
    <x v="14"/>
    <x v="6"/>
    <n v="1"/>
    <n v="3050"/>
    <s v="RLHGM6667LY924636"/>
    <s v="CITY"/>
    <d v="2020-06-30T00:00:00"/>
    <d v="2020-06-25T00:00:00"/>
    <n v="8"/>
    <n v="1"/>
    <m/>
    <m/>
    <n v="1"/>
    <m/>
    <s v="5K"/>
    <s v="10K"/>
    <s v="15K"/>
    <s v="20K"/>
    <m/>
    <m/>
    <m/>
    <n v="3165588"/>
  </r>
  <r>
    <x v="14"/>
    <x v="6"/>
    <n v="1"/>
    <n v="3050"/>
    <s v="MHRDD1860KJ050182"/>
    <s v="BRIO"/>
    <d v="2020-06-01T00:00:00"/>
    <d v="2019-06-28T00:00:00"/>
    <n v="19549"/>
    <m/>
    <n v="1"/>
    <n v="1"/>
    <m/>
    <m/>
    <s v="25K"/>
    <s v="30K"/>
    <m/>
    <m/>
    <m/>
    <m/>
    <m/>
    <n v="1674167.4"/>
  </r>
  <r>
    <x v="14"/>
    <x v="6"/>
    <n v="1"/>
    <n v="3050"/>
    <s v="RLHGM666XJY824561"/>
    <s v="CITY"/>
    <d v="2020-06-01T00:00:00"/>
    <d v="2018-04-26T00:00:00"/>
    <n v="51938"/>
    <m/>
    <n v="1"/>
    <n v="1"/>
    <m/>
    <m/>
    <s v="55K"/>
    <s v="60K"/>
    <m/>
    <m/>
    <m/>
    <m/>
    <m/>
    <n v="2151279"/>
  </r>
  <r>
    <x v="14"/>
    <x v="6"/>
    <n v="1"/>
    <n v="3050"/>
    <s v="RLHGM6669KY806442"/>
    <s v="CITY"/>
    <d v="2020-06-01T00:00:00"/>
    <d v="2019-05-20T00:00:00"/>
    <n v="45097"/>
    <m/>
    <n v="1"/>
    <n v="1"/>
    <m/>
    <m/>
    <s v="50K"/>
    <s v="55K"/>
    <m/>
    <m/>
    <m/>
    <m/>
    <m/>
    <n v="1324989"/>
  </r>
  <r>
    <x v="14"/>
    <x v="6"/>
    <n v="1"/>
    <n v="3050"/>
    <s v="MRHFC6610KT030477"/>
    <s v="CIVIC"/>
    <d v="2020-06-01T00:00:00"/>
    <d v="2019-05-24T00:00:00"/>
    <n v="18127"/>
    <m/>
    <n v="1"/>
    <n v="1"/>
    <m/>
    <m/>
    <s v="20K"/>
    <s v="25K"/>
    <m/>
    <m/>
    <m/>
    <m/>
    <m/>
    <n v="1839614.4"/>
  </r>
  <r>
    <x v="14"/>
    <x v="6"/>
    <n v="1"/>
    <n v="3050"/>
    <s v="RLHGM6660KY833223"/>
    <s v="CITY"/>
    <d v="2020-06-01T00:00:00"/>
    <d v="2019-06-29T00:00:00"/>
    <n v="30258"/>
    <m/>
    <n v="1"/>
    <n v="1"/>
    <m/>
    <m/>
    <s v="30K"/>
    <s v="35K"/>
    <m/>
    <m/>
    <m/>
    <m/>
    <m/>
    <n v="1725669"/>
  </r>
  <r>
    <x v="14"/>
    <x v="6"/>
    <n v="1"/>
    <n v="3050"/>
    <s v="MRHFC6610LT030204"/>
    <s v="CIVIC"/>
    <d v="2020-06-02T00:00:00"/>
    <d v="2020-04-22T00:00:00"/>
    <n v="4852"/>
    <m/>
    <n v="1"/>
    <n v="1"/>
    <m/>
    <m/>
    <s v="5K"/>
    <s v="10K"/>
    <m/>
    <m/>
    <m/>
    <m/>
    <m/>
    <n v="1343714.4"/>
  </r>
  <r>
    <x v="14"/>
    <x v="6"/>
    <n v="1"/>
    <n v="3050"/>
    <s v="MRHFC1680KT030912"/>
    <s v="CIVIC"/>
    <d v="2020-06-03T00:00:00"/>
    <d v="2019-09-30T00:00:00"/>
    <n v="9745"/>
    <m/>
    <n v="1"/>
    <n v="1"/>
    <m/>
    <m/>
    <s v="15K"/>
    <s v="20K"/>
    <m/>
    <m/>
    <m/>
    <m/>
    <m/>
    <n v="1839614.4"/>
  </r>
  <r>
    <x v="14"/>
    <x v="6"/>
    <n v="1"/>
    <n v="3050"/>
    <s v="RLHGM6664JY824913"/>
    <s v="CITY"/>
    <d v="2020-06-05T00:00:00"/>
    <d v="2018-05-17T00:00:00"/>
    <n v="28939"/>
    <m/>
    <n v="1"/>
    <n v="1"/>
    <m/>
    <m/>
    <s v="35K"/>
    <s v="40K"/>
    <m/>
    <m/>
    <m/>
    <m/>
    <m/>
    <n v="4373559"/>
  </r>
  <r>
    <x v="14"/>
    <x v="6"/>
    <n v="1"/>
    <n v="3050"/>
    <s v="MRHRW1870KP087093"/>
    <s v="CRV"/>
    <d v="2020-06-09T00:00:00"/>
    <d v="2019-06-29T00:00:00"/>
    <n v="31064"/>
    <m/>
    <n v="1"/>
    <n v="1"/>
    <m/>
    <m/>
    <s v="35K"/>
    <s v="40K"/>
    <m/>
    <m/>
    <m/>
    <m/>
    <m/>
    <n v="3098160.9"/>
  </r>
  <r>
    <x v="14"/>
    <x v="6"/>
    <n v="1"/>
    <n v="3050"/>
    <s v="RLHGM6668JY824106"/>
    <s v="CITY"/>
    <d v="2020-06-13T00:00:00"/>
    <d v="2018-03-31T00:00:00"/>
    <n v="50778"/>
    <m/>
    <n v="1"/>
    <n v="1"/>
    <m/>
    <m/>
    <s v="50K"/>
    <s v="55K"/>
    <m/>
    <m/>
    <m/>
    <m/>
    <m/>
    <n v="1324989"/>
  </r>
  <r>
    <x v="14"/>
    <x v="37"/>
    <n v="1"/>
    <n v="3120"/>
    <s v="MHRDD1870KJ050337"/>
    <s v="BRIO RS OP1"/>
    <d v="2020-06-12T00:00:00"/>
    <d v="2019-07-12T00:00:00"/>
    <n v="10242"/>
    <m/>
    <n v="1"/>
    <n v="1"/>
    <m/>
    <m/>
    <s v="15k"/>
    <s v="20k"/>
    <m/>
    <m/>
    <m/>
    <m/>
    <m/>
    <n v="846894"/>
  </r>
  <r>
    <x v="14"/>
    <x v="37"/>
    <n v="1"/>
    <n v="3120"/>
    <s v="RLHGM6666KY921077"/>
    <s v="CITY 1.5V-TOP"/>
    <d v="2020-06-18T00:00:00"/>
    <d v="2019-11-23T00:00:00"/>
    <n v="9671"/>
    <m/>
    <n v="1"/>
    <n v="1"/>
    <m/>
    <m/>
    <s v="15k"/>
    <s v="20k"/>
    <m/>
    <m/>
    <m/>
    <m/>
    <m/>
    <n v="1840599"/>
  </r>
  <r>
    <x v="14"/>
    <x v="37"/>
    <n v="1"/>
    <n v="3120"/>
    <s v="MRHFC1680KT030325"/>
    <s v="CIVIC RS"/>
    <d v="2020-06-25T00:00:00"/>
    <d v="2020-12-07T00:00:00"/>
    <n v="17407"/>
    <n v="1"/>
    <m/>
    <n v="1"/>
    <m/>
    <m/>
    <s v="15k"/>
    <s v="20k"/>
    <m/>
    <m/>
    <m/>
    <m/>
    <m/>
    <n v="1839614"/>
  </r>
  <r>
    <x v="14"/>
    <x v="37"/>
    <n v="1"/>
    <n v="3120"/>
    <s v="RLHGM6665LY924716"/>
    <s v="CITY 1.5V-TOP"/>
    <d v="2020-06-30T00:00:00"/>
    <d v="2020-06-23T00:00:00"/>
    <n v="0"/>
    <n v="1"/>
    <m/>
    <m/>
    <n v="1"/>
    <m/>
    <s v="5k"/>
    <s v="10k"/>
    <s v="15k"/>
    <s v="20K"/>
    <m/>
    <m/>
    <m/>
    <n v="3095242"/>
  </r>
  <r>
    <x v="14"/>
    <x v="37"/>
    <n v="1"/>
    <n v="3120"/>
    <s v="RLHGM6665LY923985"/>
    <s v="CITY 1.5V-TOP"/>
    <d v="2020-06-30T00:00:00"/>
    <d v="2020-06-30T00:00:00"/>
    <n v="0"/>
    <n v="1"/>
    <m/>
    <m/>
    <n v="1"/>
    <m/>
    <s v="5k"/>
    <s v="10k"/>
    <s v="15k"/>
    <s v="20K"/>
    <m/>
    <m/>
    <m/>
    <n v="3095242"/>
  </r>
  <r>
    <x v="14"/>
    <x v="32"/>
    <n v="1"/>
    <n v="3090"/>
    <s v="MRHRW1870JP080882"/>
    <s v="CR-V 15TOP"/>
    <d v="2020-06-01T00:00:00"/>
    <d v="2018-03-27T00:00:00"/>
    <n v="12214"/>
    <m/>
    <n v="1"/>
    <m/>
    <m/>
    <m/>
    <s v="20K"/>
    <s v="25K"/>
    <m/>
    <m/>
    <m/>
    <m/>
    <m/>
    <n v="2302001"/>
  </r>
  <r>
    <x v="14"/>
    <x v="32"/>
    <n v="1"/>
    <n v="3090"/>
    <s v="RLHGM6665LY923615"/>
    <s v="CITY 1.5V-TOP"/>
    <d v="2020-06-01T00:00:00"/>
    <d v="2020-06-01T00:00:00"/>
    <n v="1"/>
    <n v="1"/>
    <m/>
    <n v="1"/>
    <m/>
    <m/>
    <s v="5K"/>
    <s v="10K"/>
    <m/>
    <m/>
    <m/>
    <m/>
    <m/>
    <m/>
  </r>
  <r>
    <x v="14"/>
    <x v="32"/>
    <n v="1"/>
    <n v="3090"/>
    <s v="MRHRU5850LP081014"/>
    <s v="HR-V L"/>
    <d v="2020-06-03T00:00:00"/>
    <d v="2020-06-03T00:00:00"/>
    <n v="1"/>
    <n v="1"/>
    <m/>
    <n v="1"/>
    <m/>
    <m/>
    <s v="5K"/>
    <s v="10K"/>
    <m/>
    <m/>
    <m/>
    <m/>
    <m/>
    <m/>
  </r>
  <r>
    <x v="14"/>
    <x v="32"/>
    <n v="1"/>
    <n v="3090"/>
    <s v="MRHRU5850LP081210"/>
    <s v="HR-V L"/>
    <d v="2020-06-18T00:00:00"/>
    <d v="2020-06-03T00:00:00"/>
    <n v="825"/>
    <m/>
    <n v="1"/>
    <m/>
    <m/>
    <m/>
    <s v="5K"/>
    <s v="10K"/>
    <m/>
    <m/>
    <m/>
    <m/>
    <m/>
    <n v="1493016"/>
  </r>
  <r>
    <x v="14"/>
    <x v="32"/>
    <n v="1"/>
    <n v="3090"/>
    <s v="MRHRU5850LP081075"/>
    <s v="HR-V L"/>
    <d v="2020-06-19T00:00:00"/>
    <d v="2020-06-19T00:00:00"/>
    <n v="1"/>
    <n v="1"/>
    <m/>
    <n v="1"/>
    <m/>
    <m/>
    <s v="5K"/>
    <s v="10K"/>
    <m/>
    <m/>
    <m/>
    <m/>
    <m/>
    <m/>
  </r>
  <r>
    <x v="14"/>
    <x v="32"/>
    <n v="1"/>
    <n v="3090"/>
    <s v="MRHRW1870LP081087"/>
    <s v="CR-V L"/>
    <d v="2020-06-22T00:00:00"/>
    <d v="2020-05-28T00:00:00"/>
    <n v="1038"/>
    <m/>
    <n v="1"/>
    <n v="1"/>
    <m/>
    <m/>
    <s v="5K"/>
    <s v="10K"/>
    <m/>
    <m/>
    <m/>
    <m/>
    <m/>
    <n v="1521001"/>
  </r>
  <r>
    <x v="14"/>
    <x v="32"/>
    <n v="1"/>
    <n v="3090"/>
    <s v="MRHRW1870LP083108"/>
    <s v="CR-V L"/>
    <d v="2020-06-22T00:00:00"/>
    <d v="2020-06-22T00:00:00"/>
    <n v="1"/>
    <n v="1"/>
    <m/>
    <n v="1"/>
    <m/>
    <m/>
    <s v="5K"/>
    <s v="10K"/>
    <m/>
    <m/>
    <m/>
    <m/>
    <m/>
    <m/>
  </r>
  <r>
    <x v="14"/>
    <x v="32"/>
    <n v="1"/>
    <n v="3090"/>
    <s v="RLHGM6669LY901651"/>
    <s v="CITY 1.5V-CVT"/>
    <d v="2020-06-29T00:00:00"/>
    <d v="2020-06-29T00:00:00"/>
    <n v="1"/>
    <n v="1"/>
    <m/>
    <n v="1"/>
    <m/>
    <m/>
    <s v="5K"/>
    <s v="10K"/>
    <m/>
    <m/>
    <m/>
    <m/>
    <m/>
    <m/>
  </r>
  <r>
    <x v="14"/>
    <x v="8"/>
    <n v="1"/>
    <n v="3060"/>
    <s v="MRHRW1870LP080245"/>
    <s v="CR-V L"/>
    <d v="2020-06-26T00:00:00"/>
    <d v="2019-12-31T00:00:00"/>
    <n v="5007"/>
    <m/>
    <n v="1"/>
    <m/>
    <n v="1"/>
    <m/>
    <s v="5K"/>
    <s v="10K"/>
    <s v="15K"/>
    <s v="20K"/>
    <m/>
    <m/>
    <m/>
    <n v="3574505"/>
  </r>
  <r>
    <x v="14"/>
    <x v="8"/>
    <n v="1"/>
    <n v="3060"/>
    <s v="RLHGM6666JY829661"/>
    <s v="CITY1.5V-TOP"/>
    <d v="2020-06-25T00:00:00"/>
    <d v="2018-12-29T00:00:00"/>
    <n v="20385"/>
    <m/>
    <n v="1"/>
    <m/>
    <n v="1"/>
    <m/>
    <s v="25K"/>
    <s v="30K"/>
    <s v="35K"/>
    <s v="40k"/>
    <m/>
    <m/>
    <m/>
    <n v="6336945"/>
  </r>
  <r>
    <x v="14"/>
    <x v="8"/>
    <n v="1"/>
    <n v="3060"/>
    <s v="MRHRU5850LP080964"/>
    <s v="HR-V L"/>
    <d v="2020-06-23T00:00:00"/>
    <d v="2020-05-28T00:00:00"/>
    <n v="1242"/>
    <m/>
    <n v="1"/>
    <m/>
    <n v="1"/>
    <m/>
    <s v="5K"/>
    <s v="10K"/>
    <s v="15K"/>
    <s v="20K"/>
    <m/>
    <m/>
    <m/>
    <n v="3281000"/>
  </r>
  <r>
    <x v="14"/>
    <x v="8"/>
    <n v="1"/>
    <n v="3060"/>
    <s v="MRHRW1830KP080694"/>
    <s v="CR-V E"/>
    <d v="2020-06-27T00:00:00"/>
    <d v="2020-05-30T00:00:00"/>
    <n v="1"/>
    <n v="1"/>
    <m/>
    <m/>
    <n v="1"/>
    <m/>
    <s v="5K"/>
    <s v="10K"/>
    <s v="15K"/>
    <s v="20K"/>
    <m/>
    <m/>
    <m/>
    <m/>
  </r>
  <r>
    <x v="14"/>
    <x v="8"/>
    <n v="1"/>
    <n v="3060"/>
    <s v="MHRDD1870KJ050257"/>
    <s v="BRIO RS OP1"/>
    <d v="2020-06-24T00:00:00"/>
    <d v="2020-06-24T00:00:00"/>
    <n v="1"/>
    <n v="1"/>
    <m/>
    <m/>
    <n v="1"/>
    <m/>
    <s v="5K"/>
    <s v="10K"/>
    <s v="15K"/>
    <s v="20K"/>
    <m/>
    <m/>
    <m/>
    <m/>
  </r>
  <r>
    <x v="14"/>
    <x v="8"/>
    <n v="1"/>
    <n v="3060"/>
    <s v="MRHCV1650KP080464"/>
    <s v="ACCORD EL-V"/>
    <d v="2020-06-29T00:00:00"/>
    <d v="2020-06-20T00:00:00"/>
    <n v="1"/>
    <n v="1"/>
    <m/>
    <m/>
    <m/>
    <n v="1"/>
    <s v="5K"/>
    <s v="10K"/>
    <s v="15K"/>
    <m/>
    <m/>
    <m/>
    <m/>
    <n v="2084850"/>
  </r>
  <r>
    <x v="14"/>
    <x v="8"/>
    <n v="1"/>
    <n v="3060"/>
    <s v="MRHCV1650KP080459"/>
    <s v="ACCORD EL-V"/>
    <d v="2020-06-23T00:00:00"/>
    <d v="2020-06-23T00:00:00"/>
    <n v="1"/>
    <n v="1"/>
    <m/>
    <m/>
    <n v="1"/>
    <m/>
    <s v="5K"/>
    <s v="10K"/>
    <s v="15K"/>
    <s v="20K"/>
    <m/>
    <m/>
    <m/>
    <m/>
  </r>
  <r>
    <x v="14"/>
    <x v="34"/>
    <n v="1"/>
    <n v="3110"/>
    <s v="RLHGM6669JY829377"/>
    <s v="CITY"/>
    <d v="2020-06-02T00:00:00"/>
    <d v="2020-06-02T00:00:00"/>
    <n v="40224"/>
    <m/>
    <n v="1"/>
    <m/>
    <n v="1"/>
    <m/>
    <s v="40K"/>
    <s v="45K"/>
    <s v="50K"/>
    <s v="55k"/>
    <m/>
    <m/>
    <m/>
    <m/>
  </r>
  <r>
    <x v="14"/>
    <x v="34"/>
    <n v="1"/>
    <n v="3110"/>
    <s v="MRHRW1870LP081109"/>
    <s v="CR-V L"/>
    <d v="2020-06-03T00:00:00"/>
    <d v="2020-06-03T00:00:00"/>
    <n v="0"/>
    <n v="1"/>
    <m/>
    <m/>
    <m/>
    <n v="1"/>
    <s v="5K"/>
    <s v="10K"/>
    <s v="15K"/>
    <m/>
    <m/>
    <m/>
    <m/>
    <m/>
  </r>
  <r>
    <x v="14"/>
    <x v="34"/>
    <n v="1"/>
    <n v="3110"/>
    <s v="RLHGM666XJY828075"/>
    <s v="CITY"/>
    <d v="2020-06-05T00:00:00"/>
    <d v="2020-06-05T00:00:00"/>
    <n v="35002"/>
    <m/>
    <n v="1"/>
    <m/>
    <n v="1"/>
    <m/>
    <s v="35K"/>
    <s v="40K"/>
    <s v="45K"/>
    <s v="50k"/>
    <m/>
    <m/>
    <m/>
    <m/>
  </r>
  <r>
    <x v="14"/>
    <x v="34"/>
    <n v="1"/>
    <n v="3110"/>
    <s v="MRHRW1870LP082916"/>
    <s v="CR-V L"/>
    <d v="2020-06-08T00:00:00"/>
    <d v="2020-06-08T00:00:00"/>
    <n v="0"/>
    <n v="1"/>
    <m/>
    <m/>
    <m/>
    <n v="1"/>
    <s v="5K"/>
    <s v="10K"/>
    <s v="15K"/>
    <m/>
    <m/>
    <m/>
    <m/>
    <m/>
  </r>
  <r>
    <x v="14"/>
    <x v="34"/>
    <n v="1"/>
    <n v="3110"/>
    <s v="RLHGM6666KY834036"/>
    <s v="CITY T.5 TOP"/>
    <d v="2020-06-11T00:00:00"/>
    <d v="2020-06-11T00:00:00"/>
    <n v="15707"/>
    <m/>
    <n v="1"/>
    <m/>
    <n v="1"/>
    <m/>
    <s v="20K"/>
    <s v="25K"/>
    <s v="30K"/>
    <s v="35k"/>
    <m/>
    <m/>
    <m/>
    <m/>
  </r>
  <r>
    <x v="14"/>
    <x v="34"/>
    <n v="1"/>
    <n v="3110"/>
    <s v="RLHGM6664LY923301"/>
    <s v="CITY TOP"/>
    <d v="2020-06-29T00:00:00"/>
    <d v="2020-06-29T00:00:00"/>
    <n v="0"/>
    <n v="1"/>
    <m/>
    <m/>
    <m/>
    <n v="1"/>
    <s v="5K"/>
    <s v="10K"/>
    <s v="15K"/>
    <m/>
    <m/>
    <m/>
    <m/>
    <m/>
  </r>
  <r>
    <x v="14"/>
    <x v="30"/>
    <n v="1"/>
    <n v="1010"/>
    <s v="MRHFC1670GT030004"/>
    <s v="Civic"/>
    <d v="2020-06-02T00:00:00"/>
    <d v="2017-02-16T00:00:00"/>
    <n v="79121"/>
    <m/>
    <n v="1"/>
    <n v="1"/>
    <m/>
    <m/>
    <s v="80,85"/>
    <m/>
    <m/>
    <m/>
    <m/>
    <m/>
    <m/>
    <m/>
  </r>
  <r>
    <x v="14"/>
    <x v="30"/>
    <n v="1"/>
    <n v="1010"/>
    <s v="RLHGM6664HY800153"/>
    <s v="City"/>
    <d v="2020-06-02T00:00:00"/>
    <d v="2017-07-31T00:00:00"/>
    <n v="49325"/>
    <m/>
    <n v="1"/>
    <n v="1"/>
    <m/>
    <m/>
    <s v="50,55"/>
    <m/>
    <m/>
    <m/>
    <m/>
    <m/>
    <m/>
    <m/>
  </r>
  <r>
    <x v="14"/>
    <x v="30"/>
    <n v="1"/>
    <n v="1010"/>
    <s v="MRHRW1870JP085555"/>
    <s v="CRV"/>
    <d v="2020-06-03T00:00:00"/>
    <d v="2018-12-18T00:00:00"/>
    <n v="13035"/>
    <m/>
    <n v="1"/>
    <n v="1"/>
    <m/>
    <m/>
    <s v="15,20"/>
    <m/>
    <m/>
    <m/>
    <m/>
    <m/>
    <m/>
    <m/>
  </r>
  <r>
    <x v="14"/>
    <x v="30"/>
    <n v="1"/>
    <n v="1010"/>
    <s v="RLHGM666XKY831611"/>
    <s v="City"/>
    <d v="2020-06-10T00:00:00"/>
    <d v="2019-03-29T00:00:00"/>
    <n v="11223"/>
    <m/>
    <n v="1"/>
    <n v="1"/>
    <m/>
    <m/>
    <s v="15,20"/>
    <m/>
    <m/>
    <m/>
    <m/>
    <m/>
    <m/>
    <m/>
  </r>
  <r>
    <x v="14"/>
    <x v="30"/>
    <n v="1"/>
    <n v="1010"/>
    <s v="RLHGM666XFY600830"/>
    <s v="City"/>
    <d v="2020-06-01T00:00:00"/>
    <d v="2015-11-16T00:00:00"/>
    <n v="79850"/>
    <m/>
    <n v="1"/>
    <n v="1"/>
    <m/>
    <m/>
    <s v="80,85"/>
    <m/>
    <m/>
    <m/>
    <m/>
    <m/>
    <m/>
    <m/>
  </r>
  <r>
    <x v="14"/>
    <x v="30"/>
    <n v="1"/>
    <n v="1010"/>
    <s v="MRHFC1670JT030045"/>
    <s v="Civic"/>
    <d v="2020-06-01T00:00:00"/>
    <d v="2018-07-30T00:00:00"/>
    <n v="49666"/>
    <m/>
    <n v="1"/>
    <n v="1"/>
    <m/>
    <m/>
    <s v="50,55"/>
    <m/>
    <m/>
    <m/>
    <m/>
    <m/>
    <m/>
    <m/>
  </r>
  <r>
    <x v="14"/>
    <x v="30"/>
    <n v="1"/>
    <n v="1010"/>
    <s v="RLHGM6668HY705921"/>
    <s v="City"/>
    <d v="2020-06-05T00:00:00"/>
    <d v="2017-06-23T00:00:00"/>
    <n v="122705"/>
    <m/>
    <n v="1"/>
    <n v="1"/>
    <m/>
    <m/>
    <n v="125130"/>
    <m/>
    <m/>
    <m/>
    <m/>
    <m/>
    <m/>
    <m/>
  </r>
  <r>
    <x v="14"/>
    <x v="30"/>
    <n v="1"/>
    <n v="1010"/>
    <s v="RLHRM3851GY700392"/>
    <s v="CRV"/>
    <d v="2020-06-04T00:00:00"/>
    <d v="2016-05-24T00:00:00"/>
    <n v="50355"/>
    <m/>
    <n v="1"/>
    <n v="1"/>
    <m/>
    <m/>
    <s v="55,60"/>
    <m/>
    <m/>
    <m/>
    <m/>
    <m/>
    <m/>
    <m/>
  </r>
  <r>
    <x v="14"/>
    <x v="30"/>
    <n v="1"/>
    <n v="1010"/>
    <s v="RLHGM666XHY820746"/>
    <s v="City"/>
    <d v="2020-06-12T00:00:00"/>
    <d v="2017-07-29T00:00:00"/>
    <n v="52125"/>
    <m/>
    <n v="1"/>
    <n v="1"/>
    <m/>
    <m/>
    <s v="55,60"/>
    <m/>
    <m/>
    <m/>
    <m/>
    <m/>
    <m/>
    <m/>
  </r>
  <r>
    <x v="14"/>
    <x v="30"/>
    <n v="1"/>
    <n v="1010"/>
    <s v="MRHRW1850KP082195"/>
    <s v="CRV"/>
    <d v="2020-06-05T00:00:00"/>
    <d v="2019-06-29T00:00:00"/>
    <n v="1917"/>
    <m/>
    <n v="1"/>
    <n v="1"/>
    <m/>
    <m/>
    <s v="5,10"/>
    <m/>
    <m/>
    <m/>
    <m/>
    <m/>
    <m/>
    <m/>
  </r>
  <r>
    <x v="14"/>
    <x v="30"/>
    <n v="1"/>
    <n v="1010"/>
    <s v="RLHGM6666LY924191"/>
    <s v="City"/>
    <d v="2020-06-05T00:00:00"/>
    <d v="2020-06-05T00:00:00"/>
    <n v="3"/>
    <n v="1"/>
    <m/>
    <n v="1"/>
    <m/>
    <m/>
    <s v="5,10"/>
    <m/>
    <m/>
    <m/>
    <m/>
    <m/>
    <m/>
    <m/>
  </r>
  <r>
    <x v="14"/>
    <x v="30"/>
    <n v="1"/>
    <n v="1010"/>
    <s v="RLHGM6669LY923889"/>
    <s v="City"/>
    <d v="2020-06-12T00:00:00"/>
    <d v="2020-06-12T00:00:00"/>
    <n v="3"/>
    <n v="1"/>
    <m/>
    <n v="1"/>
    <m/>
    <m/>
    <s v="5,10"/>
    <m/>
    <m/>
    <m/>
    <m/>
    <m/>
    <m/>
    <m/>
  </r>
  <r>
    <x v="14"/>
    <x v="30"/>
    <n v="1"/>
    <n v="1010"/>
    <s v="RLHGM6661LY901692"/>
    <s v="City"/>
    <d v="2020-06-12T00:00:00"/>
    <d v="2020-06-12T00:00:00"/>
    <n v="3"/>
    <n v="1"/>
    <m/>
    <n v="1"/>
    <m/>
    <m/>
    <s v="5,10"/>
    <m/>
    <m/>
    <m/>
    <m/>
    <m/>
    <m/>
    <m/>
  </r>
  <r>
    <x v="14"/>
    <x v="30"/>
    <n v="1"/>
    <n v="1010"/>
    <s v="RLHGM6668LY924516"/>
    <s v="City"/>
    <d v="2020-06-16T00:00:00"/>
    <d v="2020-06-16T00:00:00"/>
    <n v="3"/>
    <n v="1"/>
    <m/>
    <n v="1"/>
    <m/>
    <m/>
    <s v="5,10"/>
    <m/>
    <m/>
    <m/>
    <m/>
    <m/>
    <m/>
    <m/>
  </r>
  <r>
    <x v="14"/>
    <x v="30"/>
    <n v="1"/>
    <n v="1010"/>
    <s v="RLHGM6667LY924152"/>
    <s v="City"/>
    <d v="2020-06-22T00:00:00"/>
    <d v="2020-06-22T00:00:00"/>
    <n v="3"/>
    <n v="1"/>
    <m/>
    <n v="1"/>
    <m/>
    <m/>
    <s v="5,10"/>
    <m/>
    <m/>
    <m/>
    <m/>
    <m/>
    <m/>
    <m/>
  </r>
  <r>
    <x v="14"/>
    <x v="30"/>
    <n v="1"/>
    <n v="1010"/>
    <s v="RLHGM6669LY924458"/>
    <s v="City"/>
    <d v="2020-06-26T00:00:00"/>
    <d v="2020-06-26T00:00:00"/>
    <n v="3"/>
    <n v="1"/>
    <m/>
    <n v="1"/>
    <m/>
    <m/>
    <s v="5,10"/>
    <m/>
    <m/>
    <m/>
    <m/>
    <m/>
    <m/>
    <m/>
  </r>
  <r>
    <x v="14"/>
    <x v="30"/>
    <n v="1"/>
    <n v="1010"/>
    <s v="RLHGM6667LY924989"/>
    <s v="City"/>
    <d v="2020-06-29T00:00:00"/>
    <d v="2020-06-29T00:00:00"/>
    <n v="3"/>
    <n v="1"/>
    <m/>
    <n v="1"/>
    <m/>
    <m/>
    <s v="5,10"/>
    <m/>
    <m/>
    <m/>
    <m/>
    <m/>
    <m/>
    <m/>
  </r>
  <r>
    <x v="14"/>
    <x v="30"/>
    <n v="1"/>
    <n v="1010"/>
    <s v="RLHGM6662LY922728"/>
    <s v="City"/>
    <d v="2020-06-29T00:00:00"/>
    <d v="2020-06-29T00:00:00"/>
    <n v="3"/>
    <n v="1"/>
    <m/>
    <n v="1"/>
    <m/>
    <m/>
    <s v="5,10"/>
    <m/>
    <m/>
    <m/>
    <m/>
    <m/>
    <m/>
    <m/>
  </r>
  <r>
    <x v="14"/>
    <x v="30"/>
    <n v="1"/>
    <n v="1010"/>
    <s v="RLHGM6663LY901581"/>
    <s v="City"/>
    <d v="2020-06-29T00:00:00"/>
    <d v="2020-06-29T00:00:00"/>
    <n v="3"/>
    <n v="1"/>
    <m/>
    <n v="1"/>
    <m/>
    <m/>
    <s v="5,10"/>
    <m/>
    <m/>
    <m/>
    <m/>
    <m/>
    <m/>
    <m/>
  </r>
  <r>
    <x v="14"/>
    <x v="30"/>
    <n v="1"/>
    <n v="1010"/>
    <s v="RLHGM6669LY924587"/>
    <s v="City"/>
    <d v="2020-06-30T00:00:00"/>
    <d v="2020-06-30T00:00:00"/>
    <n v="3"/>
    <n v="1"/>
    <m/>
    <n v="1"/>
    <m/>
    <m/>
    <s v="5,10"/>
    <m/>
    <m/>
    <m/>
    <m/>
    <m/>
    <m/>
    <m/>
  </r>
  <r>
    <x v="14"/>
    <x v="14"/>
    <n v="1"/>
    <n v="2050"/>
    <s v="RLHGM6665KY806146"/>
    <s v="CITY"/>
    <d v="2020-06-02T00:00:00"/>
    <d v="2019-04-19T00:00:00"/>
    <n v="9900"/>
    <m/>
    <n v="1"/>
    <m/>
    <n v="1"/>
    <m/>
    <s v="10K"/>
    <s v="15K"/>
    <s v="20K"/>
    <s v="25K"/>
    <m/>
    <m/>
    <m/>
    <m/>
  </r>
  <r>
    <x v="14"/>
    <x v="14"/>
    <n v="1"/>
    <n v="2050"/>
    <s v="RLHGM6667JY801562"/>
    <s v="CITY"/>
    <d v="2020-06-06T00:00:00"/>
    <d v="2018-01-26T00:00:00"/>
    <n v="20000"/>
    <m/>
    <n v="1"/>
    <n v="1"/>
    <m/>
    <m/>
    <s v="25K"/>
    <s v="30K"/>
    <m/>
    <m/>
    <m/>
    <m/>
    <m/>
    <m/>
  </r>
  <r>
    <x v="14"/>
    <x v="14"/>
    <n v="1"/>
    <n v="2050"/>
    <s v="RLHGM6667LY923826"/>
    <s v="CITY"/>
    <d v="2020-06-27T00:00:00"/>
    <d v="2020-05-27T00:00:00"/>
    <n v="543"/>
    <m/>
    <n v="1"/>
    <n v="1"/>
    <m/>
    <m/>
    <s v="5K"/>
    <s v="10K"/>
    <m/>
    <m/>
    <m/>
    <m/>
    <m/>
    <m/>
  </r>
  <r>
    <x v="14"/>
    <x v="14"/>
    <n v="1"/>
    <n v="2050"/>
    <s v="MRHFC1680KT031104"/>
    <s v="CIVIC"/>
    <d v="2020-06-15T00:00:00"/>
    <d v="2020-06-15T00:00:00"/>
    <n v="1"/>
    <n v="1"/>
    <m/>
    <n v="1"/>
    <m/>
    <m/>
    <s v="5K"/>
    <s v="10K"/>
    <m/>
    <m/>
    <m/>
    <m/>
    <m/>
    <m/>
  </r>
  <r>
    <x v="14"/>
    <x v="14"/>
    <n v="1"/>
    <n v="2050"/>
    <s v="MRHRW1870LP083030"/>
    <s v="CRV"/>
    <d v="2020-06-25T00:00:00"/>
    <d v="2020-06-25T00:00:00"/>
    <n v="1"/>
    <n v="1"/>
    <m/>
    <m/>
    <m/>
    <m/>
    <s v="5K"/>
    <s v="10K"/>
    <m/>
    <m/>
    <m/>
    <m/>
    <m/>
    <m/>
  </r>
  <r>
    <x v="14"/>
    <x v="14"/>
    <n v="1"/>
    <n v="2050"/>
    <s v="MHRDD1890LJ090024"/>
    <s v="BRIO"/>
    <d v="2020-06-26T00:00:00"/>
    <d v="2020-06-26T00:00:00"/>
    <n v="1"/>
    <n v="1"/>
    <m/>
    <m/>
    <m/>
    <m/>
    <s v="5K"/>
    <s v="10K"/>
    <m/>
    <m/>
    <m/>
    <m/>
    <m/>
    <m/>
  </r>
  <r>
    <x v="14"/>
    <x v="14"/>
    <n v="1"/>
    <n v="2050"/>
    <s v="MRHCV1650KP080505"/>
    <s v="Accord"/>
    <d v="2020-06-25T00:00:00"/>
    <d v="2020-06-25T00:00:00"/>
    <n v="1"/>
    <n v="1"/>
    <m/>
    <m/>
    <m/>
    <m/>
    <s v="5K"/>
    <s v="10K"/>
    <m/>
    <m/>
    <m/>
    <m/>
    <m/>
    <m/>
  </r>
  <r>
    <x v="15"/>
    <x v="38"/>
    <n v="1"/>
    <n v="2120"/>
    <s v="RLHGM6662LY901815"/>
    <s v="City 1,5 CVT"/>
    <d v="2020-07-15T00:00:00"/>
    <d v="2020-06-27T00:00:00"/>
    <n v="1000"/>
    <m/>
    <n v="1"/>
    <n v="1"/>
    <m/>
    <m/>
    <s v="5K"/>
    <s v="10K"/>
    <m/>
    <m/>
    <m/>
    <m/>
    <m/>
    <s v="Khuyến mãi"/>
  </r>
  <r>
    <x v="15"/>
    <x v="38"/>
    <n v="1"/>
    <n v="2120"/>
    <s v="MRHRW1870LP082743"/>
    <s v="CRVL"/>
    <d v="2020-07-15T00:00:00"/>
    <d v="2020-05-22T00:00:00"/>
    <n v="1600"/>
    <m/>
    <n v="1"/>
    <n v="1"/>
    <m/>
    <m/>
    <s v="5K"/>
    <s v="10K"/>
    <m/>
    <m/>
    <m/>
    <m/>
    <m/>
    <s v="Khuyến mãi"/>
  </r>
  <r>
    <x v="15"/>
    <x v="38"/>
    <n v="1"/>
    <n v="2120"/>
    <s v="MHRDD1870KJ051175"/>
    <s v="Brio"/>
    <d v="2020-07-21T00:00:00"/>
    <d v="2020-06-03T00:00:00"/>
    <n v="1200"/>
    <m/>
    <n v="1"/>
    <n v="1"/>
    <m/>
    <m/>
    <s v="5K"/>
    <s v="10K"/>
    <m/>
    <m/>
    <m/>
    <m/>
    <m/>
    <s v="Khuyến mãi"/>
  </r>
  <r>
    <x v="15"/>
    <x v="38"/>
    <n v="1"/>
    <n v="2120"/>
    <s v="MRHRU5850LP080954"/>
    <s v="HRV"/>
    <d v="2020-07-25T00:00:00"/>
    <d v="2020-07-25T00:00:00"/>
    <n v="0"/>
    <n v="1"/>
    <m/>
    <n v="1"/>
    <m/>
    <m/>
    <s v="5K"/>
    <s v="10K"/>
    <m/>
    <m/>
    <m/>
    <m/>
    <m/>
    <s v="Khuyến mãi"/>
  </r>
  <r>
    <x v="15"/>
    <x v="38"/>
    <n v="1"/>
    <n v="2120"/>
    <s v="RLHGM6668LY925794"/>
    <s v="City 1,5 V TOP"/>
    <d v="2020-07-25T00:00:00"/>
    <d v="2020-07-25T00:00:00"/>
    <n v="0"/>
    <n v="1"/>
    <m/>
    <n v="1"/>
    <m/>
    <m/>
    <s v="5K"/>
    <s v="10K"/>
    <m/>
    <m/>
    <m/>
    <m/>
    <m/>
    <s v="Khuyến mãi"/>
  </r>
  <r>
    <x v="15"/>
    <x v="38"/>
    <n v="1"/>
    <n v="2120"/>
    <s v="RLHGM666XLY925747"/>
    <s v="City 1,5 V TOP"/>
    <d v="2020-07-25T00:00:00"/>
    <d v="2020-07-25T00:00:00"/>
    <n v="0"/>
    <n v="1"/>
    <m/>
    <n v="1"/>
    <m/>
    <m/>
    <s v="5K"/>
    <s v="10K"/>
    <m/>
    <m/>
    <m/>
    <m/>
    <m/>
    <s v="Khuyến mãi"/>
  </r>
  <r>
    <x v="15"/>
    <x v="31"/>
    <n v="1"/>
    <n v="2100"/>
    <s v="RLHGM6668KY833809"/>
    <s v="City 1.5V top"/>
    <d v="2020-07-23T00:00:00"/>
    <d v="2019-07-30T00:00:00"/>
    <n v="10.728999999999999"/>
    <n v="1"/>
    <m/>
    <n v="1"/>
    <m/>
    <m/>
    <s v="15K"/>
    <s v="20K"/>
    <m/>
    <m/>
    <m/>
    <m/>
    <m/>
    <m/>
  </r>
  <r>
    <x v="15"/>
    <x v="31"/>
    <n v="1"/>
    <n v="2100"/>
    <s v="RLHGM6662JY827423"/>
    <s v="City 1.5V top"/>
    <d v="2020-07-27T00:00:00"/>
    <d v="2018-09-29T00:00:00"/>
    <n v="21.893000000000001"/>
    <n v="1"/>
    <m/>
    <n v="1"/>
    <m/>
    <m/>
    <s v="30K"/>
    <s v="35K"/>
    <m/>
    <m/>
    <m/>
    <m/>
    <m/>
    <m/>
  </r>
  <r>
    <x v="15"/>
    <x v="31"/>
    <n v="1"/>
    <n v="2100"/>
    <s v="RLHGM6665LY923937"/>
    <s v="City 1.5V top"/>
    <d v="2020-07-27T00:00:00"/>
    <d v="2020-05-29T00:00:00"/>
    <n v="5.8470000000000004"/>
    <n v="1"/>
    <m/>
    <n v="1"/>
    <m/>
    <m/>
    <s v="5K"/>
    <s v="10K"/>
    <m/>
    <m/>
    <m/>
    <m/>
    <m/>
    <m/>
  </r>
  <r>
    <x v="15"/>
    <x v="31"/>
    <n v="1"/>
    <n v="2100"/>
    <s v="MRHFC6610KT031993"/>
    <s v="Civic G"/>
    <d v="2020-07-30T00:00:00"/>
    <d v="2020-06-02T00:00:00"/>
    <n v="2.0019999999999998"/>
    <m/>
    <n v="1"/>
    <n v="1"/>
    <m/>
    <m/>
    <s v="5K"/>
    <s v="10K"/>
    <m/>
    <m/>
    <m/>
    <m/>
    <m/>
    <m/>
  </r>
  <r>
    <x v="15"/>
    <x v="31"/>
    <n v="1"/>
    <n v="2100"/>
    <s v="RLHGM6664KY834066"/>
    <s v="City 1.5V top"/>
    <d v="2020-07-30T00:00:00"/>
    <d v="2019-08-26T00:00:00"/>
    <n v="5.0010000000000003"/>
    <m/>
    <n v="1"/>
    <n v="1"/>
    <m/>
    <m/>
    <s v="10K"/>
    <s v="15K"/>
    <m/>
    <m/>
    <m/>
    <m/>
    <m/>
    <m/>
  </r>
  <r>
    <x v="15"/>
    <x v="31"/>
    <n v="1"/>
    <n v="2100"/>
    <s v="MRHRW1870KP089220"/>
    <s v="CR-V L"/>
    <d v="2020-07-30T00:00:00"/>
    <d v="2019-11-14T00:00:00"/>
    <n v="3.4470000000000001"/>
    <m/>
    <n v="1"/>
    <n v="1"/>
    <m/>
    <m/>
    <s v="10K"/>
    <s v="15K"/>
    <m/>
    <m/>
    <m/>
    <m/>
    <m/>
    <m/>
  </r>
  <r>
    <x v="15"/>
    <x v="23"/>
    <n v="1"/>
    <n v="2040"/>
    <s v="MRHRU5850LP080921"/>
    <s v="HR-V L"/>
    <d v="2020-07-16T00:00:00"/>
    <d v="2020-07-16T00:00:00"/>
    <n v="15"/>
    <n v="1"/>
    <m/>
    <n v="1"/>
    <m/>
    <m/>
    <s v="5K"/>
    <s v="10K"/>
    <m/>
    <m/>
    <m/>
    <m/>
    <m/>
    <n v="1334700"/>
  </r>
  <r>
    <x v="15"/>
    <x v="23"/>
    <n v="1"/>
    <n v="2040"/>
    <s v="MHRDD1890KJ052463"/>
    <s v="BRIO RS"/>
    <d v="2020-07-18T00:00:00"/>
    <d v="2020-07-18T00:00:00"/>
    <n v="20"/>
    <n v="1"/>
    <m/>
    <n v="1"/>
    <m/>
    <m/>
    <s v="5K"/>
    <s v="10K"/>
    <m/>
    <m/>
    <m/>
    <m/>
    <m/>
    <n v="1239287.4000000001"/>
  </r>
  <r>
    <x v="15"/>
    <x v="23"/>
    <n v="1"/>
    <n v="2040"/>
    <s v="MRHRW1830KP080726"/>
    <s v="CR-V E"/>
    <d v="2020-07-02T00:00:00"/>
    <d v="2020-07-02T00:00:00"/>
    <n v="15"/>
    <n v="1"/>
    <m/>
    <n v="1"/>
    <m/>
    <m/>
    <s v="5K"/>
    <s v="10K"/>
    <m/>
    <m/>
    <m/>
    <m/>
    <m/>
    <n v="1334700"/>
  </r>
  <r>
    <x v="15"/>
    <x v="23"/>
    <n v="1"/>
    <n v="2040"/>
    <s v="MRHFC6630KT030663"/>
    <s v="CIVIC E"/>
    <d v="2020-07-15T00:00:00"/>
    <d v="2020-04-18T00:00:00"/>
    <n v="780"/>
    <m/>
    <n v="1"/>
    <n v="1"/>
    <m/>
    <m/>
    <s v="5K"/>
    <s v="10K"/>
    <m/>
    <m/>
    <m/>
    <m/>
    <m/>
    <n v="1334700.9000000001"/>
  </r>
  <r>
    <x v="15"/>
    <x v="23"/>
    <n v="1"/>
    <n v="2040"/>
    <s v="RLHGM6664LY923654"/>
    <s v="CITY 1.5V-TOP"/>
    <d v="2020-07-21T00:00:00"/>
    <d v="2020-03-31T00:00:00"/>
    <n v="1458"/>
    <m/>
    <n v="1"/>
    <n v="1"/>
    <m/>
    <m/>
    <s v="5K"/>
    <s v="10K"/>
    <m/>
    <m/>
    <m/>
    <m/>
    <m/>
    <n v="1290789"/>
  </r>
  <r>
    <x v="15"/>
    <x v="23"/>
    <n v="1"/>
    <n v="2040"/>
    <s v="RLHGM6667LY923955"/>
    <s v="CITY 1.5V-TOP"/>
    <d v="2020-07-23T00:00:00"/>
    <d v="2020-05-18T00:00:00"/>
    <n v="1000"/>
    <m/>
    <n v="1"/>
    <n v="1"/>
    <m/>
    <m/>
    <s v="5K"/>
    <s v="10K"/>
    <m/>
    <m/>
    <m/>
    <m/>
    <m/>
    <n v="1290789"/>
  </r>
  <r>
    <x v="15"/>
    <x v="23"/>
    <n v="1"/>
    <n v="2040"/>
    <s v="RLHGM6669LY923617"/>
    <s v="CITY 1.5V-TOP"/>
    <d v="2020-07-16T00:00:00"/>
    <d v="2020-06-05T00:00:00"/>
    <n v="104"/>
    <m/>
    <n v="1"/>
    <n v="1"/>
    <m/>
    <m/>
    <s v="5K"/>
    <s v="10K"/>
    <m/>
    <m/>
    <m/>
    <m/>
    <m/>
    <n v="1290789"/>
  </r>
  <r>
    <x v="15"/>
    <x v="23"/>
    <n v="1"/>
    <n v="2040"/>
    <s v="RLHGM6660LY923084"/>
    <s v="CITY 1.5V-TOP"/>
    <d v="2020-07-24T00:00:00"/>
    <d v="2020-04-27T00:00:00"/>
    <n v="3"/>
    <m/>
    <n v="1"/>
    <n v="1"/>
    <m/>
    <m/>
    <s v="5K"/>
    <s v="10K"/>
    <m/>
    <m/>
    <m/>
    <m/>
    <m/>
    <n v="1290789"/>
  </r>
  <r>
    <x v="15"/>
    <x v="23"/>
    <n v="1"/>
    <n v="2040"/>
    <s v="RLHGM6661KY921312"/>
    <s v="CITY 1.5V-TOP"/>
    <d v="2020-07-13T00:00:00"/>
    <d v="2020-11-28T00:00:00"/>
    <n v="1355"/>
    <m/>
    <n v="1"/>
    <n v="1"/>
    <m/>
    <m/>
    <s v="5K"/>
    <s v="10K"/>
    <m/>
    <m/>
    <m/>
    <m/>
    <m/>
    <n v="1290789"/>
  </r>
  <r>
    <x v="15"/>
    <x v="23"/>
    <n v="1"/>
    <n v="2040"/>
    <s v="MRHRW1870LP080979"/>
    <s v="CR-V L"/>
    <d v="2020-07-26T00:00:00"/>
    <d v="2020-05-30T00:00:00"/>
    <n v="1196"/>
    <m/>
    <n v="1"/>
    <n v="1"/>
    <m/>
    <m/>
    <s v="5K"/>
    <s v="10K"/>
    <m/>
    <m/>
    <m/>
    <m/>
    <m/>
    <n v="1334700"/>
  </r>
  <r>
    <x v="15"/>
    <x v="23"/>
    <n v="1"/>
    <n v="2040"/>
    <s v="MHRDD1870KJ051197"/>
    <s v="BRIO RS OP1"/>
    <d v="2020-07-28T00:00:00"/>
    <d v="2020-06-19T00:00:00"/>
    <n v="947"/>
    <m/>
    <n v="1"/>
    <n v="1"/>
    <m/>
    <m/>
    <s v="5K"/>
    <s v="10K"/>
    <m/>
    <m/>
    <m/>
    <m/>
    <m/>
    <n v="1239287.4000000001"/>
  </r>
  <r>
    <x v="15"/>
    <x v="23"/>
    <n v="1"/>
    <n v="2040"/>
    <s v="RLHGM6660LY923554"/>
    <s v="CITY 1.5V-TOP"/>
    <d v="2020-07-26T00:00:00"/>
    <d v="2020-06-09T00:00:00"/>
    <n v="1162"/>
    <m/>
    <n v="1"/>
    <n v="1"/>
    <m/>
    <m/>
    <s v="5K"/>
    <s v="10K"/>
    <m/>
    <m/>
    <m/>
    <m/>
    <m/>
    <n v="1290789"/>
  </r>
  <r>
    <x v="15"/>
    <x v="23"/>
    <n v="1"/>
    <n v="2040"/>
    <s v="RLHGM6663LY924858"/>
    <s v="CITY 1.5V-TOP"/>
    <d v="2020-07-27T00:00:00"/>
    <d v="2020-06-29T00:00:00"/>
    <n v="986"/>
    <m/>
    <n v="1"/>
    <n v="1"/>
    <m/>
    <m/>
    <s v="5K"/>
    <s v="10K"/>
    <m/>
    <m/>
    <m/>
    <m/>
    <m/>
    <n v="1290789"/>
  </r>
  <r>
    <x v="15"/>
    <x v="23"/>
    <n v="1"/>
    <n v="2040"/>
    <s v="MHRDD1890KJ052425"/>
    <s v="BRIO RS"/>
    <d v="2020-07-24T00:00:00"/>
    <d v="2020-05-18T00:00:00"/>
    <n v="1000"/>
    <m/>
    <n v="1"/>
    <n v="1"/>
    <m/>
    <m/>
    <s v="5K"/>
    <s v="10K"/>
    <m/>
    <m/>
    <m/>
    <m/>
    <m/>
    <n v="1239287.4000000001"/>
  </r>
  <r>
    <x v="15"/>
    <x v="23"/>
    <n v="1"/>
    <n v="2040"/>
    <s v="RLHGM6669LY924220"/>
    <s v="CITY 1.5V-TOP"/>
    <d v="2020-07-24T00:00:00"/>
    <d v="2020-06-29T00:00:00"/>
    <n v="1240"/>
    <m/>
    <n v="1"/>
    <n v="1"/>
    <m/>
    <m/>
    <s v="5K"/>
    <s v="10K"/>
    <m/>
    <m/>
    <m/>
    <m/>
    <m/>
    <n v="1290789"/>
  </r>
  <r>
    <x v="15"/>
    <x v="23"/>
    <n v="1"/>
    <n v="2040"/>
    <s v="MHRDD1870KJ051119"/>
    <s v="BRIO RS OP1"/>
    <d v="2020-07-29T00:00:00"/>
    <d v="2020-06-26T00:00:00"/>
    <n v="960"/>
    <m/>
    <n v="1"/>
    <n v="1"/>
    <m/>
    <m/>
    <s v="5K"/>
    <s v="10K"/>
    <m/>
    <m/>
    <m/>
    <m/>
    <m/>
    <n v="1239287.4000000001"/>
  </r>
  <r>
    <x v="15"/>
    <x v="13"/>
    <n v="1"/>
    <n v="2030"/>
    <s v="MRHFC1670HT030255"/>
    <s v="CIVIC"/>
    <d v="2020-07-16T00:00:00"/>
    <d v="2017-05-24T00:00:00"/>
    <n v="26794"/>
    <m/>
    <n v="1"/>
    <n v="1"/>
    <m/>
    <m/>
    <s v="30K"/>
    <s v="40K"/>
    <m/>
    <m/>
    <m/>
    <m/>
    <m/>
    <m/>
  </r>
  <r>
    <x v="15"/>
    <x v="13"/>
    <n v="1"/>
    <n v="2030"/>
    <s v="RLHGM666XJY823006"/>
    <s v="City"/>
    <d v="2020-07-16T00:00:00"/>
    <d v="2018-01-09T00:00:00"/>
    <n v="61746"/>
    <m/>
    <n v="1"/>
    <n v="1"/>
    <m/>
    <m/>
    <s v="65K"/>
    <s v="70K"/>
    <m/>
    <m/>
    <m/>
    <m/>
    <m/>
    <m/>
  </r>
  <r>
    <x v="15"/>
    <x v="13"/>
    <n v="1"/>
    <n v="2030"/>
    <s v="RLHGM6660JY823967"/>
    <s v="City"/>
    <d v="2020-07-20T00:00:00"/>
    <d v="2018-03-23T00:00:00"/>
    <n v="45183"/>
    <m/>
    <n v="1"/>
    <n v="1"/>
    <m/>
    <m/>
    <s v="50K"/>
    <s v="55K"/>
    <m/>
    <m/>
    <m/>
    <m/>
    <m/>
    <m/>
  </r>
  <r>
    <x v="15"/>
    <x v="13"/>
    <n v="1"/>
    <n v="2030"/>
    <s v="RLHRM3859HY722125"/>
    <s v="CRV"/>
    <d v="2020-07-20T00:00:00"/>
    <d v="2017-05-04T00:00:00"/>
    <n v="81635"/>
    <m/>
    <n v="1"/>
    <n v="1"/>
    <m/>
    <m/>
    <s v="85K"/>
    <s v="90K"/>
    <m/>
    <m/>
    <m/>
    <m/>
    <m/>
    <m/>
  </r>
  <r>
    <x v="15"/>
    <x v="13"/>
    <n v="1"/>
    <n v="2030"/>
    <s v="RLHGM6667GY602116"/>
    <s v="City"/>
    <d v="2020-07-20T00:00:00"/>
    <d v="2016-03-27T00:00:00"/>
    <n v="35931"/>
    <m/>
    <n v="1"/>
    <n v="1"/>
    <m/>
    <m/>
    <s v="40K"/>
    <s v="45K"/>
    <m/>
    <m/>
    <m/>
    <m/>
    <m/>
    <m/>
  </r>
  <r>
    <x v="15"/>
    <x v="13"/>
    <n v="1"/>
    <n v="2030"/>
    <s v="RLHGM6668KY831543"/>
    <s v="City"/>
    <d v="2020-07-22T00:00:00"/>
    <d v="2019-03-25T00:00:00"/>
    <n v="12848"/>
    <m/>
    <n v="1"/>
    <n v="1"/>
    <m/>
    <m/>
    <s v="20K"/>
    <s v="25K"/>
    <m/>
    <m/>
    <m/>
    <m/>
    <m/>
    <m/>
  </r>
  <r>
    <x v="15"/>
    <x v="13"/>
    <n v="1"/>
    <n v="2030"/>
    <s v="RLHGM6661JY824996"/>
    <s v="City"/>
    <d v="2020-07-22T00:00:00"/>
    <d v="2018-05-21T00:00:00"/>
    <n v="25290"/>
    <m/>
    <n v="1"/>
    <n v="1"/>
    <m/>
    <m/>
    <s v="30K"/>
    <s v="35K"/>
    <m/>
    <m/>
    <m/>
    <m/>
    <m/>
    <m/>
  </r>
  <r>
    <x v="15"/>
    <x v="13"/>
    <n v="1"/>
    <n v="2030"/>
    <s v="RLHGM6667KY833851"/>
    <s v="City"/>
    <d v="2020-07-22T00:00:00"/>
    <d v="2019-07-31T00:00:00"/>
    <n v="10512"/>
    <m/>
    <n v="1"/>
    <n v="1"/>
    <m/>
    <m/>
    <s v="15K"/>
    <s v="20K"/>
    <m/>
    <m/>
    <m/>
    <m/>
    <m/>
    <m/>
  </r>
  <r>
    <x v="15"/>
    <x v="13"/>
    <n v="1"/>
    <n v="2030"/>
    <s v="MRHFC6630HT030146"/>
    <s v="Civic"/>
    <d v="2020-07-22T00:00:00"/>
    <d v="2018-04-20T00:00:00"/>
    <n v="49068"/>
    <m/>
    <n v="1"/>
    <n v="1"/>
    <m/>
    <m/>
    <s v="50K"/>
    <s v="55K"/>
    <m/>
    <m/>
    <m/>
    <m/>
    <m/>
    <m/>
  </r>
  <r>
    <x v="15"/>
    <x v="13"/>
    <n v="1"/>
    <n v="2030"/>
    <s v="RLHGM6661KY833540"/>
    <s v="City"/>
    <d v="2020-07-22T00:00:00"/>
    <d v="2019-07-11T00:00:00"/>
    <n v="16002"/>
    <m/>
    <n v="1"/>
    <n v="1"/>
    <m/>
    <m/>
    <s v="20K"/>
    <s v="25K"/>
    <m/>
    <m/>
    <m/>
    <m/>
    <m/>
    <m/>
  </r>
  <r>
    <x v="15"/>
    <x v="13"/>
    <n v="1"/>
    <n v="2030"/>
    <s v="MRHFC1680KT031172"/>
    <s v="CIVIC"/>
    <d v="2020-07-30T00:00:00"/>
    <d v="2020-07-10T00:00:00"/>
    <n v="5"/>
    <n v="1"/>
    <m/>
    <n v="1"/>
    <m/>
    <m/>
    <s v="5K"/>
    <s v="10K"/>
    <m/>
    <m/>
    <m/>
    <m/>
    <m/>
    <m/>
  </r>
  <r>
    <x v="15"/>
    <x v="13"/>
    <n v="1"/>
    <n v="2030"/>
    <s v="MRHFC1680LT030013"/>
    <s v="CIVIC"/>
    <d v="2020-07-30T00:00:00"/>
    <d v="2020-07-07T00:00:00"/>
    <n v="5"/>
    <n v="1"/>
    <m/>
    <n v="1"/>
    <m/>
    <m/>
    <s v="5K"/>
    <s v="10K"/>
    <m/>
    <m/>
    <m/>
    <m/>
    <m/>
    <m/>
  </r>
  <r>
    <x v="15"/>
    <x v="13"/>
    <n v="1"/>
    <n v="2030"/>
    <s v="RLHGM6669LY901228"/>
    <s v="City"/>
    <d v="2020-07-30T00:00:00"/>
    <d v="2020-07-16T00:00:00"/>
    <n v="5"/>
    <n v="1"/>
    <m/>
    <n v="1"/>
    <m/>
    <m/>
    <s v="5K"/>
    <s v="10K"/>
    <m/>
    <m/>
    <m/>
    <m/>
    <m/>
    <m/>
  </r>
  <r>
    <x v="15"/>
    <x v="13"/>
    <n v="1"/>
    <n v="2030"/>
    <s v="MRHRW1870LP083731"/>
    <s v="CRV"/>
    <d v="2020-07-30T00:00:00"/>
    <d v="2020-07-16T00:00:00"/>
    <n v="5"/>
    <n v="1"/>
    <m/>
    <n v="1"/>
    <m/>
    <m/>
    <s v="5K"/>
    <s v="10K"/>
    <m/>
    <m/>
    <m/>
    <m/>
    <m/>
    <m/>
  </r>
  <r>
    <x v="15"/>
    <x v="13"/>
    <n v="1"/>
    <n v="2030"/>
    <s v="MRHFC1680KT030884"/>
    <s v="CIVIC"/>
    <d v="2020-07-30T00:00:00"/>
    <d v="2020-07-25T00:00:00"/>
    <n v="5"/>
    <n v="1"/>
    <m/>
    <n v="1"/>
    <m/>
    <m/>
    <s v="5K"/>
    <s v="10K"/>
    <m/>
    <m/>
    <m/>
    <m/>
    <m/>
    <m/>
  </r>
  <r>
    <x v="15"/>
    <x v="24"/>
    <n v="1"/>
    <n v="2020"/>
    <s v="MHRDD1890KJ052327"/>
    <s v="HONDABRIORS"/>
    <d v="2020-07-24T00:00:00"/>
    <d v="2020-07-16T00:00:00"/>
    <n v="5"/>
    <n v="1"/>
    <m/>
    <n v="1"/>
    <m/>
    <m/>
    <m/>
    <s v="5k"/>
    <m/>
    <m/>
    <m/>
    <m/>
    <m/>
    <m/>
  </r>
  <r>
    <x v="15"/>
    <x v="24"/>
    <n v="1"/>
    <n v="2020"/>
    <s v="MHRDD1890LJ090031"/>
    <s v="HONDABRIORS"/>
    <d v="2020-07-08T00:00:00"/>
    <d v="2020-07-22T00:00:00"/>
    <n v="5"/>
    <n v="1"/>
    <m/>
    <n v="1"/>
    <m/>
    <m/>
    <m/>
    <s v="5k"/>
    <m/>
    <m/>
    <m/>
    <m/>
    <m/>
    <m/>
  </r>
  <r>
    <x v="15"/>
    <x v="24"/>
    <n v="1"/>
    <n v="2020"/>
    <s v="MHRDD1870KJ051172"/>
    <s v="HONDABRIORSOP1"/>
    <d v="2020-07-09T00:00:00"/>
    <d v="2020-07-16T00:00:00"/>
    <n v="5"/>
    <n v="1"/>
    <m/>
    <n v="1"/>
    <m/>
    <m/>
    <m/>
    <s v="5k"/>
    <m/>
    <m/>
    <m/>
    <m/>
    <m/>
    <m/>
  </r>
  <r>
    <x v="15"/>
    <x v="24"/>
    <n v="1"/>
    <n v="2020"/>
    <s v="MHRDD1870KJ050991"/>
    <s v="HONDABRIORSOP1"/>
    <d v="2020-07-11T00:00:00"/>
    <d v="2020-07-31T00:00:00"/>
    <n v="5"/>
    <n v="1"/>
    <m/>
    <n v="1"/>
    <m/>
    <m/>
    <m/>
    <s v="5k"/>
    <m/>
    <m/>
    <m/>
    <m/>
    <m/>
    <m/>
  </r>
  <r>
    <x v="15"/>
    <x v="24"/>
    <n v="1"/>
    <n v="2020"/>
    <s v="MHRDD1890KJ052360"/>
    <s v="HONDABRIORS."/>
    <d v="2020-07-22T00:00:00"/>
    <d v="2020-07-16T00:00:00"/>
    <n v="5"/>
    <n v="1"/>
    <m/>
    <n v="1"/>
    <m/>
    <m/>
    <m/>
    <s v="5k"/>
    <m/>
    <m/>
    <m/>
    <m/>
    <m/>
    <m/>
  </r>
  <r>
    <x v="15"/>
    <x v="24"/>
    <n v="1"/>
    <n v="2020"/>
    <s v="MHRDD1860KJ050106"/>
    <s v="HONDABRIOV"/>
    <d v="2020-07-01T00:00:00"/>
    <d v="2020-05-20T00:00:00"/>
    <n v="2000"/>
    <m/>
    <n v="1"/>
    <n v="1"/>
    <m/>
    <m/>
    <s v="1k"/>
    <m/>
    <m/>
    <m/>
    <m/>
    <m/>
    <m/>
    <m/>
  </r>
  <r>
    <x v="15"/>
    <x v="24"/>
    <n v="1"/>
    <n v="2020"/>
    <s v="MHRDD1870KJ050955"/>
    <s v="HONDABRIORSOP1"/>
    <d v="2020-07-02T00:00:00"/>
    <d v="2020-05-29T00:00:00"/>
    <n v="1100"/>
    <m/>
    <n v="1"/>
    <n v="1"/>
    <m/>
    <m/>
    <s v="1k"/>
    <m/>
    <m/>
    <m/>
    <m/>
    <m/>
    <m/>
    <m/>
  </r>
  <r>
    <x v="15"/>
    <x v="24"/>
    <n v="1"/>
    <n v="2020"/>
    <s v="MHRDD1890KJ052213"/>
    <s v="HONDABRIORS"/>
    <d v="2020-07-02T00:00:00"/>
    <d v="2020-05-20T00:00:00"/>
    <n v="729"/>
    <m/>
    <n v="1"/>
    <n v="1"/>
    <m/>
    <m/>
    <s v="1k"/>
    <m/>
    <m/>
    <m/>
    <m/>
    <m/>
    <m/>
    <m/>
  </r>
  <r>
    <x v="15"/>
    <x v="24"/>
    <n v="1"/>
    <n v="2020"/>
    <s v="MHRDD1860KJ050543"/>
    <s v="HONDABRIOV"/>
    <d v="2020-07-02T00:00:00"/>
    <d v="2020-01-17T00:00:00"/>
    <n v="5900"/>
    <m/>
    <n v="1"/>
    <n v="1"/>
    <m/>
    <m/>
    <m/>
    <s v="5k"/>
    <m/>
    <m/>
    <m/>
    <m/>
    <m/>
    <m/>
  </r>
  <r>
    <x v="15"/>
    <x v="24"/>
    <n v="1"/>
    <n v="2020"/>
    <s v="MHRDD1860KJ050101"/>
    <s v="HONDABRIOV"/>
    <d v="2020-07-03T00:00:00"/>
    <d v="2020-02-22T00:00:00"/>
    <n v="4936"/>
    <m/>
    <n v="1"/>
    <n v="1"/>
    <m/>
    <m/>
    <m/>
    <s v="5k"/>
    <m/>
    <m/>
    <m/>
    <m/>
    <m/>
    <m/>
  </r>
  <r>
    <x v="15"/>
    <x v="24"/>
    <n v="1"/>
    <n v="2020"/>
    <s v="MHRDD1890KJ052248"/>
    <s v="HONDABRIORS."/>
    <d v="2020-07-04T00:00:00"/>
    <d v="2020-05-15T00:00:00"/>
    <n v="1126"/>
    <m/>
    <n v="1"/>
    <n v="1"/>
    <m/>
    <m/>
    <m/>
    <s v="5k"/>
    <m/>
    <m/>
    <m/>
    <m/>
    <m/>
    <m/>
  </r>
  <r>
    <x v="15"/>
    <x v="24"/>
    <n v="1"/>
    <n v="2020"/>
    <s v="MHRDD1890KJ052215"/>
    <s v="HONDABRIORS"/>
    <d v="2020-07-06T00:00:00"/>
    <d v="2020-05-15T00:00:00"/>
    <n v="1000"/>
    <m/>
    <n v="1"/>
    <n v="1"/>
    <m/>
    <m/>
    <m/>
    <s v="5k"/>
    <m/>
    <m/>
    <m/>
    <m/>
    <m/>
    <m/>
  </r>
  <r>
    <x v="15"/>
    <x v="24"/>
    <n v="1"/>
    <n v="2020"/>
    <s v="MHRDD1890KJ052417"/>
    <s v="BRIO2019"/>
    <d v="2020-07-09T00:00:00"/>
    <d v="2020-05-15T00:00:00"/>
    <n v="1000"/>
    <m/>
    <n v="1"/>
    <n v="1"/>
    <m/>
    <m/>
    <s v="1k"/>
    <m/>
    <m/>
    <m/>
    <m/>
    <m/>
    <m/>
    <m/>
  </r>
  <r>
    <x v="15"/>
    <x v="24"/>
    <n v="1"/>
    <n v="2020"/>
    <s v="MHRDD1860KJ050433"/>
    <s v="HONDABRIOV"/>
    <d v="2020-07-09T00:00:00"/>
    <d v="2020-05-29T00:00:00"/>
    <n v="2900"/>
    <m/>
    <n v="1"/>
    <n v="1"/>
    <m/>
    <m/>
    <s v="1k"/>
    <m/>
    <m/>
    <m/>
    <m/>
    <m/>
    <m/>
    <m/>
  </r>
  <r>
    <x v="15"/>
    <x v="24"/>
    <n v="1"/>
    <n v="2020"/>
    <s v="MHRDD1890KJ052377"/>
    <s v="HONDABRIORS."/>
    <d v="2020-07-14T00:00:00"/>
    <d v="2020-05-20T00:00:00"/>
    <n v="1300"/>
    <m/>
    <n v="1"/>
    <n v="1"/>
    <m/>
    <m/>
    <s v="1k"/>
    <m/>
    <m/>
    <m/>
    <m/>
    <m/>
    <m/>
    <m/>
  </r>
  <r>
    <x v="15"/>
    <x v="24"/>
    <n v="1"/>
    <n v="2020"/>
    <s v="MHRDD1860KJ050171"/>
    <s v="HONDABRIOV"/>
    <d v="2020-07-15T00:00:00"/>
    <d v="2020-03-28T00:00:00"/>
    <n v="1000"/>
    <m/>
    <n v="1"/>
    <n v="1"/>
    <m/>
    <m/>
    <s v="1k"/>
    <m/>
    <m/>
    <m/>
    <m/>
    <m/>
    <m/>
    <m/>
  </r>
  <r>
    <x v="15"/>
    <x v="24"/>
    <n v="1"/>
    <n v="2020"/>
    <s v="MHRDD1890KJ052263"/>
    <s v="HONDABRIORS."/>
    <d v="2020-07-17T00:00:00"/>
    <d v="2020-05-15T00:00:00"/>
    <n v="1000"/>
    <m/>
    <n v="1"/>
    <n v="1"/>
    <m/>
    <m/>
    <s v="1k"/>
    <m/>
    <m/>
    <m/>
    <m/>
    <m/>
    <m/>
    <m/>
  </r>
  <r>
    <x v="15"/>
    <x v="24"/>
    <n v="1"/>
    <n v="2020"/>
    <s v="MHRDD1860KJ050399"/>
    <s v="HONDABRIOV"/>
    <d v="2020-07-17T00:00:00"/>
    <d v="2020-05-29T00:00:00"/>
    <n v="1015"/>
    <m/>
    <n v="1"/>
    <n v="1"/>
    <m/>
    <m/>
    <s v="1k"/>
    <m/>
    <m/>
    <m/>
    <m/>
    <m/>
    <m/>
    <m/>
  </r>
  <r>
    <x v="15"/>
    <x v="24"/>
    <n v="1"/>
    <n v="2020"/>
    <s v="MHRDD1860KJ050187"/>
    <s v="HONDABRIOV"/>
    <d v="2020-07-17T00:00:00"/>
    <d v="2020-01-10T00:00:00"/>
    <n v="4000"/>
    <m/>
    <n v="1"/>
    <n v="1"/>
    <m/>
    <m/>
    <m/>
    <s v="5k"/>
    <m/>
    <m/>
    <m/>
    <m/>
    <m/>
    <m/>
  </r>
  <r>
    <x v="15"/>
    <x v="24"/>
    <n v="1"/>
    <n v="2020"/>
    <s v="MHRDD1890KJ052214"/>
    <s v="HONDABRIORS"/>
    <d v="2020-07-21T00:00:00"/>
    <d v="2020-05-20T00:00:00"/>
    <n v="982"/>
    <m/>
    <n v="1"/>
    <n v="1"/>
    <m/>
    <m/>
    <s v="1k"/>
    <m/>
    <m/>
    <m/>
    <m/>
    <m/>
    <m/>
    <m/>
  </r>
  <r>
    <x v="15"/>
    <x v="24"/>
    <n v="1"/>
    <n v="2020"/>
    <s v="MHRDD1860KJ050398"/>
    <s v="HONDABRIOV"/>
    <d v="2020-07-25T00:00:00"/>
    <d v="2020-05-29T00:00:00"/>
    <n v="1000"/>
    <m/>
    <n v="1"/>
    <n v="1"/>
    <m/>
    <m/>
    <s v="1k"/>
    <m/>
    <m/>
    <m/>
    <m/>
    <m/>
    <m/>
    <m/>
  </r>
  <r>
    <x v="15"/>
    <x v="24"/>
    <n v="1"/>
    <n v="2020"/>
    <s v="MHRDD1870KJ050979"/>
    <s v="HONDABRIORSOP1"/>
    <d v="2020-07-28T00:00:00"/>
    <d v="2020-03-21T00:00:00"/>
    <n v="500"/>
    <m/>
    <n v="1"/>
    <n v="1"/>
    <m/>
    <m/>
    <m/>
    <s v="5k"/>
    <m/>
    <m/>
    <m/>
    <m/>
    <m/>
    <m/>
  </r>
  <r>
    <x v="15"/>
    <x v="24"/>
    <n v="1"/>
    <n v="2020"/>
    <s v="MHRDD1890KJ052414"/>
    <s v="BRIO"/>
    <d v="2020-07-29T00:00:00"/>
    <d v="2020-05-15T00:00:00"/>
    <n v="5000"/>
    <m/>
    <n v="1"/>
    <n v="1"/>
    <m/>
    <m/>
    <m/>
    <s v="5k"/>
    <m/>
    <m/>
    <m/>
    <m/>
    <m/>
    <m/>
  </r>
  <r>
    <x v="15"/>
    <x v="24"/>
    <n v="1"/>
    <n v="2020"/>
    <s v="MHRDD1870KJ050015"/>
    <s v="HONDABRIORSOP1"/>
    <d v="2020-07-29T00:00:00"/>
    <d v="2020-05-29T00:00:00"/>
    <n v="1000"/>
    <m/>
    <n v="1"/>
    <n v="1"/>
    <m/>
    <m/>
    <s v="1k"/>
    <m/>
    <m/>
    <m/>
    <m/>
    <m/>
    <m/>
    <m/>
  </r>
  <r>
    <x v="15"/>
    <x v="20"/>
    <n v="1"/>
    <n v="2060"/>
    <s v="MRHRW1850JP080917"/>
    <m/>
    <d v="2020-07-11T00:00:00"/>
    <d v="2018-05-31T00:00:00"/>
    <n v="10228"/>
    <m/>
    <n v="1"/>
    <n v="1"/>
    <m/>
    <m/>
    <s v="10K"/>
    <s v="15K"/>
    <m/>
    <m/>
    <m/>
    <m/>
    <m/>
    <n v="1621291"/>
  </r>
  <r>
    <x v="15"/>
    <x v="20"/>
    <n v="1"/>
    <n v="2060"/>
    <s v="RLHGM6660KY832816"/>
    <m/>
    <d v="2020-07-07T00:00:00"/>
    <d v="2019-06-11T00:00:00"/>
    <n v="19299"/>
    <m/>
    <n v="1"/>
    <n v="1"/>
    <m/>
    <m/>
    <s v="20K"/>
    <s v="25K"/>
    <m/>
    <m/>
    <m/>
    <m/>
    <m/>
    <n v="2140159"/>
  </r>
  <r>
    <x v="15"/>
    <x v="20"/>
    <n v="1"/>
    <n v="2060"/>
    <s v="MRHFC1670HT030497"/>
    <m/>
    <d v="2020-07-07T00:00:00"/>
    <d v="2017-11-30T00:00:00"/>
    <n v="25300"/>
    <m/>
    <n v="1"/>
    <n v="1"/>
    <m/>
    <m/>
    <s v="25K"/>
    <s v="30K"/>
    <m/>
    <m/>
    <m/>
    <m/>
    <m/>
    <n v="2088586"/>
  </r>
  <r>
    <x v="15"/>
    <x v="20"/>
    <n v="1"/>
    <n v="2060"/>
    <s v="MRHGK5870JT040097"/>
    <m/>
    <d v="2020-07-11T00:00:00"/>
    <d v="2018-04-17T00:00:00"/>
    <n v="15760"/>
    <m/>
    <n v="1"/>
    <n v="1"/>
    <m/>
    <m/>
    <s v="15K"/>
    <s v="20K"/>
    <m/>
    <m/>
    <m/>
    <m/>
    <m/>
    <n v="2140159"/>
  </r>
  <r>
    <x v="15"/>
    <x v="20"/>
    <n v="1"/>
    <n v="2060"/>
    <s v="RLHGM6668KY805251"/>
    <m/>
    <d v="2020-07-20T00:00:00"/>
    <d v="2019-01-19T00:00:00"/>
    <n v="15000"/>
    <m/>
    <n v="1"/>
    <n v="1"/>
    <m/>
    <m/>
    <s v="15K"/>
    <s v="20K"/>
    <m/>
    <m/>
    <m/>
    <m/>
    <m/>
    <n v="2140159"/>
  </r>
  <r>
    <x v="15"/>
    <x v="20"/>
    <n v="1"/>
    <n v="2060"/>
    <s v="RLHGM6667KY833011"/>
    <m/>
    <d v="2020-07-25T00:00:00"/>
    <d v="2019-08-19T00:00:00"/>
    <n v="10032"/>
    <m/>
    <n v="1"/>
    <n v="1"/>
    <m/>
    <m/>
    <s v="10K"/>
    <s v="15K"/>
    <m/>
    <m/>
    <m/>
    <m/>
    <m/>
    <n v="1572988"/>
  </r>
  <r>
    <x v="15"/>
    <x v="20"/>
    <n v="1"/>
    <n v="2060"/>
    <s v="MRHRW1870LP083114"/>
    <m/>
    <d v="2020-07-17T00:00:00"/>
    <d v="2020-07-17T00:00:00"/>
    <n v="4"/>
    <n v="1"/>
    <m/>
    <n v="1"/>
    <m/>
    <m/>
    <s v="5k"/>
    <s v="10k"/>
    <m/>
    <m/>
    <m/>
    <m/>
    <m/>
    <s v="TẶNG KH"/>
  </r>
  <r>
    <x v="15"/>
    <x v="20"/>
    <n v="1"/>
    <n v="2060"/>
    <s v="MRHRW1870LP082824"/>
    <m/>
    <d v="2020-07-27T00:00:00"/>
    <d v="2020-07-27T00:00:00"/>
    <n v="4"/>
    <n v="1"/>
    <m/>
    <n v="1"/>
    <m/>
    <m/>
    <s v="5k"/>
    <s v="10k"/>
    <m/>
    <m/>
    <m/>
    <m/>
    <m/>
    <s v="TẶNG KH"/>
  </r>
  <r>
    <x v="15"/>
    <x v="36"/>
    <n v="1"/>
    <n v="2110"/>
    <s v="RLHGM6662JY828667"/>
    <s v="CITY1.5V-TOP"/>
    <d v="2020-07-04T00:00:00"/>
    <d v="2018-11-30T00:00:00"/>
    <n v="19131"/>
    <m/>
    <n v="1"/>
    <n v="1"/>
    <m/>
    <m/>
    <s v="20K"/>
    <s v="25K"/>
    <m/>
    <m/>
    <m/>
    <m/>
    <m/>
    <n v="2271466"/>
  </r>
  <r>
    <x v="15"/>
    <x v="36"/>
    <n v="1"/>
    <n v="2110"/>
    <s v="RLHRM1838FY500806"/>
    <s v="CR-V 2.0L"/>
    <d v="2020-07-04T00:00:00"/>
    <d v="2015-04-20T00:00:00"/>
    <n v="100228"/>
    <m/>
    <n v="1"/>
    <n v="1"/>
    <m/>
    <m/>
    <s v="100K"/>
    <s v="105K"/>
    <m/>
    <m/>
    <m/>
    <m/>
    <m/>
    <n v="4169191"/>
  </r>
  <r>
    <x v="15"/>
    <x v="36"/>
    <n v="1"/>
    <n v="2110"/>
    <s v="RLHRM385XHY723848"/>
    <s v="CR-V2.4L"/>
    <d v="2020-07-06T00:00:00"/>
    <d v="2017-09-27T00:00:00"/>
    <n v="38216"/>
    <m/>
    <n v="1"/>
    <n v="1"/>
    <m/>
    <m/>
    <s v="40K"/>
    <s v="45K"/>
    <m/>
    <m/>
    <m/>
    <m/>
    <m/>
    <n v="4837185"/>
  </r>
  <r>
    <x v="15"/>
    <x v="36"/>
    <n v="1"/>
    <n v="2110"/>
    <s v="RLHGM664XKY900053"/>
    <s v="CITY 1.5E-CVT"/>
    <d v="2020-07-07T00:00:00"/>
    <d v="2020-07-07T00:00:00"/>
    <n v="0"/>
    <n v="1"/>
    <m/>
    <n v="1"/>
    <m/>
    <m/>
    <s v="5K"/>
    <s v="10K"/>
    <m/>
    <m/>
    <m/>
    <m/>
    <m/>
    <n v="1457488"/>
  </r>
  <r>
    <x v="15"/>
    <x v="36"/>
    <n v="1"/>
    <n v="2110"/>
    <s v="MRHRW1830KP080172"/>
    <s v="CR-V E"/>
    <d v="2020-07-09T00:00:00"/>
    <d v="2020-07-09T00:00:00"/>
    <n v="0"/>
    <n v="1"/>
    <m/>
    <n v="1"/>
    <m/>
    <m/>
    <s v="5K"/>
    <s v="10K"/>
    <m/>
    <m/>
    <m/>
    <m/>
    <m/>
    <n v="1505790"/>
  </r>
  <r>
    <x v="15"/>
    <x v="36"/>
    <n v="1"/>
    <n v="2110"/>
    <s v="MRHFC1680LT030115"/>
    <s v="CIVIC RS"/>
    <d v="2020-07-16T00:00:00"/>
    <d v="2020-07-16T00:00:00"/>
    <n v="0"/>
    <n v="1"/>
    <m/>
    <n v="1"/>
    <m/>
    <m/>
    <s v="5K"/>
    <s v="10K"/>
    <m/>
    <m/>
    <m/>
    <m/>
    <m/>
    <n v="1505790"/>
  </r>
  <r>
    <x v="15"/>
    <x v="36"/>
    <n v="1"/>
    <n v="2110"/>
    <s v="RLHRM1831DY200957"/>
    <s v="CR-V2.0L AT"/>
    <d v="2020-07-18T00:00:00"/>
    <d v="2014-01-08T00:00:00"/>
    <n v="43548"/>
    <m/>
    <n v="1"/>
    <n v="1"/>
    <m/>
    <m/>
    <s v="40K"/>
    <s v="45K"/>
    <m/>
    <m/>
    <m/>
    <m/>
    <m/>
    <n v="5724195"/>
  </r>
  <r>
    <x v="15"/>
    <x v="36"/>
    <n v="1"/>
    <n v="2110"/>
    <s v="MRHRW1850KP081254"/>
    <s v="CR-V G"/>
    <d v="2020-07-28T00:00:00"/>
    <d v="2019-03-30T00:00:00"/>
    <n v="20000"/>
    <m/>
    <n v="1"/>
    <n v="1"/>
    <m/>
    <m/>
    <s v="20K"/>
    <s v="25K"/>
    <m/>
    <m/>
    <m/>
    <m/>
    <m/>
    <n v="3076920"/>
  </r>
  <r>
    <x v="15"/>
    <x v="21"/>
    <n v="1"/>
    <n v="2080"/>
    <s v="RLHGM6662LY924348"/>
    <s v="CITY 1.5V-TOP"/>
    <d v="2020-07-25T00:00:00"/>
    <d v="2020-07-25T00:00:00"/>
    <n v="5"/>
    <n v="1"/>
    <m/>
    <n v="1"/>
    <m/>
    <m/>
    <s v="5K"/>
    <s v="10K"/>
    <m/>
    <m/>
    <m/>
    <m/>
    <m/>
    <s v="Tặng"/>
  </r>
  <r>
    <x v="15"/>
    <x v="21"/>
    <n v="1"/>
    <n v="2080"/>
    <s v="RLHGM6666LY901770"/>
    <s v="CITY 1.5V-CVT"/>
    <d v="2020-07-25T00:00:00"/>
    <d v="2020-07-25T00:00:00"/>
    <n v="6"/>
    <n v="1"/>
    <m/>
    <n v="1"/>
    <m/>
    <m/>
    <s v="5K"/>
    <s v="10K"/>
    <m/>
    <m/>
    <m/>
    <m/>
    <m/>
    <s v="Tặng"/>
  </r>
  <r>
    <x v="15"/>
    <x v="21"/>
    <n v="1"/>
    <n v="2080"/>
    <s v="MRHRW1870JP082561"/>
    <s v="CR-V 15TOP"/>
    <d v="2018-06-27T00:00:00"/>
    <d v="2018-06-27T00:00:00"/>
    <n v="30"/>
    <m/>
    <n v="1"/>
    <n v="1"/>
    <m/>
    <m/>
    <s v="5K"/>
    <s v="10K"/>
    <m/>
    <m/>
    <m/>
    <m/>
    <m/>
    <s v="Tặng"/>
  </r>
  <r>
    <x v="15"/>
    <x v="21"/>
    <n v="1"/>
    <n v="2080"/>
    <s v="MRHFC1680KT030032"/>
    <s v="CIVIC RS"/>
    <d v="2019-04-27T00:00:00"/>
    <d v="2019-04-27T00:00:00"/>
    <n v="10"/>
    <m/>
    <n v="1"/>
    <n v="1"/>
    <m/>
    <m/>
    <s v="5K"/>
    <s v="10K"/>
    <m/>
    <m/>
    <m/>
    <m/>
    <m/>
    <s v="Tặng"/>
  </r>
  <r>
    <x v="15"/>
    <x v="21"/>
    <n v="1"/>
    <n v="2080"/>
    <s v="MRHRW1870LP080529"/>
    <s v="CR-V L"/>
    <d v="2020-05-02T00:00:00"/>
    <d v="2020-05-02T00:00:00"/>
    <n v="13"/>
    <m/>
    <n v="1"/>
    <n v="1"/>
    <m/>
    <m/>
    <s v="5K"/>
    <s v="10K"/>
    <m/>
    <m/>
    <m/>
    <m/>
    <m/>
    <s v="Tặng"/>
  </r>
  <r>
    <x v="15"/>
    <x v="21"/>
    <n v="1"/>
    <n v="2080"/>
    <s v="RLHGM6668LY923298"/>
    <s v="CITY 1.5V-TOP"/>
    <d v="2020-04-22T00:00:00"/>
    <d v="2020-04-22T00:00:00"/>
    <n v="5"/>
    <m/>
    <n v="1"/>
    <n v="1"/>
    <m/>
    <m/>
    <s v="5K"/>
    <s v="10K"/>
    <m/>
    <m/>
    <m/>
    <m/>
    <m/>
    <s v="Tặng"/>
  </r>
  <r>
    <x v="15"/>
    <x v="21"/>
    <n v="1"/>
    <n v="2080"/>
    <s v="MRHFC1670JT030306"/>
    <s v="CIVIC 15TOP"/>
    <d v="2019-03-29T00:00:00"/>
    <d v="2019-03-29T00:00:00"/>
    <n v="36.9"/>
    <m/>
    <n v="1"/>
    <n v="1"/>
    <m/>
    <m/>
    <s v="5K"/>
    <s v="10K"/>
    <m/>
    <m/>
    <m/>
    <m/>
    <m/>
    <s v="Tặng"/>
  </r>
  <r>
    <x v="15"/>
    <x v="29"/>
    <n v="1"/>
    <n v="1040"/>
    <s v="MRHFC1680LT030022"/>
    <s v="CIVIC"/>
    <d v="2020-07-27T00:00:00"/>
    <d v="2020-06-02T00:00:00"/>
    <n v="1842"/>
    <m/>
    <n v="1"/>
    <n v="1"/>
    <m/>
    <m/>
    <s v="5K"/>
    <s v="10K"/>
    <m/>
    <m/>
    <m/>
    <m/>
    <m/>
    <n v="0"/>
  </r>
  <r>
    <x v="15"/>
    <x v="29"/>
    <n v="1"/>
    <n v="1040"/>
    <s v="MHRDD1860KJ050377"/>
    <s v="BRIO"/>
    <d v="2020-07-27T00:00:00"/>
    <d v="2020-05-13T00:00:00"/>
    <n v="2070"/>
    <m/>
    <n v="1"/>
    <n v="1"/>
    <m/>
    <m/>
    <s v="5K"/>
    <s v="10K"/>
    <m/>
    <m/>
    <m/>
    <m/>
    <m/>
    <n v="0"/>
  </r>
  <r>
    <x v="15"/>
    <x v="29"/>
    <n v="1"/>
    <n v="1040"/>
    <s v="MRHRW1870LP082605"/>
    <s v="CR-V"/>
    <d v="2020-07-27T00:00:00"/>
    <d v="2020-04-28T00:00:00"/>
    <n v="1520"/>
    <m/>
    <n v="1"/>
    <n v="1"/>
    <m/>
    <m/>
    <s v="5K"/>
    <s v="10K"/>
    <m/>
    <m/>
    <m/>
    <m/>
    <m/>
    <n v="0"/>
  </r>
  <r>
    <x v="15"/>
    <x v="29"/>
    <n v="1"/>
    <n v="1040"/>
    <s v="MRHRW1850LP080275"/>
    <s v="CR-V"/>
    <d v="2020-07-27T00:00:00"/>
    <d v="2020-05-12T00:00:00"/>
    <n v="714"/>
    <m/>
    <n v="1"/>
    <n v="1"/>
    <m/>
    <m/>
    <s v="5K"/>
    <s v="10K"/>
    <m/>
    <m/>
    <m/>
    <m/>
    <m/>
    <n v="0"/>
  </r>
  <r>
    <x v="15"/>
    <x v="29"/>
    <n v="1"/>
    <n v="1040"/>
    <s v="MRHRW1870LP082768"/>
    <s v="CR-V"/>
    <d v="2020-07-27T00:00:00"/>
    <d v="2020-03-30T00:00:00"/>
    <n v="1166"/>
    <m/>
    <n v="1"/>
    <n v="1"/>
    <m/>
    <m/>
    <s v="5K"/>
    <s v="10K"/>
    <m/>
    <m/>
    <m/>
    <m/>
    <m/>
    <n v="0"/>
  </r>
  <r>
    <x v="15"/>
    <x v="29"/>
    <n v="1"/>
    <n v="1040"/>
    <s v="RLHGM6662LY924057"/>
    <s v="CITY"/>
    <d v="2020-07-27T00:00:00"/>
    <d v="2020-06-01T00:00:00"/>
    <n v="918"/>
    <m/>
    <n v="1"/>
    <n v="1"/>
    <m/>
    <m/>
    <s v="5K"/>
    <s v="10K"/>
    <m/>
    <m/>
    <m/>
    <m/>
    <m/>
    <n v="0"/>
  </r>
  <r>
    <x v="15"/>
    <x v="29"/>
    <n v="1"/>
    <n v="1040"/>
    <s v="RLHGM6667LY901440"/>
    <s v="CITY"/>
    <d v="2020-07-27T00:00:00"/>
    <d v="2020-06-04T00:00:00"/>
    <n v="1096"/>
    <m/>
    <n v="1"/>
    <n v="1"/>
    <m/>
    <m/>
    <s v="5K"/>
    <s v="10K"/>
    <m/>
    <m/>
    <m/>
    <m/>
    <m/>
    <n v="0"/>
  </r>
  <r>
    <x v="15"/>
    <x v="29"/>
    <n v="1"/>
    <n v="1040"/>
    <s v="MRHRU5850LP081282"/>
    <s v="HR-V"/>
    <d v="2020-07-27T00:00:00"/>
    <d v="2020-06-01T00:00:00"/>
    <n v="928"/>
    <m/>
    <n v="1"/>
    <n v="1"/>
    <m/>
    <m/>
    <s v="5K"/>
    <s v="10K"/>
    <m/>
    <m/>
    <m/>
    <m/>
    <m/>
    <n v="0"/>
  </r>
  <r>
    <x v="15"/>
    <x v="29"/>
    <n v="1"/>
    <n v="1040"/>
    <s v="MHRDD1860KJ050402"/>
    <s v="BRIO"/>
    <d v="2020-07-27T00:00:00"/>
    <d v="2020-05-23T00:00:00"/>
    <n v="1243"/>
    <m/>
    <n v="1"/>
    <n v="1"/>
    <m/>
    <m/>
    <s v="5K"/>
    <s v="10K"/>
    <m/>
    <m/>
    <m/>
    <m/>
    <m/>
    <n v="0"/>
  </r>
  <r>
    <x v="15"/>
    <x v="29"/>
    <n v="1"/>
    <n v="1040"/>
    <s v="MRHRW1850LP080449"/>
    <s v="CR-V"/>
    <d v="2020-07-27T00:00:00"/>
    <d v="2020-05-26T00:00:00"/>
    <n v="989"/>
    <m/>
    <n v="1"/>
    <n v="1"/>
    <m/>
    <m/>
    <s v="5K"/>
    <s v="10K"/>
    <m/>
    <m/>
    <m/>
    <m/>
    <m/>
    <n v="0"/>
  </r>
  <r>
    <x v="15"/>
    <x v="29"/>
    <n v="1"/>
    <n v="1040"/>
    <s v="MRHRW1870LP083816"/>
    <s v="CR-V"/>
    <d v="2020-07-27T00:00:00"/>
    <d v="2020-05-23T00:00:00"/>
    <n v="1067"/>
    <m/>
    <n v="1"/>
    <n v="1"/>
    <m/>
    <m/>
    <s v="5K"/>
    <s v="10K"/>
    <m/>
    <m/>
    <m/>
    <m/>
    <m/>
    <n v="0"/>
  </r>
  <r>
    <x v="15"/>
    <x v="29"/>
    <n v="1"/>
    <n v="1040"/>
    <s v="MRHRW1870LP083846"/>
    <s v="CR-V"/>
    <d v="2020-07-27T00:00:00"/>
    <d v="2020-05-28T00:00:00"/>
    <n v="751"/>
    <m/>
    <n v="1"/>
    <n v="1"/>
    <m/>
    <m/>
    <s v="5K"/>
    <s v="10K"/>
    <m/>
    <m/>
    <m/>
    <m/>
    <m/>
    <n v="0"/>
  </r>
  <r>
    <x v="15"/>
    <x v="29"/>
    <n v="1"/>
    <n v="1040"/>
    <s v="MRHRU5850LP080697"/>
    <s v="HR-V"/>
    <d v="2020-07-27T00:00:00"/>
    <d v="2020-06-01T00:00:00"/>
    <n v="871"/>
    <m/>
    <n v="1"/>
    <n v="1"/>
    <m/>
    <m/>
    <s v="5K"/>
    <s v="10K"/>
    <m/>
    <m/>
    <m/>
    <m/>
    <m/>
    <n v="0"/>
  </r>
  <r>
    <x v="15"/>
    <x v="29"/>
    <n v="1"/>
    <n v="1040"/>
    <s v="MRHRW1870LP083358"/>
    <s v="CR-V"/>
    <d v="2020-07-27T00:00:00"/>
    <d v="2020-05-12T00:00:00"/>
    <n v="997"/>
    <m/>
    <n v="1"/>
    <n v="1"/>
    <m/>
    <m/>
    <s v="5K"/>
    <s v="10K"/>
    <m/>
    <m/>
    <m/>
    <m/>
    <m/>
    <n v="0"/>
  </r>
  <r>
    <x v="15"/>
    <x v="29"/>
    <n v="1"/>
    <n v="1040"/>
    <s v="MRHRW1870LP082820"/>
    <s v="CR-V"/>
    <d v="2020-07-27T00:00:00"/>
    <d v="2020-05-09T00:00:00"/>
    <n v="1224"/>
    <m/>
    <n v="1"/>
    <n v="1"/>
    <m/>
    <m/>
    <s v="5K"/>
    <s v="10K"/>
    <m/>
    <m/>
    <m/>
    <m/>
    <m/>
    <n v="0"/>
  </r>
  <r>
    <x v="15"/>
    <x v="29"/>
    <n v="1"/>
    <n v="1040"/>
    <s v="MRHRW1870LP082416"/>
    <s v="CR-V"/>
    <d v="2020-07-27T00:00:00"/>
    <d v="2020-03-30T00:00:00"/>
    <n v="1102"/>
    <m/>
    <n v="1"/>
    <n v="1"/>
    <m/>
    <m/>
    <s v="5K"/>
    <s v="10K"/>
    <m/>
    <m/>
    <m/>
    <m/>
    <m/>
    <n v="0"/>
  </r>
  <r>
    <x v="15"/>
    <x v="29"/>
    <n v="1"/>
    <n v="1040"/>
    <s v="MRHRW1870LP082448"/>
    <s v="CR-V"/>
    <d v="2020-07-27T00:00:00"/>
    <d v="2020-05-26T00:00:00"/>
    <n v="851"/>
    <m/>
    <n v="1"/>
    <n v="1"/>
    <m/>
    <m/>
    <s v="5K"/>
    <s v="10K"/>
    <m/>
    <m/>
    <m/>
    <m/>
    <m/>
    <n v="0"/>
  </r>
  <r>
    <x v="15"/>
    <x v="29"/>
    <n v="1"/>
    <n v="1040"/>
    <s v="MRHRW1870LP083806"/>
    <s v="CR-V"/>
    <d v="2020-07-27T00:00:00"/>
    <d v="2020-05-25T00:00:00"/>
    <n v="1026"/>
    <m/>
    <n v="1"/>
    <n v="1"/>
    <m/>
    <m/>
    <s v="5K"/>
    <s v="10K"/>
    <m/>
    <m/>
    <m/>
    <m/>
    <m/>
    <m/>
  </r>
  <r>
    <x v="15"/>
    <x v="29"/>
    <n v="1"/>
    <n v="1040"/>
    <s v="MRHRW1870LP083440"/>
    <s v="CR-V"/>
    <d v="2020-07-27T00:00:00"/>
    <d v="2020-05-26T00:00:00"/>
    <n v="1257"/>
    <m/>
    <n v="1"/>
    <n v="1"/>
    <m/>
    <m/>
    <s v="5K"/>
    <s v="10K"/>
    <m/>
    <m/>
    <m/>
    <m/>
    <m/>
    <m/>
  </r>
  <r>
    <x v="15"/>
    <x v="29"/>
    <n v="1"/>
    <n v="1040"/>
    <s v="MRHRW1850LP080469"/>
    <s v="CR-V"/>
    <d v="2020-07-27T00:00:00"/>
    <d v="2020-05-26T00:00:00"/>
    <n v="1320"/>
    <m/>
    <n v="1"/>
    <n v="1"/>
    <m/>
    <m/>
    <s v="5K"/>
    <s v="10K"/>
    <m/>
    <m/>
    <m/>
    <m/>
    <m/>
    <m/>
  </r>
  <r>
    <x v="15"/>
    <x v="29"/>
    <n v="1"/>
    <n v="1040"/>
    <s v="MHRDD1860KJ050256"/>
    <s v="BRIO"/>
    <d v="2020-07-27T00:00:00"/>
    <d v="2020-05-23T00:00:00"/>
    <n v="869"/>
    <m/>
    <n v="1"/>
    <n v="1"/>
    <m/>
    <m/>
    <s v="5K"/>
    <s v="10K"/>
    <m/>
    <m/>
    <m/>
    <m/>
    <m/>
    <m/>
  </r>
  <r>
    <x v="15"/>
    <x v="29"/>
    <n v="1"/>
    <n v="1040"/>
    <s v="MRHRW1870LP083438"/>
    <s v="CR-V"/>
    <d v="2020-07-27T00:00:00"/>
    <d v="2020-05-12T00:00:00"/>
    <n v="687"/>
    <m/>
    <n v="1"/>
    <n v="1"/>
    <m/>
    <m/>
    <s v="5K"/>
    <s v="10K"/>
    <m/>
    <m/>
    <m/>
    <m/>
    <m/>
    <m/>
  </r>
  <r>
    <x v="15"/>
    <x v="29"/>
    <n v="1"/>
    <n v="1040"/>
    <s v="MRHRW1870LP083351"/>
    <s v="CR-V"/>
    <d v="2020-07-27T00:00:00"/>
    <d v="2020-05-15T00:00:00"/>
    <n v="860"/>
    <m/>
    <n v="1"/>
    <n v="1"/>
    <m/>
    <m/>
    <s v="5K"/>
    <s v="10K"/>
    <m/>
    <m/>
    <m/>
    <m/>
    <m/>
    <m/>
  </r>
  <r>
    <x v="15"/>
    <x v="29"/>
    <n v="1"/>
    <n v="1040"/>
    <s v="MRHRU5850LP081295"/>
    <s v="HR-V"/>
    <d v="2020-07-27T00:00:00"/>
    <d v="2020-06-01T00:00:00"/>
    <n v="1291"/>
    <m/>
    <n v="1"/>
    <n v="1"/>
    <m/>
    <m/>
    <s v="5K"/>
    <s v="10K"/>
    <m/>
    <m/>
    <m/>
    <m/>
    <m/>
    <m/>
  </r>
  <r>
    <x v="15"/>
    <x v="29"/>
    <n v="1"/>
    <n v="1040"/>
    <s v="MRHRW1870LP081059"/>
    <s v="CR-V"/>
    <d v="2020-07-27T00:00:00"/>
    <d v="2020-05-12T00:00:00"/>
    <n v="1279"/>
    <m/>
    <n v="1"/>
    <n v="1"/>
    <m/>
    <m/>
    <s v="5K"/>
    <s v="10K"/>
    <m/>
    <m/>
    <m/>
    <m/>
    <m/>
    <m/>
  </r>
  <r>
    <x v="15"/>
    <x v="29"/>
    <n v="1"/>
    <n v="1040"/>
    <s v="RLHGM6661LY925491"/>
    <s v="CITY"/>
    <d v="2020-07-28T00:00:00"/>
    <d v="2020-07-28T00:00:00"/>
    <n v="0"/>
    <n v="1"/>
    <m/>
    <n v="1"/>
    <m/>
    <m/>
    <s v="5K"/>
    <s v="10K"/>
    <m/>
    <m/>
    <m/>
    <m/>
    <m/>
    <m/>
  </r>
  <r>
    <x v="15"/>
    <x v="29"/>
    <n v="1"/>
    <n v="1040"/>
    <s v="RLHGM6660LY925496"/>
    <s v="CITY"/>
    <d v="2020-07-28T00:00:00"/>
    <d v="2020-07-28T00:00:00"/>
    <n v="0"/>
    <n v="1"/>
    <m/>
    <n v="1"/>
    <m/>
    <m/>
    <s v="5K"/>
    <s v="10K"/>
    <m/>
    <m/>
    <m/>
    <m/>
    <m/>
    <m/>
  </r>
  <r>
    <x v="15"/>
    <x v="29"/>
    <n v="1"/>
    <n v="1040"/>
    <s v="RLHGM6666LY902272"/>
    <s v="CITY"/>
    <d v="2020-07-30T00:00:00"/>
    <d v="2020-07-30T00:00:00"/>
    <n v="0"/>
    <n v="1"/>
    <m/>
    <n v="1"/>
    <m/>
    <m/>
    <s v="5K"/>
    <s v="10K"/>
    <m/>
    <s v="HMDH"/>
    <m/>
    <m/>
    <m/>
    <m/>
  </r>
  <r>
    <x v="15"/>
    <x v="29"/>
    <n v="1"/>
    <n v="1040"/>
    <s v="RLHGM6663LY902262"/>
    <s v="CITY"/>
    <d v="2020-07-30T00:00:00"/>
    <d v="2020-07-30T00:00:00"/>
    <n v="0"/>
    <n v="1"/>
    <m/>
    <n v="1"/>
    <m/>
    <m/>
    <s v="5K"/>
    <s v="10K"/>
    <m/>
    <s v="(07-2020) Tặng khách hàng gói bảo dưỡng PM package 2 cấp"/>
    <m/>
    <m/>
    <m/>
    <m/>
  </r>
  <r>
    <x v="15"/>
    <x v="29"/>
    <n v="1"/>
    <n v="1040"/>
    <s v="RLHGM6660LY925479"/>
    <s v="CITY"/>
    <d v="2020-07-30T00:00:00"/>
    <d v="2020-07-30T00:00:00"/>
    <n v="0"/>
    <n v="1"/>
    <m/>
    <n v="1"/>
    <m/>
    <m/>
    <s v="5K"/>
    <s v="10K"/>
    <m/>
    <s v="Ngày hết  hạn: trong vòng 18 tháng!"/>
    <m/>
    <m/>
    <m/>
    <m/>
  </r>
  <r>
    <x v="15"/>
    <x v="29"/>
    <n v="1"/>
    <n v="1040"/>
    <s v="RLHGM6668LY925701"/>
    <s v="CITY"/>
    <d v="2020-07-30T00:00:00"/>
    <d v="2020-07-30T00:00:00"/>
    <n v="0"/>
    <n v="1"/>
    <m/>
    <n v="1"/>
    <m/>
    <m/>
    <s v="5K"/>
    <s v="10K"/>
    <m/>
    <m/>
    <m/>
    <m/>
    <m/>
    <m/>
  </r>
  <r>
    <x v="15"/>
    <x v="19"/>
    <n v="1"/>
    <n v="2010"/>
    <s v="MRHFC6630JT030949"/>
    <s v="CIVIC"/>
    <d v="2020-07-22T00:00:00"/>
    <d v="2018-07-31T00:00:00"/>
    <n v="40000"/>
    <m/>
    <n v="1"/>
    <n v="1"/>
    <m/>
    <m/>
    <n v="40"/>
    <n v="45"/>
    <m/>
    <m/>
    <m/>
    <m/>
    <m/>
    <n v="4682568"/>
  </r>
  <r>
    <x v="15"/>
    <x v="19"/>
    <n v="1"/>
    <n v="2010"/>
    <s v="RLHRM1837FY501655"/>
    <s v="CR-V 2.0L"/>
    <d v="2020-07-21T00:00:00"/>
    <d v="2015-10-22T00:00:00"/>
    <n v="60000"/>
    <m/>
    <n v="1"/>
    <n v="1"/>
    <m/>
    <m/>
    <n v="60"/>
    <n v="65"/>
    <m/>
    <m/>
    <m/>
    <m/>
    <m/>
    <n v="2689418"/>
  </r>
  <r>
    <x v="15"/>
    <x v="19"/>
    <n v="1"/>
    <n v="2010"/>
    <s v="RLHGM6669HY800116"/>
    <s v="CITY1.5V-CVT"/>
    <d v="2020-07-27T00:00:00"/>
    <d v="2017-06-24T00:00:00"/>
    <n v="85000"/>
    <m/>
    <n v="1"/>
    <n v="1"/>
    <m/>
    <m/>
    <n v="80"/>
    <n v="85"/>
    <m/>
    <m/>
    <m/>
    <m/>
    <m/>
    <n v="3855519"/>
  </r>
  <r>
    <x v="15"/>
    <x v="19"/>
    <n v="1"/>
    <n v="2010"/>
    <s v="RLHGM6660JY801712"/>
    <s v="CITY1.5V-CVT"/>
    <d v="2020-07-25T00:00:00"/>
    <d v="2018-01-31T00:00:00"/>
    <n v="40000"/>
    <m/>
    <n v="1"/>
    <n v="1"/>
    <m/>
    <m/>
    <n v="40"/>
    <n v="45"/>
    <m/>
    <m/>
    <m/>
    <m/>
    <m/>
    <n v="4338419"/>
  </r>
  <r>
    <x v="15"/>
    <x v="19"/>
    <n v="1"/>
    <n v="2010"/>
    <s v="RLHRM3850GY720651"/>
    <s v="CR-V 2.4L"/>
    <d v="2020-07-23T00:00:00"/>
    <d v="2016-09-20T00:00:00"/>
    <n v="55000"/>
    <m/>
    <n v="1"/>
    <n v="1"/>
    <m/>
    <m/>
    <n v="40"/>
    <n v="45"/>
    <m/>
    <m/>
    <m/>
    <m/>
    <m/>
    <n v="5440196"/>
  </r>
  <r>
    <x v="15"/>
    <x v="19"/>
    <n v="1"/>
    <n v="2010"/>
    <s v="MRHRW1870JP084832"/>
    <s v="CR-V 15TOP"/>
    <d v="2020-07-25T00:00:00"/>
    <d v="2018-10-31T00:00:00"/>
    <n v="20000"/>
    <m/>
    <n v="1"/>
    <n v="1"/>
    <m/>
    <m/>
    <n v="20"/>
    <n v="25"/>
    <m/>
    <m/>
    <m/>
    <m/>
    <m/>
    <n v="1452983"/>
  </r>
  <r>
    <x v="15"/>
    <x v="19"/>
    <n v="1"/>
    <n v="2010"/>
    <s v="RLHRM3852FY500829"/>
    <s v="CR-V 2.4L"/>
    <d v="2020-09-07T00:00:00"/>
    <d v="2015-09-05T00:00:00"/>
    <n v="45000"/>
    <m/>
    <n v="1"/>
    <n v="1"/>
    <m/>
    <m/>
    <n v="40"/>
    <n v="45"/>
    <m/>
    <m/>
    <m/>
    <m/>
    <m/>
    <n v="2166516"/>
  </r>
  <r>
    <x v="15"/>
    <x v="19"/>
    <n v="1"/>
    <n v="2010"/>
    <s v="RLHRE3874AY000694"/>
    <s v="CR-V 2.4L AT"/>
    <d v="2020-07-07T00:00:00"/>
    <d v="2010-12-22T00:00:00"/>
    <n v="100000"/>
    <m/>
    <n v="1"/>
    <n v="1"/>
    <m/>
    <m/>
    <n v="100"/>
    <n v="105"/>
    <m/>
    <m/>
    <m/>
    <m/>
    <m/>
    <n v="2642722"/>
  </r>
  <r>
    <x v="15"/>
    <x v="19"/>
    <n v="1"/>
    <n v="2010"/>
    <s v="RLHRM3852DY200107"/>
    <s v="CR-V 2.4L AT"/>
    <d v="2020-07-21T00:00:00"/>
    <d v="2013-10-05T00:00:00"/>
    <n v="164000"/>
    <m/>
    <n v="1"/>
    <n v="1"/>
    <m/>
    <m/>
    <n v="160"/>
    <n v="165"/>
    <m/>
    <m/>
    <m/>
    <m/>
    <m/>
    <n v="3134949"/>
  </r>
  <r>
    <x v="15"/>
    <x v="19"/>
    <n v="1"/>
    <n v="2010"/>
    <s v="RLHRM3854GY721415"/>
    <s v="CR-V2.4L"/>
    <d v="2020-07-27T00:00:00"/>
    <d v="2016-06-12T00:00:00"/>
    <n v="60000"/>
    <m/>
    <n v="1"/>
    <n v="1"/>
    <m/>
    <m/>
    <n v="60"/>
    <n v="65"/>
    <m/>
    <m/>
    <m/>
    <m/>
    <m/>
    <n v="2498362"/>
  </r>
  <r>
    <x v="15"/>
    <x v="19"/>
    <n v="1"/>
    <n v="2010"/>
    <s v="MRHFC6630JT030894"/>
    <s v="CIVIC"/>
    <d v="2020-07-20T00:00:00"/>
    <d v="2018-07-22T00:00:00"/>
    <n v="40000"/>
    <m/>
    <n v="1"/>
    <n v="1"/>
    <m/>
    <m/>
    <n v="40"/>
    <n v="45"/>
    <m/>
    <m/>
    <m/>
    <m/>
    <m/>
    <n v="4191784"/>
  </r>
  <r>
    <x v="15"/>
    <x v="19"/>
    <n v="1"/>
    <n v="2010"/>
    <s v="RLHRM3858HY722410"/>
    <s v="CR-V2.4L"/>
    <d v="2020-07-20T00:00:00"/>
    <d v="2017-04-22T00:00:00"/>
    <n v="30000"/>
    <m/>
    <n v="1"/>
    <n v="1"/>
    <m/>
    <m/>
    <n v="30"/>
    <n v="35"/>
    <m/>
    <m/>
    <m/>
    <m/>
    <m/>
    <n v="1375213"/>
  </r>
  <r>
    <x v="15"/>
    <x v="19"/>
    <n v="1"/>
    <n v="2010"/>
    <s v="MRHRW1850JP080390"/>
    <s v="CR-V 15MID"/>
    <d v="2020-07-26T00:00:00"/>
    <d v="2018-04-21T00:00:00"/>
    <n v="20000"/>
    <m/>
    <n v="1"/>
    <n v="1"/>
    <m/>
    <m/>
    <n v="20"/>
    <n v="25"/>
    <m/>
    <m/>
    <m/>
    <m/>
    <m/>
    <n v="1724023"/>
  </r>
  <r>
    <x v="15"/>
    <x v="19"/>
    <n v="1"/>
    <n v="2010"/>
    <s v="MRHRW1870JP082000"/>
    <s v="CR-V 15TOP"/>
    <d v="2020-07-27T00:00:00"/>
    <d v="2018-05-23T00:00:00"/>
    <n v="40000"/>
    <m/>
    <n v="1"/>
    <n v="1"/>
    <m/>
    <m/>
    <n v="40"/>
    <n v="45"/>
    <m/>
    <m/>
    <m/>
    <m/>
    <m/>
    <n v="3134949"/>
  </r>
  <r>
    <x v="15"/>
    <x v="19"/>
    <n v="1"/>
    <n v="2010"/>
    <s v="MRHRW1870KP083043"/>
    <s v="CR-V L"/>
    <d v="2020-07-24T00:00:00"/>
    <d v="2019-02-22T00:00:00"/>
    <n v="30000"/>
    <m/>
    <n v="1"/>
    <n v="1"/>
    <m/>
    <m/>
    <n v="30"/>
    <n v="35"/>
    <m/>
    <m/>
    <m/>
    <m/>
    <m/>
    <n v="1375213"/>
  </r>
  <r>
    <x v="15"/>
    <x v="19"/>
    <n v="1"/>
    <n v="2010"/>
    <s v="RLHGM6663JY827849"/>
    <s v="CITY1.5V-TOP"/>
    <d v="2020-07-28T00:00:00"/>
    <m/>
    <n v="20000"/>
    <m/>
    <n v="1"/>
    <n v="1"/>
    <m/>
    <m/>
    <n v="20"/>
    <n v="25"/>
    <m/>
    <m/>
    <m/>
    <m/>
    <m/>
    <n v="1512783"/>
  </r>
  <r>
    <x v="15"/>
    <x v="19"/>
    <n v="1"/>
    <n v="2010"/>
    <s v="MHRDD1890KJ051337"/>
    <s v="CITY1.5V-TOP"/>
    <d v="2020-07-29T00:00:00"/>
    <m/>
    <n v="10000"/>
    <m/>
    <n v="1"/>
    <n v="1"/>
    <m/>
    <m/>
    <n v="10"/>
    <n v="15"/>
    <m/>
    <m/>
    <m/>
    <m/>
    <m/>
    <n v="844367"/>
  </r>
  <r>
    <x v="15"/>
    <x v="19"/>
    <n v="1"/>
    <n v="2010"/>
    <s v="RLHRE38759Y900175"/>
    <s v="CR-V 2.4L AT"/>
    <d v="2020-07-21T00:00:00"/>
    <m/>
    <n v="70000"/>
    <m/>
    <n v="1"/>
    <n v="1"/>
    <m/>
    <m/>
    <n v="70"/>
    <n v="75"/>
    <m/>
    <m/>
    <m/>
    <m/>
    <m/>
    <n v="709756"/>
  </r>
  <r>
    <x v="15"/>
    <x v="19"/>
    <n v="1"/>
    <n v="2010"/>
    <s v="MRHRU5850JP080063"/>
    <s v="HRV"/>
    <d v="2021-07-21T00:00:00"/>
    <m/>
    <n v="20000"/>
    <m/>
    <n v="1"/>
    <n v="1"/>
    <m/>
    <m/>
    <n v="20"/>
    <n v="25"/>
    <m/>
    <m/>
    <m/>
    <m/>
    <m/>
    <n v="658262"/>
  </r>
  <r>
    <x v="15"/>
    <x v="19"/>
    <n v="1"/>
    <n v="2010"/>
    <s v="RLHRM3853FY500533"/>
    <s v="CRV 2.4L"/>
    <d v="2022-07-21T00:00:00"/>
    <m/>
    <n v="110000"/>
    <m/>
    <n v="1"/>
    <n v="1"/>
    <m/>
    <m/>
    <n v="110"/>
    <n v="115"/>
    <m/>
    <m/>
    <m/>
    <m/>
    <m/>
    <n v="709756"/>
  </r>
  <r>
    <x v="15"/>
    <x v="0"/>
    <n v="1"/>
    <n v="3020"/>
    <s v="MRHFC1680LT030063"/>
    <s v="CIVIC RS"/>
    <d v="2020-07-03T00:00:00"/>
    <d v="2020-07-03T00:00:00"/>
    <n v="4"/>
    <n v="1"/>
    <m/>
    <n v="1"/>
    <m/>
    <m/>
    <m/>
    <m/>
    <m/>
    <m/>
    <m/>
    <m/>
    <m/>
    <n v="1505791"/>
  </r>
  <r>
    <x v="15"/>
    <x v="0"/>
    <n v="1"/>
    <n v="3020"/>
    <s v="MRHCV1650KP080388"/>
    <s v="ACCORD EL-V"/>
    <d v="2020-07-02T00:00:00"/>
    <d v="2020-07-02T00:00:00"/>
    <n v="4"/>
    <n v="1"/>
    <m/>
    <n v="1"/>
    <m/>
    <m/>
    <m/>
    <m/>
    <m/>
    <m/>
    <m/>
    <m/>
    <m/>
    <n v="1505791"/>
  </r>
  <r>
    <x v="15"/>
    <x v="0"/>
    <n v="1"/>
    <n v="3020"/>
    <s v="MRHRU5850LP081073"/>
    <s v="HR-V L"/>
    <d v="2020-07-03T00:00:00"/>
    <d v="2020-07-03T00:00:00"/>
    <n v="4"/>
    <n v="1"/>
    <m/>
    <n v="1"/>
    <m/>
    <m/>
    <m/>
    <m/>
    <m/>
    <m/>
    <m/>
    <m/>
    <m/>
    <n v="1478085"/>
  </r>
  <r>
    <x v="15"/>
    <x v="0"/>
    <n v="1"/>
    <n v="3020"/>
    <s v="MRHRU5850LP081288"/>
    <s v="HR-V L"/>
    <d v="2020-07-04T00:00:00"/>
    <d v="2020-07-04T00:00:00"/>
    <n v="4"/>
    <n v="1"/>
    <m/>
    <n v="1"/>
    <m/>
    <m/>
    <m/>
    <m/>
    <m/>
    <m/>
    <m/>
    <m/>
    <m/>
    <n v="1478085"/>
  </r>
  <r>
    <x v="15"/>
    <x v="0"/>
    <n v="1"/>
    <n v="3020"/>
    <s v="MHRDD1890LJ090056"/>
    <s v="BRIO RS"/>
    <d v="2020-07-06T00:00:00"/>
    <d v="2020-07-06T00:00:00"/>
    <n v="4"/>
    <n v="1"/>
    <m/>
    <n v="1"/>
    <m/>
    <m/>
    <m/>
    <m/>
    <m/>
    <m/>
    <m/>
    <m/>
    <m/>
    <n v="1400836"/>
  </r>
  <r>
    <x v="15"/>
    <x v="0"/>
    <n v="1"/>
    <n v="3020"/>
    <s v="MRHRW1870LP082451"/>
    <s v="CR-V L"/>
    <d v="2020-07-02T00:00:00"/>
    <d v="2020-05-27T00:00:00"/>
    <n v="6"/>
    <m/>
    <n v="1"/>
    <n v="1"/>
    <m/>
    <m/>
    <m/>
    <m/>
    <m/>
    <m/>
    <m/>
    <m/>
    <m/>
    <n v="1505791"/>
  </r>
  <r>
    <x v="15"/>
    <x v="0"/>
    <n v="1"/>
    <n v="3020"/>
    <s v="MRHRW1870LP083539"/>
    <s v="CR-V L"/>
    <d v="2020-07-02T00:00:00"/>
    <d v="2020-05-27T00:00:00"/>
    <n v="6"/>
    <m/>
    <n v="1"/>
    <n v="1"/>
    <m/>
    <m/>
    <m/>
    <m/>
    <m/>
    <m/>
    <m/>
    <m/>
    <m/>
    <n v="1505791"/>
  </r>
  <r>
    <x v="15"/>
    <x v="0"/>
    <n v="1"/>
    <n v="3020"/>
    <s v="MRHRW1870LP082355"/>
    <s v="CR-V L"/>
    <d v="2020-07-02T00:00:00"/>
    <d v="2020-05-29T00:00:00"/>
    <n v="6"/>
    <m/>
    <n v="1"/>
    <n v="1"/>
    <m/>
    <m/>
    <m/>
    <m/>
    <m/>
    <m/>
    <m/>
    <m/>
    <m/>
    <n v="1505791"/>
  </r>
  <r>
    <x v="15"/>
    <x v="0"/>
    <n v="1"/>
    <n v="3020"/>
    <s v="MRHRU5850LP081060"/>
    <s v="HR-V L"/>
    <d v="2020-07-02T00:00:00"/>
    <d v="2020-06-11T00:00:00"/>
    <n v="4"/>
    <m/>
    <n v="1"/>
    <n v="1"/>
    <m/>
    <m/>
    <m/>
    <m/>
    <m/>
    <m/>
    <m/>
    <m/>
    <m/>
    <n v="1478085"/>
  </r>
  <r>
    <x v="15"/>
    <x v="0"/>
    <n v="1"/>
    <n v="3020"/>
    <s v="MRHRW1870LP083550"/>
    <s v="CR-V L"/>
    <d v="2020-07-01T00:00:00"/>
    <d v="2020-06-19T00:00:00"/>
    <n v="5"/>
    <m/>
    <n v="1"/>
    <n v="1"/>
    <m/>
    <m/>
    <m/>
    <m/>
    <m/>
    <m/>
    <m/>
    <m/>
    <m/>
    <n v="1505791"/>
  </r>
  <r>
    <x v="15"/>
    <x v="0"/>
    <n v="1"/>
    <n v="3020"/>
    <s v="RLHGM6660LY923800"/>
    <s v="CITY 1.5V-TOP"/>
    <d v="2020-07-02T00:00:00"/>
    <d v="2020-06-26T00:00:00"/>
    <n v="6"/>
    <m/>
    <n v="1"/>
    <n v="1"/>
    <m/>
    <m/>
    <m/>
    <m/>
    <m/>
    <m/>
    <m/>
    <m/>
    <m/>
    <n v="1457488"/>
  </r>
  <r>
    <x v="15"/>
    <x v="0"/>
    <n v="1"/>
    <n v="3020"/>
    <s v="RLHGM6668LY924080"/>
    <s v="CITY 1.5V-TOP"/>
    <d v="2020-07-02T00:00:00"/>
    <d v="2020-06-26T00:00:00"/>
    <n v="6"/>
    <m/>
    <n v="1"/>
    <n v="1"/>
    <m/>
    <m/>
    <m/>
    <m/>
    <m/>
    <m/>
    <m/>
    <m/>
    <m/>
    <n v="1457488"/>
  </r>
  <r>
    <x v="15"/>
    <x v="0"/>
    <n v="1"/>
    <n v="3020"/>
    <s v="MRHRW1870LP082941"/>
    <s v="CR-V L"/>
    <d v="2020-07-02T00:00:00"/>
    <d v="2020-06-29T00:00:00"/>
    <n v="6"/>
    <m/>
    <n v="1"/>
    <n v="1"/>
    <m/>
    <m/>
    <m/>
    <m/>
    <m/>
    <m/>
    <m/>
    <m/>
    <m/>
    <n v="1505791"/>
  </r>
  <r>
    <x v="15"/>
    <x v="0"/>
    <n v="1"/>
    <n v="3020"/>
    <s v="RLHGM6661LY923854"/>
    <s v="CITY 1.5V-TOP"/>
    <d v="2020-07-02T00:00:00"/>
    <d v="2020-06-30T00:00:00"/>
    <n v="6"/>
    <m/>
    <n v="1"/>
    <n v="1"/>
    <m/>
    <m/>
    <m/>
    <m/>
    <m/>
    <m/>
    <m/>
    <m/>
    <m/>
    <n v="1457488"/>
  </r>
  <r>
    <x v="15"/>
    <x v="0"/>
    <n v="1"/>
    <n v="3020"/>
    <s v="RLHGM6666LY924966"/>
    <s v="CITY 1.5V-TOP"/>
    <d v="2020-07-17T00:00:00"/>
    <d v="2020-07-08T00:00:00"/>
    <n v="5"/>
    <m/>
    <n v="1"/>
    <n v="1"/>
    <m/>
    <m/>
    <m/>
    <m/>
    <m/>
    <m/>
    <m/>
    <m/>
    <m/>
    <n v="1457488"/>
  </r>
  <r>
    <x v="15"/>
    <x v="0"/>
    <n v="1"/>
    <n v="3020"/>
    <s v="RLHGM666XLY901979"/>
    <s v="CITY 1.5V-CVT"/>
    <d v="2020-07-13T00:00:00"/>
    <d v="2020-07-11T00:00:00"/>
    <n v="5"/>
    <m/>
    <n v="1"/>
    <n v="1"/>
    <m/>
    <m/>
    <m/>
    <m/>
    <m/>
    <m/>
    <m/>
    <m/>
    <m/>
    <n v="1457488"/>
  </r>
  <r>
    <x v="15"/>
    <x v="0"/>
    <n v="1"/>
    <n v="3020"/>
    <s v="MHRDD1870KJ051148"/>
    <s v="BRIO RS"/>
    <d v="2020-07-17T00:00:00"/>
    <d v="2020-07-15T00:00:00"/>
    <n v="4"/>
    <m/>
    <n v="1"/>
    <n v="1"/>
    <m/>
    <m/>
    <m/>
    <m/>
    <m/>
    <m/>
    <m/>
    <m/>
    <m/>
    <n v="1400836"/>
  </r>
  <r>
    <x v="15"/>
    <x v="0"/>
    <n v="1"/>
    <n v="3020"/>
    <s v="MRHRU5850LP080728"/>
    <s v="HR-V L"/>
    <d v="2020-07-18T00:00:00"/>
    <d v="2020-07-17T00:00:00"/>
    <n v="4"/>
    <m/>
    <n v="1"/>
    <n v="1"/>
    <m/>
    <m/>
    <m/>
    <m/>
    <m/>
    <m/>
    <m/>
    <m/>
    <m/>
    <n v="1478085"/>
  </r>
  <r>
    <x v="15"/>
    <x v="0"/>
    <n v="1"/>
    <n v="3020"/>
    <s v="MRHRW1870LP083472"/>
    <s v="CR-V L"/>
    <d v="2020-07-17T00:00:00"/>
    <d v="2020-07-16T00:00:00"/>
    <n v="5"/>
    <m/>
    <n v="1"/>
    <n v="1"/>
    <m/>
    <m/>
    <m/>
    <m/>
    <m/>
    <m/>
    <m/>
    <m/>
    <m/>
    <n v="1505791"/>
  </r>
  <r>
    <x v="15"/>
    <x v="0"/>
    <n v="1"/>
    <n v="3020"/>
    <s v="MRHRW1870LP083637"/>
    <s v="CR-V L"/>
    <d v="2020-07-20T00:00:00"/>
    <d v="2020-07-18T00:00:00"/>
    <n v="5"/>
    <m/>
    <n v="1"/>
    <n v="1"/>
    <m/>
    <m/>
    <m/>
    <m/>
    <m/>
    <m/>
    <m/>
    <m/>
    <m/>
    <n v="1505791"/>
  </r>
  <r>
    <x v="15"/>
    <x v="0"/>
    <n v="1"/>
    <n v="3020"/>
    <s v="RLHGM6661LY925538"/>
    <s v="CITY 1.5V-TOP"/>
    <d v="2020-07-28T00:00:00"/>
    <d v="2020-07-27T00:00:00"/>
    <n v="5"/>
    <m/>
    <n v="1"/>
    <n v="1"/>
    <m/>
    <m/>
    <m/>
    <m/>
    <m/>
    <m/>
    <m/>
    <m/>
    <m/>
    <n v="1457488"/>
  </r>
  <r>
    <x v="15"/>
    <x v="0"/>
    <n v="1"/>
    <n v="3020"/>
    <s v="RLHGM6667LY925544"/>
    <s v="CITY 1.5V-TOP"/>
    <d v="2020-07-28T00:00:00"/>
    <d v="2020-07-27T00:00:00"/>
    <n v="5"/>
    <m/>
    <n v="1"/>
    <n v="1"/>
    <m/>
    <m/>
    <m/>
    <m/>
    <m/>
    <m/>
    <m/>
    <m/>
    <m/>
    <n v="1457488"/>
  </r>
  <r>
    <x v="15"/>
    <x v="0"/>
    <n v="1"/>
    <n v="3020"/>
    <s v="RLHGM6667JY804395"/>
    <s v="CITY 1.5V-CVT"/>
    <d v="2020-07-01T00:00:00"/>
    <d v="2018-11-07T00:00:00"/>
    <n v="50280"/>
    <m/>
    <n v="1"/>
    <n v="1"/>
    <m/>
    <m/>
    <s v="50K"/>
    <n v="948120"/>
    <m/>
    <m/>
    <m/>
    <m/>
    <m/>
    <n v="1457488"/>
  </r>
  <r>
    <x v="15"/>
    <x v="0"/>
    <n v="1"/>
    <n v="3020"/>
    <s v="RLHGM6660JY804089"/>
    <s v="CITY 1.5V-CVT"/>
    <d v="2020-07-01T00:00:00"/>
    <d v="2018-09-29T00:00:00"/>
    <n v="121692"/>
    <m/>
    <n v="1"/>
    <n v="1"/>
    <m/>
    <m/>
    <s v="120K"/>
    <n v="5105620"/>
    <m/>
    <m/>
    <m/>
    <m/>
    <m/>
    <n v="5573413"/>
  </r>
  <r>
    <x v="15"/>
    <x v="0"/>
    <n v="1"/>
    <n v="3020"/>
    <s v="RLHGM6661GY701580"/>
    <s v="CITY 1.5V-CVT"/>
    <d v="2020-07-04T00:00:00"/>
    <d v="2016-10-31T00:00:00"/>
    <n v="32201"/>
    <m/>
    <n v="1"/>
    <n v="1"/>
    <m/>
    <m/>
    <s v="35K"/>
    <n v="628120"/>
    <m/>
    <m/>
    <m/>
    <m/>
    <m/>
    <n v="3744319"/>
  </r>
  <r>
    <x v="15"/>
    <x v="0"/>
    <n v="1"/>
    <n v="3020"/>
    <s v="RLHGM6669KY806778"/>
    <s v="CITY1.5V-CVT"/>
    <d v="2020-07-09T00:00:00"/>
    <d v="2019-06-29T00:00:00"/>
    <n v="61990"/>
    <m/>
    <n v="1"/>
    <n v="1"/>
    <m/>
    <m/>
    <s v="60K"/>
    <n v="1866220"/>
    <m/>
    <m/>
    <m/>
    <m/>
    <m/>
    <n v="2366407"/>
  </r>
  <r>
    <x v="15"/>
    <x v="0"/>
    <n v="1"/>
    <n v="3020"/>
    <s v="RLHGM6666JY804016"/>
    <s v="CITY1.5V-CVT"/>
    <d v="2020-07-24T00:00:00"/>
    <d v="2018-09-26T00:00:00"/>
    <n v="70785"/>
    <m/>
    <n v="1"/>
    <n v="1"/>
    <m/>
    <m/>
    <s v="70K"/>
    <n v="948120"/>
    <m/>
    <m/>
    <m/>
    <m/>
    <m/>
    <n v="1457488"/>
  </r>
  <r>
    <x v="15"/>
    <x v="0"/>
    <n v="1"/>
    <n v="3020"/>
    <s v="RLHGM6665KY834304"/>
    <s v="CITY 1.5V-TOP"/>
    <d v="2020-07-27T00:00:00"/>
    <d v="2019-09-30T00:00:00"/>
    <n v="40304"/>
    <m/>
    <n v="1"/>
    <n v="1"/>
    <m/>
    <m/>
    <s v="40K"/>
    <n v="4335420"/>
    <m/>
    <m/>
    <m/>
    <m/>
    <m/>
    <n v="4810915"/>
  </r>
  <r>
    <x v="15"/>
    <x v="0"/>
    <n v="1"/>
    <n v="3020"/>
    <s v="MRHRW1870JP080067"/>
    <s v="CR-V 15TOP"/>
    <d v="2020-07-30T00:00:00"/>
    <d v="2018-01-24T00:00:00"/>
    <n v="11943"/>
    <m/>
    <n v="1"/>
    <n v="1"/>
    <m/>
    <m/>
    <s v="15K"/>
    <n v="668120"/>
    <m/>
    <m/>
    <m/>
    <m/>
    <m/>
    <n v="2278981"/>
  </r>
  <r>
    <x v="15"/>
    <x v="0"/>
    <n v="1"/>
    <n v="3020"/>
    <s v="MRHFC6610LT030506"/>
    <s v="CIVIC G"/>
    <d v="2020-07-31T00:00:00"/>
    <d v="2020-07-30T00:00:00"/>
    <n v="4"/>
    <m/>
    <n v="1"/>
    <n v="1"/>
    <m/>
    <m/>
    <m/>
    <m/>
    <m/>
    <m/>
    <m/>
    <m/>
    <m/>
    <n v="1478085"/>
  </r>
  <r>
    <x v="15"/>
    <x v="0"/>
    <n v="1"/>
    <n v="3020"/>
    <s v="RLHGM666XKY920434"/>
    <s v="CITY 1.5TOP"/>
    <d v="2020-07-31T00:00:00"/>
    <d v="2019-10-14T00:00:00"/>
    <n v="1873"/>
    <m/>
    <n v="1"/>
    <n v="1"/>
    <m/>
    <m/>
    <m/>
    <m/>
    <m/>
    <m/>
    <m/>
    <m/>
    <m/>
    <n v="1457488"/>
  </r>
  <r>
    <x v="15"/>
    <x v="0"/>
    <n v="1"/>
    <n v="3020"/>
    <s v="RLHFD162XBY100284"/>
    <s v="CIVIC 1.8AT"/>
    <d v="2020-07-31T00:00:00"/>
    <d v="2011-10-12T00:00:00"/>
    <n v="84010"/>
    <m/>
    <n v="1"/>
    <n v="1"/>
    <m/>
    <m/>
    <m/>
    <m/>
    <m/>
    <m/>
    <m/>
    <m/>
    <m/>
    <m/>
  </r>
  <r>
    <x v="15"/>
    <x v="8"/>
    <n v="1"/>
    <n v="3060"/>
    <s v="RLHGM6661JY824545"/>
    <s v="CITY1.5V-TOP"/>
    <d v="2020-07-04T00:00:00"/>
    <d v="2018-04-24T00:00:00"/>
    <n v="60035"/>
    <m/>
    <n v="1"/>
    <m/>
    <n v="1"/>
    <m/>
    <s v="65K"/>
    <s v="70K"/>
    <s v="75K"/>
    <s v="80k"/>
    <m/>
    <m/>
    <m/>
    <n v="5920000"/>
  </r>
  <r>
    <x v="15"/>
    <x v="8"/>
    <n v="1"/>
    <n v="3060"/>
    <s v="MRHFC6610KT030675"/>
    <s v="CIVIC G"/>
    <d v="2020-07-07T00:00:00"/>
    <d v="2019-06-28T00:00:00"/>
    <n v="19645"/>
    <m/>
    <n v="1"/>
    <m/>
    <n v="1"/>
    <m/>
    <s v="20K"/>
    <s v="25K"/>
    <s v="30K"/>
    <s v="35k"/>
    <m/>
    <m/>
    <m/>
    <n v="3774625"/>
  </r>
  <r>
    <x v="15"/>
    <x v="8"/>
    <n v="1"/>
    <n v="3060"/>
    <s v="MRHRW1870KP083675"/>
    <s v="CR-V L"/>
    <d v="2020-07-07T00:00:00"/>
    <d v="2019-02-28T00:00:00"/>
    <n v="25557"/>
    <m/>
    <n v="1"/>
    <m/>
    <n v="1"/>
    <m/>
    <s v="20K"/>
    <s v="25K"/>
    <s v="30K"/>
    <s v="35k"/>
    <m/>
    <m/>
    <m/>
    <n v="5108330"/>
  </r>
  <r>
    <x v="15"/>
    <x v="8"/>
    <n v="1"/>
    <n v="3060"/>
    <s v="RLHGM6666JY801889"/>
    <s v="CITY1.5V-CVT"/>
    <d v="2020-07-08T00:00:00"/>
    <d v="2018-02-12T00:00:00"/>
    <n v="56211"/>
    <m/>
    <n v="1"/>
    <n v="1"/>
    <m/>
    <m/>
    <s v="40K"/>
    <s v="45K"/>
    <m/>
    <m/>
    <m/>
    <m/>
    <m/>
    <n v="4810000"/>
  </r>
  <r>
    <x v="15"/>
    <x v="8"/>
    <n v="1"/>
    <n v="3060"/>
    <s v="MRHRW1870KP084607"/>
    <s v="CR-V "/>
    <d v="2020-07-09T00:00:00"/>
    <d v="2019-05-04T00:00:00"/>
    <n v="22663"/>
    <m/>
    <n v="1"/>
    <m/>
    <n v="1"/>
    <m/>
    <s v="25K"/>
    <s v="30K"/>
    <s v="35K"/>
    <s v="40k"/>
    <m/>
    <m/>
    <m/>
    <n v="5108000"/>
  </r>
  <r>
    <x v="15"/>
    <x v="8"/>
    <n v="1"/>
    <n v="3060"/>
    <s v="RLHGM6662JY801436"/>
    <s v="CITY1.5V-CVT"/>
    <d v="2020-07-17T00:00:00"/>
    <d v="2018-01-17T00:00:00"/>
    <n v="39269"/>
    <m/>
    <n v="1"/>
    <n v="1"/>
    <m/>
    <m/>
    <s v="40K"/>
    <s v="45K"/>
    <m/>
    <m/>
    <m/>
    <m/>
    <m/>
    <n v="4810915"/>
  </r>
  <r>
    <x v="15"/>
    <x v="8"/>
    <n v="1"/>
    <n v="3060"/>
    <s v="MRHRW1850JP080368"/>
    <s v="CR-V 15MID"/>
    <d v="2020-07-12T00:00:00"/>
    <d v="2018-04-09T00:00:00"/>
    <n v="23143"/>
    <m/>
    <n v="1"/>
    <m/>
    <n v="1"/>
    <m/>
    <s v="25K"/>
    <s v="30K"/>
    <s v="35K"/>
    <s v="40k"/>
    <m/>
    <m/>
    <m/>
    <n v="5108330"/>
  </r>
  <r>
    <x v="15"/>
    <x v="8"/>
    <n v="1"/>
    <n v="3060"/>
    <s v="MRHRW1870KP080102"/>
    <s v="CR-V L"/>
    <d v="2020-07-12T00:00:00"/>
    <d v="2018-12-29T00:00:00"/>
    <n v="20355"/>
    <m/>
    <n v="1"/>
    <m/>
    <n v="1"/>
    <m/>
    <s v="25K"/>
    <s v="30K"/>
    <s v="35K"/>
    <s v="40k"/>
    <m/>
    <m/>
    <m/>
    <n v="5108330"/>
  </r>
  <r>
    <x v="15"/>
    <x v="8"/>
    <n v="1"/>
    <n v="3060"/>
    <s v="RLHGM6660LY900775"/>
    <s v="CITY 1.5V-CVT"/>
    <d v="2020-07-10T00:00:00"/>
    <d v="2020-01-13T00:00:00"/>
    <n v="10378"/>
    <m/>
    <n v="1"/>
    <m/>
    <n v="1"/>
    <m/>
    <s v="10K"/>
    <s v="15K"/>
    <s v="20K"/>
    <s v="25K"/>
    <m/>
    <m/>
    <m/>
    <n v="3288735"/>
  </r>
  <r>
    <x v="15"/>
    <x v="8"/>
    <n v="1"/>
    <n v="3060"/>
    <s v="MRHRW1870JP082787"/>
    <s v="CR-V 15TOP"/>
    <d v="2020-07-17T00:00:00"/>
    <d v="2018-07-31T00:00:00"/>
    <n v="95006"/>
    <m/>
    <n v="1"/>
    <m/>
    <n v="1"/>
    <m/>
    <s v="95K"/>
    <s v="100K"/>
    <s v="105K"/>
    <s v="110k"/>
    <m/>
    <m/>
    <m/>
    <n v="7678222"/>
  </r>
  <r>
    <x v="15"/>
    <x v="8"/>
    <n v="1"/>
    <n v="3060"/>
    <s v="MRHRW1870JP080448"/>
    <s v="CR-V 15TOP"/>
    <d v="2020-07-17T00:00:00"/>
    <d v="2018-01-25T00:00:00"/>
    <n v="36619"/>
    <m/>
    <n v="1"/>
    <m/>
    <m/>
    <n v="1"/>
    <s v="40K"/>
    <s v="45K"/>
    <s v="55K"/>
    <m/>
    <m/>
    <m/>
    <m/>
    <n v="4640830"/>
  </r>
  <r>
    <x v="15"/>
    <x v="8"/>
    <n v="1"/>
    <n v="3060"/>
    <s v="MRHRU5850LP081076"/>
    <s v="HR-V L"/>
    <d v="2020-07-28T00:00:00"/>
    <d v="2020-06-30T00:00:00"/>
    <n v="945"/>
    <m/>
    <n v="1"/>
    <m/>
    <n v="1"/>
    <m/>
    <s v="5K"/>
    <s v="10K"/>
    <s v="15K"/>
    <s v="20K"/>
    <m/>
    <m/>
    <m/>
    <m/>
  </r>
  <r>
    <x v="15"/>
    <x v="8"/>
    <n v="1"/>
    <n v="3060"/>
    <s v="RLHGM6668LY901558"/>
    <s v="CITY 1.5V-TOP"/>
    <d v="2020-07-27T00:00:00"/>
    <d v="2020-07-27T00:00:00"/>
    <n v="1"/>
    <n v="1"/>
    <m/>
    <m/>
    <n v="1"/>
    <m/>
    <s v="5K"/>
    <s v="10K"/>
    <s v="15K"/>
    <s v="20K"/>
    <m/>
    <m/>
    <m/>
    <m/>
  </r>
  <r>
    <x v="15"/>
    <x v="8"/>
    <n v="1"/>
    <n v="3060"/>
    <s v="RLHGM6664LY925582"/>
    <s v="CITY 1.5V-TOP"/>
    <d v="2020-07-27T00:00:00"/>
    <d v="2020-07-27T00:00:00"/>
    <n v="1"/>
    <n v="1"/>
    <m/>
    <m/>
    <n v="1"/>
    <m/>
    <s v="5K"/>
    <s v="10K"/>
    <s v="15K"/>
    <s v="20K"/>
    <m/>
    <m/>
    <m/>
    <m/>
  </r>
  <r>
    <x v="15"/>
    <x v="8"/>
    <n v="1"/>
    <n v="3060"/>
    <s v="RLHGM6664LY925601"/>
    <s v="CITY 1.5V-TOP"/>
    <d v="2020-07-24T00:00:00"/>
    <d v="2020-07-24T00:00:00"/>
    <n v="1"/>
    <n v="1"/>
    <m/>
    <m/>
    <m/>
    <n v="1"/>
    <s v="5K"/>
    <s v="10K"/>
    <s v="15K"/>
    <m/>
    <m/>
    <m/>
    <m/>
    <m/>
  </r>
  <r>
    <x v="15"/>
    <x v="8"/>
    <n v="1"/>
    <n v="3060"/>
    <s v="RLHGM6665LY925591"/>
    <s v="CITY 1.5V-TOP"/>
    <d v="2020-07-24T00:00:00"/>
    <d v="2020-07-24T00:00:00"/>
    <n v="1"/>
    <n v="1"/>
    <m/>
    <m/>
    <n v="1"/>
    <m/>
    <s v="5K"/>
    <s v="10K"/>
    <s v="15K"/>
    <s v="20K"/>
    <m/>
    <m/>
    <m/>
    <m/>
  </r>
  <r>
    <x v="15"/>
    <x v="8"/>
    <n v="1"/>
    <n v="3060"/>
    <s v="RLHGM6662LY925497"/>
    <s v="CITY 1.5V-TOP"/>
    <d v="2020-07-24T00:00:00"/>
    <d v="2020-07-24T00:00:00"/>
    <n v="1"/>
    <n v="1"/>
    <m/>
    <m/>
    <m/>
    <n v="1"/>
    <s v="5K"/>
    <s v="10K"/>
    <s v="15K"/>
    <m/>
    <m/>
    <m/>
    <m/>
    <m/>
  </r>
  <r>
    <x v="15"/>
    <x v="8"/>
    <n v="1"/>
    <n v="3060"/>
    <s v="MRHFC1680LT030090"/>
    <s v="CIVIC RS"/>
    <d v="2020-07-20T00:00:00"/>
    <d v="2020-07-20T00:00:00"/>
    <n v="1"/>
    <n v="1"/>
    <m/>
    <m/>
    <n v="1"/>
    <m/>
    <s v="5K"/>
    <s v="10K"/>
    <s v="15K"/>
    <s v="20K"/>
    <m/>
    <m/>
    <m/>
    <m/>
  </r>
  <r>
    <x v="15"/>
    <x v="8"/>
    <n v="1"/>
    <n v="3060"/>
    <s v="MRHRW1870LP082476"/>
    <s v="CR-V L"/>
    <d v="2020-07-08T00:00:00"/>
    <d v="2020-06-30T00:00:00"/>
    <n v="1"/>
    <n v="1"/>
    <m/>
    <m/>
    <m/>
    <n v="1"/>
    <s v="5K"/>
    <s v="10K"/>
    <s v="15K"/>
    <m/>
    <m/>
    <m/>
    <m/>
    <m/>
  </r>
  <r>
    <x v="15"/>
    <x v="8"/>
    <n v="1"/>
    <n v="3060"/>
    <s v="MRHCV1650KP080230"/>
    <s v="ACCORD EL-V"/>
    <d v="2020-07-18T00:00:00"/>
    <d v="2020-07-18T00:00:00"/>
    <n v="1"/>
    <n v="1"/>
    <m/>
    <m/>
    <m/>
    <n v="1"/>
    <s v="5K"/>
    <s v="10K"/>
    <m/>
    <m/>
    <m/>
    <m/>
    <s v="8 GÓI "/>
    <m/>
  </r>
  <r>
    <x v="15"/>
    <x v="7"/>
    <n v="1"/>
    <n v="3100"/>
    <s v="RLHGM6665KY806504"/>
    <s v="CITY1.5V-CVT"/>
    <d v="2020-07-10T00:00:00"/>
    <d v="2019-04-29T00:00:00"/>
    <n v="40526"/>
    <m/>
    <n v="1"/>
    <n v="1"/>
    <m/>
    <m/>
    <s v="45K"/>
    <s v="50K"/>
    <m/>
    <m/>
    <m/>
    <m/>
    <m/>
    <n v="5795005"/>
  </r>
  <r>
    <x v="15"/>
    <x v="7"/>
    <n v="1"/>
    <n v="3100"/>
    <s v="MRHRW1870KP080411"/>
    <s v="CR-V L"/>
    <d v="2020-07-20T00:00:00"/>
    <d v="2018-12-28T00:00:00"/>
    <n v="39824"/>
    <m/>
    <n v="1"/>
    <n v="1"/>
    <m/>
    <m/>
    <s v="45K"/>
    <s v="50K"/>
    <m/>
    <m/>
    <m/>
    <m/>
    <m/>
    <n v="3655137"/>
  </r>
  <r>
    <x v="15"/>
    <x v="7"/>
    <n v="1"/>
    <n v="3100"/>
    <s v="RLHGM6664KY834228"/>
    <s v="CITY1.5V-TOP"/>
    <d v="2020-07-27T00:00:00"/>
    <d v="2019-08-28T00:00:00"/>
    <n v="35301"/>
    <m/>
    <n v="1"/>
    <n v="1"/>
    <m/>
    <m/>
    <s v="40K"/>
    <s v="45K"/>
    <m/>
    <m/>
    <m/>
    <m/>
    <m/>
    <n v="5052505"/>
  </r>
  <r>
    <x v="15"/>
    <x v="7"/>
    <n v="1"/>
    <n v="3100"/>
    <s v="MRHRW1870KP085661"/>
    <s v="CR-V L"/>
    <d v="2020-07-28T00:00:00"/>
    <d v="2019-07-31T00:00:00"/>
    <n v="9377"/>
    <m/>
    <n v="1"/>
    <n v="1"/>
    <m/>
    <m/>
    <s v="15K"/>
    <s v="20K"/>
    <m/>
    <m/>
    <m/>
    <m/>
    <m/>
    <n v="2319772"/>
  </r>
  <r>
    <x v="15"/>
    <x v="7"/>
    <n v="1"/>
    <n v="3100"/>
    <s v="RLHGM6664GY702755"/>
    <s v="CITY 1.5 CVT"/>
    <d v="2020-07-24T00:00:00"/>
    <d v="2016-12-24T00:00:00"/>
    <n v="39772"/>
    <m/>
    <n v="1"/>
    <n v="1"/>
    <m/>
    <m/>
    <s v="45K"/>
    <s v="50K"/>
    <m/>
    <m/>
    <m/>
    <m/>
    <m/>
    <n v="5795005"/>
  </r>
  <r>
    <x v="15"/>
    <x v="7"/>
    <n v="1"/>
    <n v="3100"/>
    <s v="RLHGM6664GY601893"/>
    <s v="CITY 1.5 CVT"/>
    <d v="2020-07-25T00:00:00"/>
    <d v="2016-03-06T00:00:00"/>
    <n v="80001"/>
    <m/>
    <n v="1"/>
    <n v="1"/>
    <m/>
    <m/>
    <s v="85K"/>
    <s v="90K"/>
    <m/>
    <m/>
    <m/>
    <m/>
    <m/>
    <n v="6988568"/>
  </r>
  <r>
    <x v="15"/>
    <x v="12"/>
    <n v="1"/>
    <n v="2090"/>
    <s v="RLHGM6662KY807366"/>
    <s v="CITY1.5V-CVT"/>
    <d v="2020-07-03T00:00:00"/>
    <d v="2019-09-27T00:00:00"/>
    <n v="21678"/>
    <m/>
    <n v="1"/>
    <n v="1"/>
    <m/>
    <m/>
    <s v="20K"/>
    <s v="25K"/>
    <m/>
    <m/>
    <m/>
    <m/>
    <m/>
    <m/>
  </r>
  <r>
    <x v="15"/>
    <x v="12"/>
    <n v="1"/>
    <n v="2090"/>
    <s v="MRHFC6610KT030618"/>
    <s v="CIVIC G"/>
    <d v="2020-07-10T00:00:00"/>
    <d v="2020-01-11T00:00:00"/>
    <n v="8909"/>
    <m/>
    <n v="1"/>
    <n v="1"/>
    <m/>
    <m/>
    <s v="5K"/>
    <s v="10K"/>
    <m/>
    <m/>
    <m/>
    <m/>
    <m/>
    <m/>
  </r>
  <r>
    <x v="15"/>
    <x v="12"/>
    <n v="1"/>
    <n v="2090"/>
    <s v="MRHRW1870LP080949"/>
    <s v="CR-V L"/>
    <d v="2020-07-11T00:00:00"/>
    <d v="2020-07-11T00:00:00"/>
    <n v="6"/>
    <n v="1"/>
    <m/>
    <n v="1"/>
    <m/>
    <m/>
    <s v="5K"/>
    <s v="10K"/>
    <m/>
    <m/>
    <m/>
    <m/>
    <m/>
    <m/>
  </r>
  <r>
    <x v="15"/>
    <x v="12"/>
    <n v="1"/>
    <n v="2090"/>
    <s v="RLHGM666XKY807647"/>
    <s v="CITY1.5V-CVT"/>
    <d v="2020-07-13T00:00:00"/>
    <d v="2019-09-30T00:00:00"/>
    <n v="26508"/>
    <m/>
    <n v="1"/>
    <n v="1"/>
    <m/>
    <m/>
    <s v="25K"/>
    <s v="30K"/>
    <m/>
    <m/>
    <m/>
    <m/>
    <m/>
    <m/>
  </r>
  <r>
    <x v="15"/>
    <x v="12"/>
    <n v="1"/>
    <n v="2090"/>
    <s v="MRHRW1870LP083076"/>
    <s v="CR-V L"/>
    <d v="2020-07-16T00:00:00"/>
    <d v="2020-07-16T00:00:00"/>
    <n v="6"/>
    <n v="1"/>
    <m/>
    <n v="1"/>
    <m/>
    <m/>
    <s v="5K"/>
    <s v="10K"/>
    <m/>
    <m/>
    <m/>
    <m/>
    <m/>
    <m/>
  </r>
  <r>
    <x v="15"/>
    <x v="12"/>
    <n v="1"/>
    <n v="2090"/>
    <s v="MRHRW1870LP083184"/>
    <s v="CR-V L"/>
    <d v="2020-07-18T00:00:00"/>
    <d v="2020-07-18T00:00:00"/>
    <n v="5"/>
    <n v="1"/>
    <m/>
    <n v="1"/>
    <m/>
    <m/>
    <s v="5K"/>
    <s v="10K"/>
    <m/>
    <m/>
    <m/>
    <m/>
    <m/>
    <m/>
  </r>
  <r>
    <x v="15"/>
    <x v="12"/>
    <n v="1"/>
    <n v="2090"/>
    <s v="MHRDD1890KJ052237"/>
    <s v="BRIO"/>
    <d v="2020-07-25T00:00:00"/>
    <d v="2020-07-25T00:00:00"/>
    <n v="7"/>
    <n v="1"/>
    <m/>
    <n v="1"/>
    <m/>
    <m/>
    <s v="5K"/>
    <s v="10K"/>
    <m/>
    <m/>
    <m/>
    <m/>
    <m/>
    <m/>
  </r>
  <r>
    <x v="15"/>
    <x v="12"/>
    <n v="1"/>
    <n v="2090"/>
    <s v="RLHGM6667LY922904"/>
    <s v="CITY 1.5V-TOP"/>
    <d v="2020-07-31T00:00:00"/>
    <d v="2020-02-26T00:00:00"/>
    <n v="4978"/>
    <m/>
    <n v="1"/>
    <n v="1"/>
    <m/>
    <m/>
    <s v="5K"/>
    <s v="10K"/>
    <m/>
    <m/>
    <m/>
    <m/>
    <m/>
    <m/>
  </r>
  <r>
    <x v="15"/>
    <x v="17"/>
    <n v="1"/>
    <n v="1090"/>
    <s v="RLHGM6668LY924760"/>
    <s v="CITY 1.5V-TOP"/>
    <d v="2020-07-02T00:00:00"/>
    <d v="2020-07-11T00:00:00"/>
    <n v="0"/>
    <n v="1"/>
    <m/>
    <n v="1"/>
    <m/>
    <m/>
    <n v="5000"/>
    <n v="10000"/>
    <m/>
    <m/>
    <m/>
    <m/>
    <m/>
    <m/>
  </r>
  <r>
    <x v="15"/>
    <x v="17"/>
    <n v="1"/>
    <n v="1090"/>
    <s v="RLHGM666XLY924100"/>
    <s v="CITY 1.5V-TOP"/>
    <d v="2020-07-02T00:00:00"/>
    <d v="2020-07-11T00:00:00"/>
    <n v="0"/>
    <n v="1"/>
    <m/>
    <n v="1"/>
    <m/>
    <m/>
    <n v="5000"/>
    <n v="10000"/>
    <m/>
    <m/>
    <m/>
    <m/>
    <m/>
    <m/>
  </r>
  <r>
    <x v="15"/>
    <x v="17"/>
    <n v="1"/>
    <n v="1090"/>
    <s v="MRHRU5850LP081224"/>
    <s v="HR-V L"/>
    <d v="2020-07-10T00:00:00"/>
    <d v="2020-07-16T00:00:00"/>
    <n v="0"/>
    <n v="1"/>
    <m/>
    <n v="1"/>
    <m/>
    <m/>
    <n v="5000"/>
    <n v="10000"/>
    <m/>
    <m/>
    <m/>
    <m/>
    <m/>
    <m/>
  </r>
  <r>
    <x v="15"/>
    <x v="17"/>
    <n v="1"/>
    <n v="1090"/>
    <s v="RLHGM6662LY901491"/>
    <s v="CITY 1.5V-CVT"/>
    <d v="2020-07-11T00:00:00"/>
    <d v="2020-07-16T00:00:00"/>
    <s v="-"/>
    <n v="1"/>
    <m/>
    <n v="1"/>
    <m/>
    <m/>
    <n v="5000"/>
    <n v="10000"/>
    <m/>
    <m/>
    <m/>
    <m/>
    <m/>
    <m/>
  </r>
  <r>
    <x v="15"/>
    <x v="17"/>
    <n v="1"/>
    <n v="1090"/>
    <s v="RLHGM6669LY923973"/>
    <s v="CITY 1.5V-TOP"/>
    <d v="2020-07-11T00:00:00"/>
    <d v="2020-07-16T00:00:00"/>
    <s v="-"/>
    <n v="1"/>
    <m/>
    <n v="1"/>
    <m/>
    <m/>
    <n v="5000"/>
    <n v="10000"/>
    <m/>
    <m/>
    <m/>
    <m/>
    <m/>
    <m/>
  </r>
  <r>
    <x v="15"/>
    <x v="17"/>
    <n v="1"/>
    <n v="1090"/>
    <s v="RLHGM6665LY901517"/>
    <s v="CITY 1.5V-CVT"/>
    <d v="2020-07-17T00:00:00"/>
    <d v="2020-07-16T00:00:00"/>
    <s v="-"/>
    <n v="1"/>
    <m/>
    <n v="1"/>
    <m/>
    <m/>
    <n v="5000"/>
    <n v="10000"/>
    <m/>
    <m/>
    <m/>
    <m/>
    <m/>
    <m/>
  </r>
  <r>
    <x v="15"/>
    <x v="17"/>
    <n v="1"/>
    <n v="1090"/>
    <s v="RLHGM6661LY924082"/>
    <s v="CITY 1.5V-TOP"/>
    <d v="2020-07-17T00:00:00"/>
    <d v="2020-07-16T00:00:00"/>
    <s v="-"/>
    <n v="1"/>
    <m/>
    <n v="1"/>
    <m/>
    <m/>
    <n v="5000"/>
    <n v="10000"/>
    <m/>
    <m/>
    <m/>
    <m/>
    <m/>
    <m/>
  </r>
  <r>
    <x v="15"/>
    <x v="17"/>
    <n v="1"/>
    <n v="1090"/>
    <s v="RLHGM6669LY923973"/>
    <s v="CITY 1.5V-TOP"/>
    <d v="2020-07-16T00:00:00"/>
    <d v="2020-07-16T00:00:00"/>
    <s v="-"/>
    <n v="1"/>
    <m/>
    <n v="1"/>
    <m/>
    <m/>
    <n v="5000"/>
    <n v="10000"/>
    <m/>
    <m/>
    <m/>
    <m/>
    <m/>
    <m/>
  </r>
  <r>
    <x v="15"/>
    <x v="17"/>
    <n v="1"/>
    <n v="1090"/>
    <s v="RLHGM6665LY901517"/>
    <s v="CITY 1.5V-CVT"/>
    <d v="2020-07-16T00:00:00"/>
    <d v="2020-07-16T00:00:00"/>
    <s v="-"/>
    <n v="1"/>
    <m/>
    <n v="1"/>
    <m/>
    <m/>
    <n v="5000"/>
    <n v="10000"/>
    <m/>
    <m/>
    <m/>
    <m/>
    <m/>
    <m/>
  </r>
  <r>
    <x v="15"/>
    <x v="17"/>
    <n v="1"/>
    <n v="1090"/>
    <s v="RLHGM6668LY901852"/>
    <s v="CITY 1.5V-CVT"/>
    <d v="2020-07-31T00:00:00"/>
    <d v="2020-06-30T00:00:00"/>
    <n v="1000"/>
    <m/>
    <n v="1"/>
    <n v="1"/>
    <m/>
    <m/>
    <n v="5000"/>
    <n v="10000"/>
    <m/>
    <m/>
    <m/>
    <m/>
    <m/>
    <m/>
  </r>
  <r>
    <x v="15"/>
    <x v="17"/>
    <n v="1"/>
    <n v="1090"/>
    <s v="RLHGM6660LY924736"/>
    <s v="CITY 1.5V-TOP"/>
    <d v="2020-07-31T00:00:00"/>
    <d v="2020-06-30T00:00:00"/>
    <n v="1000"/>
    <m/>
    <n v="1"/>
    <n v="1"/>
    <m/>
    <m/>
    <n v="5000"/>
    <n v="10000"/>
    <m/>
    <m/>
    <m/>
    <m/>
    <m/>
    <m/>
  </r>
  <r>
    <x v="15"/>
    <x v="17"/>
    <n v="1"/>
    <n v="1090"/>
    <s v="RLHGM6662LY924446"/>
    <s v="CITY 1.5V-TOP"/>
    <d v="2020-07-31T00:00:00"/>
    <d v="2020-06-30T00:00:00"/>
    <n v="1000"/>
    <m/>
    <n v="1"/>
    <n v="1"/>
    <m/>
    <m/>
    <n v="5000"/>
    <n v="10000"/>
    <m/>
    <m/>
    <m/>
    <m/>
    <m/>
    <m/>
  </r>
  <r>
    <x v="15"/>
    <x v="17"/>
    <n v="1"/>
    <n v="1090"/>
    <s v="RLHGM6665LY924814"/>
    <s v="CITY 1.5V-TOP"/>
    <d v="2020-07-31T00:00:00"/>
    <d v="2020-06-30T00:00:00"/>
    <n v="1000"/>
    <m/>
    <n v="1"/>
    <n v="1"/>
    <m/>
    <m/>
    <n v="5000"/>
    <n v="10000"/>
    <m/>
    <m/>
    <m/>
    <m/>
    <m/>
    <m/>
  </r>
  <r>
    <x v="15"/>
    <x v="17"/>
    <n v="1"/>
    <n v="1090"/>
    <s v="RLHGM6669LY901388"/>
    <s v="CITY 1.5V-CVT"/>
    <d v="2020-07-06T00:00:00"/>
    <d v="2020-06-30T00:00:00"/>
    <n v="1000"/>
    <m/>
    <n v="1"/>
    <n v="1"/>
    <m/>
    <m/>
    <n v="5000"/>
    <n v="10000"/>
    <m/>
    <m/>
    <m/>
    <m/>
    <m/>
    <m/>
  </r>
  <r>
    <x v="15"/>
    <x v="17"/>
    <n v="1"/>
    <n v="1090"/>
    <s v="RLHGM6663LY901385"/>
    <s v="CITY 1.5V-CVT"/>
    <d v="2020-07-06T00:00:00"/>
    <d v="2020-06-30T00:00:00"/>
    <n v="1000"/>
    <m/>
    <n v="1"/>
    <n v="1"/>
    <m/>
    <m/>
    <n v="5000"/>
    <n v="10000"/>
    <m/>
    <m/>
    <m/>
    <m/>
    <m/>
    <m/>
  </r>
  <r>
    <x v="15"/>
    <x v="17"/>
    <n v="1"/>
    <n v="1090"/>
    <s v="RLHGM6662LY901703"/>
    <s v="CITY 1.5V-CVT"/>
    <d v="2020-07-06T00:00:00"/>
    <d v="2020-06-30T00:00:00"/>
    <n v="1000"/>
    <m/>
    <n v="1"/>
    <n v="1"/>
    <m/>
    <m/>
    <n v="5000"/>
    <n v="10000"/>
    <m/>
    <m/>
    <m/>
    <m/>
    <m/>
    <m/>
  </r>
  <r>
    <x v="15"/>
    <x v="17"/>
    <n v="1"/>
    <n v="1090"/>
    <s v="RLHGM6663LY901497"/>
    <s v="CITY 1.5V-CVT"/>
    <d v="2020-07-06T00:00:00"/>
    <d v="2020-06-30T00:00:00"/>
    <n v="1000"/>
    <m/>
    <n v="1"/>
    <n v="1"/>
    <m/>
    <m/>
    <n v="5000"/>
    <n v="10000"/>
    <m/>
    <m/>
    <m/>
    <m/>
    <m/>
    <m/>
  </r>
  <r>
    <x v="15"/>
    <x v="17"/>
    <n v="1"/>
    <n v="1090"/>
    <s v="RLHGM6662LY901586"/>
    <s v="CITY 1.5V-CVT"/>
    <d v="2020-07-06T00:00:00"/>
    <d v="2020-06-30T00:00:00"/>
    <n v="1000"/>
    <m/>
    <n v="1"/>
    <n v="1"/>
    <m/>
    <m/>
    <n v="5000"/>
    <n v="10000"/>
    <m/>
    <m/>
    <m/>
    <m/>
    <m/>
    <m/>
  </r>
  <r>
    <x v="15"/>
    <x v="18"/>
    <n v="1"/>
    <n v="1140"/>
    <s v="RLHGM6666LY924689"/>
    <s v="CITY 1.5V-TOP"/>
    <d v="2020-07-02T00:00:00"/>
    <d v="2020-07-02T00:00:00"/>
    <n v="5"/>
    <n v="1"/>
    <m/>
    <n v="1"/>
    <m/>
    <m/>
    <s v="5K"/>
    <s v="10K"/>
    <m/>
    <m/>
    <m/>
    <m/>
    <m/>
    <m/>
  </r>
  <r>
    <x v="15"/>
    <x v="18"/>
    <n v="1"/>
    <n v="1140"/>
    <s v="RLHGM6665LY901484"/>
    <s v="CITY 1.5V-TOP"/>
    <d v="2020-07-02T00:00:00"/>
    <d v="2020-07-02T00:00:00"/>
    <n v="5"/>
    <n v="1"/>
    <m/>
    <n v="1"/>
    <m/>
    <m/>
    <s v="5K"/>
    <s v="10K"/>
    <m/>
    <m/>
    <m/>
    <m/>
    <m/>
    <m/>
  </r>
  <r>
    <x v="15"/>
    <x v="18"/>
    <n v="1"/>
    <n v="1140"/>
    <s v="MHRDD1890KJ052309"/>
    <s v="BRIO RS"/>
    <d v="2020-07-11T00:00:00"/>
    <d v="2020-07-10T00:00:00"/>
    <n v="5"/>
    <n v="1"/>
    <m/>
    <n v="1"/>
    <m/>
    <m/>
    <s v="5K"/>
    <s v="10K"/>
    <m/>
    <m/>
    <m/>
    <m/>
    <m/>
    <m/>
  </r>
  <r>
    <x v="15"/>
    <x v="18"/>
    <n v="1"/>
    <n v="1140"/>
    <s v="RLHGM6668JY823862 "/>
    <s v="CITY1.5V-TOP"/>
    <d v="2020-07-07T00:00:00"/>
    <d v="2018-04-28T00:00:00"/>
    <n v="25655"/>
    <m/>
    <n v="1"/>
    <n v="1"/>
    <m/>
    <m/>
    <s v="30K"/>
    <s v="35K"/>
    <m/>
    <m/>
    <m/>
    <m/>
    <m/>
    <m/>
  </r>
  <r>
    <x v="15"/>
    <x v="18"/>
    <n v="1"/>
    <n v="1140"/>
    <s v="RLHGM6668KY806724"/>
    <s v="CITY1.5V-CVT"/>
    <d v="2020-07-07T00:00:00"/>
    <d v="2019-05-31T00:00:00"/>
    <n v="15100"/>
    <m/>
    <n v="1"/>
    <n v="1"/>
    <m/>
    <m/>
    <s v="20K"/>
    <s v="25K"/>
    <m/>
    <m/>
    <m/>
    <m/>
    <m/>
    <m/>
  </r>
  <r>
    <x v="15"/>
    <x v="18"/>
    <n v="1"/>
    <n v="1140"/>
    <s v="MRHRW1850KP081970"/>
    <s v="CR-V G"/>
    <d v="2020-07-22T00:00:00"/>
    <d v="2019-06-28T00:00:00"/>
    <n v="14644"/>
    <m/>
    <n v="1"/>
    <n v="1"/>
    <m/>
    <m/>
    <s v="15K"/>
    <s v="20K"/>
    <m/>
    <m/>
    <m/>
    <m/>
    <m/>
    <m/>
  </r>
  <r>
    <x v="15"/>
    <x v="18"/>
    <n v="1"/>
    <n v="1140"/>
    <s v="RLHGM6662KY921464"/>
    <s v="CITY 1.5V-TOP"/>
    <d v="2020-07-29T00:00:00"/>
    <d v="2019-11-30T00:00:00"/>
    <n v="8932"/>
    <m/>
    <n v="1"/>
    <n v="1"/>
    <m/>
    <m/>
    <s v="15K"/>
    <s v="20K"/>
    <m/>
    <m/>
    <m/>
    <m/>
    <m/>
    <m/>
  </r>
  <r>
    <x v="15"/>
    <x v="18"/>
    <n v="1"/>
    <n v="1140"/>
    <s v="RLHGM6668LY925147"/>
    <s v="CITY 1.5V-TOP"/>
    <d v="2020-07-02T00:00:00"/>
    <d v="2020-07-02T00:00:00"/>
    <n v="5"/>
    <n v="1"/>
    <m/>
    <n v="1"/>
    <m/>
    <m/>
    <s v="5K"/>
    <s v="10K"/>
    <m/>
    <m/>
    <m/>
    <m/>
    <m/>
    <m/>
  </r>
  <r>
    <x v="15"/>
    <x v="18"/>
    <n v="1"/>
    <n v="1140"/>
    <s v="MHRDD1870KJ051073"/>
    <s v="BRIO RS"/>
    <d v="2020-07-29T00:00:00"/>
    <d v="2020-07-29T00:00:00"/>
    <n v="5"/>
    <n v="1"/>
    <m/>
    <n v="1"/>
    <m/>
    <m/>
    <s v="5K"/>
    <s v="10K"/>
    <m/>
    <m/>
    <m/>
    <m/>
    <m/>
    <m/>
  </r>
  <r>
    <x v="15"/>
    <x v="13"/>
    <n v="1"/>
    <n v="2030"/>
    <s v="MRHFC1670HT030255"/>
    <s v="CIVIC"/>
    <d v="2020-07-16T00:00:00"/>
    <d v="2017-05-24T00:00:00"/>
    <n v="26794"/>
    <m/>
    <n v="1"/>
    <n v="1"/>
    <m/>
    <m/>
    <s v="30K"/>
    <s v="40K"/>
    <m/>
    <m/>
    <m/>
    <m/>
    <m/>
    <m/>
  </r>
  <r>
    <x v="15"/>
    <x v="13"/>
    <n v="1"/>
    <n v="2030"/>
    <s v="RLHGM666XJY823006"/>
    <s v="City"/>
    <d v="2020-07-16T00:00:00"/>
    <d v="2018-01-09T00:00:00"/>
    <n v="61746"/>
    <m/>
    <n v="1"/>
    <n v="1"/>
    <m/>
    <m/>
    <s v="65K"/>
    <s v="70K"/>
    <m/>
    <m/>
    <m/>
    <m/>
    <m/>
    <m/>
  </r>
  <r>
    <x v="15"/>
    <x v="13"/>
    <n v="1"/>
    <n v="2030"/>
    <s v="RLHGM6660JY823967"/>
    <s v="City"/>
    <d v="2020-07-20T00:00:00"/>
    <d v="2018-03-23T00:00:00"/>
    <n v="45183"/>
    <m/>
    <n v="1"/>
    <n v="1"/>
    <m/>
    <m/>
    <s v="50K"/>
    <s v="55K"/>
    <m/>
    <m/>
    <m/>
    <m/>
    <m/>
    <m/>
  </r>
  <r>
    <x v="15"/>
    <x v="13"/>
    <n v="1"/>
    <n v="2030"/>
    <s v="RLHRM3859HY722125"/>
    <s v="CRV"/>
    <d v="2020-07-20T00:00:00"/>
    <d v="2017-05-04T00:00:00"/>
    <n v="81635"/>
    <m/>
    <n v="1"/>
    <n v="1"/>
    <m/>
    <m/>
    <s v="85K"/>
    <s v="90K"/>
    <m/>
    <m/>
    <m/>
    <m/>
    <m/>
    <m/>
  </r>
  <r>
    <x v="15"/>
    <x v="13"/>
    <n v="1"/>
    <n v="2030"/>
    <s v="RLHGM6667GY602116"/>
    <s v="City"/>
    <d v="2020-07-20T00:00:00"/>
    <d v="2016-03-27T00:00:00"/>
    <n v="35931"/>
    <m/>
    <n v="1"/>
    <n v="1"/>
    <m/>
    <m/>
    <s v="40K"/>
    <s v="45K"/>
    <m/>
    <m/>
    <m/>
    <m/>
    <m/>
    <m/>
  </r>
  <r>
    <x v="15"/>
    <x v="13"/>
    <n v="1"/>
    <n v="2030"/>
    <s v="RLHGM6668KY831543"/>
    <s v="City"/>
    <d v="2020-07-22T00:00:00"/>
    <d v="2019-03-25T00:00:00"/>
    <n v="12848"/>
    <m/>
    <n v="1"/>
    <n v="1"/>
    <m/>
    <m/>
    <s v="20K"/>
    <s v="25K"/>
    <m/>
    <m/>
    <m/>
    <m/>
    <m/>
    <m/>
  </r>
  <r>
    <x v="15"/>
    <x v="13"/>
    <n v="1"/>
    <n v="2030"/>
    <s v="RLHGM6661JY824996"/>
    <s v="City"/>
    <d v="2020-07-22T00:00:00"/>
    <d v="2018-05-21T00:00:00"/>
    <n v="25290"/>
    <m/>
    <n v="1"/>
    <n v="1"/>
    <m/>
    <m/>
    <s v="30K"/>
    <s v="35K"/>
    <m/>
    <m/>
    <m/>
    <m/>
    <m/>
    <m/>
  </r>
  <r>
    <x v="15"/>
    <x v="13"/>
    <n v="1"/>
    <n v="2030"/>
    <s v="RLHGM6667KY833851"/>
    <s v="City"/>
    <d v="2020-07-22T00:00:00"/>
    <d v="2019-07-31T00:00:00"/>
    <n v="10512"/>
    <m/>
    <n v="1"/>
    <n v="1"/>
    <m/>
    <m/>
    <s v="15K"/>
    <s v="20K"/>
    <m/>
    <m/>
    <m/>
    <m/>
    <m/>
    <m/>
  </r>
  <r>
    <x v="15"/>
    <x v="13"/>
    <n v="1"/>
    <n v="2030"/>
    <s v="MRHFC6630HT030146"/>
    <s v="Civic"/>
    <d v="2020-07-22T00:00:00"/>
    <d v="2018-04-20T00:00:00"/>
    <n v="49068"/>
    <m/>
    <n v="1"/>
    <n v="1"/>
    <m/>
    <m/>
    <s v="50K"/>
    <s v="55K"/>
    <m/>
    <m/>
    <m/>
    <m/>
    <m/>
    <m/>
  </r>
  <r>
    <x v="15"/>
    <x v="13"/>
    <n v="1"/>
    <n v="2030"/>
    <s v="RLHGM6661KY833540"/>
    <s v="City"/>
    <d v="2020-07-22T00:00:00"/>
    <d v="2019-07-11T00:00:00"/>
    <n v="16002"/>
    <m/>
    <n v="1"/>
    <n v="1"/>
    <m/>
    <m/>
    <s v="20K"/>
    <s v="25K"/>
    <m/>
    <m/>
    <m/>
    <m/>
    <m/>
    <m/>
  </r>
  <r>
    <x v="15"/>
    <x v="13"/>
    <n v="1"/>
    <n v="2030"/>
    <s v="MRHFC1680KT031172"/>
    <s v="CIVIC"/>
    <d v="2020-07-30T00:00:00"/>
    <d v="2020-07-10T00:00:00"/>
    <n v="5"/>
    <n v="1"/>
    <m/>
    <n v="1"/>
    <m/>
    <m/>
    <s v="5K"/>
    <s v="10K"/>
    <m/>
    <m/>
    <m/>
    <m/>
    <m/>
    <m/>
  </r>
  <r>
    <x v="15"/>
    <x v="13"/>
    <n v="1"/>
    <n v="2030"/>
    <s v="MRHFC1680LT030013"/>
    <s v="CIVIC"/>
    <d v="2020-07-30T00:00:00"/>
    <d v="2020-07-07T00:00:00"/>
    <n v="5"/>
    <n v="1"/>
    <m/>
    <n v="1"/>
    <m/>
    <m/>
    <s v="5K"/>
    <s v="10K"/>
    <m/>
    <m/>
    <m/>
    <m/>
    <m/>
    <m/>
  </r>
  <r>
    <x v="15"/>
    <x v="13"/>
    <n v="1"/>
    <n v="2030"/>
    <s v="RLHGM6669LY901228"/>
    <s v="City"/>
    <d v="2020-07-30T00:00:00"/>
    <d v="2020-07-16T00:00:00"/>
    <n v="5"/>
    <n v="1"/>
    <m/>
    <n v="1"/>
    <m/>
    <m/>
    <s v="5K"/>
    <s v="10K"/>
    <m/>
    <m/>
    <m/>
    <m/>
    <m/>
    <m/>
  </r>
  <r>
    <x v="15"/>
    <x v="13"/>
    <n v="1"/>
    <n v="2030"/>
    <s v="MRHRW1870LP083731"/>
    <s v="CRV"/>
    <d v="2020-07-30T00:00:00"/>
    <d v="2020-07-16T00:00:00"/>
    <n v="5"/>
    <n v="1"/>
    <m/>
    <n v="1"/>
    <m/>
    <m/>
    <s v="5K"/>
    <s v="10K"/>
    <m/>
    <m/>
    <m/>
    <m/>
    <m/>
    <m/>
  </r>
  <r>
    <x v="15"/>
    <x v="13"/>
    <n v="1"/>
    <n v="2030"/>
    <s v="MRHFC1680KT030884"/>
    <s v="CIVIC"/>
    <d v="2020-07-30T00:00:00"/>
    <d v="2020-07-25T00:00:00"/>
    <n v="5"/>
    <n v="1"/>
    <m/>
    <n v="1"/>
    <m/>
    <m/>
    <s v="5K"/>
    <s v="10K"/>
    <m/>
    <m/>
    <m/>
    <m/>
    <m/>
    <m/>
  </r>
  <r>
    <x v="15"/>
    <x v="13"/>
    <n v="1"/>
    <n v="2030"/>
    <s v="RLHGM6666KY900097"/>
    <s v="City"/>
    <d v="2020-07-31T00:00:00"/>
    <d v="2019-09-24T00:00:00"/>
    <m/>
    <m/>
    <n v="1"/>
    <n v="1"/>
    <m/>
    <m/>
    <s v="10K"/>
    <s v="15K"/>
    <m/>
    <m/>
    <m/>
    <m/>
    <m/>
    <m/>
  </r>
  <r>
    <x v="15"/>
    <x v="14"/>
    <n v="1"/>
    <n v="2050"/>
    <s v="MRHRW1830KP080333"/>
    <s v="CRV"/>
    <d v="2020-07-06T00:00:00"/>
    <d v="2019-06-18T00:00:00"/>
    <n v="19000"/>
    <m/>
    <n v="1"/>
    <n v="1"/>
    <m/>
    <m/>
    <s v="25K"/>
    <s v="30K"/>
    <m/>
    <m/>
    <m/>
    <m/>
    <m/>
    <n v="2000791"/>
  </r>
  <r>
    <x v="15"/>
    <x v="14"/>
    <n v="1"/>
    <n v="2050"/>
    <s v="MRHRU5850KP080113"/>
    <s v="HRV"/>
    <d v="2020-07-21T00:00:00"/>
    <d v="2019-03-31T00:00:00"/>
    <n v="25000"/>
    <m/>
    <n v="1"/>
    <n v="1"/>
    <m/>
    <m/>
    <s v="30K"/>
    <s v="35K"/>
    <m/>
    <m/>
    <m/>
    <m/>
    <m/>
    <n v="1973085.84"/>
  </r>
  <r>
    <x v="15"/>
    <x v="14"/>
    <n v="1"/>
    <n v="2050"/>
    <s v="RLHGM6666GY701381"/>
    <s v="CITY"/>
    <d v="2020-07-21T00:00:00"/>
    <d v="2016-10-18T00:00:00"/>
    <n v="67000"/>
    <m/>
    <n v="1"/>
    <n v="1"/>
    <m/>
    <m/>
    <s v="70K"/>
    <s v="75K"/>
    <m/>
    <m/>
    <m/>
    <m/>
    <m/>
    <n v="1457487.9000000001"/>
  </r>
  <r>
    <x v="15"/>
    <x v="14"/>
    <n v="1"/>
    <n v="2050"/>
    <s v="MRHRW1870KP085423"/>
    <s v="CRV"/>
    <d v="2020-07-21T00:00:00"/>
    <d v="2020-05-14T00:00:00"/>
    <n v="14000"/>
    <m/>
    <n v="1"/>
    <n v="1"/>
    <m/>
    <m/>
    <s v="15K"/>
    <s v="20K"/>
    <m/>
    <m/>
    <m/>
    <m/>
    <m/>
    <n v="2278980.9900000002"/>
  </r>
  <r>
    <x v="15"/>
    <x v="14"/>
    <n v="1"/>
    <n v="2050"/>
    <s v="RLHGM6669JY823711"/>
    <s v="CITY"/>
    <d v="2020-07-25T00:00:00"/>
    <d v="2018-03-14T00:00:00"/>
    <n v="40066"/>
    <m/>
    <n v="1"/>
    <m/>
    <n v="1"/>
    <m/>
    <s v="40K"/>
    <s v="45K"/>
    <s v="50K"/>
    <s v="55k"/>
    <m/>
    <m/>
    <m/>
    <n v="5920158"/>
  </r>
  <r>
    <x v="15"/>
    <x v="14"/>
    <n v="1"/>
    <n v="2050"/>
    <s v="RLHGM6661LY901918"/>
    <s v="CITY"/>
    <d v="2020-07-08T00:00:00"/>
    <d v="2020-07-31T00:00:00"/>
    <n v="800"/>
    <m/>
    <n v="1"/>
    <n v="1"/>
    <m/>
    <m/>
    <s v="5K"/>
    <s v="10K"/>
    <m/>
    <m/>
    <m/>
    <m/>
    <m/>
    <n v="1457487.9000000001"/>
  </r>
  <r>
    <x v="15"/>
    <x v="14"/>
    <n v="1"/>
    <n v="2050"/>
    <s v="MRHFC1680LT030137"/>
    <s v="CIVIC"/>
    <d v="2020-07-10T00:00:00"/>
    <d v="2020-07-31T00:00:00"/>
    <n v="600"/>
    <m/>
    <n v="1"/>
    <n v="1"/>
    <m/>
    <m/>
    <s v="5K"/>
    <s v="10K"/>
    <m/>
    <m/>
    <m/>
    <m/>
    <m/>
    <n v="1505790.99"/>
  </r>
  <r>
    <x v="15"/>
    <x v="14"/>
    <n v="1"/>
    <n v="2050"/>
    <s v="MRHFC6610LT030597"/>
    <s v="CIVIC"/>
    <d v="2020-07-29T00:00:00"/>
    <d v="2020-07-29T00:00:00"/>
    <n v="1"/>
    <n v="1"/>
    <m/>
    <n v="1"/>
    <m/>
    <m/>
    <s v="5K"/>
    <s v="10K"/>
    <m/>
    <m/>
    <m/>
    <m/>
    <m/>
    <n v="1505790.99"/>
  </r>
  <r>
    <x v="15"/>
    <x v="14"/>
    <n v="1"/>
    <n v="2050"/>
    <s v="MRHFC6610LT030549"/>
    <s v="CIVIC"/>
    <d v="2020-07-31T00:00:00"/>
    <d v="2020-07-31T00:00:00"/>
    <n v="1"/>
    <n v="1"/>
    <m/>
    <n v="1"/>
    <m/>
    <m/>
    <s v="5K"/>
    <s v="10K"/>
    <m/>
    <m/>
    <m/>
    <m/>
    <m/>
    <n v="1505790.99"/>
  </r>
  <r>
    <x v="15"/>
    <x v="14"/>
    <n v="1"/>
    <n v="2050"/>
    <s v="MRHFC6610LT030572"/>
    <s v="CIVIC"/>
    <d v="2020-07-31T00:00:00"/>
    <d v="2020-07-31T00:00:00"/>
    <n v="1"/>
    <n v="1"/>
    <m/>
    <n v="1"/>
    <m/>
    <m/>
    <s v="5K"/>
    <s v="10K"/>
    <m/>
    <m/>
    <m/>
    <m/>
    <m/>
    <n v="1505790.99"/>
  </r>
  <r>
    <x v="15"/>
    <x v="30"/>
    <n v="1"/>
    <n v="1010"/>
    <s v="RLHGM6668GY602951"/>
    <s v="City"/>
    <d v="2020-07-13T00:00:00"/>
    <d v="2016-05-21T00:00:00"/>
    <n v="29810"/>
    <m/>
    <n v="1"/>
    <n v="1"/>
    <m/>
    <m/>
    <s v="30,35"/>
    <m/>
    <m/>
    <m/>
    <m/>
    <m/>
    <m/>
    <m/>
  </r>
  <r>
    <x v="15"/>
    <x v="30"/>
    <n v="1"/>
    <n v="1010"/>
    <s v="RLHRE3872AY000855"/>
    <s v="CRV"/>
    <d v="2020-07-30T00:00:00"/>
    <d v="2011-01-26T00:00:00"/>
    <n v="45869"/>
    <m/>
    <n v="1"/>
    <n v="1"/>
    <m/>
    <m/>
    <s v="50,55"/>
    <m/>
    <m/>
    <m/>
    <m/>
    <m/>
    <m/>
    <m/>
  </r>
  <r>
    <x v="15"/>
    <x v="30"/>
    <n v="1"/>
    <n v="1010"/>
    <s v="RLHRM1830EY400343"/>
    <s v="CRV"/>
    <d v="2020-07-11T00:00:00"/>
    <d v="2014-05-23T00:00:00"/>
    <n v="38664"/>
    <m/>
    <n v="1"/>
    <n v="1"/>
    <m/>
    <m/>
    <s v="40,45"/>
    <m/>
    <m/>
    <m/>
    <m/>
    <m/>
    <m/>
    <m/>
  </r>
  <r>
    <x v="15"/>
    <x v="30"/>
    <n v="1"/>
    <n v="1010"/>
    <s v="MRHRW1870KP080225"/>
    <s v="CRV"/>
    <d v="2020-07-13T00:00:00"/>
    <d v="2018-12-28T00:00:00"/>
    <n v="18139"/>
    <m/>
    <n v="1"/>
    <n v="1"/>
    <m/>
    <m/>
    <s v="20,25"/>
    <m/>
    <m/>
    <m/>
    <m/>
    <m/>
    <m/>
    <m/>
  </r>
  <r>
    <x v="15"/>
    <x v="30"/>
    <n v="1"/>
    <n v="1010"/>
    <s v="MRHCR2630GP025452"/>
    <s v="ACCORD"/>
    <d v="2020-07-29T00:00:00"/>
    <d v="2017-08-10T00:00:00"/>
    <n v="32361"/>
    <m/>
    <n v="1"/>
    <n v="1"/>
    <m/>
    <m/>
    <s v="40,45"/>
    <m/>
    <m/>
    <m/>
    <m/>
    <m/>
    <m/>
    <m/>
  </r>
  <r>
    <x v="15"/>
    <x v="30"/>
    <n v="1"/>
    <n v="1010"/>
    <s v="RLHRM3859HY722237"/>
    <s v="CRV"/>
    <d v="2020-07-30T00:00:00"/>
    <d v="2017-08-15T00:00:00"/>
    <n v="50009"/>
    <m/>
    <n v="1"/>
    <n v="1"/>
    <m/>
    <m/>
    <s v="55,60"/>
    <m/>
    <m/>
    <m/>
    <m/>
    <m/>
    <m/>
    <m/>
  </r>
  <r>
    <x v="15"/>
    <x v="30"/>
    <n v="1"/>
    <n v="1010"/>
    <s v="MRHRW1870KP087820"/>
    <s v="CRV"/>
    <d v="2020-07-27T00:00:00"/>
    <d v="2019-08-21T00:00:00"/>
    <n v="15693"/>
    <m/>
    <n v="1"/>
    <n v="1"/>
    <m/>
    <m/>
    <s v="20,25"/>
    <m/>
    <m/>
    <m/>
    <m/>
    <m/>
    <m/>
    <m/>
  </r>
  <r>
    <x v="15"/>
    <x v="30"/>
    <n v="1"/>
    <n v="1010"/>
    <s v="MRHCP3620CP040015"/>
    <s v="ACCORD"/>
    <d v="2020-07-17T00:00:00"/>
    <d v="2012-08-18T00:00:00"/>
    <n v="181139"/>
    <m/>
    <n v="1"/>
    <n v="1"/>
    <m/>
    <m/>
    <n v="190195"/>
    <m/>
    <m/>
    <m/>
    <m/>
    <m/>
    <m/>
    <m/>
  </r>
  <r>
    <x v="15"/>
    <x v="30"/>
    <n v="1"/>
    <n v="1010"/>
    <s v="RLHRM1832HY702219"/>
    <s v="CRV"/>
    <d v="2020-07-18T00:00:00"/>
    <d v="2017-09-28T00:00:00"/>
    <n v="30099"/>
    <m/>
    <n v="1"/>
    <n v="1"/>
    <m/>
    <m/>
    <s v="35,40"/>
    <m/>
    <m/>
    <m/>
    <m/>
    <m/>
    <m/>
    <m/>
  </r>
  <r>
    <x v="15"/>
    <x v="30"/>
    <n v="1"/>
    <n v="1010"/>
    <s v="MRHRW1870KP088443"/>
    <s v="CRV"/>
    <d v="2020-07-19T00:00:00"/>
    <d v="2019-10-08T00:00:00"/>
    <n v="19998"/>
    <m/>
    <n v="1"/>
    <n v="1"/>
    <m/>
    <m/>
    <s v="25,30"/>
    <m/>
    <m/>
    <m/>
    <m/>
    <m/>
    <m/>
    <m/>
  </r>
  <r>
    <x v="15"/>
    <x v="30"/>
    <n v="1"/>
    <n v="1010"/>
    <s v="RLHRE38758Y900076"/>
    <s v="CRV"/>
    <d v="2020-07-20T00:00:00"/>
    <d v="2008-12-31T00:00:00"/>
    <n v="260088"/>
    <m/>
    <n v="1"/>
    <n v="1"/>
    <m/>
    <m/>
    <n v="265270"/>
    <m/>
    <m/>
    <m/>
    <m/>
    <m/>
    <m/>
    <m/>
  </r>
  <r>
    <x v="15"/>
    <x v="30"/>
    <n v="1"/>
    <n v="1010"/>
    <s v="RLHGM6667JY825649"/>
    <s v="City"/>
    <d v="2020-07-21T00:00:00"/>
    <d v="2018-06-26T00:00:00"/>
    <n v="29910"/>
    <m/>
    <n v="1"/>
    <n v="1"/>
    <m/>
    <m/>
    <s v="35,40"/>
    <m/>
    <m/>
    <m/>
    <m/>
    <m/>
    <m/>
    <m/>
  </r>
  <r>
    <x v="15"/>
    <x v="30"/>
    <n v="1"/>
    <n v="1010"/>
    <s v="RLHFD1623AY901637"/>
    <s v="CIVIC"/>
    <d v="2020-07-22T00:00:00"/>
    <d v="2010-03-15T00:00:00"/>
    <n v="162000"/>
    <m/>
    <n v="1"/>
    <n v="1"/>
    <m/>
    <m/>
    <n v="170175"/>
    <m/>
    <m/>
    <m/>
    <m/>
    <m/>
    <m/>
    <m/>
  </r>
  <r>
    <x v="15"/>
    <x v="30"/>
    <n v="1"/>
    <n v="1010"/>
    <s v="RLHRM3856GY700761"/>
    <s v="CRV"/>
    <d v="2020-07-25T00:00:00"/>
    <d v="2016-07-16T00:00:00"/>
    <n v="12665"/>
    <m/>
    <n v="1"/>
    <n v="1"/>
    <m/>
    <m/>
    <s v="15,20"/>
    <m/>
    <m/>
    <m/>
    <m/>
    <m/>
    <m/>
    <m/>
  </r>
  <r>
    <x v="15"/>
    <x v="30"/>
    <n v="1"/>
    <n v="1010"/>
    <s v="MRHFC6630JT030465"/>
    <s v="CIVIC"/>
    <d v="2020-07-25T00:00:00"/>
    <d v="2018-05-31T00:00:00"/>
    <n v="52902"/>
    <m/>
    <n v="1"/>
    <n v="1"/>
    <m/>
    <m/>
    <s v="55,60"/>
    <m/>
    <m/>
    <m/>
    <m/>
    <m/>
    <m/>
    <m/>
  </r>
  <r>
    <x v="15"/>
    <x v="30"/>
    <n v="1"/>
    <n v="1010"/>
    <s v="RLHGM6662HY800202"/>
    <s v="CITY"/>
    <d v="2020-07-28T00:00:00"/>
    <d v="2017-08-21T00:00:00"/>
    <n v="65859"/>
    <m/>
    <n v="1"/>
    <n v="1"/>
    <m/>
    <m/>
    <s v="70,75"/>
    <m/>
    <m/>
    <m/>
    <m/>
    <m/>
    <m/>
    <m/>
  </r>
  <r>
    <x v="15"/>
    <x v="30"/>
    <n v="1"/>
    <n v="1010"/>
    <s v="RLHRE38769Y900945"/>
    <s v="CRV"/>
    <d v="2020-07-28T00:00:00"/>
    <d v="2009-11-04T00:00:00"/>
    <n v="54601"/>
    <m/>
    <n v="1"/>
    <n v="1"/>
    <m/>
    <m/>
    <s v="60,65"/>
    <m/>
    <m/>
    <m/>
    <m/>
    <m/>
    <m/>
    <m/>
  </r>
  <r>
    <x v="15"/>
    <x v="30"/>
    <n v="1"/>
    <n v="1010"/>
    <s v="MRHRW1870KP082406"/>
    <s v="CRV"/>
    <d v="2020-07-29T00:00:00"/>
    <d v="2019-01-28T00:00:00"/>
    <n v="15135"/>
    <m/>
    <n v="1"/>
    <n v="1"/>
    <m/>
    <m/>
    <s v="20,25"/>
    <m/>
    <m/>
    <m/>
    <m/>
    <m/>
    <m/>
    <m/>
  </r>
  <r>
    <x v="15"/>
    <x v="30"/>
    <n v="1"/>
    <n v="1010"/>
    <s v="RLHRM1831FY500565"/>
    <s v="CRV"/>
    <d v="2020-07-31T00:00:00"/>
    <d v="2015-02-12T00:00:00"/>
    <n v="180003"/>
    <m/>
    <n v="1"/>
    <n v="1"/>
    <m/>
    <m/>
    <n v="185190"/>
    <m/>
    <m/>
    <m/>
    <m/>
    <m/>
    <m/>
    <m/>
  </r>
  <r>
    <x v="15"/>
    <x v="30"/>
    <n v="1"/>
    <n v="1010"/>
    <s v="RLHGM6668GY601458"/>
    <s v="CITY"/>
    <d v="2020-07-31T00:00:00"/>
    <d v="2016-01-31T00:00:00"/>
    <n v="83228"/>
    <m/>
    <n v="1"/>
    <n v="1"/>
    <m/>
    <m/>
    <s v="90,95"/>
    <m/>
    <m/>
    <m/>
    <m/>
    <m/>
    <m/>
    <m/>
  </r>
  <r>
    <x v="15"/>
    <x v="30"/>
    <n v="1"/>
    <n v="1010"/>
    <s v="RLHRM3859GY721765"/>
    <s v="CRV"/>
    <d v="2020-07-31T00:00:00"/>
    <d v="2017-03-23T00:00:00"/>
    <n v="37827"/>
    <m/>
    <n v="1"/>
    <n v="1"/>
    <m/>
    <m/>
    <s v="40,45"/>
    <m/>
    <m/>
    <m/>
    <m/>
    <m/>
    <m/>
    <m/>
  </r>
  <r>
    <x v="15"/>
    <x v="30"/>
    <n v="1"/>
    <n v="1010"/>
    <s v="RLHGM6664LY924304"/>
    <s v="City"/>
    <d v="2020-07-07T00:00:00"/>
    <d v="2020-07-07T00:00:00"/>
    <n v="3"/>
    <n v="1"/>
    <m/>
    <n v="1"/>
    <m/>
    <m/>
    <s v="5,10"/>
    <m/>
    <m/>
    <m/>
    <m/>
    <m/>
    <m/>
    <m/>
  </r>
  <r>
    <x v="15"/>
    <x v="30"/>
    <n v="1"/>
    <n v="1010"/>
    <s v="RLHGM6669LY925058"/>
    <s v="City"/>
    <d v="2020-07-07T00:00:00"/>
    <d v="2020-07-07T00:00:00"/>
    <n v="3"/>
    <n v="1"/>
    <m/>
    <n v="1"/>
    <m/>
    <m/>
    <s v="5,10"/>
    <m/>
    <m/>
    <m/>
    <m/>
    <m/>
    <m/>
    <m/>
  </r>
  <r>
    <x v="15"/>
    <x v="30"/>
    <n v="1"/>
    <n v="1010"/>
    <s v="RLHGM6667LY925088"/>
    <s v="City"/>
    <d v="2020-07-09T00:00:00"/>
    <d v="2020-07-09T00:00:00"/>
    <n v="3"/>
    <n v="1"/>
    <m/>
    <n v="1"/>
    <m/>
    <m/>
    <s v="5,10"/>
    <m/>
    <m/>
    <m/>
    <m/>
    <m/>
    <m/>
    <m/>
  </r>
  <r>
    <x v="15"/>
    <x v="30"/>
    <n v="1"/>
    <n v="1010"/>
    <s v="RLHGM6662LY923796"/>
    <s v="City"/>
    <d v="2020-07-09T00:00:00"/>
    <d v="2020-07-09T00:00:00"/>
    <n v="3"/>
    <n v="1"/>
    <m/>
    <n v="1"/>
    <m/>
    <m/>
    <s v="5,10"/>
    <m/>
    <m/>
    <m/>
    <m/>
    <m/>
    <m/>
    <m/>
  </r>
  <r>
    <x v="15"/>
    <x v="30"/>
    <n v="1"/>
    <n v="1010"/>
    <s v="RLHGM6669LY924816"/>
    <s v="City"/>
    <d v="2020-07-15T00:00:00"/>
    <d v="2020-07-15T00:00:00"/>
    <n v="3"/>
    <n v="1"/>
    <m/>
    <n v="1"/>
    <m/>
    <m/>
    <s v="5,10"/>
    <m/>
    <m/>
    <m/>
    <m/>
    <m/>
    <m/>
    <m/>
  </r>
  <r>
    <x v="15"/>
    <x v="30"/>
    <n v="1"/>
    <n v="1010"/>
    <s v="RLHGM6668LY924290"/>
    <s v="City"/>
    <d v="2020-07-15T00:00:00"/>
    <d v="2020-07-15T00:00:00"/>
    <n v="3"/>
    <n v="1"/>
    <m/>
    <n v="1"/>
    <m/>
    <m/>
    <s v="5,10"/>
    <m/>
    <m/>
    <m/>
    <m/>
    <m/>
    <m/>
    <m/>
  </r>
  <r>
    <x v="15"/>
    <x v="30"/>
    <n v="1"/>
    <n v="1010"/>
    <s v="RLHGM6667LY924331"/>
    <s v="City"/>
    <d v="2020-07-17T00:00:00"/>
    <d v="2020-07-17T00:00:00"/>
    <n v="3"/>
    <n v="1"/>
    <m/>
    <n v="1"/>
    <m/>
    <m/>
    <s v="5,10"/>
    <m/>
    <m/>
    <m/>
    <m/>
    <m/>
    <m/>
    <m/>
  </r>
  <r>
    <x v="15"/>
    <x v="30"/>
    <n v="1"/>
    <n v="1010"/>
    <s v="MRHFC1680LT030093"/>
    <s v="CIVIC"/>
    <d v="2020-07-17T00:00:00"/>
    <d v="2020-07-17T00:00:00"/>
    <n v="3"/>
    <n v="1"/>
    <m/>
    <n v="1"/>
    <m/>
    <m/>
    <s v="5,10"/>
    <m/>
    <m/>
    <m/>
    <m/>
    <m/>
    <m/>
    <m/>
  </r>
  <r>
    <x v="15"/>
    <x v="30"/>
    <n v="1"/>
    <n v="1010"/>
    <s v="RLHGM666XLY925408"/>
    <s v="City"/>
    <d v="2020-07-17T00:00:00"/>
    <d v="2020-07-17T00:00:00"/>
    <n v="3"/>
    <n v="1"/>
    <m/>
    <n v="1"/>
    <m/>
    <m/>
    <s v="5,10"/>
    <m/>
    <m/>
    <m/>
    <m/>
    <m/>
    <m/>
    <m/>
  </r>
  <r>
    <x v="15"/>
    <x v="30"/>
    <n v="1"/>
    <n v="1010"/>
    <s v="RLHGM6668LY901687"/>
    <s v="City"/>
    <d v="2020-07-28T00:00:00"/>
    <d v="2020-07-28T00:00:00"/>
    <n v="3"/>
    <n v="1"/>
    <m/>
    <n v="1"/>
    <m/>
    <m/>
    <s v="5,10"/>
    <m/>
    <m/>
    <m/>
    <m/>
    <m/>
    <m/>
    <m/>
  </r>
  <r>
    <x v="15"/>
    <x v="30"/>
    <n v="1"/>
    <n v="1010"/>
    <s v="RLHGM6664LY901881"/>
    <s v="City"/>
    <d v="2020-07-28T00:00:00"/>
    <d v="2020-07-28T00:00:00"/>
    <n v="3"/>
    <n v="1"/>
    <m/>
    <n v="1"/>
    <m/>
    <m/>
    <s v="5,10"/>
    <m/>
    <m/>
    <m/>
    <m/>
    <m/>
    <m/>
    <m/>
  </r>
  <r>
    <x v="15"/>
    <x v="30"/>
    <n v="1"/>
    <n v="1010"/>
    <s v="RLHGM666XLY901674"/>
    <s v="City"/>
    <d v="2020-07-28T00:00:00"/>
    <d v="2020-07-28T00:00:00"/>
    <n v="3"/>
    <n v="1"/>
    <m/>
    <n v="1"/>
    <m/>
    <m/>
    <s v="5,10"/>
    <m/>
    <m/>
    <m/>
    <m/>
    <m/>
    <m/>
    <m/>
  </r>
  <r>
    <x v="15"/>
    <x v="30"/>
    <n v="1"/>
    <n v="1010"/>
    <s v="RLHGM6664LY902092"/>
    <s v="City"/>
    <d v="2020-07-28T00:00:00"/>
    <d v="2020-07-28T00:00:00"/>
    <n v="3"/>
    <n v="1"/>
    <m/>
    <n v="1"/>
    <m/>
    <m/>
    <s v="5,10"/>
    <m/>
    <m/>
    <m/>
    <m/>
    <m/>
    <m/>
    <m/>
  </r>
  <r>
    <x v="15"/>
    <x v="30"/>
    <n v="1"/>
    <n v="1010"/>
    <s v="MRHFC1680KT030787"/>
    <s v="CIVIC"/>
    <d v="2020-07-28T00:00:00"/>
    <d v="2020-07-28T00:00:00"/>
    <n v="3"/>
    <n v="1"/>
    <m/>
    <n v="1"/>
    <m/>
    <m/>
    <s v="5,10"/>
    <m/>
    <m/>
    <m/>
    <m/>
    <m/>
    <m/>
    <m/>
  </r>
  <r>
    <x v="15"/>
    <x v="30"/>
    <n v="1"/>
    <n v="1010"/>
    <s v="RLHGM6661LY925118"/>
    <s v="City"/>
    <d v="2020-07-28T00:00:00"/>
    <d v="2020-07-28T00:00:00"/>
    <n v="3"/>
    <n v="1"/>
    <m/>
    <n v="1"/>
    <m/>
    <m/>
    <s v="5,10"/>
    <m/>
    <m/>
    <m/>
    <m/>
    <m/>
    <m/>
    <m/>
  </r>
  <r>
    <x v="15"/>
    <x v="22"/>
    <n v="1"/>
    <n v="2070"/>
    <s v="RLHGM6660LY923988"/>
    <s v="CITY 1.5V-TOP"/>
    <d v="2020-07-14T00:00:00"/>
    <d v="2020-06-06T00:00:00"/>
    <n v="5"/>
    <n v="1"/>
    <m/>
    <n v="1"/>
    <m/>
    <m/>
    <s v="5k"/>
    <s v="10k"/>
    <m/>
    <m/>
    <m/>
    <m/>
    <m/>
    <s v="KM"/>
  </r>
  <r>
    <x v="15"/>
    <x v="22"/>
    <n v="1"/>
    <n v="2070"/>
    <s v="RLHGM6660LY924591"/>
    <s v="CITY 1.5V-TOP"/>
    <d v="2020-07-17T00:00:00"/>
    <d v="2020-06-27T00:00:00"/>
    <n v="5"/>
    <n v="1"/>
    <m/>
    <n v="1"/>
    <m/>
    <m/>
    <s v="5k"/>
    <s v="10k"/>
    <m/>
    <m/>
    <m/>
    <m/>
    <m/>
    <s v="KM"/>
  </r>
  <r>
    <x v="15"/>
    <x v="22"/>
    <n v="1"/>
    <n v="2070"/>
    <s v="RLHGM6663LY925069"/>
    <s v="CITY 1.5V-TOP"/>
    <d v="2020-07-21T00:00:00"/>
    <d v="2020-06-29T00:00:00"/>
    <n v="5"/>
    <n v="1"/>
    <m/>
    <n v="1"/>
    <m/>
    <m/>
    <s v="5k"/>
    <s v="10k"/>
    <m/>
    <m/>
    <m/>
    <m/>
    <m/>
    <s v="KM"/>
  </r>
  <r>
    <x v="15"/>
    <x v="22"/>
    <n v="1"/>
    <n v="2070"/>
    <s v="MHRDD1870KJ051127"/>
    <s v="BRIO RS OP1"/>
    <d v="2020-07-10T00:00:00"/>
    <d v="2020-06-29T00:00:00"/>
    <n v="1000"/>
    <m/>
    <n v="1"/>
    <n v="1"/>
    <m/>
    <m/>
    <s v="5k"/>
    <s v="10k"/>
    <m/>
    <m/>
    <m/>
    <m/>
    <m/>
    <s v="KM"/>
  </r>
  <r>
    <x v="15"/>
    <x v="22"/>
    <n v="1"/>
    <n v="2070"/>
    <s v="RLHGM6661LY924468"/>
    <s v="CITY 1.5V-TOP"/>
    <d v="2020-07-17T00:00:00"/>
    <d v="2020-06-27T00:00:00"/>
    <n v="1000"/>
    <m/>
    <n v="1"/>
    <n v="1"/>
    <m/>
    <m/>
    <s v="5k"/>
    <s v="10k"/>
    <m/>
    <m/>
    <m/>
    <m/>
    <m/>
    <s v="KM"/>
  </r>
  <r>
    <x v="15"/>
    <x v="22"/>
    <n v="1"/>
    <n v="2070"/>
    <s v="MRHRW1870LP083185"/>
    <s v="CR-V L"/>
    <d v="2020-07-20T00:00:00"/>
    <d v="2020-06-26T00:00:00"/>
    <n v="1000"/>
    <m/>
    <n v="1"/>
    <n v="1"/>
    <m/>
    <m/>
    <s v="5k"/>
    <s v="10k"/>
    <m/>
    <m/>
    <m/>
    <m/>
    <m/>
    <s v="KM"/>
  </r>
  <r>
    <x v="15"/>
    <x v="22"/>
    <n v="1"/>
    <n v="2070"/>
    <s v="RLHGM6666LY901557"/>
    <s v="CITY 1.5V-CVT"/>
    <d v="2020-07-21T00:00:00"/>
    <d v="2020-06-30T00:00:00"/>
    <n v="1000"/>
    <m/>
    <n v="1"/>
    <n v="1"/>
    <m/>
    <m/>
    <s v="5k"/>
    <s v="10k"/>
    <m/>
    <m/>
    <m/>
    <m/>
    <m/>
    <s v="KM"/>
  </r>
  <r>
    <x v="15"/>
    <x v="22"/>
    <n v="1"/>
    <n v="2070"/>
    <s v="RLHGM666XLY901870"/>
    <s v="CITY 1.5V-CVT"/>
    <d v="2020-07-23T00:00:00"/>
    <d v="2020-06-29T00:00:00"/>
    <n v="1000"/>
    <m/>
    <n v="1"/>
    <n v="1"/>
    <m/>
    <m/>
    <s v="5k"/>
    <s v="10k"/>
    <m/>
    <m/>
    <m/>
    <m/>
    <m/>
    <s v="KM"/>
  </r>
  <r>
    <x v="15"/>
    <x v="22"/>
    <n v="1"/>
    <n v="2070"/>
    <s v="RLHGM6662LY901782"/>
    <s v="CITY 1.5V-CVT"/>
    <d v="2020-07-23T00:00:00"/>
    <d v="2020-06-29T00:00:00"/>
    <n v="1000"/>
    <m/>
    <n v="1"/>
    <n v="1"/>
    <m/>
    <m/>
    <s v="5k"/>
    <s v="10k"/>
    <m/>
    <m/>
    <m/>
    <m/>
    <m/>
    <s v="KM"/>
  </r>
  <r>
    <x v="15"/>
    <x v="22"/>
    <n v="1"/>
    <n v="2070"/>
    <s v="RLHGM666XLY924422"/>
    <s v="CITY 1.5V-TOP"/>
    <d v="2020-07-24T00:00:00"/>
    <d v="2020-06-29T00:00:00"/>
    <n v="1000"/>
    <m/>
    <n v="1"/>
    <n v="1"/>
    <m/>
    <m/>
    <s v="5k"/>
    <s v="10k"/>
    <m/>
    <m/>
    <m/>
    <m/>
    <m/>
    <s v="KM"/>
  </r>
  <r>
    <x v="15"/>
    <x v="35"/>
    <n v="1"/>
    <n v="1150"/>
    <s v="MRHRW1850LP080205"/>
    <s v="CRV"/>
    <d v="2020-07-13T00:00:00"/>
    <d v="2020-04-29T00:00:00"/>
    <n v="5000"/>
    <m/>
    <n v="1"/>
    <n v="1"/>
    <m/>
    <m/>
    <s v="10K"/>
    <s v="15K"/>
    <m/>
    <m/>
    <m/>
    <m/>
    <m/>
    <m/>
  </r>
  <r>
    <x v="15"/>
    <x v="35"/>
    <n v="1"/>
    <n v="1150"/>
    <s v="RLHGM666XKY922149"/>
    <s v="CITY"/>
    <d v="2020-07-13T00:00:00"/>
    <d v="2020-01-31T00:00:00"/>
    <n v="5050"/>
    <m/>
    <n v="1"/>
    <n v="1"/>
    <m/>
    <m/>
    <s v="10K"/>
    <s v="15K"/>
    <m/>
    <m/>
    <m/>
    <m/>
    <m/>
    <m/>
  </r>
  <r>
    <x v="15"/>
    <x v="35"/>
    <n v="1"/>
    <n v="1150"/>
    <s v="RLHGM6665LY923873"/>
    <s v="CITY"/>
    <d v="2020-07-10T00:00:00"/>
    <d v="2020-05-28T00:00:00"/>
    <n v="1050"/>
    <m/>
    <n v="1"/>
    <n v="1"/>
    <m/>
    <m/>
    <s v="5K"/>
    <s v="10K"/>
    <m/>
    <m/>
    <m/>
    <m/>
    <m/>
    <m/>
  </r>
  <r>
    <x v="15"/>
    <x v="35"/>
    <n v="1"/>
    <n v="1150"/>
    <s v="RLHGM6660KY900127"/>
    <s v="CITY"/>
    <d v="2020-07-25T00:00:00"/>
    <d v="2019-09-30T00:00:00"/>
    <n v="3502"/>
    <m/>
    <n v="1"/>
    <n v="1"/>
    <m/>
    <m/>
    <s v="10K"/>
    <s v="15K"/>
    <m/>
    <m/>
    <m/>
    <m/>
    <m/>
    <m/>
  </r>
  <r>
    <x v="15"/>
    <x v="35"/>
    <n v="1"/>
    <n v="1150"/>
    <s v="RLHGM6661LY924602"/>
    <s v="CITY"/>
    <d v="2020-07-10T00:00:00"/>
    <d v="2020-07-10T00:00:00"/>
    <n v="0"/>
    <n v="1"/>
    <m/>
    <n v="1"/>
    <m/>
    <m/>
    <s v="5K"/>
    <s v="10K"/>
    <m/>
    <m/>
    <m/>
    <m/>
    <m/>
    <m/>
  </r>
  <r>
    <x v="15"/>
    <x v="35"/>
    <n v="1"/>
    <n v="1150"/>
    <s v="RLHGM6666LY924661"/>
    <s v="CITY"/>
    <d v="2020-07-13T00:00:00"/>
    <d v="2020-07-13T00:00:00"/>
    <n v="0"/>
    <n v="1"/>
    <m/>
    <n v="1"/>
    <m/>
    <m/>
    <s v="5K"/>
    <s v="10K"/>
    <m/>
    <m/>
    <m/>
    <m/>
    <m/>
    <m/>
  </r>
  <r>
    <x v="15"/>
    <x v="35"/>
    <n v="1"/>
    <n v="1150"/>
    <s v="RLHGM6662LY924818"/>
    <s v="CITY"/>
    <d v="2020-07-15T00:00:00"/>
    <d v="2020-07-15T00:00:00"/>
    <n v="0"/>
    <n v="1"/>
    <m/>
    <n v="1"/>
    <m/>
    <m/>
    <s v="5K"/>
    <s v="10K"/>
    <m/>
    <m/>
    <m/>
    <m/>
    <m/>
    <m/>
  </r>
  <r>
    <x v="15"/>
    <x v="35"/>
    <n v="1"/>
    <n v="1150"/>
    <s v="RLHGM6662LY924320"/>
    <s v="CITY"/>
    <d v="2020-07-20T00:00:00"/>
    <d v="2020-07-20T00:00:00"/>
    <n v="0"/>
    <n v="1"/>
    <m/>
    <n v="1"/>
    <m/>
    <m/>
    <s v="5K"/>
    <s v="10K"/>
    <m/>
    <m/>
    <m/>
    <m/>
    <m/>
    <m/>
  </r>
  <r>
    <x v="15"/>
    <x v="35"/>
    <n v="1"/>
    <n v="1150"/>
    <s v="MRHRU5850LP08020"/>
    <s v="HRV"/>
    <d v="2020-07-27T00:00:00"/>
    <d v="2020-07-27T00:00:00"/>
    <n v="0"/>
    <n v="1"/>
    <m/>
    <n v="1"/>
    <m/>
    <m/>
    <s v="5K"/>
    <s v="10K"/>
    <m/>
    <m/>
    <m/>
    <m/>
    <m/>
    <m/>
  </r>
  <r>
    <x v="15"/>
    <x v="39"/>
    <n v="1"/>
    <n v="1160"/>
    <s v="RLHGM6666LY902319"/>
    <s v="City 1.5V - CVT"/>
    <d v="2020-07-31T00:00:00"/>
    <d v="2020-07-31T00:00:00"/>
    <n v="2"/>
    <n v="1"/>
    <m/>
    <n v="1"/>
    <m/>
    <m/>
    <s v="5K"/>
    <s v="10K"/>
    <m/>
    <m/>
    <m/>
    <m/>
    <m/>
    <m/>
  </r>
  <r>
    <x v="15"/>
    <x v="39"/>
    <n v="1"/>
    <n v="1160"/>
    <s v="RLHGM6666LY925229"/>
    <s v="City 1.5V - CVT"/>
    <d v="2020-07-31T00:00:00"/>
    <d v="2020-07-31T00:00:00"/>
    <n v="2"/>
    <m/>
    <n v="1"/>
    <n v="1"/>
    <m/>
    <m/>
    <s v="5K"/>
    <s v="10K"/>
    <m/>
    <m/>
    <m/>
    <m/>
    <m/>
    <m/>
  </r>
  <r>
    <x v="15"/>
    <x v="39"/>
    <n v="1"/>
    <n v="1160"/>
    <s v="RLHGM6661LY901501"/>
    <s v="CITY 1.5V-CVT"/>
    <d v="2020-07-30T00:00:00"/>
    <d v="2020-07-30T00:00:00"/>
    <n v="1168"/>
    <m/>
    <n v="1"/>
    <n v="2"/>
    <m/>
    <m/>
    <s v="5K"/>
    <s v="10K"/>
    <m/>
    <m/>
    <m/>
    <m/>
    <m/>
    <m/>
  </r>
  <r>
    <x v="15"/>
    <x v="39"/>
    <n v="1"/>
    <n v="1160"/>
    <s v="RLHGM6664LY924271"/>
    <s v="City 1.5V - TOP"/>
    <d v="2020-07-30T00:00:00"/>
    <d v="2020-07-30T00:00:00"/>
    <n v="2"/>
    <n v="1"/>
    <m/>
    <n v="2"/>
    <m/>
    <m/>
    <s v="5K"/>
    <s v="10K"/>
    <m/>
    <m/>
    <m/>
    <m/>
    <m/>
    <m/>
  </r>
  <r>
    <x v="15"/>
    <x v="39"/>
    <n v="1"/>
    <n v="1160"/>
    <s v="RLHGM6661LY924292"/>
    <s v="City 1.5V - TOP"/>
    <d v="2020-07-30T00:00:00"/>
    <d v="2020-07-30T00:00:00"/>
    <n v="3"/>
    <n v="1"/>
    <m/>
    <n v="2"/>
    <m/>
    <m/>
    <s v="5K"/>
    <s v="10K"/>
    <m/>
    <m/>
    <m/>
    <m/>
    <m/>
    <m/>
  </r>
  <r>
    <x v="15"/>
    <x v="39"/>
    <n v="1"/>
    <n v="1160"/>
    <s v="RLHGM6662LY924303"/>
    <s v="City Top"/>
    <d v="2020-07-16T00:00:00"/>
    <d v="2020-07-16T00:00:00"/>
    <n v="2"/>
    <n v="1"/>
    <m/>
    <n v="2"/>
    <m/>
    <m/>
    <s v="5K"/>
    <s v="10K"/>
    <m/>
    <m/>
    <m/>
    <m/>
    <m/>
    <m/>
  </r>
  <r>
    <x v="15"/>
    <x v="39"/>
    <n v="1"/>
    <n v="1160"/>
    <s v="MHRDD1890KJ052347"/>
    <s v="Brio Rs"/>
    <d v="2020-07-16T00:00:00"/>
    <d v="2020-07-16T00:00:00"/>
    <n v="9"/>
    <n v="1"/>
    <m/>
    <n v="2"/>
    <m/>
    <m/>
    <s v="5K"/>
    <s v="10K"/>
    <m/>
    <m/>
    <m/>
    <m/>
    <m/>
    <m/>
  </r>
  <r>
    <x v="15"/>
    <x v="11"/>
    <n v="1"/>
    <n v="1120"/>
    <s v="MRHRW1870LP083848"/>
    <s v="CR-V"/>
    <d v="2020-07-07T00:00:00"/>
    <d v="2020-05-27T00:00:00"/>
    <n v="970"/>
    <m/>
    <n v="1"/>
    <n v="1"/>
    <m/>
    <m/>
    <s v="5K"/>
    <s v="10K"/>
    <m/>
    <m/>
    <m/>
    <m/>
    <m/>
    <m/>
  </r>
  <r>
    <x v="15"/>
    <x v="11"/>
    <n v="1"/>
    <n v="1120"/>
    <s v="MRHRU5850LP081112"/>
    <s v="HR-V"/>
    <d v="2020-07-08T00:00:00"/>
    <d v="2020-07-04T00:00:00"/>
    <n v="5"/>
    <m/>
    <n v="1"/>
    <n v="1"/>
    <m/>
    <m/>
    <s v="5K"/>
    <s v="10K"/>
    <m/>
    <m/>
    <m/>
    <m/>
    <m/>
    <m/>
  </r>
  <r>
    <x v="15"/>
    <x v="11"/>
    <n v="1"/>
    <n v="1120"/>
    <s v="RLHGM6665KY921460"/>
    <s v="CITY"/>
    <d v="2020-07-15T00:00:00"/>
    <d v="2019-11-29T00:00:00"/>
    <n v="5429"/>
    <m/>
    <n v="1"/>
    <n v="1"/>
    <m/>
    <m/>
    <s v="5K"/>
    <s v="10K"/>
    <m/>
    <m/>
    <m/>
    <m/>
    <m/>
    <m/>
  </r>
  <r>
    <x v="15"/>
    <x v="11"/>
    <n v="1"/>
    <n v="1120"/>
    <s v="RLHGM6663LY925394"/>
    <s v="CITY"/>
    <d v="2020-07-18T00:00:00"/>
    <d v="2020-07-18T00:00:00"/>
    <n v="4"/>
    <n v="1"/>
    <m/>
    <n v="1"/>
    <m/>
    <m/>
    <s v="5K"/>
    <s v="10K"/>
    <m/>
    <m/>
    <m/>
    <m/>
    <m/>
    <m/>
  </r>
  <r>
    <x v="15"/>
    <x v="11"/>
    <n v="1"/>
    <n v="1120"/>
    <s v="RLHGM6661LY925250"/>
    <s v="CITY"/>
    <d v="2020-07-25T00:00:00"/>
    <d v="2020-06-30T00:00:00"/>
    <n v="1021"/>
    <m/>
    <n v="1"/>
    <n v="1"/>
    <m/>
    <m/>
    <s v="5K"/>
    <s v="10K"/>
    <m/>
    <m/>
    <m/>
    <m/>
    <m/>
    <m/>
  </r>
  <r>
    <x v="15"/>
    <x v="11"/>
    <n v="1"/>
    <n v="1120"/>
    <s v="MHRDD1870KJ051144"/>
    <s v="BRIO"/>
    <d v="2020-07-25T00:00:00"/>
    <d v="2020-07-25T00:00:00"/>
    <n v="4"/>
    <n v="1"/>
    <m/>
    <n v="1"/>
    <m/>
    <m/>
    <s v="5K"/>
    <s v="10K"/>
    <m/>
    <m/>
    <m/>
    <m/>
    <m/>
    <m/>
  </r>
  <r>
    <x v="15"/>
    <x v="11"/>
    <n v="1"/>
    <n v="1120"/>
    <s v="MRHRU5850LP081115"/>
    <s v="HR-V"/>
    <d v="2020-07-25T00:00:00"/>
    <d v="2020-07-25T00:00:00"/>
    <n v="4"/>
    <n v="1"/>
    <m/>
    <n v="1"/>
    <m/>
    <m/>
    <s v="5K"/>
    <s v="10K"/>
    <m/>
    <m/>
    <m/>
    <m/>
    <m/>
    <m/>
  </r>
  <r>
    <x v="15"/>
    <x v="11"/>
    <n v="1"/>
    <n v="1120"/>
    <s v="MHRDD1890KJ051256"/>
    <s v="BRIO"/>
    <d v="2020-07-30T00:00:00"/>
    <d v="2019-10-19T00:00:00"/>
    <n v="4867"/>
    <m/>
    <n v="1"/>
    <n v="1"/>
    <m/>
    <m/>
    <s v="10K"/>
    <s v="15K"/>
    <m/>
    <m/>
    <m/>
    <m/>
    <m/>
    <m/>
  </r>
  <r>
    <x v="15"/>
    <x v="11"/>
    <n v="1"/>
    <n v="1120"/>
    <s v="MRHFC6610LT030582"/>
    <s v="CIVIC"/>
    <d v="2020-07-30T00:00:00"/>
    <d v="2020-07-30T00:00:00"/>
    <n v="4"/>
    <n v="1"/>
    <m/>
    <n v="1"/>
    <m/>
    <m/>
    <s v="5K"/>
    <s v="10K"/>
    <m/>
    <m/>
    <m/>
    <m/>
    <m/>
    <m/>
  </r>
  <r>
    <x v="15"/>
    <x v="11"/>
    <n v="1"/>
    <n v="1120"/>
    <s v="MHRDD1870LJ050016"/>
    <s v="BRIO"/>
    <d v="2020-07-30T00:00:00"/>
    <d v="2020-07-30T00:00:00"/>
    <n v="4"/>
    <n v="1"/>
    <m/>
    <n v="1"/>
    <m/>
    <m/>
    <s v="5K"/>
    <s v="10K"/>
    <m/>
    <m/>
    <m/>
    <m/>
    <m/>
    <m/>
  </r>
  <r>
    <x v="15"/>
    <x v="11"/>
    <n v="1"/>
    <n v="1120"/>
    <s v="MHRDD1870KJ051126"/>
    <s v="BRIO"/>
    <d v="2020-07-30T00:00:00"/>
    <d v="2020-07-30T00:00:00"/>
    <n v="4"/>
    <n v="1"/>
    <m/>
    <n v="1"/>
    <m/>
    <m/>
    <s v="5K"/>
    <s v="10K"/>
    <m/>
    <m/>
    <m/>
    <m/>
    <m/>
    <m/>
  </r>
  <r>
    <x v="15"/>
    <x v="9"/>
    <n v="1"/>
    <n v="1030"/>
    <s v="RLHGM6669KY921915"/>
    <s v="CITY 1.5V-TOP"/>
    <d v="2020-07-09T00:00:00"/>
    <s v="28.12.2019"/>
    <n v="1324"/>
    <n v="1"/>
    <m/>
    <n v="1"/>
    <m/>
    <m/>
    <n v="5000"/>
    <n v="10000"/>
    <m/>
    <m/>
    <m/>
    <m/>
    <m/>
    <m/>
  </r>
  <r>
    <x v="15"/>
    <x v="9"/>
    <n v="1"/>
    <n v="1030"/>
    <s v="RLHGM666XLY901853"/>
    <s v="CITY 1.5V-CVT"/>
    <d v="2020-07-13T00:00:00"/>
    <s v="29.06.2020"/>
    <n v="971"/>
    <n v="1"/>
    <m/>
    <n v="1"/>
    <m/>
    <m/>
    <n v="5000"/>
    <n v="10000"/>
    <m/>
    <m/>
    <m/>
    <m/>
    <m/>
    <m/>
  </r>
  <r>
    <x v="15"/>
    <x v="9"/>
    <n v="1"/>
    <n v="1030"/>
    <s v="MRHRW1870LP081869"/>
    <s v="CR-V L"/>
    <d v="2020-07-14T00:00:00"/>
    <s v="20.05.2020"/>
    <n v="878"/>
    <n v="1"/>
    <m/>
    <n v="1"/>
    <m/>
    <m/>
    <n v="5000"/>
    <n v="10000"/>
    <m/>
    <m/>
    <m/>
    <m/>
    <m/>
    <m/>
  </r>
  <r>
    <x v="15"/>
    <x v="9"/>
    <n v="1"/>
    <n v="1030"/>
    <s v="MRHRW1870LP081866"/>
    <s v="CR-V L"/>
    <d v="2020-07-09T00:00:00"/>
    <s v="27.04.2020"/>
    <n v="2"/>
    <n v="1"/>
    <m/>
    <n v="1"/>
    <m/>
    <m/>
    <n v="5000"/>
    <n v="10000"/>
    <m/>
    <m/>
    <m/>
    <m/>
    <m/>
    <m/>
  </r>
  <r>
    <x v="15"/>
    <x v="9"/>
    <n v="1"/>
    <n v="1030"/>
    <s v="MRHRW1870LP083906"/>
    <s v="CR-V L"/>
    <d v="2020-07-22T00:00:00"/>
    <s v="30.05.2020"/>
    <n v="1059"/>
    <n v="1"/>
    <m/>
    <n v="1"/>
    <m/>
    <m/>
    <n v="5000"/>
    <n v="10000"/>
    <m/>
    <m/>
    <m/>
    <m/>
    <m/>
    <m/>
  </r>
  <r>
    <x v="15"/>
    <x v="9"/>
    <n v="1"/>
    <n v="1030"/>
    <s v="MRHRW1870LP081393"/>
    <s v="CR-V L"/>
    <d v="2020-07-24T00:00:00"/>
    <s v="31.12.2019"/>
    <n v="1001"/>
    <n v="1"/>
    <m/>
    <n v="1"/>
    <m/>
    <m/>
    <n v="5000"/>
    <n v="10000"/>
    <m/>
    <m/>
    <m/>
    <m/>
    <m/>
    <m/>
  </r>
  <r>
    <x v="15"/>
    <x v="9"/>
    <n v="1"/>
    <n v="1030"/>
    <s v="RLHGM6668LY923804"/>
    <s v="CITY 1.5V-TOP"/>
    <d v="2020-07-25T00:00:00"/>
    <s v="25.06.2020"/>
    <n v="1039"/>
    <n v="1"/>
    <m/>
    <n v="1"/>
    <m/>
    <m/>
    <n v="5000"/>
    <n v="10000"/>
    <m/>
    <m/>
    <m/>
    <m/>
    <m/>
    <m/>
  </r>
  <r>
    <x v="15"/>
    <x v="9"/>
    <n v="1"/>
    <n v="1030"/>
    <s v="MRHRW1870LP083209"/>
    <s v="CR-V L"/>
    <d v="2020-07-24T00:00:00"/>
    <s v="27.04.2020"/>
    <n v="1.752"/>
    <n v="1"/>
    <m/>
    <n v="1"/>
    <m/>
    <m/>
    <n v="5000"/>
    <n v="10000"/>
    <m/>
    <m/>
    <m/>
    <m/>
    <m/>
    <m/>
  </r>
  <r>
    <x v="15"/>
    <x v="9"/>
    <n v="1"/>
    <n v="1030"/>
    <s v="MRHRW1870LP083127"/>
    <s v="CR-V L"/>
    <d v="2020-07-09T00:00:00"/>
    <s v="23.05.2020"/>
    <n v="1428"/>
    <n v="1"/>
    <m/>
    <n v="1"/>
    <m/>
    <m/>
    <n v="5000"/>
    <n v="10000"/>
    <m/>
    <m/>
    <m/>
    <m/>
    <m/>
    <m/>
  </r>
  <r>
    <x v="15"/>
    <x v="9"/>
    <n v="1"/>
    <n v="1030"/>
    <s v="MHRDD1870KJ050925"/>
    <s v="BRIO RS OP1"/>
    <d v="2020-07-11T00:00:00"/>
    <s v="28.05.2020"/>
    <n v="559"/>
    <n v="1"/>
    <m/>
    <n v="1"/>
    <m/>
    <m/>
    <n v="5000"/>
    <n v="10000"/>
    <m/>
    <m/>
    <m/>
    <m/>
    <m/>
    <m/>
  </r>
  <r>
    <x v="15"/>
    <x v="9"/>
    <n v="1"/>
    <n v="1030"/>
    <s v="MRHRW1870LP083326"/>
    <s v="CR-V L"/>
    <d v="2020-07-11T00:00:00"/>
    <s v="31.05.2020"/>
    <n v="1.038"/>
    <n v="1"/>
    <m/>
    <n v="1"/>
    <m/>
    <m/>
    <n v="5000"/>
    <n v="10000"/>
    <m/>
    <m/>
    <m/>
    <m/>
    <m/>
    <m/>
  </r>
  <r>
    <x v="15"/>
    <x v="9"/>
    <n v="1"/>
    <n v="1030"/>
    <s v="MRHRW1870KP082188"/>
    <s v="CR-V L"/>
    <d v="2020-07-09T00:00:00"/>
    <s v="28.01.2019"/>
    <n v="32912"/>
    <m/>
    <n v="1"/>
    <n v="1"/>
    <m/>
    <m/>
    <n v="35000"/>
    <n v="40000"/>
    <m/>
    <m/>
    <m/>
    <m/>
    <m/>
    <m/>
  </r>
  <r>
    <x v="15"/>
    <x v="9"/>
    <n v="1"/>
    <n v="1030"/>
    <s v="MRHRW1870KP088288"/>
    <s v="CR-V L"/>
    <d v="2020-05-06T00:00:00"/>
    <s v="18.09.2019"/>
    <n v="7000"/>
    <m/>
    <n v="1"/>
    <n v="1"/>
    <m/>
    <m/>
    <n v="10000"/>
    <n v="15000"/>
    <m/>
    <m/>
    <m/>
    <m/>
    <m/>
    <m/>
  </r>
  <r>
    <x v="15"/>
    <x v="9"/>
    <n v="1"/>
    <n v="1030"/>
    <s v="RLHGM6660KY833545"/>
    <s v="CITY1.5V-TOP"/>
    <d v="2020-07-09T00:00:00"/>
    <s v="26.06.2019"/>
    <n v="26619"/>
    <m/>
    <n v="1"/>
    <n v="1"/>
    <m/>
    <m/>
    <n v="30000"/>
    <n v="35000"/>
    <m/>
    <m/>
    <m/>
    <m/>
    <m/>
    <m/>
  </r>
  <r>
    <x v="15"/>
    <x v="9"/>
    <n v="1"/>
    <n v="1030"/>
    <s v="MRHRW1870JP082498"/>
    <s v="CR-V 15TOP"/>
    <d v="2020-07-11T00:00:00"/>
    <s v="30.06.2018"/>
    <n v="25751"/>
    <m/>
    <n v="1"/>
    <n v="1"/>
    <m/>
    <m/>
    <n v="30000"/>
    <n v="35000"/>
    <m/>
    <m/>
    <m/>
    <m/>
    <m/>
    <m/>
  </r>
  <r>
    <x v="15"/>
    <x v="9"/>
    <n v="1"/>
    <n v="1030"/>
    <s v="MRHFC6630JT031255"/>
    <s v="CIVIC"/>
    <d v="2020-07-11T00:00:00"/>
    <s v="22.09.2018"/>
    <n v="19520"/>
    <m/>
    <n v="1"/>
    <n v="1"/>
    <m/>
    <m/>
    <n v="30000"/>
    <n v="35000"/>
    <m/>
    <m/>
    <m/>
    <m/>
    <m/>
    <m/>
  </r>
  <r>
    <x v="15"/>
    <x v="9"/>
    <n v="1"/>
    <n v="1030"/>
    <s v="MRHRW1870JP080557"/>
    <s v="CR-V 15TOP"/>
    <d v="2020-07-11T00:00:00"/>
    <s v="22.01.2018"/>
    <n v="25000"/>
    <m/>
    <n v="1"/>
    <n v="1"/>
    <m/>
    <m/>
    <n v="25000"/>
    <n v="30000"/>
    <m/>
    <m/>
    <m/>
    <m/>
    <m/>
    <m/>
  </r>
  <r>
    <x v="15"/>
    <x v="9"/>
    <n v="1"/>
    <n v="1030"/>
    <s v="RLHRM1833GY502321"/>
    <s v="CR-V 2.0L"/>
    <d v="2020-07-13T00:00:00"/>
    <d v="2016-02-25T00:00:00"/>
    <n v="38558"/>
    <m/>
    <n v="1"/>
    <n v="1"/>
    <m/>
    <m/>
    <n v="45000"/>
    <n v="50000"/>
    <m/>
    <m/>
    <m/>
    <m/>
    <m/>
    <m/>
  </r>
  <r>
    <x v="15"/>
    <x v="9"/>
    <n v="1"/>
    <n v="1030"/>
    <s v="MRHRW1850JP080785"/>
    <s v="CR-V 15MID"/>
    <d v="2020-07-25T00:00:00"/>
    <s v="21.04.2018"/>
    <n v="22600"/>
    <m/>
    <n v="1"/>
    <n v="1"/>
    <m/>
    <m/>
    <n v="45000"/>
    <n v="50000"/>
    <m/>
    <m/>
    <m/>
    <m/>
    <m/>
    <m/>
  </r>
  <r>
    <x v="15"/>
    <x v="9"/>
    <n v="1"/>
    <n v="1030"/>
    <s v="MRHRW1870JP080089"/>
    <s v="CR-V 15TOP"/>
    <d v="2020-07-28T00:00:00"/>
    <s v="18.01.2018"/>
    <n v="41128"/>
    <m/>
    <n v="1"/>
    <n v="1"/>
    <m/>
    <m/>
    <n v="45000"/>
    <n v="50000"/>
    <m/>
    <m/>
    <m/>
    <m/>
    <m/>
    <m/>
  </r>
  <r>
    <x v="15"/>
    <x v="9"/>
    <n v="1"/>
    <n v="1030"/>
    <s v="MRHRW1870KP088655"/>
    <s v="CR-V L"/>
    <d v="2020-07-07T00:00:00"/>
    <s v="19.11.2019"/>
    <n v="11173"/>
    <m/>
    <n v="1"/>
    <n v="1"/>
    <m/>
    <m/>
    <n v="15000"/>
    <n v="20000"/>
    <m/>
    <m/>
    <m/>
    <m/>
    <m/>
    <m/>
  </r>
  <r>
    <x v="15"/>
    <x v="9"/>
    <n v="1"/>
    <n v="1030"/>
    <s v="RLHRM3858FY502293"/>
    <s v="CR-V 2.4L"/>
    <d v="2020-07-06T00:00:00"/>
    <d v="2015-10-31T00:00:00"/>
    <n v="42022"/>
    <m/>
    <n v="1"/>
    <n v="1"/>
    <m/>
    <m/>
    <n v="45000"/>
    <n v="50000"/>
    <m/>
    <m/>
    <m/>
    <m/>
    <m/>
    <m/>
  </r>
  <r>
    <x v="15"/>
    <x v="9"/>
    <n v="1"/>
    <n v="1030"/>
    <s v="MRHRU5850KP080377"/>
    <s v="HR-V"/>
    <d v="2020-07-03T00:00:00"/>
    <s v="25.07.2019"/>
    <n v="12137"/>
    <m/>
    <n v="1"/>
    <n v="1"/>
    <m/>
    <m/>
    <n v="15000"/>
    <n v="20000"/>
    <m/>
    <m/>
    <m/>
    <m/>
    <m/>
    <m/>
  </r>
  <r>
    <x v="15"/>
    <x v="9"/>
    <n v="1"/>
    <n v="1030"/>
    <s v="MRHFC6610KT031115"/>
    <s v="CIVIC G"/>
    <d v="2020-07-08T00:00:00"/>
    <s v="24.10.2019"/>
    <n v="10509"/>
    <m/>
    <n v="1"/>
    <n v="1"/>
    <m/>
    <m/>
    <n v="15000"/>
    <n v="20000"/>
    <m/>
    <m/>
    <m/>
    <m/>
    <m/>
    <m/>
  </r>
  <r>
    <x v="15"/>
    <x v="27"/>
    <n v="1"/>
    <n v="1100"/>
    <s v="MRHRW1870LP083916"/>
    <s v="CR-V L"/>
    <d v="2020-07-06T00:00:00"/>
    <d v="2020-05-28T00:00:00"/>
    <n v="1203"/>
    <m/>
    <n v="1"/>
    <n v="1"/>
    <m/>
    <m/>
    <s v="5K"/>
    <s v="10K"/>
    <m/>
    <m/>
    <m/>
    <m/>
    <m/>
    <m/>
  </r>
  <r>
    <x v="15"/>
    <x v="27"/>
    <n v="1"/>
    <n v="1100"/>
    <s v="MRHRW1870LP082616"/>
    <s v="CR-V L"/>
    <d v="2020-07-13T00:00:00"/>
    <d v="2020-05-26T00:00:00"/>
    <n v="2206"/>
    <m/>
    <n v="1"/>
    <n v="1"/>
    <m/>
    <m/>
    <s v="5K"/>
    <s v="10K"/>
    <m/>
    <m/>
    <m/>
    <m/>
    <m/>
    <m/>
  </r>
  <r>
    <x v="15"/>
    <x v="27"/>
    <n v="1"/>
    <n v="1100"/>
    <s v="RLHGM666XLY923335"/>
    <s v="CITY 1.5V-TOP"/>
    <d v="2020-07-15T00:00:00"/>
    <d v="2020-05-28T00:00:00"/>
    <n v="1023"/>
    <m/>
    <n v="1"/>
    <n v="1"/>
    <m/>
    <m/>
    <s v="5K"/>
    <s v="10K"/>
    <m/>
    <m/>
    <m/>
    <m/>
    <m/>
    <m/>
  </r>
  <r>
    <x v="15"/>
    <x v="27"/>
    <n v="1"/>
    <n v="1100"/>
    <s v="RLHGM6666LY923235"/>
    <s v="CITY 1.5V-TOP"/>
    <d v="2020-07-22T00:00:00"/>
    <d v="2020-05-16T00:00:00"/>
    <n v="3290"/>
    <m/>
    <n v="1"/>
    <n v="1"/>
    <m/>
    <m/>
    <s v="5K"/>
    <s v="10K"/>
    <m/>
    <m/>
    <m/>
    <m/>
    <m/>
    <m/>
  </r>
  <r>
    <x v="15"/>
    <x v="27"/>
    <n v="1"/>
    <n v="1100"/>
    <s v="MRHRW1870LP083927"/>
    <s v="CR-V L"/>
    <d v="2020-07-26T00:00:00"/>
    <d v="2020-05-28T00:00:00"/>
    <n v="2002"/>
    <m/>
    <n v="1"/>
    <n v="1"/>
    <m/>
    <m/>
    <s v="5K"/>
    <s v="10K"/>
    <m/>
    <m/>
    <m/>
    <m/>
    <m/>
    <m/>
  </r>
  <r>
    <x v="15"/>
    <x v="27"/>
    <n v="1"/>
    <n v="1100"/>
    <s v="RLHGM6668LY901706"/>
    <s v="CITY 1.5V-CVT"/>
    <d v="2020-07-08T00:00:00"/>
    <d v="2020-07-08T00:00:00"/>
    <n v="0"/>
    <n v="1"/>
    <m/>
    <n v="1"/>
    <m/>
    <m/>
    <s v="5K"/>
    <s v="10K"/>
    <m/>
    <m/>
    <m/>
    <m/>
    <m/>
    <m/>
  </r>
  <r>
    <x v="15"/>
    <x v="27"/>
    <n v="1"/>
    <n v="1100"/>
    <s v="RLHGM6667LY924815"/>
    <s v="CITY 1.5V-TOP"/>
    <d v="2020-07-24T00:00:00"/>
    <d v="2020-07-24T00:00:00"/>
    <n v="0"/>
    <n v="1"/>
    <m/>
    <n v="1"/>
    <m/>
    <m/>
    <s v="5K"/>
    <s v="10K"/>
    <m/>
    <m/>
    <m/>
    <m/>
    <m/>
    <m/>
  </r>
  <r>
    <x v="15"/>
    <x v="27"/>
    <n v="1"/>
    <n v="1100"/>
    <s v="RLHGM6668LY924418"/>
    <s v="CITY 1.5V-TOP"/>
    <d v="2020-07-28T00:00:00"/>
    <d v="2020-07-28T00:00:00"/>
    <n v="0"/>
    <n v="1"/>
    <m/>
    <n v="1"/>
    <m/>
    <m/>
    <s v="5K"/>
    <s v="10K"/>
    <m/>
    <m/>
    <m/>
    <m/>
    <m/>
    <m/>
  </r>
  <r>
    <x v="15"/>
    <x v="28"/>
    <n v="1"/>
    <n v="1070"/>
    <s v="MHRDD1890LJ090059"/>
    <s v="BRIO RS"/>
    <s v="17/7/2020"/>
    <s v="17/7/2020"/>
    <n v="0"/>
    <n v="1"/>
    <m/>
    <n v="1"/>
    <m/>
    <m/>
    <s v="5K"/>
    <s v="10K"/>
    <m/>
    <m/>
    <m/>
    <m/>
    <m/>
    <m/>
  </r>
  <r>
    <x v="15"/>
    <x v="28"/>
    <n v="1"/>
    <n v="1070"/>
    <s v="MHRDD1870KJ051118"/>
    <s v="BRIO RS OP1"/>
    <d v="2020-07-25T00:00:00"/>
    <d v="2020-07-25T00:00:00"/>
    <m/>
    <n v="1"/>
    <m/>
    <n v="1"/>
    <m/>
    <m/>
    <s v="5K"/>
    <s v="10K"/>
    <m/>
    <m/>
    <m/>
    <m/>
    <m/>
    <m/>
  </r>
  <r>
    <x v="15"/>
    <x v="28"/>
    <n v="1"/>
    <n v="1070"/>
    <s v="MHRDD1870KJ051035"/>
    <s v="BRIO RS OP1"/>
    <d v="2020-07-09T00:00:00"/>
    <d v="2020-07-09T00:00:00"/>
    <m/>
    <n v="1"/>
    <m/>
    <n v="1"/>
    <m/>
    <m/>
    <s v="5K"/>
    <s v="10K"/>
    <m/>
    <m/>
    <m/>
    <m/>
    <m/>
    <m/>
  </r>
  <r>
    <x v="15"/>
    <x v="28"/>
    <n v="1"/>
    <n v="1070"/>
    <s v="MHRDD1890KJ052054"/>
    <s v="BRIO RS"/>
    <d v="2020-07-09T00:00:00"/>
    <d v="2020-07-09T00:00:00"/>
    <m/>
    <n v="1"/>
    <m/>
    <n v="1"/>
    <m/>
    <m/>
    <s v="5K"/>
    <s v="10K"/>
    <m/>
    <m/>
    <m/>
    <m/>
    <m/>
    <m/>
  </r>
  <r>
    <x v="15"/>
    <x v="28"/>
    <n v="1"/>
    <n v="1070"/>
    <s v="MHRDD1890KJ050964"/>
    <s v="BRIO RS"/>
    <d v="2020-07-10T00:00:00"/>
    <d v="2020-07-10T00:00:00"/>
    <m/>
    <n v="1"/>
    <m/>
    <n v="1"/>
    <m/>
    <m/>
    <s v="5K"/>
    <s v="10K"/>
    <m/>
    <m/>
    <m/>
    <m/>
    <m/>
    <m/>
  </r>
  <r>
    <x v="15"/>
    <x v="28"/>
    <n v="1"/>
    <n v="1070"/>
    <s v="MHRDD1890KJ052106"/>
    <s v="BRIO RS"/>
    <d v="2020-07-09T00:00:00"/>
    <d v="2020-07-09T00:00:00"/>
    <n v="1200"/>
    <m/>
    <n v="1"/>
    <n v="1"/>
    <m/>
    <m/>
    <s v="5K"/>
    <s v="10K"/>
    <m/>
    <m/>
    <m/>
    <m/>
    <m/>
    <m/>
  </r>
  <r>
    <x v="15"/>
    <x v="28"/>
    <n v="1"/>
    <n v="1070"/>
    <s v="MHRDD1870KJ050206"/>
    <s v="BRIO RS OP1"/>
    <d v="2020-07-23T00:00:00"/>
    <d v="2019-06-28T00:00:00"/>
    <n v="27.591000000000001"/>
    <m/>
    <n v="1"/>
    <n v="1"/>
    <m/>
    <m/>
    <s v="30k"/>
    <s v="35k"/>
    <m/>
    <m/>
    <m/>
    <m/>
    <m/>
    <m/>
  </r>
  <r>
    <x v="15"/>
    <x v="28"/>
    <n v="1"/>
    <n v="1070"/>
    <s v="MRHRU5850JP080329"/>
    <s v="HR-V"/>
    <d v="2020-07-23T00:00:00"/>
    <d v="2018-10-31T00:00:00"/>
    <n v="48.024000000000001"/>
    <m/>
    <n v="1"/>
    <n v="1"/>
    <m/>
    <m/>
    <s v="50k"/>
    <s v="55k"/>
    <m/>
    <m/>
    <m/>
    <m/>
    <m/>
    <m/>
  </r>
  <r>
    <x v="15"/>
    <x v="28"/>
    <n v="1"/>
    <n v="1070"/>
    <s v="RLHRM1830GY700130"/>
    <s v="CR-V2.0L"/>
    <d v="2020-07-29T00:00:00"/>
    <d v="2016-05-12T00:00:00"/>
    <n v="66412"/>
    <m/>
    <n v="1"/>
    <n v="1"/>
    <m/>
    <m/>
    <s v="70k"/>
    <s v="75k"/>
    <m/>
    <m/>
    <m/>
    <m/>
    <m/>
    <m/>
  </r>
  <r>
    <x v="15"/>
    <x v="28"/>
    <n v="1"/>
    <n v="1070"/>
    <s v="RLHRM3859GY700480"/>
    <s v="CR-V 2.4L"/>
    <d v="2020-07-29T00:00:00"/>
    <d v="2016-07-11T00:00:00"/>
    <n v="193.369"/>
    <m/>
    <n v="1"/>
    <n v="1"/>
    <m/>
    <m/>
    <s v="195k"/>
    <s v="200k"/>
    <m/>
    <m/>
    <m/>
    <m/>
    <m/>
    <m/>
  </r>
  <r>
    <x v="15"/>
    <x v="28"/>
    <n v="1"/>
    <n v="1070"/>
    <s v="RLHRM385XGY700911"/>
    <s v="CR-V 2.4L"/>
    <d v="2020-07-29T00:00:00"/>
    <d v="2016-11-30T00:00:00"/>
    <n v="90.525999999999996"/>
    <m/>
    <n v="1"/>
    <n v="1"/>
    <m/>
    <m/>
    <s v="100k"/>
    <s v="105k"/>
    <m/>
    <m/>
    <m/>
    <m/>
    <m/>
    <m/>
  </r>
  <r>
    <x v="15"/>
    <x v="28"/>
    <n v="1"/>
    <n v="1070"/>
    <s v="RLHRM1836GY701640"/>
    <s v="CR-V2.0L"/>
    <d v="2020-07-29T00:00:00"/>
    <d v="2017-01-17T00:00:00"/>
    <n v="52.250999999999998"/>
    <m/>
    <n v="1"/>
    <n v="1"/>
    <m/>
    <m/>
    <s v="55k"/>
    <s v="60k"/>
    <m/>
    <m/>
    <m/>
    <m/>
    <m/>
    <m/>
  </r>
  <r>
    <x v="15"/>
    <x v="25"/>
    <n v="1"/>
    <n v="1130"/>
    <s v="MRHRW1870LP083855"/>
    <s v="CRV"/>
    <d v="2020-07-13T00:00:00"/>
    <m/>
    <s v="10 Km"/>
    <n v="1"/>
    <m/>
    <n v="1"/>
    <m/>
    <m/>
    <m/>
    <s v="5k"/>
    <s v="10k"/>
    <m/>
    <m/>
    <m/>
    <m/>
    <m/>
  </r>
  <r>
    <x v="15"/>
    <x v="25"/>
    <n v="1"/>
    <n v="1130"/>
    <s v="RLHGM6660LY900940"/>
    <s v="City"/>
    <d v="2020-07-29T00:00:00"/>
    <m/>
    <s v="30 Km"/>
    <n v="1"/>
    <m/>
    <n v="1"/>
    <m/>
    <m/>
    <m/>
    <s v="5k"/>
    <s v="10k"/>
    <m/>
    <m/>
    <m/>
    <m/>
    <m/>
  </r>
  <r>
    <x v="15"/>
    <x v="25"/>
    <n v="1"/>
    <n v="1130"/>
    <s v="RLHGM6660LY922971"/>
    <s v="City"/>
    <d v="2020-07-20T00:00:00"/>
    <m/>
    <s v="7 km"/>
    <n v="1"/>
    <m/>
    <n v="1"/>
    <m/>
    <m/>
    <m/>
    <s v="5k"/>
    <s v="10k"/>
    <m/>
    <m/>
    <m/>
    <m/>
    <m/>
  </r>
  <r>
    <x v="15"/>
    <x v="25"/>
    <n v="1"/>
    <n v="1130"/>
    <s v="MRHRU5850KP081342"/>
    <m/>
    <d v="2020-07-04T00:00:00"/>
    <m/>
    <s v="5.045KM"/>
    <m/>
    <n v="1"/>
    <n v="1"/>
    <m/>
    <m/>
    <m/>
    <m/>
    <s v="10K"/>
    <s v="15K"/>
    <m/>
    <m/>
    <m/>
    <m/>
  </r>
  <r>
    <x v="15"/>
    <x v="25"/>
    <n v="1"/>
    <n v="1130"/>
    <s v="MRHRW1870JP080230"/>
    <m/>
    <d v="2020-07-04T00:00:00"/>
    <m/>
    <s v="14.625 Km"/>
    <m/>
    <n v="1"/>
    <n v="1"/>
    <m/>
    <m/>
    <m/>
    <m/>
    <m/>
    <m/>
    <s v="20K"/>
    <s v="25K"/>
    <m/>
    <m/>
  </r>
  <r>
    <x v="15"/>
    <x v="25"/>
    <n v="1"/>
    <n v="1130"/>
    <s v="MRHRW1870JP084028"/>
    <m/>
    <d v="2020-07-06T00:00:00"/>
    <m/>
    <s v="15.000 Km"/>
    <m/>
    <n v="1"/>
    <n v="1"/>
    <m/>
    <m/>
    <m/>
    <m/>
    <m/>
    <m/>
    <s v="20K"/>
    <s v="25K"/>
    <m/>
    <m/>
  </r>
  <r>
    <x v="15"/>
    <x v="25"/>
    <n v="1"/>
    <n v="1130"/>
    <s v="MRHRW1850KP080109"/>
    <m/>
    <d v="2020-07-29T00:00:00"/>
    <m/>
    <s v="15.000 Km"/>
    <m/>
    <n v="1"/>
    <n v="1"/>
    <m/>
    <m/>
    <m/>
    <m/>
    <m/>
    <m/>
    <s v="20K"/>
    <s v="25K"/>
    <m/>
    <m/>
  </r>
  <r>
    <x v="15"/>
    <x v="26"/>
    <n v="1"/>
    <n v="1110"/>
    <s v="MRHFC6610LT030273"/>
    <s v="CIVIC G"/>
    <d v="2020-07-21T00:00:00"/>
    <d v="2020-07-11T00:00:00"/>
    <n v="4"/>
    <n v="1"/>
    <m/>
    <n v="1"/>
    <m/>
    <m/>
    <s v="5K"/>
    <s v="10K"/>
    <m/>
    <m/>
    <m/>
    <m/>
    <m/>
    <m/>
  </r>
  <r>
    <x v="15"/>
    <x v="26"/>
    <n v="1"/>
    <n v="1110"/>
    <s v="RLHGM666XLY924906"/>
    <s v="CYTI 1.5V -TOP"/>
    <d v="2020-07-21T00:00:00"/>
    <d v="2020-07-11T00:00:00"/>
    <n v="4"/>
    <n v="1"/>
    <m/>
    <n v="1"/>
    <m/>
    <m/>
    <s v="5K"/>
    <s v="10K"/>
    <m/>
    <m/>
    <m/>
    <m/>
    <m/>
    <m/>
  </r>
  <r>
    <x v="15"/>
    <x v="26"/>
    <n v="1"/>
    <n v="1110"/>
    <s v="MRHRU5850LP081017"/>
    <s v="HRV L"/>
    <d v="2020-07-21T00:00:00"/>
    <d v="2020-07-10T00:00:00"/>
    <n v="4"/>
    <n v="1"/>
    <m/>
    <n v="1"/>
    <m/>
    <m/>
    <s v="5K"/>
    <s v="10K"/>
    <m/>
    <m/>
    <m/>
    <m/>
    <m/>
    <m/>
  </r>
  <r>
    <x v="15"/>
    <x v="26"/>
    <n v="1"/>
    <n v="1110"/>
    <s v="RLHGM6661LY924874"/>
    <s v="CYTI 1.5V -TOP"/>
    <d v="2020-07-21T00:00:00"/>
    <d v="2020-06-30T00:00:00"/>
    <n v="28"/>
    <m/>
    <n v="1"/>
    <n v="1"/>
    <m/>
    <m/>
    <s v="5K"/>
    <s v="10K"/>
    <m/>
    <m/>
    <m/>
    <m/>
    <m/>
    <m/>
  </r>
  <r>
    <x v="15"/>
    <x v="26"/>
    <n v="1"/>
    <n v="1110"/>
    <s v="RLHGM666XLY901948"/>
    <s v="CYTI 1.5V -CVT"/>
    <d v="2020-07-21T00:00:00"/>
    <d v="2020-06-30T00:00:00"/>
    <n v="22"/>
    <m/>
    <n v="1"/>
    <n v="1"/>
    <m/>
    <m/>
    <s v="5K"/>
    <s v="10K"/>
    <m/>
    <m/>
    <m/>
    <m/>
    <m/>
    <m/>
  </r>
  <r>
    <x v="15"/>
    <x v="26"/>
    <n v="1"/>
    <n v="1110"/>
    <s v="RLHGM666XLY924887"/>
    <s v="CYTI 1.5V -TOP"/>
    <d v="2020-07-21T00:00:00"/>
    <d v="2020-06-30T00:00:00"/>
    <n v="19"/>
    <m/>
    <n v="1"/>
    <n v="1"/>
    <m/>
    <m/>
    <s v="5K"/>
    <s v="10K"/>
    <m/>
    <m/>
    <m/>
    <m/>
    <m/>
    <m/>
  </r>
  <r>
    <x v="15"/>
    <x v="26"/>
    <n v="1"/>
    <n v="1110"/>
    <s v="RLHGM6665LY902084"/>
    <s v="CITI 1.5V CVT"/>
    <d v="2020-07-21T00:00:00"/>
    <d v="2020-06-30T00:00:00"/>
    <n v="28"/>
    <m/>
    <n v="1"/>
    <n v="1"/>
    <m/>
    <m/>
    <s v="5K"/>
    <s v="10K"/>
    <m/>
    <m/>
    <m/>
    <m/>
    <m/>
    <m/>
  </r>
  <r>
    <x v="15"/>
    <x v="26"/>
    <n v="1"/>
    <n v="1110"/>
    <s v="RLHGM6669LY924590"/>
    <s v="CYTI 1.5V -TOP"/>
    <d v="2020-07-21T00:00:00"/>
    <d v="2020-06-30T00:00:00"/>
    <n v="19"/>
    <m/>
    <n v="1"/>
    <n v="1"/>
    <m/>
    <m/>
    <s v="5K"/>
    <s v="10K"/>
    <m/>
    <m/>
    <m/>
    <m/>
    <m/>
    <m/>
  </r>
  <r>
    <x v="15"/>
    <x v="26"/>
    <n v="1"/>
    <n v="1110"/>
    <s v="RLHGM6664LY924111"/>
    <s v="CYTI 1.5V -TOP"/>
    <d v="2020-07-21T00:00:00"/>
    <d v="2020-06-30T00:00:00"/>
    <n v="5"/>
    <m/>
    <n v="1"/>
    <n v="1"/>
    <m/>
    <m/>
    <s v="5K"/>
    <s v="10K"/>
    <m/>
    <m/>
    <m/>
    <m/>
    <m/>
    <m/>
  </r>
  <r>
    <x v="15"/>
    <x v="26"/>
    <n v="1"/>
    <n v="1110"/>
    <s v="RLHGM6663LY924603"/>
    <s v="CYTI 1.5V -TOP"/>
    <d v="2020-07-21T00:00:00"/>
    <d v="2020-06-30T00:00:00"/>
    <n v="5"/>
    <m/>
    <n v="1"/>
    <n v="1"/>
    <m/>
    <m/>
    <s v="5K"/>
    <s v="10k"/>
    <m/>
    <m/>
    <m/>
    <m/>
    <m/>
    <m/>
  </r>
  <r>
    <x v="15"/>
    <x v="16"/>
    <n v="1"/>
    <n v="1080"/>
    <s v="MHRDD1870KJ051179"/>
    <s v="BRIO RS OP1"/>
    <d v="2020-07-23T00:00:00"/>
    <d v="2020-07-09T00:00:00"/>
    <m/>
    <n v="1"/>
    <m/>
    <n v="1"/>
    <m/>
    <m/>
    <s v="5k"/>
    <s v="10k"/>
    <m/>
    <m/>
    <m/>
    <m/>
    <m/>
    <m/>
  </r>
  <r>
    <x v="15"/>
    <x v="16"/>
    <n v="1"/>
    <n v="1080"/>
    <s v="MHRDD1870KJ051063"/>
    <s v="BRIO RS OP1"/>
    <d v="2020-07-27T00:00:00"/>
    <d v="2020-07-14T00:00:00"/>
    <m/>
    <n v="1"/>
    <m/>
    <n v="1"/>
    <m/>
    <m/>
    <s v="5k"/>
    <s v="10k"/>
    <m/>
    <m/>
    <m/>
    <m/>
    <m/>
    <m/>
  </r>
  <r>
    <x v="15"/>
    <x v="16"/>
    <n v="1"/>
    <n v="1080"/>
    <s v="MRHRU5850LP080445"/>
    <s v="HR-V L"/>
    <d v="2020-07-27T00:00:00"/>
    <d v="2020-07-14T00:00:00"/>
    <m/>
    <n v="1"/>
    <m/>
    <n v="1"/>
    <m/>
    <m/>
    <s v="5k"/>
    <s v="10k"/>
    <m/>
    <m/>
    <m/>
    <m/>
    <m/>
    <m/>
  </r>
  <r>
    <x v="15"/>
    <x v="16"/>
    <n v="1"/>
    <n v="1080"/>
    <s v="MRHRU5850LP081258"/>
    <s v="HR-V L"/>
    <d v="2020-07-23T00:00:00"/>
    <d v="2020-07-16T00:00:00"/>
    <m/>
    <n v="1"/>
    <m/>
    <n v="1"/>
    <m/>
    <m/>
    <s v="5k"/>
    <s v="10k"/>
    <m/>
    <m/>
    <m/>
    <m/>
    <m/>
    <m/>
  </r>
  <r>
    <x v="15"/>
    <x v="16"/>
    <n v="1"/>
    <n v="1080"/>
    <s v="RLHGM6667LY901518"/>
    <s v="CITY 1.5V-CVT"/>
    <d v="2020-07-26T00:00:00"/>
    <d v="2020-07-22T00:00:00"/>
    <m/>
    <m/>
    <n v="1"/>
    <n v="1"/>
    <m/>
    <m/>
    <s v="15k"/>
    <s v="20k"/>
    <m/>
    <m/>
    <m/>
    <m/>
    <m/>
    <m/>
  </r>
  <r>
    <x v="15"/>
    <x v="16"/>
    <n v="1"/>
    <n v="1080"/>
    <s v="RLHGM6669LY901567"/>
    <s v="CITY 1.5V-CVT"/>
    <d v="2020-07-23T00:00:00"/>
    <d v="2020-06-22T00:00:00"/>
    <m/>
    <m/>
    <n v="1"/>
    <n v="1"/>
    <m/>
    <m/>
    <s v="15k"/>
    <s v="20k"/>
    <m/>
    <m/>
    <m/>
    <m/>
    <m/>
    <m/>
  </r>
  <r>
    <x v="15"/>
    <x v="16"/>
    <n v="1"/>
    <n v="1080"/>
    <s v="RLHGM6666LY901493"/>
    <s v="CITY 1.5V-CVT"/>
    <d v="2020-07-26T00:00:00"/>
    <d v="2020-07-23T00:00:00"/>
    <m/>
    <m/>
    <n v="1"/>
    <n v="1"/>
    <m/>
    <m/>
    <s v="15k"/>
    <s v="20k"/>
    <m/>
    <m/>
    <m/>
    <m/>
    <m/>
    <m/>
  </r>
  <r>
    <x v="15"/>
    <x v="16"/>
    <n v="1"/>
    <n v="1080"/>
    <s v="RLHGM6660LY901702"/>
    <s v="CITY 1.5V-CVT"/>
    <d v="2020-07-26T00:00:00"/>
    <d v="2020-07-23T00:00:00"/>
    <m/>
    <m/>
    <n v="1"/>
    <n v="1"/>
    <m/>
    <m/>
    <s v="15k"/>
    <s v="20k"/>
    <m/>
    <m/>
    <m/>
    <m/>
    <m/>
    <m/>
  </r>
  <r>
    <x v="15"/>
    <x v="16"/>
    <n v="1"/>
    <n v="1080"/>
    <s v="RLHGM6669LY901813"/>
    <s v="CITY 1.5V-CVT"/>
    <d v="2020-07-27T00:00:00"/>
    <d v="2020-07-27T00:00:00"/>
    <m/>
    <m/>
    <n v="1"/>
    <n v="1"/>
    <m/>
    <m/>
    <s v="15k"/>
    <s v="20k"/>
    <m/>
    <m/>
    <m/>
    <m/>
    <m/>
    <m/>
  </r>
  <r>
    <x v="15"/>
    <x v="16"/>
    <n v="1"/>
    <n v="1080"/>
    <s v="RLHGM6661LY901496"/>
    <s v="CITY 1.5V-CVT"/>
    <d v="2020-07-29T00:00:00"/>
    <d v="2020-07-27T00:00:00"/>
    <m/>
    <m/>
    <n v="1"/>
    <n v="1"/>
    <m/>
    <m/>
    <s v="15k"/>
    <s v="20k"/>
    <m/>
    <m/>
    <m/>
    <m/>
    <m/>
    <m/>
  </r>
  <r>
    <x v="15"/>
    <x v="16"/>
    <n v="1"/>
    <n v="1080"/>
    <s v="RLHGM6666LY902028"/>
    <s v="CITY 1.5V-CVT"/>
    <d v="2020-07-29T00:00:00"/>
    <d v="2020-07-27T00:00:00"/>
    <m/>
    <m/>
    <n v="1"/>
    <n v="1"/>
    <m/>
    <m/>
    <s v="15k"/>
    <s v="20k"/>
    <m/>
    <m/>
    <m/>
    <m/>
    <m/>
    <m/>
  </r>
  <r>
    <x v="15"/>
    <x v="15"/>
    <n v="1"/>
    <n v="1050"/>
    <s v="MRHRW1870LP083852"/>
    <s v="CRV"/>
    <d v="2020-05-20T00:00:00"/>
    <d v="2020-05-26T00:00:00"/>
    <n v="1"/>
    <n v="1"/>
    <m/>
    <n v="1"/>
    <m/>
    <m/>
    <s v="5K"/>
    <s v="10K"/>
    <m/>
    <m/>
    <m/>
    <m/>
    <m/>
    <m/>
  </r>
  <r>
    <x v="15"/>
    <x v="15"/>
    <n v="1"/>
    <n v="1050"/>
    <s v="MRHRW1870LP083815"/>
    <s v="CRV"/>
    <d v="2020-05-23T00:00:00"/>
    <d v="2020-05-28T00:00:00"/>
    <n v="0"/>
    <n v="1"/>
    <m/>
    <n v="1"/>
    <m/>
    <m/>
    <s v="5K"/>
    <s v="10K"/>
    <m/>
    <m/>
    <m/>
    <m/>
    <m/>
    <m/>
  </r>
  <r>
    <x v="15"/>
    <x v="15"/>
    <n v="1"/>
    <n v="1050"/>
    <s v="MRHGK5870KT041941"/>
    <s v="JAZZ"/>
    <d v="2020-05-28T00:00:00"/>
    <d v="2020-05-25T00:00:00"/>
    <n v="1"/>
    <n v="1"/>
    <m/>
    <n v="1"/>
    <m/>
    <m/>
    <s v="5K"/>
    <s v="10K"/>
    <m/>
    <m/>
    <m/>
    <m/>
    <m/>
    <m/>
  </r>
  <r>
    <x v="15"/>
    <x v="15"/>
    <n v="1"/>
    <n v="1050"/>
    <s v="MRHRW1870LP083847"/>
    <s v="CRV"/>
    <d v="2020-06-30T00:00:00"/>
    <d v="2020-07-30T00:00:00"/>
    <m/>
    <n v="1"/>
    <m/>
    <n v="1"/>
    <m/>
    <m/>
    <s v="5K"/>
    <s v="10K"/>
    <m/>
    <m/>
    <m/>
    <m/>
    <m/>
    <m/>
  </r>
  <r>
    <x v="15"/>
    <x v="15"/>
    <n v="1"/>
    <n v="1050"/>
    <s v="RLHGM6664LY901640"/>
    <s v="City"/>
    <d v="2020-07-09T00:00:00"/>
    <d v="2020-07-09T00:00:00"/>
    <n v="1"/>
    <n v="1"/>
    <m/>
    <n v="1"/>
    <m/>
    <m/>
    <s v="5K"/>
    <s v="10K"/>
    <m/>
    <m/>
    <m/>
    <m/>
    <m/>
    <m/>
  </r>
  <r>
    <x v="15"/>
    <x v="15"/>
    <n v="1"/>
    <n v="1050"/>
    <s v="RLHGM6668LY925357"/>
    <s v="City"/>
    <d v="2020-07-15T00:00:00"/>
    <d v="2020-07-09T00:00:00"/>
    <n v="2"/>
    <n v="1"/>
    <m/>
    <n v="1"/>
    <m/>
    <m/>
    <s v="5K"/>
    <s v="10K"/>
    <m/>
    <m/>
    <m/>
    <m/>
    <m/>
    <m/>
  </r>
  <r>
    <x v="15"/>
    <x v="15"/>
    <n v="1"/>
    <n v="1050"/>
    <s v="RLHGM6666LY924904"/>
    <s v="City"/>
    <d v="2020-07-17T00:00:00"/>
    <d v="2020-07-09T00:00:00"/>
    <n v="2"/>
    <n v="1"/>
    <m/>
    <n v="1"/>
    <m/>
    <m/>
    <s v="5K"/>
    <s v="10K"/>
    <m/>
    <m/>
    <m/>
    <m/>
    <m/>
    <m/>
  </r>
  <r>
    <x v="15"/>
    <x v="15"/>
    <n v="1"/>
    <n v="1050"/>
    <s v="RLHGM6668LY925391"/>
    <s v="City"/>
    <d v="2020-07-21T00:00:00"/>
    <d v="2020-07-18T00:00:00"/>
    <n v="1"/>
    <n v="1"/>
    <m/>
    <n v="1"/>
    <m/>
    <m/>
    <s v="5K"/>
    <s v="10K"/>
    <m/>
    <m/>
    <m/>
    <m/>
    <m/>
    <m/>
  </r>
  <r>
    <x v="15"/>
    <x v="15"/>
    <n v="1"/>
    <n v="1050"/>
    <s v="MRHFC1680KT031048"/>
    <s v="Civic"/>
    <d v="2020-07-26T00:00:00"/>
    <d v="2020-07-20T00:00:00"/>
    <n v="0"/>
    <n v="1"/>
    <m/>
    <n v="1"/>
    <m/>
    <m/>
    <s v="5K"/>
    <s v="10K"/>
    <m/>
    <m/>
    <m/>
    <m/>
    <m/>
    <m/>
  </r>
  <r>
    <x v="15"/>
    <x v="15"/>
    <n v="1"/>
    <n v="1050"/>
    <s v="MRHRW1870LP083678"/>
    <s v="CRV"/>
    <d v="2020-07-01T00:00:00"/>
    <d v="2020-05-30T00:00:00"/>
    <n v="1000"/>
    <m/>
    <n v="1"/>
    <n v="1"/>
    <m/>
    <m/>
    <s v="5K"/>
    <s v="10K"/>
    <m/>
    <m/>
    <m/>
    <m/>
    <m/>
    <m/>
  </r>
  <r>
    <x v="15"/>
    <x v="15"/>
    <n v="1"/>
    <n v="1050"/>
    <s v="MRHRW1870LP083571"/>
    <s v="CRV"/>
    <d v="2020-07-02T00:00:00"/>
    <d v="2020-05-28T00:00:00"/>
    <n v="500"/>
    <m/>
    <n v="1"/>
    <n v="1"/>
    <m/>
    <m/>
    <s v="5K"/>
    <s v="10K"/>
    <m/>
    <m/>
    <m/>
    <m/>
    <m/>
    <m/>
  </r>
  <r>
    <x v="15"/>
    <x v="15"/>
    <n v="1"/>
    <n v="1050"/>
    <s v="MRHRW1870LP083607"/>
    <s v="CRV"/>
    <d v="2020-07-08T00:00:00"/>
    <d v="2020-05-30T00:00:00"/>
    <n v="200"/>
    <m/>
    <n v="1"/>
    <n v="1"/>
    <m/>
    <m/>
    <s v="5K"/>
    <s v="10K"/>
    <m/>
    <m/>
    <m/>
    <m/>
    <m/>
    <m/>
  </r>
  <r>
    <x v="15"/>
    <x v="15"/>
    <n v="1"/>
    <n v="1050"/>
    <s v="RLHGM6668LY925276"/>
    <s v="City"/>
    <d v="2020-07-27T00:00:00"/>
    <d v="2020-06-30T00:00:00"/>
    <n v="400"/>
    <m/>
    <n v="1"/>
    <n v="1"/>
    <m/>
    <m/>
    <s v="5K"/>
    <s v="10K"/>
    <m/>
    <m/>
    <m/>
    <m/>
    <m/>
    <m/>
  </r>
  <r>
    <x v="15"/>
    <x v="15"/>
    <n v="1"/>
    <n v="1050"/>
    <s v="MRHRW1870LP083797"/>
    <s v="CRV"/>
    <d v="2020-03-27T00:00:00"/>
    <d v="2020-05-30T00:00:00"/>
    <n v="700"/>
    <m/>
    <n v="1"/>
    <n v="1"/>
    <m/>
    <m/>
    <s v="5K"/>
    <s v="10K"/>
    <m/>
    <m/>
    <m/>
    <m/>
    <m/>
    <m/>
  </r>
  <r>
    <x v="15"/>
    <x v="15"/>
    <n v="1"/>
    <n v="1050"/>
    <s v="MHRDD1890KJ052293"/>
    <s v="Brio"/>
    <d v="2020-07-08T00:00:00"/>
    <d v="2020-04-27T00:00:00"/>
    <n v="1255"/>
    <m/>
    <n v="1"/>
    <n v="1"/>
    <m/>
    <m/>
    <s v="5K"/>
    <s v="10K"/>
    <m/>
    <m/>
    <m/>
    <m/>
    <m/>
    <m/>
  </r>
  <r>
    <x v="15"/>
    <x v="15"/>
    <n v="1"/>
    <n v="1050"/>
    <s v="MRHRW1870LP082112"/>
    <s v="CR-V"/>
    <d v="2020-07-11T00:00:00"/>
    <d v="2020-04-29T00:00:00"/>
    <n v="2022"/>
    <m/>
    <n v="1"/>
    <n v="1"/>
    <m/>
    <m/>
    <s v="5K"/>
    <s v="10K"/>
    <m/>
    <m/>
    <m/>
    <m/>
    <m/>
    <m/>
  </r>
  <r>
    <x v="15"/>
    <x v="15"/>
    <n v="1"/>
    <n v="1050"/>
    <s v="MRHRW1870LP081933"/>
    <s v="CR-V"/>
    <d v="2020-07-12T00:00:00"/>
    <d v="2020-04-29T00:00:00"/>
    <n v="2415"/>
    <m/>
    <n v="1"/>
    <n v="1"/>
    <m/>
    <m/>
    <s v="5K"/>
    <s v="10K"/>
    <m/>
    <m/>
    <m/>
    <m/>
    <m/>
    <m/>
  </r>
  <r>
    <x v="15"/>
    <x v="15"/>
    <n v="1"/>
    <n v="1050"/>
    <s v="MRHRW1830KP080572"/>
    <s v="CR-V"/>
    <d v="2020-07-13T00:00:00"/>
    <d v="2020-05-07T00:00:00"/>
    <n v="2755"/>
    <m/>
    <n v="1"/>
    <n v="1"/>
    <m/>
    <m/>
    <s v="5K"/>
    <s v="10K"/>
    <m/>
    <m/>
    <m/>
    <m/>
    <m/>
    <m/>
  </r>
  <r>
    <x v="15"/>
    <x v="15"/>
    <n v="1"/>
    <n v="1050"/>
    <s v="MRHRW1870LP082802"/>
    <s v="CR-V"/>
    <d v="2020-07-14T00:00:00"/>
    <d v="2020-05-08T00:00:00"/>
    <n v="2141"/>
    <m/>
    <n v="1"/>
    <n v="1"/>
    <m/>
    <m/>
    <s v="5K"/>
    <s v="10K"/>
    <m/>
    <m/>
    <m/>
    <m/>
    <m/>
    <m/>
  </r>
  <r>
    <x v="15"/>
    <x v="15"/>
    <n v="1"/>
    <n v="1050"/>
    <s v="MRHRW1870LP083293"/>
    <s v="CR-V"/>
    <d v="2020-07-18T00:00:00"/>
    <d v="2020-05-09T00:00:00"/>
    <n v="1859"/>
    <m/>
    <n v="1"/>
    <n v="1"/>
    <m/>
    <m/>
    <s v="5K"/>
    <s v="10K"/>
    <m/>
    <m/>
    <m/>
    <m/>
    <m/>
    <m/>
  </r>
  <r>
    <x v="15"/>
    <x v="15"/>
    <n v="1"/>
    <n v="1050"/>
    <s v="MRHRW1870LP082307"/>
    <s v="CR-V"/>
    <d v="2020-07-19T00:00:00"/>
    <d v="2020-05-12T00:00:00"/>
    <n v="1522"/>
    <m/>
    <n v="1"/>
    <n v="1"/>
    <m/>
    <m/>
    <s v="5K"/>
    <s v="10K"/>
    <m/>
    <m/>
    <m/>
    <m/>
    <m/>
    <m/>
  </r>
  <r>
    <x v="15"/>
    <x v="15"/>
    <n v="1"/>
    <n v="1050"/>
    <s v="MRHRW1870LP082279"/>
    <s v="CR-V"/>
    <d v="2020-07-20T00:00:00"/>
    <d v="2020-05-12T00:00:00"/>
    <n v="1022"/>
    <m/>
    <n v="1"/>
    <n v="1"/>
    <m/>
    <m/>
    <s v="5K"/>
    <s v="10K"/>
    <m/>
    <m/>
    <m/>
    <m/>
    <m/>
    <m/>
  </r>
  <r>
    <x v="15"/>
    <x v="15"/>
    <n v="1"/>
    <n v="1050"/>
    <s v="MRHRW1870LP083396"/>
    <s v="CR-V"/>
    <d v="2020-07-22T00:00:00"/>
    <d v="2020-05-19T00:00:00"/>
    <n v="2415"/>
    <m/>
    <n v="1"/>
    <n v="1"/>
    <m/>
    <m/>
    <s v="5K"/>
    <s v="10K"/>
    <m/>
    <m/>
    <m/>
    <m/>
    <m/>
    <m/>
  </r>
  <r>
    <x v="15"/>
    <x v="15"/>
    <n v="1"/>
    <n v="1050"/>
    <s v="MHRDD1890KJ052328"/>
    <s v="Brio"/>
    <d v="2020-07-25T00:00:00"/>
    <d v="2020-06-13T00:00:00"/>
    <n v="788"/>
    <m/>
    <n v="1"/>
    <n v="1"/>
    <m/>
    <m/>
    <s v="5K"/>
    <s v="10K"/>
    <m/>
    <m/>
    <m/>
    <m/>
    <m/>
    <m/>
  </r>
  <r>
    <x v="15"/>
    <x v="10"/>
    <n v="1"/>
    <n v="1060"/>
    <s v="MHRDD1870LJ050060"/>
    <s v="BRIO RS OP1"/>
    <d v="2020-07-27T00:00:00"/>
    <d v="2020-07-21T00:00:00"/>
    <m/>
    <n v="1"/>
    <m/>
    <n v="1"/>
    <m/>
    <m/>
    <s v="5k"/>
    <s v="10k"/>
    <m/>
    <m/>
    <m/>
    <m/>
    <m/>
    <n v="1619431.0000000002"/>
  </r>
  <r>
    <x v="15"/>
    <x v="10"/>
    <n v="1"/>
    <n v="1060"/>
    <s v="MHRDD1870LJ050033"/>
    <s v="BRIO RS OP1"/>
    <d v="2020-07-27T00:00:00"/>
    <d v="2020-07-21T00:00:00"/>
    <m/>
    <n v="1"/>
    <m/>
    <n v="1"/>
    <m/>
    <m/>
    <s v="5k"/>
    <s v="10k"/>
    <m/>
    <m/>
    <m/>
    <m/>
    <m/>
    <n v="1619431.0000000002"/>
  </r>
  <r>
    <x v="15"/>
    <x v="10"/>
    <n v="1"/>
    <n v="1060"/>
    <s v="RLHGM666XLY902324"/>
    <s v="CITY 1.5V-CVT"/>
    <d v="2020-07-27T00:00:00"/>
    <d v="2020-07-28T00:00:00"/>
    <m/>
    <n v="1"/>
    <m/>
    <n v="1"/>
    <m/>
    <m/>
    <s v="5k"/>
    <s v="10k"/>
    <m/>
    <m/>
    <m/>
    <m/>
    <m/>
    <n v="1619431.0000000002"/>
  </r>
  <r>
    <x v="15"/>
    <x v="10"/>
    <n v="1"/>
    <n v="1060"/>
    <s v="MRHGK5870KT040092"/>
    <s v="Jazz"/>
    <d v="2020-07-29T00:00:00"/>
    <d v="2020-05-27T00:00:00"/>
    <m/>
    <m/>
    <n v="1"/>
    <n v="1"/>
    <m/>
    <m/>
    <s v="15k"/>
    <s v="20k"/>
    <m/>
    <m/>
    <m/>
    <m/>
    <m/>
    <n v="2532201.1"/>
  </r>
  <r>
    <x v="15"/>
    <x v="10"/>
    <n v="1"/>
    <n v="1060"/>
    <s v="MRHRW1870KP087450"/>
    <s v="CR-V"/>
    <d v="2020-07-29T00:00:00"/>
    <d v="2020-05-27T00:00:00"/>
    <m/>
    <m/>
    <n v="1"/>
    <n v="1"/>
    <m/>
    <m/>
    <s v="15k"/>
    <s v="20k"/>
    <m/>
    <m/>
    <m/>
    <m/>
    <m/>
    <n v="2532201.1"/>
  </r>
  <r>
    <x v="15"/>
    <x v="10"/>
    <n v="1"/>
    <n v="1060"/>
    <s v="RLHGM6660KY921821"/>
    <s v="City"/>
    <d v="2020-07-29T00:00:00"/>
    <d v="2020-05-30T00:00:00"/>
    <m/>
    <m/>
    <n v="1"/>
    <n v="1"/>
    <m/>
    <m/>
    <s v="15k"/>
    <s v="20k"/>
    <m/>
    <m/>
    <m/>
    <m/>
    <m/>
    <n v="2532201.1"/>
  </r>
  <r>
    <x v="15"/>
    <x v="10"/>
    <n v="1"/>
    <n v="1060"/>
    <s v="MRHFC6610KT031189"/>
    <s v="Civic"/>
    <d v="2020-07-29T00:00:00"/>
    <d v="2020-05-30T00:00:00"/>
    <m/>
    <m/>
    <n v="1"/>
    <n v="1"/>
    <m/>
    <m/>
    <s v="15k"/>
    <s v="20k"/>
    <m/>
    <m/>
    <m/>
    <m/>
    <m/>
    <n v="2532201.1"/>
  </r>
  <r>
    <x v="15"/>
    <x v="10"/>
    <n v="1"/>
    <n v="1060"/>
    <s v="MRHRW1850KP082738"/>
    <s v="CR-V"/>
    <d v="2020-07-29T00:00:00"/>
    <d v="2020-05-30T00:00:00"/>
    <m/>
    <m/>
    <n v="1"/>
    <n v="1"/>
    <m/>
    <m/>
    <s v="15k"/>
    <s v="20k"/>
    <m/>
    <m/>
    <m/>
    <m/>
    <m/>
    <n v="2532201.1"/>
  </r>
  <r>
    <x v="15"/>
    <x v="10"/>
    <n v="1"/>
    <n v="1060"/>
    <s v="MRHRW1850KP081092"/>
    <s v="CR-V"/>
    <d v="2020-07-29T00:00:00"/>
    <d v="2020-05-30T00:00:00"/>
    <m/>
    <m/>
    <n v="1"/>
    <n v="1"/>
    <m/>
    <m/>
    <s v="15k"/>
    <s v="20k"/>
    <m/>
    <m/>
    <m/>
    <m/>
    <m/>
    <n v="2532201.1"/>
  </r>
  <r>
    <x v="15"/>
    <x v="10"/>
    <n v="1"/>
    <n v="1060"/>
    <s v="MRHRW1870LP081564"/>
    <s v="CR-V"/>
    <d v="2020-07-29T00:00:00"/>
    <d v="2020-05-05T00:00:00"/>
    <m/>
    <m/>
    <n v="1"/>
    <n v="1"/>
    <m/>
    <m/>
    <s v="10k"/>
    <s v="15k"/>
    <m/>
    <m/>
    <m/>
    <m/>
    <m/>
    <n v="1619431"/>
  </r>
  <r>
    <x v="15"/>
    <x v="10"/>
    <n v="1"/>
    <n v="1060"/>
    <s v="MRHRW1870KP085030"/>
    <s v="CR-V"/>
    <d v="2020-07-29T00:00:00"/>
    <d v="2020-05-30T00:00:00"/>
    <m/>
    <m/>
    <n v="1"/>
    <n v="1"/>
    <m/>
    <m/>
    <s v="15k"/>
    <s v="20k"/>
    <m/>
    <m/>
    <m/>
    <m/>
    <m/>
    <n v="2532201.1"/>
  </r>
  <r>
    <x v="15"/>
    <x v="10"/>
    <n v="1"/>
    <n v="1060"/>
    <s v="MRHRW1870LP082059"/>
    <s v="CR-V"/>
    <d v="2020-07-29T00:00:00"/>
    <d v="2020-04-29T00:00:00"/>
    <m/>
    <m/>
    <n v="1"/>
    <n v="1"/>
    <m/>
    <m/>
    <s v="15k"/>
    <s v="20k"/>
    <m/>
    <m/>
    <m/>
    <m/>
    <m/>
    <n v="2532201.1"/>
  </r>
  <r>
    <x v="15"/>
    <x v="10"/>
    <n v="1"/>
    <n v="1060"/>
    <s v="MRHRW1870KP087578"/>
    <s v="CR-V"/>
    <d v="2020-07-29T00:00:00"/>
    <d v="2020-05-10T00:00:00"/>
    <m/>
    <m/>
    <n v="1"/>
    <n v="1"/>
    <m/>
    <m/>
    <s v="15k"/>
    <s v="20k"/>
    <m/>
    <m/>
    <m/>
    <m/>
    <m/>
    <n v="2532201.1"/>
  </r>
  <r>
    <x v="15"/>
    <x v="10"/>
    <n v="1"/>
    <n v="1060"/>
    <s v="RLHRM3856DY200062"/>
    <s v="CR-V"/>
    <d v="2020-07-30T00:00:00"/>
    <d v="2020-05-30T00:00:00"/>
    <m/>
    <m/>
    <n v="1"/>
    <n v="1"/>
    <m/>
    <m/>
    <s v="15k"/>
    <s v="20k"/>
    <m/>
    <m/>
    <m/>
    <m/>
    <m/>
    <n v="2532201.1"/>
  </r>
  <r>
    <x v="15"/>
    <x v="10"/>
    <n v="1"/>
    <n v="1060"/>
    <s v="MRHRU5850LP080414"/>
    <s v="HR-V"/>
    <d v="2020-07-30T00:00:00"/>
    <d v="2020-05-30T00:00:00"/>
    <m/>
    <m/>
    <n v="1"/>
    <n v="1"/>
    <m/>
    <m/>
    <s v="15k"/>
    <s v="20k"/>
    <m/>
    <m/>
    <m/>
    <m/>
    <m/>
    <n v="2532201.1"/>
  </r>
  <r>
    <x v="15"/>
    <x v="10"/>
    <n v="1"/>
    <n v="1060"/>
    <s v="MRHGK5830KT040140"/>
    <s v="Jazz"/>
    <d v="2020-07-30T00:00:00"/>
    <d v="2020-05-10T00:00:00"/>
    <m/>
    <m/>
    <n v="1"/>
    <n v="1"/>
    <m/>
    <m/>
    <s v="15k"/>
    <s v="20k"/>
    <m/>
    <m/>
    <m/>
    <m/>
    <m/>
    <n v="2532201.1"/>
  </r>
  <r>
    <x v="15"/>
    <x v="10"/>
    <n v="1"/>
    <n v="1060"/>
    <s v="MRHRW1870LP081919"/>
    <s v="CR-V"/>
    <d v="2020-07-31T00:00:00"/>
    <d v="2020-05-15T00:00:00"/>
    <m/>
    <m/>
    <n v="1"/>
    <n v="1"/>
    <m/>
    <m/>
    <s v="15k"/>
    <s v="20k"/>
    <m/>
    <m/>
    <m/>
    <m/>
    <m/>
    <n v="2532201.1"/>
  </r>
  <r>
    <x v="15"/>
    <x v="10"/>
    <n v="1"/>
    <n v="1060"/>
    <s v="MRHFC6610KT031586"/>
    <s v="Civic"/>
    <d v="2020-07-31T00:00:00"/>
    <d v="2020-04-30T00:00:00"/>
    <m/>
    <m/>
    <n v="1"/>
    <n v="1"/>
    <m/>
    <m/>
    <s v="15k"/>
    <s v="20k"/>
    <m/>
    <m/>
    <m/>
    <m/>
    <m/>
    <n v="2532201.1"/>
  </r>
  <r>
    <x v="15"/>
    <x v="32"/>
    <n v="1"/>
    <n v="3090"/>
    <s v="MRHCV1650KP080499"/>
    <s v="ACCORD EL-V"/>
    <d v="2020-07-01T00:00:00"/>
    <d v="2020-07-01T00:00:00"/>
    <n v="1"/>
    <n v="1"/>
    <m/>
    <n v="1"/>
    <m/>
    <m/>
    <s v="5K"/>
    <s v="10K"/>
    <m/>
    <m/>
    <m/>
    <m/>
    <m/>
    <m/>
  </r>
  <r>
    <x v="15"/>
    <x v="32"/>
    <n v="1"/>
    <n v="3090"/>
    <s v="RLHGM6660LY923604"/>
    <s v="CITY 1.5V-TOP"/>
    <d v="2020-07-09T00:00:00"/>
    <d v="2020-05-16T00:00:00"/>
    <n v="658"/>
    <m/>
    <n v="1"/>
    <n v="1"/>
    <m/>
    <m/>
    <s v="5K"/>
    <s v="10K"/>
    <m/>
    <m/>
    <m/>
    <m/>
    <m/>
    <m/>
  </r>
  <r>
    <x v="15"/>
    <x v="32"/>
    <n v="1"/>
    <n v="3090"/>
    <s v="RLHGM6660KY833707"/>
    <s v="CITY1.5V-TOP"/>
    <d v="2020-07-13T00:00:00"/>
    <d v="2019-08-28T00:00:00"/>
    <n v="9020"/>
    <m/>
    <n v="1"/>
    <n v="1"/>
    <m/>
    <m/>
    <s v="15K"/>
    <s v="20K"/>
    <m/>
    <m/>
    <m/>
    <m/>
    <m/>
    <m/>
  </r>
  <r>
    <x v="15"/>
    <x v="32"/>
    <n v="1"/>
    <n v="3090"/>
    <s v="MRHRW1870KP088693"/>
    <s v="CR-V L"/>
    <d v="2020-07-15T00:00:00"/>
    <d v="2019-11-29T00:00:00"/>
    <n v="3475"/>
    <m/>
    <n v="1"/>
    <n v="1"/>
    <m/>
    <m/>
    <s v="10K"/>
    <s v="15K"/>
    <m/>
    <m/>
    <m/>
    <m/>
    <m/>
    <m/>
  </r>
  <r>
    <x v="15"/>
    <x v="32"/>
    <n v="1"/>
    <n v="3090"/>
    <s v="MRHRU5850LP080545"/>
    <s v="HR-V L"/>
    <d v="2020-07-16T00:00:00"/>
    <d v="2020-07-16T00:00:00"/>
    <n v="1"/>
    <n v="1"/>
    <m/>
    <n v="1"/>
    <m/>
    <m/>
    <s v="5K"/>
    <s v="10K"/>
    <m/>
    <m/>
    <m/>
    <m/>
    <m/>
    <m/>
  </r>
  <r>
    <x v="15"/>
    <x v="32"/>
    <n v="1"/>
    <n v="3090"/>
    <s v="MRHRW1870LP082932"/>
    <s v="CR-V L"/>
    <d v="2020-07-18T00:00:00"/>
    <d v="2020-05-30T00:00:00"/>
    <n v="925"/>
    <m/>
    <n v="1"/>
    <n v="1"/>
    <m/>
    <m/>
    <s v="5K"/>
    <s v="10K"/>
    <m/>
    <m/>
    <m/>
    <m/>
    <m/>
    <m/>
  </r>
  <r>
    <x v="15"/>
    <x v="32"/>
    <n v="1"/>
    <n v="3090"/>
    <s v="MRHRU5850LP081152"/>
    <s v="HR-V L"/>
    <d v="2020-07-18T00:00:00"/>
    <d v="2020-07-18T00:00:00"/>
    <n v="1"/>
    <n v="1"/>
    <m/>
    <n v="1"/>
    <m/>
    <m/>
    <s v="5K"/>
    <s v="10K"/>
    <m/>
    <m/>
    <m/>
    <m/>
    <m/>
    <m/>
  </r>
  <r>
    <x v="15"/>
    <x v="32"/>
    <n v="1"/>
    <n v="3090"/>
    <s v="MHRDD1890LJ090020"/>
    <s v="BRIO RS"/>
    <d v="2020-07-21T00:00:00"/>
    <d v="2020-07-21T00:00:00"/>
    <n v="1"/>
    <n v="1"/>
    <m/>
    <n v="1"/>
    <m/>
    <m/>
    <s v="5K"/>
    <s v="10K"/>
    <m/>
    <m/>
    <m/>
    <m/>
    <m/>
    <m/>
  </r>
  <r>
    <x v="15"/>
    <x v="32"/>
    <n v="1"/>
    <n v="3090"/>
    <s v="MRHFC6610LT030191"/>
    <s v="CIVIC G"/>
    <d v="2020-07-21T00:00:00"/>
    <d v="2020-05-16T00:00:00"/>
    <n v="5764"/>
    <m/>
    <n v="1"/>
    <n v="1"/>
    <m/>
    <m/>
    <s v="10K"/>
    <s v="15K"/>
    <m/>
    <m/>
    <m/>
    <m/>
    <m/>
    <m/>
  </r>
  <r>
    <x v="15"/>
    <x v="32"/>
    <n v="1"/>
    <n v="3090"/>
    <s v="MHRDD1870LJ050011"/>
    <s v="BRIO RS OP1"/>
    <d v="2020-07-23T00:00:00"/>
    <d v="2020-07-23T00:00:00"/>
    <n v="1"/>
    <n v="1"/>
    <m/>
    <n v="1"/>
    <m/>
    <m/>
    <s v="5K"/>
    <s v="10K"/>
    <m/>
    <m/>
    <m/>
    <m/>
    <m/>
    <m/>
  </r>
  <r>
    <x v="15"/>
    <x v="32"/>
    <n v="1"/>
    <n v="3090"/>
    <s v="MRHRW1870KP087454"/>
    <s v="CR-V L"/>
    <d v="2020-07-24T00:00:00"/>
    <d v="2019-09-04T00:00:00"/>
    <n v="4500"/>
    <m/>
    <n v="1"/>
    <n v="1"/>
    <m/>
    <m/>
    <s v="10K"/>
    <s v="15K"/>
    <m/>
    <m/>
    <m/>
    <m/>
    <m/>
    <m/>
  </r>
  <r>
    <x v="15"/>
    <x v="32"/>
    <n v="1"/>
    <n v="3090"/>
    <s v="MRHRU5850LP080156"/>
    <s v="HR-V L"/>
    <d v="2020-07-24T00:00:00"/>
    <d v="2020-03-27T00:00:00"/>
    <n v="10425"/>
    <m/>
    <n v="1"/>
    <n v="1"/>
    <m/>
    <m/>
    <s v="15K"/>
    <s v="20K"/>
    <m/>
    <m/>
    <m/>
    <m/>
    <m/>
    <m/>
  </r>
  <r>
    <x v="15"/>
    <x v="32"/>
    <n v="1"/>
    <n v="3090"/>
    <s v="MRHFC6610LT030523"/>
    <s v="CIVIC G"/>
    <d v="2020-07-27T00:00:00"/>
    <d v="2020-07-27T00:00:00"/>
    <n v="1"/>
    <n v="1"/>
    <m/>
    <n v="1"/>
    <m/>
    <m/>
    <s v="5K"/>
    <s v="10K"/>
    <m/>
    <m/>
    <m/>
    <m/>
    <m/>
    <m/>
  </r>
  <r>
    <x v="15"/>
    <x v="32"/>
    <n v="1"/>
    <n v="3090"/>
    <s v="MRHFC1680KT031143"/>
    <s v="CIVIC RS"/>
    <d v="2020-07-31T00:00:00"/>
    <d v="2020-07-10T00:00:00"/>
    <n v="1024"/>
    <m/>
    <n v="1"/>
    <n v="1"/>
    <m/>
    <m/>
    <s v="5K"/>
    <s v="10K"/>
    <m/>
    <m/>
    <m/>
    <m/>
    <m/>
    <m/>
  </r>
  <r>
    <x v="15"/>
    <x v="37"/>
    <n v="1"/>
    <n v="3102"/>
    <s v="RLHRM1838GY701302"/>
    <s v="CR-V2.0L"/>
    <d v="2020-07-16T00:00:00"/>
    <d v="2016-12-31T00:00:00"/>
    <n v="49159"/>
    <m/>
    <n v="1"/>
    <n v="1"/>
    <m/>
    <m/>
    <s v="50K"/>
    <s v="55K"/>
    <m/>
    <m/>
    <m/>
    <m/>
    <m/>
    <m/>
  </r>
  <r>
    <x v="15"/>
    <x v="37"/>
    <n v="1"/>
    <n v="3102"/>
    <s v="MRHFC6630JT031768"/>
    <s v="CIVIC"/>
    <d v="2020-07-18T00:00:00"/>
    <d v="2018-12-22T00:00:00"/>
    <n v="49160"/>
    <m/>
    <n v="1"/>
    <n v="1"/>
    <m/>
    <m/>
    <s v="5K"/>
    <s v="10K"/>
    <m/>
    <m/>
    <m/>
    <m/>
    <m/>
    <m/>
  </r>
  <r>
    <x v="15"/>
    <x v="37"/>
    <n v="1"/>
    <n v="3102"/>
    <s v="MRHGK5870KT041623"/>
    <s v="JAZZ"/>
    <d v="2020-07-29T00:00:00"/>
    <d v="2019-08-30T00:00:00"/>
    <n v="4897"/>
    <m/>
    <n v="1"/>
    <n v="1"/>
    <m/>
    <m/>
    <s v="5K"/>
    <s v="10K"/>
    <m/>
    <m/>
    <m/>
    <m/>
    <m/>
    <m/>
  </r>
  <r>
    <x v="15"/>
    <x v="34"/>
    <n v="1"/>
    <n v="3110"/>
    <s v="RLHGM666XLY923433"/>
    <s v="CITY"/>
    <d v="2020-07-09T00:00:00"/>
    <d v="2020-07-09T00:00:00"/>
    <n v="0"/>
    <n v="1"/>
    <m/>
    <m/>
    <m/>
    <n v="1"/>
    <s v="5K"/>
    <s v="10K"/>
    <s v="15K"/>
    <m/>
    <m/>
    <m/>
    <m/>
    <m/>
  </r>
  <r>
    <x v="15"/>
    <x v="34"/>
    <n v="1"/>
    <n v="3110"/>
    <s v="MRHRW1870LP082909"/>
    <s v="CR-V"/>
    <d v="2020-07-09T00:00:00"/>
    <d v="2020-07-09T00:00:00"/>
    <n v="0"/>
    <n v="1"/>
    <m/>
    <m/>
    <m/>
    <n v="1"/>
    <s v="5K"/>
    <s v="10K"/>
    <s v="15K"/>
    <m/>
    <m/>
    <m/>
    <m/>
    <m/>
  </r>
  <r>
    <x v="15"/>
    <x v="34"/>
    <n v="1"/>
    <n v="3110"/>
    <s v="RLHGM6669LY923343"/>
    <s v="CITY"/>
    <d v="2020-07-09T00:00:00"/>
    <d v="2020-07-09T00:00:00"/>
    <n v="0"/>
    <n v="1"/>
    <m/>
    <m/>
    <m/>
    <n v="1"/>
    <s v="5K"/>
    <s v="10K"/>
    <s v="15K"/>
    <m/>
    <m/>
    <m/>
    <m/>
    <m/>
  </r>
  <r>
    <x v="15"/>
    <x v="34"/>
    <n v="1"/>
    <n v="3110"/>
    <s v="MHRDD1860KJ050066"/>
    <s v="BRIO"/>
    <d v="2020-07-09T00:00:00"/>
    <d v="2020-07-09T00:00:00"/>
    <n v="0"/>
    <n v="1"/>
    <m/>
    <m/>
    <m/>
    <n v="1"/>
    <s v="5K"/>
    <s v="10K"/>
    <s v="15K"/>
    <m/>
    <m/>
    <m/>
    <m/>
    <m/>
  </r>
  <r>
    <x v="15"/>
    <x v="34"/>
    <n v="1"/>
    <n v="3110"/>
    <s v="RLHGM6663KY834205"/>
    <s v="CITY"/>
    <d v="2020-07-14T00:00:00"/>
    <d v="2020-07-14T00:00:00"/>
    <n v="27556"/>
    <m/>
    <n v="1"/>
    <m/>
    <n v="1"/>
    <m/>
    <s v="20K"/>
    <s v="25K"/>
    <s v="30K"/>
    <s v="35k"/>
    <m/>
    <m/>
    <m/>
    <m/>
  </r>
  <r>
    <x v="15"/>
    <x v="34"/>
    <n v="1"/>
    <n v="3110"/>
    <s v="RLHGM6667KY921055"/>
    <s v="CITY"/>
    <d v="2020-06-30T00:00:00"/>
    <d v="2020-07-15T00:00:00"/>
    <n v="10"/>
    <m/>
    <n v="1"/>
    <m/>
    <m/>
    <n v="1"/>
    <s v="5K"/>
    <s v="10K"/>
    <s v="15K"/>
    <m/>
    <m/>
    <m/>
    <m/>
    <m/>
  </r>
  <r>
    <x v="15"/>
    <x v="34"/>
    <n v="1"/>
    <n v="3110"/>
    <s v="MRHFC1680LT030082"/>
    <s v="CIVIC"/>
    <d v="2020-07-27T00:00:00"/>
    <d v="2020-07-27T00:00:00"/>
    <n v="25"/>
    <m/>
    <n v="1"/>
    <m/>
    <m/>
    <n v="1"/>
    <s v="5K"/>
    <s v="10K"/>
    <s v="15K"/>
    <m/>
    <m/>
    <m/>
    <m/>
    <m/>
  </r>
  <r>
    <x v="15"/>
    <x v="34"/>
    <n v="1"/>
    <n v="3110"/>
    <s v="RLHGM6666LY925602"/>
    <s v="CITY"/>
    <d v="2020-07-29T00:00:00"/>
    <d v="2020-07-29T00:00:00"/>
    <n v="0"/>
    <n v="1"/>
    <m/>
    <m/>
    <m/>
    <n v="1"/>
    <s v="5K"/>
    <s v="10K"/>
    <s v="15K"/>
    <m/>
    <m/>
    <m/>
    <m/>
    <m/>
  </r>
  <r>
    <x v="15"/>
    <x v="34"/>
    <n v="1"/>
    <n v="3110"/>
    <s v="RLHGM6661KY921262"/>
    <s v="CITY"/>
    <d v="2020-07-30T00:00:00"/>
    <d v="2020-07-30T00:00:00"/>
    <n v="38083"/>
    <m/>
    <n v="1"/>
    <m/>
    <n v="1"/>
    <m/>
    <s v="35K"/>
    <s v="40K"/>
    <s v="45K"/>
    <s v="50k"/>
    <m/>
    <m/>
    <m/>
    <m/>
  </r>
  <r>
    <x v="15"/>
    <x v="5"/>
    <n v="1"/>
    <n v="3030"/>
    <s v="RLHGM6666LY923882"/>
    <s v="CITY TOP"/>
    <d v="2020-07-03T00:00:00"/>
    <m/>
    <n v="5"/>
    <n v="1"/>
    <m/>
    <m/>
    <n v="1"/>
    <m/>
    <n v="5"/>
    <n v="10"/>
    <n v="15"/>
    <n v="20"/>
    <m/>
    <m/>
    <m/>
    <n v="3496320.3000000003"/>
  </r>
  <r>
    <x v="15"/>
    <x v="5"/>
    <n v="1"/>
    <n v="3030"/>
    <s v="MRHRW1870LP082995"/>
    <s v="CRV L"/>
    <d v="2020-07-01T00:00:00"/>
    <m/>
    <n v="5"/>
    <n v="1"/>
    <m/>
    <n v="1"/>
    <m/>
    <m/>
    <n v="5"/>
    <n v="10"/>
    <m/>
    <m/>
    <m/>
    <m/>
    <m/>
    <n v="1693551.4200000002"/>
  </r>
  <r>
    <x v="15"/>
    <x v="5"/>
    <n v="1"/>
    <n v="3030"/>
    <s v="RLHGM6669LY924685"/>
    <s v="CITY TOP"/>
    <d v="2020-07-09T00:00:00"/>
    <m/>
    <n v="5"/>
    <n v="1"/>
    <m/>
    <n v="1"/>
    <m/>
    <m/>
    <n v="5"/>
    <n v="10"/>
    <m/>
    <m/>
    <m/>
    <m/>
    <m/>
    <n v="1639677.6"/>
  </r>
  <r>
    <x v="15"/>
    <x v="5"/>
    <n v="1"/>
    <n v="3030"/>
    <s v="RLHGM666XLY924999"/>
    <s v="CITY TOP"/>
    <d v="2020-07-09T00:00:00"/>
    <m/>
    <n v="5"/>
    <n v="1"/>
    <m/>
    <m/>
    <n v="1"/>
    <m/>
    <n v="5"/>
    <n v="10"/>
    <n v="15"/>
    <n v="20"/>
    <m/>
    <m/>
    <m/>
    <n v="3632830.3"/>
  </r>
  <r>
    <x v="15"/>
    <x v="5"/>
    <n v="1"/>
    <n v="3030"/>
    <s v="RLHGM6664LY924691"/>
    <s v="CITY TOP"/>
    <d v="2020-07-16T00:00:00"/>
    <m/>
    <n v="5"/>
    <n v="1"/>
    <m/>
    <n v="1"/>
    <m/>
    <m/>
    <n v="5"/>
    <n v="10"/>
    <m/>
    <m/>
    <m/>
    <m/>
    <m/>
    <n v="1639677.6"/>
  </r>
  <r>
    <x v="15"/>
    <x v="5"/>
    <n v="1"/>
    <n v="3030"/>
    <s v="MRHRW1870LP083719"/>
    <s v="CRV L"/>
    <d v="2020-07-11T00:00:00"/>
    <m/>
    <n v="5"/>
    <n v="1"/>
    <m/>
    <n v="1"/>
    <m/>
    <m/>
    <n v="5"/>
    <n v="10"/>
    <m/>
    <m/>
    <m/>
    <m/>
    <m/>
    <n v="1693551.4200000002"/>
  </r>
  <r>
    <x v="15"/>
    <x v="5"/>
    <n v="1"/>
    <n v="3030"/>
    <s v="RLHGM6661LY925085"/>
    <s v="CITY TOP"/>
    <d v="2020-07-11T00:00:00"/>
    <m/>
    <n v="5"/>
    <n v="1"/>
    <m/>
    <m/>
    <n v="1"/>
    <m/>
    <n v="5"/>
    <n v="10"/>
    <n v="15"/>
    <n v="20"/>
    <m/>
    <m/>
    <m/>
    <n v="3632830.3"/>
  </r>
  <r>
    <x v="15"/>
    <x v="5"/>
    <n v="1"/>
    <n v="3030"/>
    <s v="RLHGM6660KY834307"/>
    <s v="CITY 1.5V- TOP"/>
    <d v="2020-07-20T00:00:00"/>
    <m/>
    <n v="26012"/>
    <m/>
    <n v="1"/>
    <n v="1"/>
    <m/>
    <m/>
    <n v="20"/>
    <n v="25"/>
    <m/>
    <m/>
    <m/>
    <m/>
    <m/>
    <n v="2229140"/>
  </r>
  <r>
    <x v="15"/>
    <x v="5"/>
    <n v="1"/>
    <n v="3030"/>
    <s v="MHRDD1890KJ050969"/>
    <s v="BRIO RS"/>
    <d v="2020-07-18T00:00:00"/>
    <m/>
    <n v="4900"/>
    <m/>
    <n v="1"/>
    <n v="1"/>
    <m/>
    <m/>
    <n v="5"/>
    <n v="10"/>
    <m/>
    <m/>
    <m/>
    <m/>
    <m/>
    <n v="1639677.6"/>
  </r>
  <r>
    <x v="15"/>
    <x v="5"/>
    <n v="1"/>
    <n v="3030"/>
    <s v="MRHFC6630KT30336"/>
    <s v="CIVIC E"/>
    <d v="2020-07-20T00:00:00"/>
    <m/>
    <n v="4033"/>
    <m/>
    <n v="1"/>
    <n v="1"/>
    <m/>
    <m/>
    <n v="5"/>
    <n v="10"/>
    <m/>
    <m/>
    <m/>
    <m/>
    <m/>
    <n v="1560478"/>
  </r>
  <r>
    <x v="15"/>
    <x v="5"/>
    <n v="1"/>
    <n v="3030"/>
    <s v="MRHRW1870JP083509"/>
    <s v="CRV 15 TOP"/>
    <d v="2020-07-06T00:00:00"/>
    <m/>
    <n v="13483"/>
    <m/>
    <n v="1"/>
    <n v="1"/>
    <m/>
    <m/>
    <n v="15"/>
    <n v="20"/>
    <m/>
    <m/>
    <m/>
    <m/>
    <m/>
    <n v="2466741"/>
  </r>
  <r>
    <x v="15"/>
    <x v="5"/>
    <n v="1"/>
    <n v="3030"/>
    <s v="MRHRW1830KP080171"/>
    <s v="CRV E"/>
    <d v="2020-07-01T00:00:00"/>
    <m/>
    <n v="621"/>
    <m/>
    <n v="1"/>
    <n v="1"/>
    <m/>
    <m/>
    <n v="5"/>
    <n v="10"/>
    <m/>
    <m/>
    <m/>
    <m/>
    <m/>
    <n v="1693551"/>
  </r>
  <r>
    <x v="15"/>
    <x v="5"/>
    <n v="1"/>
    <n v="3030"/>
    <s v="RLHGM6668JY804454"/>
    <s v="CITY 1.5V CVT"/>
    <d v="2020-07-11T00:00:00"/>
    <m/>
    <n v="49452"/>
    <m/>
    <n v="1"/>
    <n v="1"/>
    <m/>
    <m/>
    <n v="50"/>
    <n v="55"/>
    <m/>
    <m/>
    <m/>
    <m/>
    <m/>
    <n v="1639678"/>
  </r>
  <r>
    <x v="15"/>
    <x v="5"/>
    <n v="1"/>
    <n v="3030"/>
    <s v="RLHGM6662KY806251"/>
    <s v="CITY 1.5V CVT"/>
    <d v="2020-07-16T00:00:00"/>
    <m/>
    <n v="48001"/>
    <m/>
    <n v="1"/>
    <n v="1"/>
    <m/>
    <m/>
    <n v="40"/>
    <n v="45"/>
    <m/>
    <m/>
    <m/>
    <m/>
    <m/>
    <n v="4993105"/>
  </r>
  <r>
    <x v="15"/>
    <x v="5"/>
    <n v="1"/>
    <n v="3030"/>
    <s v="RLHGM6668JY823781"/>
    <s v="CITY 1.5V TOP"/>
    <d v="2020-07-14T00:00:00"/>
    <m/>
    <n v="43014"/>
    <m/>
    <n v="1"/>
    <n v="1"/>
    <m/>
    <m/>
    <n v="40"/>
    <n v="45"/>
    <m/>
    <m/>
    <m/>
    <m/>
    <m/>
    <n v="4993105"/>
  </r>
  <r>
    <x v="15"/>
    <x v="5"/>
    <n v="1"/>
    <n v="3030"/>
    <s v="RLHGM6665LY925008"/>
    <s v="CITY 1.5V TOP"/>
    <d v="2020-07-20T00:00:00"/>
    <m/>
    <n v="5"/>
    <n v="1"/>
    <m/>
    <n v="1"/>
    <m/>
    <m/>
    <n v="5"/>
    <n v="10"/>
    <m/>
    <m/>
    <m/>
    <m/>
    <m/>
    <n v="1639677.6"/>
  </r>
  <r>
    <x v="15"/>
    <x v="5"/>
    <n v="1"/>
    <n v="3030"/>
    <s v="RLHGM6665LY925493"/>
    <s v="CITY TOP"/>
    <d v="2020-07-22T00:00:00"/>
    <m/>
    <n v="5"/>
    <n v="1"/>
    <m/>
    <n v="1"/>
    <m/>
    <m/>
    <n v="5"/>
    <n v="10"/>
    <m/>
    <m/>
    <m/>
    <m/>
    <m/>
    <n v="1572538"/>
  </r>
  <r>
    <x v="15"/>
    <x v="5"/>
    <n v="1"/>
    <n v="3030"/>
    <s v="RLHGM6669JY826835"/>
    <s v="CITY 1.5V TOP"/>
    <d v="2020-07-22T00:00:00"/>
    <m/>
    <n v="112000"/>
    <m/>
    <n v="1"/>
    <n v="1"/>
    <m/>
    <m/>
    <n v="100"/>
    <n v="105"/>
    <m/>
    <m/>
    <m/>
    <m/>
    <m/>
    <n v="5197837"/>
  </r>
  <r>
    <x v="15"/>
    <x v="5"/>
    <n v="1"/>
    <n v="3030"/>
    <s v="RLHGM6661LY924003"/>
    <s v="CITY 1.5V TOP"/>
    <d v="2020-07-16T00:00:00"/>
    <m/>
    <n v="1217"/>
    <n v="1"/>
    <m/>
    <n v="1"/>
    <m/>
    <m/>
    <n v="5"/>
    <n v="10"/>
    <m/>
    <m/>
    <m/>
    <m/>
    <m/>
    <n v="1639678"/>
  </r>
  <r>
    <x v="15"/>
    <x v="5"/>
    <n v="1"/>
    <n v="3030"/>
    <s v="MHRDD1870KJ050714"/>
    <s v="BRIO RS OP1"/>
    <d v="2020-07-27T00:00:00"/>
    <m/>
    <n v="9622"/>
    <m/>
    <n v="1"/>
    <n v="1"/>
    <m/>
    <m/>
    <n v="10"/>
    <n v="15"/>
    <m/>
    <m/>
    <m/>
    <m/>
    <m/>
    <n v="1639678"/>
  </r>
  <r>
    <x v="15"/>
    <x v="5"/>
    <n v="1"/>
    <n v="3030"/>
    <s v="RLHGM6662KY832378"/>
    <s v="CITY 1.5V TOP"/>
    <d v="2020-07-27T00:00:00"/>
    <m/>
    <n v="42872"/>
    <m/>
    <n v="1"/>
    <n v="1"/>
    <m/>
    <m/>
    <n v="40"/>
    <n v="45"/>
    <m/>
    <m/>
    <m/>
    <m/>
    <m/>
    <n v="4993105"/>
  </r>
  <r>
    <x v="15"/>
    <x v="5"/>
    <n v="1"/>
    <n v="3030"/>
    <s v="RLHGM6667LY902197"/>
    <s v="CITY CVT"/>
    <d v="2020-07-28T00:00:00"/>
    <m/>
    <n v="5"/>
    <n v="1"/>
    <m/>
    <n v="1"/>
    <m/>
    <m/>
    <n v="5"/>
    <n v="10"/>
    <m/>
    <m/>
    <m/>
    <m/>
    <m/>
    <n v="1572358"/>
  </r>
  <r>
    <x v="15"/>
    <x v="5"/>
    <n v="1"/>
    <n v="3030"/>
    <s v="MRHFC6610LT030475"/>
    <s v="CIVIC G"/>
    <d v="2020-07-28T00:00:00"/>
    <m/>
    <n v="5"/>
    <n v="1"/>
    <m/>
    <n v="1"/>
    <m/>
    <m/>
    <n v="5"/>
    <n v="10"/>
    <m/>
    <m/>
    <m/>
    <m/>
    <m/>
    <n v="1693551.4200000002"/>
  </r>
  <r>
    <x v="15"/>
    <x v="5"/>
    <n v="1"/>
    <n v="3030"/>
    <s v="MRHFC6630JT031909"/>
    <s v="CIVIC"/>
    <d v="2020-07-29T00:00:00"/>
    <m/>
    <n v="25034"/>
    <m/>
    <n v="1"/>
    <n v="1"/>
    <m/>
    <m/>
    <n v="30"/>
    <n v="35"/>
    <m/>
    <m/>
    <m/>
    <m/>
    <m/>
    <n v="2134678"/>
  </r>
  <r>
    <x v="15"/>
    <x v="5"/>
    <n v="1"/>
    <n v="3030"/>
    <s v="MRHRW1870JP083486"/>
    <s v="CRV 15TOP"/>
    <d v="2020-07-29T00:00:00"/>
    <m/>
    <n v="20000"/>
    <m/>
    <n v="1"/>
    <n v="1"/>
    <m/>
    <m/>
    <n v="20"/>
    <n v="25"/>
    <m/>
    <m/>
    <m/>
    <m/>
    <m/>
    <n v="1700068"/>
  </r>
  <r>
    <x v="15"/>
    <x v="5"/>
    <n v="1"/>
    <n v="3030"/>
    <s v="MRHRW1870JP084510"/>
    <s v="CRV 15TOP"/>
    <d v="2020-07-30T00:00:00"/>
    <m/>
    <n v="27524"/>
    <m/>
    <n v="1"/>
    <n v="1"/>
    <m/>
    <m/>
    <n v="30"/>
    <n v="35"/>
    <m/>
    <m/>
    <m/>
    <m/>
    <m/>
    <n v="2201214"/>
  </r>
  <r>
    <x v="15"/>
    <x v="5"/>
    <n v="1"/>
    <n v="3030"/>
    <s v="MRHFC6630JT030343"/>
    <s v="CIVIC"/>
    <d v="2020-07-27T00:00:00"/>
    <m/>
    <n v="42101"/>
    <m/>
    <n v="1"/>
    <n v="1"/>
    <m/>
    <m/>
    <n v="40"/>
    <n v="45"/>
    <m/>
    <m/>
    <m/>
    <m/>
    <m/>
    <n v="5394154"/>
  </r>
  <r>
    <x v="15"/>
    <x v="5"/>
    <n v="1"/>
    <n v="3030"/>
    <s v="MHRDD1890KJ050367"/>
    <s v="BRIO RS"/>
    <d v="2020-07-28T00:00:00"/>
    <m/>
    <n v="19747"/>
    <m/>
    <n v="1"/>
    <n v="1"/>
    <m/>
    <m/>
    <n v="20"/>
    <n v="25"/>
    <m/>
    <m/>
    <m/>
    <m/>
    <m/>
    <n v="2102008"/>
  </r>
  <r>
    <x v="15"/>
    <x v="5"/>
    <n v="1"/>
    <n v="3030"/>
    <s v="RLHGM6663HY800063"/>
    <s v="CITY 1.5V CVT"/>
    <d v="2020-07-31T00:00:00"/>
    <m/>
    <n v="49805"/>
    <m/>
    <n v="1"/>
    <n v="1"/>
    <m/>
    <m/>
    <n v="50"/>
    <n v="55"/>
    <m/>
    <m/>
    <m/>
    <m/>
    <m/>
    <n v="1639678"/>
  </r>
  <r>
    <x v="15"/>
    <x v="5"/>
    <n v="1"/>
    <n v="3030"/>
    <s v="RLHGM6660JY824620"/>
    <s v="CITY 1.5V CVT"/>
    <d v="2020-07-28T00:00:00"/>
    <m/>
    <n v="41400"/>
    <m/>
    <n v="1"/>
    <n v="1"/>
    <m/>
    <m/>
    <n v="40"/>
    <n v="45"/>
    <m/>
    <m/>
    <m/>
    <m/>
    <m/>
    <n v="4993105"/>
  </r>
  <r>
    <x v="15"/>
    <x v="5"/>
    <n v="1"/>
    <n v="3030"/>
    <s v="MRHRU5850LP081125"/>
    <s v="HRV L"/>
    <d v="2020-07-31T00:00:00"/>
    <m/>
    <n v="5"/>
    <n v="1"/>
    <m/>
    <n v="1"/>
    <m/>
    <m/>
    <n v="5"/>
    <n v="10"/>
    <m/>
    <m/>
    <m/>
    <m/>
    <m/>
    <n v="1639677.6"/>
  </r>
  <r>
    <x v="15"/>
    <x v="5"/>
    <n v="1"/>
    <n v="3030"/>
    <s v="MRHRU5850LP080685"/>
    <s v="HRV L"/>
    <d v="2020-07-30T00:00:00"/>
    <m/>
    <n v="5"/>
    <n v="1"/>
    <m/>
    <n v="1"/>
    <m/>
    <m/>
    <n v="5"/>
    <n v="10"/>
    <m/>
    <m/>
    <m/>
    <m/>
    <m/>
    <n v="1639677.6"/>
  </r>
  <r>
    <x v="15"/>
    <x v="5"/>
    <n v="1"/>
    <n v="3030"/>
    <s v="MRHRW1870LP083695"/>
    <s v="CRV L"/>
    <d v="2020-07-28T00:00:00"/>
    <m/>
    <n v="5"/>
    <n v="1"/>
    <m/>
    <n v="1"/>
    <m/>
    <m/>
    <n v="5"/>
    <n v="10"/>
    <m/>
    <m/>
    <m/>
    <m/>
    <m/>
    <n v="1626231"/>
  </r>
  <r>
    <x v="15"/>
    <x v="5"/>
    <n v="1"/>
    <n v="3030"/>
    <s v="RLHGM6664FY402227"/>
    <s v="CITY 1.5V CVT"/>
    <d v="2020-07-26T00:00:00"/>
    <m/>
    <n v="48886"/>
    <m/>
    <n v="1"/>
    <n v="1"/>
    <m/>
    <m/>
    <n v="50"/>
    <n v="55"/>
    <m/>
    <m/>
    <m/>
    <m/>
    <m/>
    <n v="1639678"/>
  </r>
  <r>
    <x v="15"/>
    <x v="5"/>
    <n v="1"/>
    <n v="3030"/>
    <s v="RLHGM6664HY704684"/>
    <s v="CITY 1.5V CVT"/>
    <d v="2020-07-26T00:00:00"/>
    <m/>
    <n v="40396"/>
    <m/>
    <n v="1"/>
    <n v="1"/>
    <m/>
    <m/>
    <n v="40"/>
    <n v="45"/>
    <m/>
    <m/>
    <m/>
    <m/>
    <m/>
    <n v="4993105"/>
  </r>
  <r>
    <x v="15"/>
    <x v="5"/>
    <n v="1"/>
    <n v="3030"/>
    <s v="MRHRV5850LP081096"/>
    <s v="HRV L"/>
    <d v="2020-07-27T00:00:00"/>
    <m/>
    <n v="5"/>
    <n v="1"/>
    <m/>
    <n v="1"/>
    <m/>
    <m/>
    <n v="5"/>
    <n v="10"/>
    <m/>
    <m/>
    <m/>
    <m/>
    <m/>
    <n v="1639677.6"/>
  </r>
  <r>
    <x v="15"/>
    <x v="5"/>
    <n v="1"/>
    <n v="3030"/>
    <s v="MRHFC6630KT030154"/>
    <s v="CIVIC E"/>
    <d v="2020-07-27T00:00:00"/>
    <m/>
    <n v="36841"/>
    <m/>
    <n v="1"/>
    <n v="1"/>
    <m/>
    <m/>
    <n v="40"/>
    <n v="45"/>
    <m/>
    <m/>
    <m/>
    <m/>
    <m/>
    <n v="5394154"/>
  </r>
  <r>
    <x v="15"/>
    <x v="5"/>
    <n v="1"/>
    <n v="3030"/>
    <s v="RLHGM6660LY902252"/>
    <s v="CITY CVT"/>
    <d v="2020-07-27T00:00:00"/>
    <m/>
    <n v="5"/>
    <n v="1"/>
    <m/>
    <n v="1"/>
    <m/>
    <m/>
    <n v="5"/>
    <n v="10"/>
    <m/>
    <m/>
    <m/>
    <m/>
    <m/>
    <n v="1639677.6"/>
  </r>
  <r>
    <x v="15"/>
    <x v="5"/>
    <n v="1"/>
    <n v="3030"/>
    <s v="MRHFC6610LT030413"/>
    <s v="CIVIC G"/>
    <d v="2020-07-31T00:00:00"/>
    <m/>
    <n v="5"/>
    <n v="1"/>
    <m/>
    <n v="1"/>
    <m/>
    <m/>
    <n v="5"/>
    <n v="10"/>
    <m/>
    <m/>
    <m/>
    <m/>
    <m/>
    <n v="1626231"/>
  </r>
  <r>
    <x v="15"/>
    <x v="5"/>
    <n v="1"/>
    <n v="3030"/>
    <s v="MRHRU5850LP080676"/>
    <s v="HRV L"/>
    <d v="2020-07-15T00:00:00"/>
    <m/>
    <n v="5"/>
    <n v="1"/>
    <m/>
    <n v="1"/>
    <m/>
    <m/>
    <n v="5"/>
    <n v="10"/>
    <m/>
    <m/>
    <m/>
    <m/>
    <m/>
    <n v="1639677.6"/>
  </r>
  <r>
    <x v="15"/>
    <x v="40"/>
    <n v="1"/>
    <n v="3140"/>
    <s v="RLHGM6667LY924832"/>
    <s v="CITY"/>
    <d v="2020-07-11T00:00:00"/>
    <d v="2020-07-11T00:00:00"/>
    <m/>
    <n v="1"/>
    <m/>
    <m/>
    <n v="1"/>
    <m/>
    <s v="5K"/>
    <s v="10K"/>
    <s v="15K"/>
    <s v="20K"/>
    <m/>
    <m/>
    <m/>
    <m/>
  </r>
  <r>
    <x v="15"/>
    <x v="40"/>
    <n v="1"/>
    <n v="3140"/>
    <s v="RLHGM6663LY925170"/>
    <s v="CITY"/>
    <d v="2020-07-15T00:00:00"/>
    <d v="2020-07-15T00:00:00"/>
    <m/>
    <n v="1"/>
    <m/>
    <m/>
    <n v="1"/>
    <m/>
    <s v="5K"/>
    <s v="10K"/>
    <s v="15K"/>
    <s v="20K"/>
    <m/>
    <m/>
    <m/>
    <m/>
  </r>
  <r>
    <x v="15"/>
    <x v="40"/>
    <n v="1"/>
    <n v="3140"/>
    <s v="MRHRW1870LP083755"/>
    <s v="CR-V L"/>
    <d v="2020-07-20T00:00:00"/>
    <d v="2020-07-20T00:00:00"/>
    <m/>
    <n v="1"/>
    <m/>
    <n v="1"/>
    <m/>
    <m/>
    <s v="5K"/>
    <s v="10K"/>
    <m/>
    <m/>
    <m/>
    <m/>
    <m/>
    <m/>
  </r>
  <r>
    <x v="15"/>
    <x v="40"/>
    <n v="1"/>
    <n v="3140"/>
    <s v="MRHRW1870LP083186"/>
    <s v="CR-V L"/>
    <d v="2020-07-29T00:00:00"/>
    <d v="2020-07-29T00:00:00"/>
    <n v="5000"/>
    <m/>
    <n v="1"/>
    <m/>
    <n v="1"/>
    <m/>
    <s v="5K"/>
    <s v="10K"/>
    <s v="15K"/>
    <s v="20K"/>
    <m/>
    <m/>
    <m/>
    <m/>
  </r>
  <r>
    <x v="15"/>
    <x v="40"/>
    <n v="1"/>
    <n v="3140"/>
    <s v="RLHGM6664LY901959"/>
    <s v="CITY"/>
    <d v="2020-07-29T00:00:00"/>
    <d v="2020-07-29T00:00:00"/>
    <n v="15683"/>
    <m/>
    <n v="1"/>
    <n v="1"/>
    <m/>
    <m/>
    <s v="15K"/>
    <s v="20K"/>
    <m/>
    <m/>
    <m/>
    <m/>
    <m/>
    <m/>
  </r>
  <r>
    <x v="15"/>
    <x v="4"/>
    <n v="1"/>
    <n v="3070"/>
    <s v="RLHGM6666KY921788"/>
    <s v="City"/>
    <d v="2020-07-10T00:00:00"/>
    <d v="2019-12-31T00:00:00"/>
    <n v="11022"/>
    <m/>
    <n v="1"/>
    <n v="1"/>
    <m/>
    <m/>
    <s v="5K"/>
    <s v="10K"/>
    <m/>
    <m/>
    <m/>
    <m/>
    <m/>
    <s v="1 370 016 đ"/>
  </r>
  <r>
    <x v="15"/>
    <x v="4"/>
    <n v="1"/>
    <n v="3070"/>
    <s v="MRHFC1680KT030505"/>
    <s v="Civic"/>
    <d v="2020-07-10T00:00:00"/>
    <d v="2019-07-29T00:00:00"/>
    <n v="24940"/>
    <m/>
    <n v="1"/>
    <n v="1"/>
    <m/>
    <m/>
    <s v="5K"/>
    <s v="10K"/>
    <m/>
    <m/>
    <m/>
    <m/>
    <m/>
    <s v="1 370 016 đ"/>
  </r>
  <r>
    <x v="15"/>
    <x v="4"/>
    <n v="1"/>
    <n v="3070"/>
    <s v="MRHFC6610KT030273"/>
    <s v="Civic"/>
    <d v="2020-07-10T00:00:00"/>
    <d v="2019-04-29T00:00:00"/>
    <n v="41131"/>
    <m/>
    <n v="1"/>
    <n v="1"/>
    <m/>
    <m/>
    <s v="5K"/>
    <s v="10K"/>
    <m/>
    <m/>
    <m/>
    <m/>
    <m/>
    <s v="1 370 016 đ"/>
  </r>
  <r>
    <x v="15"/>
    <x v="4"/>
    <n v="1"/>
    <n v="3070"/>
    <s v="MRHGK5870KT041352"/>
    <s v="Jazz"/>
    <d v="2020-07-13T00:00:00"/>
    <d v="2019-06-20T00:00:00"/>
    <n v="20002"/>
    <m/>
    <n v="1"/>
    <n v="1"/>
    <m/>
    <m/>
    <s v="5K"/>
    <s v="10K"/>
    <m/>
    <m/>
    <m/>
    <m/>
    <m/>
    <s v="1 370 016 đ"/>
  </r>
  <r>
    <x v="15"/>
    <x v="4"/>
    <n v="1"/>
    <n v="3070"/>
    <s v="MRHRW1870LP080391"/>
    <s v="CR-V"/>
    <d v="2020-07-13T00:00:00"/>
    <d v="2019-12-31T00:00:00"/>
    <n v="6785"/>
    <m/>
    <n v="1"/>
    <n v="1"/>
    <m/>
    <m/>
    <s v="5K"/>
    <s v="10K"/>
    <m/>
    <m/>
    <m/>
    <m/>
    <m/>
    <s v="1 442 016 đ"/>
  </r>
  <r>
    <x v="15"/>
    <x v="4"/>
    <n v="1"/>
    <n v="3070"/>
    <s v="MRHFC6610KT031418"/>
    <s v="Civic"/>
    <d v="2020-07-14T00:00:00"/>
    <d v="2019-12-18T00:00:00"/>
    <n v="30152"/>
    <m/>
    <n v="1"/>
    <n v="1"/>
    <m/>
    <m/>
    <s v="5K"/>
    <s v="10K"/>
    <m/>
    <m/>
    <m/>
    <m/>
    <m/>
    <s v="1 370 016 đ"/>
  </r>
  <r>
    <x v="15"/>
    <x v="4"/>
    <n v="1"/>
    <n v="3070"/>
    <s v="MRHFC1680KT031079"/>
    <s v="Civic"/>
    <d v="2020-07-14T00:00:00"/>
    <d v="2020-04-27T00:00:00"/>
    <n v="1022"/>
    <m/>
    <n v="1"/>
    <n v="1"/>
    <m/>
    <m/>
    <s v="5K"/>
    <s v="10K"/>
    <m/>
    <m/>
    <m/>
    <m/>
    <m/>
    <s v="1 370 016 đ"/>
  </r>
  <r>
    <x v="15"/>
    <x v="4"/>
    <n v="1"/>
    <n v="3070"/>
    <s v="MRHFC6630JT031207"/>
    <s v="Civic"/>
    <d v="2020-07-17T00:00:00"/>
    <d v="2018-09-29T00:00:00"/>
    <n v="10536"/>
    <m/>
    <n v="1"/>
    <n v="1"/>
    <m/>
    <m/>
    <s v="5K"/>
    <s v="10K"/>
    <m/>
    <m/>
    <m/>
    <m/>
    <m/>
    <s v="1 370 016 đ"/>
  </r>
  <r>
    <x v="15"/>
    <x v="4"/>
    <n v="1"/>
    <n v="3070"/>
    <s v="MRHRW1870JP083413"/>
    <s v="CR-V"/>
    <d v="2020-07-21T00:00:00"/>
    <d v="2018-09-27T00:00:00"/>
    <n v="10458"/>
    <m/>
    <n v="1"/>
    <n v="1"/>
    <m/>
    <m/>
    <s v="5K"/>
    <s v="10K"/>
    <m/>
    <m/>
    <m/>
    <m/>
    <m/>
    <s v="1 442 016 đ"/>
  </r>
  <r>
    <x v="15"/>
    <x v="4"/>
    <n v="1"/>
    <n v="3070"/>
    <s v="RLHGM666XKY833536"/>
    <s v="City"/>
    <d v="2020-07-24T00:00:00"/>
    <d v="2019-07-29T00:00:00"/>
    <n v="15105"/>
    <m/>
    <n v="1"/>
    <n v="1"/>
    <m/>
    <m/>
    <s v="5K"/>
    <s v="10K"/>
    <m/>
    <m/>
    <m/>
    <m/>
    <m/>
    <s v="1 370 016 đ"/>
  </r>
  <r>
    <x v="15"/>
    <x v="4"/>
    <n v="1"/>
    <n v="3070"/>
    <s v="MRHCV1650KP080354"/>
    <s v="Accord"/>
    <d v="2020-07-18T00:00:00"/>
    <d v="2020-07-17T00:00:00"/>
    <n v="2"/>
    <n v="1"/>
    <m/>
    <n v="1"/>
    <m/>
    <m/>
    <s v="5K"/>
    <s v="10K"/>
    <m/>
    <m/>
    <m/>
    <m/>
    <m/>
    <s v="1 370 016 đ"/>
  </r>
  <r>
    <x v="15"/>
    <x v="4"/>
    <n v="1"/>
    <n v="3070"/>
    <s v="MRHCV1650KP080335"/>
    <s v="Accord"/>
    <d v="2020-07-18T00:00:00"/>
    <d v="2020-07-17T00:00:00"/>
    <n v="2"/>
    <n v="1"/>
    <m/>
    <n v="1"/>
    <m/>
    <m/>
    <s v="5K"/>
    <s v="10K"/>
    <m/>
    <m/>
    <m/>
    <m/>
    <m/>
    <s v="1 370 016 đ"/>
  </r>
  <r>
    <x v="15"/>
    <x v="4"/>
    <n v="1"/>
    <n v="3070"/>
    <s v="MRHCV1650KP080543"/>
    <s v="Accord"/>
    <d v="2020-07-22T00:00:00"/>
    <d v="2020-07-21T00:00:00"/>
    <n v="2"/>
    <n v="1"/>
    <m/>
    <n v="1"/>
    <m/>
    <m/>
    <s v="5K"/>
    <s v="10K"/>
    <m/>
    <m/>
    <m/>
    <m/>
    <m/>
    <s v="1 370 016 đ"/>
  </r>
  <r>
    <x v="15"/>
    <x v="4"/>
    <n v="1"/>
    <n v="3070"/>
    <s v="MRHFC6610LT030426"/>
    <s v="Civic"/>
    <d v="2020-07-31T00:00:00"/>
    <d v="2020-07-30T00:00:00"/>
    <n v="2"/>
    <n v="1"/>
    <m/>
    <n v="1"/>
    <m/>
    <m/>
    <s v="5K"/>
    <s v="10K"/>
    <m/>
    <m/>
    <m/>
    <m/>
    <m/>
    <s v="1 370 016 đ"/>
  </r>
  <r>
    <x v="15"/>
    <x v="6"/>
    <n v="1"/>
    <n v="3050"/>
    <s v="RLHGM6668KY807226"/>
    <s v="CITY"/>
    <d v="2020-07-01T00:00:00"/>
    <d v="2019-08-30T00:00:00"/>
    <n v="10642"/>
    <m/>
    <n v="1"/>
    <n v="1"/>
    <m/>
    <m/>
    <s v="15K"/>
    <s v="20K"/>
    <m/>
    <m/>
    <m/>
    <m/>
    <m/>
    <n v="1840599"/>
  </r>
  <r>
    <x v="15"/>
    <x v="6"/>
    <n v="1"/>
    <n v="3050"/>
    <s v="RLHGM6662KY832204"/>
    <s v="CITY"/>
    <d v="2020-07-01T00:00:00"/>
    <d v="2019-04-27T00:00:00"/>
    <n v="17341"/>
    <m/>
    <n v="1"/>
    <n v="1"/>
    <m/>
    <m/>
    <s v="20K"/>
    <s v="25K"/>
    <m/>
    <m/>
    <m/>
    <m/>
    <m/>
    <n v="1840599"/>
  </r>
  <r>
    <x v="15"/>
    <x v="6"/>
    <n v="1"/>
    <n v="3050"/>
    <s v="MRHFC1670HT030869"/>
    <s v="CIVIC"/>
    <d v="2020-07-01T00:00:00"/>
    <d v="2017-12-27T00:00:00"/>
    <n v="82942"/>
    <m/>
    <n v="1"/>
    <n v="1"/>
    <m/>
    <m/>
    <s v="85K"/>
    <s v="90K"/>
    <m/>
    <m/>
    <m/>
    <m/>
    <m/>
    <n v="1793714"/>
  </r>
  <r>
    <x v="15"/>
    <x v="6"/>
    <n v="1"/>
    <n v="3050"/>
    <s v="MRHRW1870KP083898"/>
    <s v="CRV"/>
    <d v="2020-07-01T00:00:00"/>
    <d v="2019-03-19T00:00:00"/>
    <n v="14147"/>
    <m/>
    <n v="1"/>
    <n v="1"/>
    <m/>
    <m/>
    <s v="20K"/>
    <s v="25K"/>
    <m/>
    <m/>
    <m/>
    <m/>
    <m/>
    <n v="2071800.9"/>
  </r>
  <r>
    <x v="15"/>
    <x v="6"/>
    <n v="1"/>
    <n v="3050"/>
    <s v="MRHCR2630JP080299"/>
    <s v="ACCORD"/>
    <d v="2020-07-13T00:00:00"/>
    <d v="2018-10-29T00:00:00"/>
    <n v="26385"/>
    <m/>
    <n v="1"/>
    <n v="1"/>
    <m/>
    <m/>
    <s v="30K"/>
    <s v="35K"/>
    <m/>
    <m/>
    <m/>
    <m/>
    <m/>
    <n v="1452694.5"/>
  </r>
  <r>
    <x v="15"/>
    <x v="6"/>
    <n v="1"/>
    <n v="3050"/>
    <s v="RLHGM666XHY822836"/>
    <s v="CITY"/>
    <d v="2020-07-16T00:00:00"/>
    <d v="2017-12-26T00:00:00"/>
    <n v="53206"/>
    <m/>
    <n v="1"/>
    <n v="1"/>
    <m/>
    <m/>
    <s v="55K"/>
    <s v="60K"/>
    <m/>
    <m/>
    <m/>
    <m/>
    <m/>
    <n v="2458004"/>
  </r>
  <r>
    <x v="15"/>
    <x v="6"/>
    <n v="1"/>
    <n v="3050"/>
    <s v="MRHRW1870LP080452"/>
    <s v="CRV"/>
    <d v="2020-07-15T00:00:00"/>
    <d v="2019-12-16T00:00:00"/>
    <n v="21620"/>
    <m/>
    <n v="1"/>
    <n v="1"/>
    <m/>
    <m/>
    <s v="25K"/>
    <s v="30K"/>
    <m/>
    <m/>
    <m/>
    <m/>
    <m/>
    <n v="1818900.9"/>
  </r>
  <r>
    <x v="15"/>
    <x v="6"/>
    <n v="1"/>
    <n v="3050"/>
    <s v="MRHGK5870KT041323"/>
    <s v="JAZZ"/>
    <d v="2020-07-23T00:00:00"/>
    <d v="2019-02-23T00:00:00"/>
    <n v="19433"/>
    <m/>
    <n v="1"/>
    <n v="1"/>
    <m/>
    <m/>
    <s v="20K"/>
    <s v="25K"/>
    <m/>
    <m/>
    <m/>
    <m/>
    <m/>
    <n v="1840599"/>
  </r>
  <r>
    <x v="15"/>
    <x v="6"/>
    <n v="1"/>
    <n v="3050"/>
    <s v="RLHGM6662KY833465"/>
    <s v="CITY"/>
    <d v="2020-07-23T00:00:00"/>
    <d v="2019-07-31T00:00:00"/>
    <n v="15287"/>
    <m/>
    <n v="1"/>
    <n v="1"/>
    <m/>
    <m/>
    <s v="15K"/>
    <s v="20K"/>
    <m/>
    <m/>
    <m/>
    <m/>
    <m/>
    <n v="1840599"/>
  </r>
  <r>
    <x v="15"/>
    <x v="6"/>
    <n v="1"/>
    <n v="3050"/>
    <s v="RLHGM6667JY825795"/>
    <s v="CITY"/>
    <d v="2020-07-25T00:00:00"/>
    <d v="2020-06-28T00:00:00"/>
    <n v="66969"/>
    <m/>
    <n v="1"/>
    <n v="1"/>
    <m/>
    <m/>
    <s v="60K"/>
    <s v="65K"/>
    <m/>
    <m/>
    <m/>
    <m/>
    <m/>
    <n v="2458004"/>
  </r>
  <r>
    <x v="15"/>
    <x v="6"/>
    <n v="1"/>
    <n v="3050"/>
    <s v="MHRDD1890KJ050090"/>
    <s v="BRIO"/>
    <d v="2020-07-25T00:00:00"/>
    <d v="2019-06-24T00:00:00"/>
    <n v="17207"/>
    <m/>
    <n v="1"/>
    <n v="1"/>
    <m/>
    <m/>
    <s v="20K"/>
    <s v="25K"/>
    <m/>
    <m/>
    <m/>
    <m/>
    <m/>
    <n v="1693787"/>
  </r>
  <r>
    <x v="15"/>
    <x v="6"/>
    <n v="1"/>
    <n v="3050"/>
    <s v="MRHCV1650KP080275"/>
    <s v="ACCORD"/>
    <d v="2020-07-25T00:00:00"/>
    <d v="2019-10-30T00:00:00"/>
    <n v="13991"/>
    <m/>
    <n v="1"/>
    <n v="1"/>
    <m/>
    <m/>
    <s v="15K"/>
    <s v="20K"/>
    <m/>
    <m/>
    <m/>
    <m/>
    <m/>
    <n v="1969200.9"/>
  </r>
  <r>
    <x v="15"/>
    <x v="6"/>
    <n v="1"/>
    <n v="3050"/>
    <s v="MHRDD1890KJ050927"/>
    <s v="BRIO"/>
    <d v="2020-07-25T00:00:00"/>
    <d v="2019-09-17T00:00:00"/>
    <n v="10808"/>
    <m/>
    <n v="1"/>
    <n v="1"/>
    <m/>
    <m/>
    <s v="15K"/>
    <s v="20K"/>
    <m/>
    <m/>
    <m/>
    <m/>
    <m/>
    <n v="1693787"/>
  </r>
  <r>
    <x v="15"/>
    <x v="6"/>
    <n v="1"/>
    <n v="3050"/>
    <s v="RLHGM6662HY703646"/>
    <s v="CITY"/>
    <d v="2020-07-25T00:00:00"/>
    <d v="2017-01-24T00:00:00"/>
    <n v="80020"/>
    <m/>
    <n v="1"/>
    <n v="1"/>
    <m/>
    <m/>
    <s v="80K"/>
    <s v="85K"/>
    <m/>
    <m/>
    <m/>
    <m/>
    <m/>
    <n v="4373559"/>
  </r>
  <r>
    <x v="15"/>
    <x v="6"/>
    <n v="1"/>
    <n v="3050"/>
    <s v="RLHGM6663KY807604"/>
    <s v="CITY"/>
    <d v="2020-07-29T00:00:00"/>
    <d v="2019-10-28T00:00:00"/>
    <n v="45034"/>
    <m/>
    <n v="1"/>
    <n v="1"/>
    <m/>
    <m/>
    <s v="50K"/>
    <s v="55K"/>
    <m/>
    <m/>
    <m/>
    <m/>
    <m/>
    <n v="1324989"/>
  </r>
  <r>
    <x v="15"/>
    <x v="6"/>
    <n v="1"/>
    <n v="3050"/>
    <s v="RLHGM6669JY801871"/>
    <s v="CITY"/>
    <d v="2020-07-29T00:00:00"/>
    <d v="2018-02-12T00:00:00"/>
    <n v="75303"/>
    <m/>
    <n v="1"/>
    <n v="1"/>
    <m/>
    <m/>
    <s v="80K"/>
    <s v="85K"/>
    <m/>
    <m/>
    <m/>
    <m/>
    <m/>
    <n v="4373559"/>
  </r>
  <r>
    <x v="15"/>
    <x v="6"/>
    <n v="1"/>
    <n v="3050"/>
    <s v="MRHRW1870JP081908"/>
    <s v="CRV"/>
    <d v="2020-07-25T00:00:00"/>
    <d v="2018-05-31T00:00:00"/>
    <n v="42575"/>
    <m/>
    <n v="1"/>
    <n v="1"/>
    <m/>
    <m/>
    <s v="45K"/>
    <s v="50K"/>
    <m/>
    <m/>
    <m/>
    <m/>
    <m/>
    <n v="1368900.9"/>
  </r>
  <r>
    <x v="15"/>
    <x v="6"/>
    <n v="1"/>
    <n v="3050"/>
    <s v="RLHGM6662KY832252"/>
    <s v="CITY"/>
    <d v="2020-07-30T00:00:00"/>
    <d v="2019-04-26T00:00:00"/>
    <n v="44486"/>
    <m/>
    <n v="1"/>
    <n v="1"/>
    <m/>
    <m/>
    <s v="50K"/>
    <s v="55K"/>
    <m/>
    <m/>
    <m/>
    <m/>
    <m/>
    <n v="1333989"/>
  </r>
  <r>
    <x v="15"/>
    <x v="6"/>
    <n v="1"/>
    <n v="3050"/>
    <s v="RLHGM6668JY828219"/>
    <s v="CITY"/>
    <d v="2020-07-30T00:00:00"/>
    <d v="2018-10-30T00:00:00"/>
    <n v="44824"/>
    <m/>
    <n v="1"/>
    <n v="1"/>
    <m/>
    <m/>
    <s v="50K"/>
    <s v="55K"/>
    <m/>
    <m/>
    <m/>
    <m/>
    <m/>
    <n v="1333989"/>
  </r>
  <r>
    <x v="15"/>
    <x v="6"/>
    <n v="1"/>
    <n v="3050"/>
    <s v="RLHGM666XKY833617"/>
    <s v="CITY"/>
    <d v="2020-07-30T00:00:00"/>
    <d v="2019-07-25T00:00:00"/>
    <n v="15557"/>
    <m/>
    <n v="1"/>
    <n v="1"/>
    <m/>
    <m/>
    <s v="15K"/>
    <s v="20K"/>
    <m/>
    <m/>
    <m/>
    <m/>
    <m/>
    <n v="1840599"/>
  </r>
  <r>
    <x v="15"/>
    <x v="6"/>
    <n v="1"/>
    <n v="3050"/>
    <s v="MHRDD1890KJ050090"/>
    <s v="BRIO"/>
    <d v="2020-07-30T00:00:00"/>
    <d v="2019-06-24T00:00:00"/>
    <n v="18200"/>
    <m/>
    <n v="1"/>
    <n v="1"/>
    <m/>
    <m/>
    <s v="30K"/>
    <s v="35K"/>
    <m/>
    <m/>
    <m/>
    <m/>
    <m/>
    <n v="1674167"/>
  </r>
  <r>
    <x v="15"/>
    <x v="6"/>
    <n v="1"/>
    <n v="3050"/>
    <s v="MRHCV1650KP080275"/>
    <s v="ACCORD"/>
    <d v="2020-07-30T00:00:00"/>
    <d v="2019-10-30T00:00:00"/>
    <n v="14500"/>
    <m/>
    <n v="1"/>
    <n v="1"/>
    <m/>
    <m/>
    <s v="25K"/>
    <s v="30K"/>
    <m/>
    <m/>
    <m/>
    <m/>
    <m/>
    <n v="1979100.9"/>
  </r>
  <r>
    <x v="15"/>
    <x v="6"/>
    <n v="1"/>
    <n v="3050"/>
    <s v="MRHRW1870JP081908"/>
    <s v="CRV"/>
    <d v="2020-07-30T00:00:00"/>
    <d v="2018-05-31T00:00:00"/>
    <n v="43001"/>
    <m/>
    <n v="1"/>
    <n v="1"/>
    <m/>
    <m/>
    <s v="55K"/>
    <s v="60K"/>
    <m/>
    <m/>
    <m/>
    <m/>
    <m/>
    <n v="2476800.9"/>
  </r>
  <r>
    <x v="15"/>
    <x v="6"/>
    <n v="1"/>
    <n v="3050"/>
    <s v="RLHGM6666LY901686"/>
    <s v="CITY"/>
    <d v="2020-07-01T00:00:00"/>
    <d v="2020-06-25T00:00:00"/>
    <n v="861"/>
    <n v="1"/>
    <m/>
    <m/>
    <n v="1"/>
    <m/>
    <s v="5K"/>
    <s v="10K"/>
    <s v="15K"/>
    <s v="20K"/>
    <m/>
    <m/>
    <m/>
    <n v="2989722"/>
  </r>
  <r>
    <x v="15"/>
    <x v="6"/>
    <n v="1"/>
    <n v="3050"/>
    <s v="RLHGM6666LY924479"/>
    <s v="CITY"/>
    <d v="2020-07-01T00:00:00"/>
    <d v="2020-06-29T00:00:00"/>
    <n v="999"/>
    <n v="1"/>
    <m/>
    <m/>
    <n v="1"/>
    <m/>
    <s v="5K"/>
    <s v="10K"/>
    <s v="15K"/>
    <s v="20K"/>
    <m/>
    <m/>
    <m/>
    <n v="2989722"/>
  </r>
  <r>
    <x v="15"/>
    <x v="6"/>
    <n v="1"/>
    <n v="3050"/>
    <s v="MRHRW1870LP083748"/>
    <s v="CRV"/>
    <d v="2020-07-01T00:00:00"/>
    <d v="2020-06-25T00:00:00"/>
    <n v="6"/>
    <n v="1"/>
    <m/>
    <m/>
    <n v="1"/>
    <m/>
    <s v="5K"/>
    <s v="10K"/>
    <s v="15K"/>
    <s v="20K"/>
    <m/>
    <m/>
    <m/>
    <n v="2453862"/>
  </r>
  <r>
    <x v="15"/>
    <x v="6"/>
    <n v="1"/>
    <n v="3050"/>
    <s v="RLHGM666XLY925277"/>
    <s v="CITY"/>
    <d v="2020-07-01T00:00:00"/>
    <d v="2020-06-27T00:00:00"/>
    <n v="1037"/>
    <n v="1"/>
    <m/>
    <m/>
    <n v="1"/>
    <m/>
    <s v="5K"/>
    <s v="10K"/>
    <s v="15K"/>
    <s v="20K"/>
    <m/>
    <m/>
    <m/>
    <n v="2989722"/>
  </r>
  <r>
    <x v="15"/>
    <x v="6"/>
    <n v="1"/>
    <n v="3050"/>
    <s v="RLHGM6665LY925168"/>
    <s v="CITY"/>
    <d v="2020-07-01T00:00:00"/>
    <d v="2020-06-26T00:00:00"/>
    <n v="1100"/>
    <n v="1"/>
    <m/>
    <m/>
    <n v="1"/>
    <m/>
    <s v="5K"/>
    <s v="10K"/>
    <s v="15K"/>
    <s v="20K"/>
    <m/>
    <m/>
    <m/>
    <n v="2989722"/>
  </r>
  <r>
    <x v="15"/>
    <x v="6"/>
    <n v="1"/>
    <n v="3050"/>
    <s v="RLHGM6667LY923504"/>
    <s v="CITY"/>
    <d v="2020-07-08T00:00:00"/>
    <d v="2020-06-30T00:00:00"/>
    <n v="1257"/>
    <n v="1"/>
    <m/>
    <m/>
    <n v="1"/>
    <m/>
    <s v="5K"/>
    <s v="10K"/>
    <s v="15K"/>
    <s v="20K"/>
    <m/>
    <m/>
    <m/>
    <n v="2989722"/>
  </r>
  <r>
    <x v="15"/>
    <x v="6"/>
    <n v="1"/>
    <n v="3050"/>
    <s v="MRHRW1870LP083489"/>
    <s v="CRV"/>
    <d v="2020-07-06T00:00:00"/>
    <d v="2020-06-27T00:00:00"/>
    <n v="1116"/>
    <n v="1"/>
    <m/>
    <m/>
    <n v="1"/>
    <m/>
    <s v="5K"/>
    <s v="10K"/>
    <s v="15K"/>
    <s v="20K"/>
    <m/>
    <m/>
    <m/>
    <n v="2453862"/>
  </r>
  <r>
    <x v="15"/>
    <x v="6"/>
    <n v="1"/>
    <n v="3050"/>
    <s v="MHRDD1890KJ050762"/>
    <s v="BRIO"/>
    <d v="2020-07-07T00:00:00"/>
    <d v="2020-06-30T00:00:00"/>
    <n v="11"/>
    <n v="1"/>
    <m/>
    <m/>
    <n v="1"/>
    <m/>
    <s v="5K"/>
    <s v="10K"/>
    <s v="15K"/>
    <s v="20K"/>
    <m/>
    <m/>
    <m/>
    <n v="2967275"/>
  </r>
  <r>
    <x v="15"/>
    <x v="6"/>
    <n v="1"/>
    <n v="3050"/>
    <s v="MRHFC6610LT030338"/>
    <s v="CIVIC"/>
    <d v="2020-07-07T00:00:00"/>
    <d v="2020-06-29T00:00:00"/>
    <n v="208"/>
    <n v="1"/>
    <m/>
    <m/>
    <n v="1"/>
    <m/>
    <s v="5K"/>
    <s v="10K"/>
    <s v="15K"/>
    <s v="20K"/>
    <m/>
    <m/>
    <m/>
    <n v="3006477"/>
  </r>
  <r>
    <x v="15"/>
    <x v="6"/>
    <n v="1"/>
    <n v="3050"/>
    <s v="RLHGM6669LY924248"/>
    <s v="CITY"/>
    <d v="2020-07-10T00:00:00"/>
    <d v="2020-06-25T00:00:00"/>
    <n v="11"/>
    <n v="1"/>
    <m/>
    <m/>
    <n v="1"/>
    <m/>
    <s v="5K"/>
    <s v="10K"/>
    <s v="15K"/>
    <s v="20K"/>
    <m/>
    <m/>
    <m/>
    <n v="2989722"/>
  </r>
  <r>
    <x v="15"/>
    <x v="6"/>
    <n v="1"/>
    <n v="3050"/>
    <s v="RLHGM666XLY925294"/>
    <s v="CITY"/>
    <d v="2020-07-10T00:00:00"/>
    <d v="2020-06-30T00:00:00"/>
    <n v="1583"/>
    <n v="1"/>
    <m/>
    <m/>
    <n v="1"/>
    <m/>
    <s v="5K"/>
    <s v="10K"/>
    <s v="15K"/>
    <s v="20K"/>
    <m/>
    <m/>
    <m/>
    <n v="2989722"/>
  </r>
  <r>
    <x v="15"/>
    <x v="6"/>
    <n v="1"/>
    <n v="3050"/>
    <s v="MRHRW1870LP083518"/>
    <s v="CRV"/>
    <d v="2020-07-10T00:00:00"/>
    <d v="2020-06-27T00:00:00"/>
    <n v="1619"/>
    <n v="1"/>
    <m/>
    <m/>
    <n v="1"/>
    <m/>
    <s v="5K"/>
    <s v="10K"/>
    <s v="15K"/>
    <s v="20K"/>
    <m/>
    <m/>
    <m/>
    <n v="2453862"/>
  </r>
  <r>
    <x v="15"/>
    <x v="6"/>
    <n v="1"/>
    <n v="3050"/>
    <s v="RLHGM6668LY901964"/>
    <s v="CITY"/>
    <d v="2020-07-22T00:00:00"/>
    <d v="2020-06-29T00:00:00"/>
    <n v="11"/>
    <n v="1"/>
    <m/>
    <m/>
    <n v="1"/>
    <m/>
    <s v="5K"/>
    <s v="10K"/>
    <s v="15K"/>
    <s v="20K"/>
    <m/>
    <m/>
    <m/>
    <n v="2989722"/>
  </r>
  <r>
    <x v="15"/>
    <x v="6"/>
    <n v="1"/>
    <n v="3050"/>
    <s v="MRHRW1870LP083756"/>
    <s v="CRV"/>
    <d v="2020-07-22T00:00:00"/>
    <d v="2020-06-24T00:00:00"/>
    <n v="12"/>
    <n v="1"/>
    <m/>
    <m/>
    <n v="1"/>
    <m/>
    <s v="5K"/>
    <s v="10K"/>
    <s v="15K"/>
    <s v="20K"/>
    <m/>
    <m/>
    <m/>
    <n v="2453862"/>
  </r>
  <r>
    <x v="15"/>
    <x v="6"/>
    <n v="1"/>
    <n v="3050"/>
    <s v="RLHGM6663LY901984"/>
    <s v="CITY"/>
    <d v="2020-07-23T00:00:00"/>
    <d v="2020-06-26T00:00:00"/>
    <n v="9"/>
    <n v="1"/>
    <m/>
    <m/>
    <n v="1"/>
    <m/>
    <s v="5K"/>
    <s v="10K"/>
    <s v="15K"/>
    <s v="20K"/>
    <m/>
    <m/>
    <m/>
    <n v="2989722"/>
  </r>
  <r>
    <x v="15"/>
    <x v="6"/>
    <n v="1"/>
    <n v="3050"/>
    <s v="RLHGM666XLY925053"/>
    <s v="CITY"/>
    <d v="2020-07-13T00:00:00"/>
    <d v="2020-06-26T00:00:00"/>
    <n v="9"/>
    <n v="1"/>
    <m/>
    <m/>
    <n v="1"/>
    <m/>
    <s v="5K"/>
    <s v="10K"/>
    <s v="15K"/>
    <s v="20K"/>
    <m/>
    <m/>
    <m/>
    <n v="2989722"/>
  </r>
  <r>
    <x v="16"/>
    <x v="18"/>
    <n v="1"/>
    <n v="1140"/>
    <s v="RLHRW187XLY000123"/>
    <s v=" CR-V L"/>
    <d v="2020-08-17T00:00:00"/>
    <d v="2020-08-15T00:00:00"/>
    <n v="5"/>
    <n v="1"/>
    <m/>
    <n v="1"/>
    <m/>
    <m/>
    <s v="5K"/>
    <s v="10K"/>
    <m/>
    <m/>
    <m/>
    <m/>
    <m/>
    <m/>
  </r>
  <r>
    <x v="16"/>
    <x v="18"/>
    <n v="1"/>
    <n v="1140"/>
    <s v="RLHRW1873LY000190"/>
    <s v=" CR-V L"/>
    <d v="2020-08-27T00:00:00"/>
    <d v="2020-08-25T00:00:00"/>
    <n v="5"/>
    <n v="1"/>
    <m/>
    <n v="1"/>
    <m/>
    <m/>
    <s v="5K"/>
    <s v="10K"/>
    <m/>
    <m/>
    <m/>
    <m/>
    <m/>
    <m/>
  </r>
  <r>
    <x v="16"/>
    <x v="18"/>
    <n v="1"/>
    <n v="1140"/>
    <s v="MHRDD1870KJ051067"/>
    <s v="BRIO RS"/>
    <d v="2020-08-28T00:00:00"/>
    <d v="2020-08-27T00:00:00"/>
    <n v="5"/>
    <n v="1"/>
    <m/>
    <n v="1"/>
    <m/>
    <m/>
    <s v="5K"/>
    <s v="10K"/>
    <m/>
    <m/>
    <m/>
    <m/>
    <m/>
    <m/>
  </r>
  <r>
    <x v="16"/>
    <x v="18"/>
    <n v="1"/>
    <n v="1140"/>
    <s v="MRHRU5850JP080673"/>
    <s v="HR-V"/>
    <d v="2020-08-18T00:00:00"/>
    <d v="2018-11-20T00:00:00"/>
    <n v="5208"/>
    <m/>
    <n v="1"/>
    <n v="1"/>
    <m/>
    <m/>
    <s v="10k"/>
    <s v="15k"/>
    <m/>
    <m/>
    <m/>
    <m/>
    <m/>
    <m/>
  </r>
  <r>
    <x v="16"/>
    <x v="18"/>
    <n v="1"/>
    <n v="1140"/>
    <s v="RLHGM6668KY831249"/>
    <s v="CITY1.5V-TOP"/>
    <d v="2020-08-04T00:00:00"/>
    <d v="2019-03-15T00:00:00"/>
    <n v="9321"/>
    <m/>
    <n v="1"/>
    <n v="1"/>
    <m/>
    <m/>
    <s v="15K"/>
    <s v="20K"/>
    <m/>
    <m/>
    <m/>
    <m/>
    <m/>
    <m/>
  </r>
  <r>
    <x v="16"/>
    <x v="18"/>
    <n v="1"/>
    <n v="1140"/>
    <s v="RLHRM3853HY723173"/>
    <s v="CR-V2.4L"/>
    <d v="2020-08-05T00:00:00"/>
    <d v="2017-09-22T00:00:00"/>
    <n v="66825"/>
    <m/>
    <n v="1"/>
    <n v="1"/>
    <m/>
    <m/>
    <s v="70K"/>
    <s v="75K"/>
    <m/>
    <m/>
    <m/>
    <m/>
    <m/>
    <m/>
  </r>
  <r>
    <x v="16"/>
    <x v="13"/>
    <n v="1"/>
    <n v="2030"/>
    <s v="RLHFB2624FY500214"/>
    <s v="Civic"/>
    <d v="2020-08-14T00:00:00"/>
    <d v="2015-10-22T00:00:00"/>
    <n v="26653"/>
    <m/>
    <n v="1"/>
    <n v="1"/>
    <m/>
    <m/>
    <s v="50K"/>
    <s v="55K"/>
    <m/>
    <m/>
    <m/>
    <m/>
    <m/>
    <m/>
  </r>
  <r>
    <x v="16"/>
    <x v="13"/>
    <n v="1"/>
    <n v="2030"/>
    <s v="RLHGM6667JY801660"/>
    <s v="City"/>
    <d v="2020-08-14T00:00:00"/>
    <d v="2018-02-01T00:00:00"/>
    <n v="30531"/>
    <m/>
    <n v="1"/>
    <n v="1"/>
    <m/>
    <m/>
    <s v="35K"/>
    <s v="40K"/>
    <m/>
    <m/>
    <m/>
    <m/>
    <m/>
    <m/>
  </r>
  <r>
    <x v="16"/>
    <x v="13"/>
    <n v="1"/>
    <n v="2030"/>
    <s v="MHRDD1870KJ050547"/>
    <s v="Brio"/>
    <d v="2020-08-14T00:00:00"/>
    <d v="2019-10-10T00:00:00"/>
    <n v="10160"/>
    <m/>
    <n v="1"/>
    <n v="1"/>
    <m/>
    <m/>
    <s v="15K"/>
    <s v="20K"/>
    <m/>
    <m/>
    <m/>
    <m/>
    <m/>
    <m/>
  </r>
  <r>
    <x v="16"/>
    <x v="13"/>
    <n v="1"/>
    <n v="2030"/>
    <s v="RLHGM6669JY803457"/>
    <s v="City"/>
    <d v="2020-08-20T00:00:00"/>
    <d v="2018-07-30T00:00:00"/>
    <n v="17052"/>
    <m/>
    <n v="1"/>
    <n v="1"/>
    <m/>
    <m/>
    <s v="20K"/>
    <s v="25K"/>
    <m/>
    <m/>
    <m/>
    <m/>
    <m/>
    <m/>
  </r>
  <r>
    <x v="16"/>
    <x v="13"/>
    <n v="1"/>
    <n v="2030"/>
    <s v="RLHGM6662LY924026"/>
    <s v="City"/>
    <d v="2020-08-20T00:00:00"/>
    <d v="2020-06-30T00:00:00"/>
    <n v="1593"/>
    <m/>
    <n v="1"/>
    <n v="1"/>
    <m/>
    <m/>
    <s v="5K"/>
    <s v="10K"/>
    <m/>
    <m/>
    <m/>
    <m/>
    <m/>
    <m/>
  </r>
  <r>
    <x v="16"/>
    <x v="13"/>
    <n v="1"/>
    <n v="2030"/>
    <s v="RLHGM6669KY921803"/>
    <s v="City"/>
    <d v="2020-08-20T00:00:00"/>
    <d v="2020-01-15T00:00:00"/>
    <n v="16759"/>
    <m/>
    <n v="1"/>
    <n v="1"/>
    <m/>
    <m/>
    <s v="20K"/>
    <s v="25K"/>
    <m/>
    <m/>
    <m/>
    <m/>
    <m/>
    <m/>
  </r>
  <r>
    <x v="16"/>
    <x v="13"/>
    <n v="1"/>
    <n v="2030"/>
    <s v="RLHGM6660LY922257"/>
    <s v="City"/>
    <d v="2020-08-21T00:00:00"/>
    <d v="2020-02-17T00:00:00"/>
    <n v="4933"/>
    <m/>
    <n v="1"/>
    <n v="1"/>
    <m/>
    <m/>
    <s v="10K"/>
    <s v="15K"/>
    <m/>
    <m/>
    <m/>
    <m/>
    <m/>
    <m/>
  </r>
  <r>
    <x v="16"/>
    <x v="13"/>
    <n v="1"/>
    <n v="2030"/>
    <s v="RLHGM6660JY823967"/>
    <s v="City"/>
    <d v="2020-08-21T00:00:00"/>
    <d v="2018-03-23T00:00:00"/>
    <n v="46859"/>
    <m/>
    <n v="1"/>
    <n v="1"/>
    <m/>
    <m/>
    <s v="55K"/>
    <s v="60K"/>
    <m/>
    <m/>
    <m/>
    <m/>
    <m/>
    <m/>
  </r>
  <r>
    <x v="16"/>
    <x v="13"/>
    <n v="1"/>
    <n v="2030"/>
    <s v="RLHGM6664HY821584"/>
    <s v="City"/>
    <d v="2020-08-21T00:00:00"/>
    <d v="2017-11-16T00:00:00"/>
    <n v="45825"/>
    <m/>
    <n v="1"/>
    <n v="1"/>
    <m/>
    <m/>
    <s v="50K"/>
    <s v="55K"/>
    <m/>
    <m/>
    <m/>
    <m/>
    <m/>
    <m/>
  </r>
  <r>
    <x v="16"/>
    <x v="13"/>
    <n v="1"/>
    <n v="2030"/>
    <s v="RLHRM3852DY200558"/>
    <s v="CRV"/>
    <d v="2020-08-21T00:00:00"/>
    <d v="2016-11-02T00:00:00"/>
    <n v="150482"/>
    <m/>
    <n v="1"/>
    <n v="1"/>
    <m/>
    <m/>
    <s v="150K"/>
    <s v="155K"/>
    <m/>
    <m/>
    <m/>
    <m/>
    <m/>
    <m/>
  </r>
  <r>
    <x v="16"/>
    <x v="13"/>
    <n v="1"/>
    <n v="2030"/>
    <s v="MRHFC1680LT030124"/>
    <s v="Civic"/>
    <d v="2020-08-26T00:00:00"/>
    <d v="2020-08-24T00:00:00"/>
    <n v="5"/>
    <n v="1"/>
    <m/>
    <n v="1"/>
    <m/>
    <m/>
    <s v="5K"/>
    <s v="10K"/>
    <m/>
    <m/>
    <m/>
    <m/>
    <m/>
    <m/>
  </r>
  <r>
    <x v="16"/>
    <x v="13"/>
    <n v="1"/>
    <n v="2030"/>
    <s v="RLHGM6668LY924953"/>
    <s v="City"/>
    <d v="2020-08-26T00:00:00"/>
    <d v="2020-08-13T00:00:00"/>
    <n v="5"/>
    <n v="1"/>
    <m/>
    <n v="1"/>
    <m/>
    <m/>
    <s v="5K"/>
    <s v="10K"/>
    <m/>
    <m/>
    <m/>
    <m/>
    <m/>
    <m/>
  </r>
  <r>
    <x v="16"/>
    <x v="13"/>
    <n v="1"/>
    <n v="2030"/>
    <s v="RLHGM6662LY902348"/>
    <s v="City"/>
    <d v="2020-08-26T00:00:00"/>
    <d v="2020-08-10T00:00:00"/>
    <n v="5"/>
    <n v="1"/>
    <m/>
    <n v="1"/>
    <m/>
    <m/>
    <s v="5K"/>
    <s v="10K"/>
    <m/>
    <m/>
    <m/>
    <m/>
    <m/>
    <m/>
  </r>
  <r>
    <x v="16"/>
    <x v="13"/>
    <n v="1"/>
    <n v="2030"/>
    <s v="RLHGM6663LY925685"/>
    <s v="City"/>
    <d v="2020-08-26T00:00:00"/>
    <d v="2020-08-17T00:00:00"/>
    <n v="5"/>
    <n v="1"/>
    <m/>
    <n v="1"/>
    <m/>
    <m/>
    <s v="5K"/>
    <s v="10K"/>
    <m/>
    <m/>
    <m/>
    <m/>
    <m/>
    <m/>
  </r>
  <r>
    <x v="16"/>
    <x v="13"/>
    <n v="1"/>
    <n v="2030"/>
    <s v="MRHFC6610LT030504"/>
    <s v="Civic"/>
    <d v="2020-08-26T00:00:00"/>
    <d v="2020-08-17T00:00:00"/>
    <n v="5"/>
    <n v="1"/>
    <m/>
    <n v="1"/>
    <m/>
    <m/>
    <s v="5K"/>
    <s v="10K"/>
    <m/>
    <m/>
    <m/>
    <m/>
    <m/>
    <m/>
  </r>
  <r>
    <x v="16"/>
    <x v="13"/>
    <n v="1"/>
    <n v="2030"/>
    <s v="RLHRW1870LY000020"/>
    <s v="CRV"/>
    <d v="2020-08-26T00:00:00"/>
    <d v="2020-08-08T00:00:00"/>
    <n v="5"/>
    <n v="1"/>
    <m/>
    <n v="1"/>
    <m/>
    <m/>
    <s v="5K"/>
    <s v="10K"/>
    <m/>
    <m/>
    <m/>
    <m/>
    <m/>
    <m/>
  </r>
  <r>
    <x v="16"/>
    <x v="13"/>
    <n v="1"/>
    <n v="2030"/>
    <s v="RLHRW1878LY000539"/>
    <s v="CRV"/>
    <d v="2020-08-26T00:00:00"/>
    <d v="2020-08-17T00:00:00"/>
    <n v="5"/>
    <n v="1"/>
    <m/>
    <n v="1"/>
    <m/>
    <m/>
    <s v="5K"/>
    <s v="10K"/>
    <m/>
    <m/>
    <m/>
    <m/>
    <m/>
    <m/>
  </r>
  <r>
    <x v="16"/>
    <x v="14"/>
    <n v="1"/>
    <n v="2050"/>
    <s v="RLHRW1852LY000079"/>
    <s v="CRV"/>
    <d v="2020-08-17T00:00:00"/>
    <d v="2020-08-17T00:00:00"/>
    <n v="1"/>
    <n v="1"/>
    <m/>
    <n v="1"/>
    <m/>
    <m/>
    <s v="5K"/>
    <s v="10K"/>
    <m/>
    <m/>
    <m/>
    <m/>
    <m/>
    <m/>
  </r>
  <r>
    <x v="16"/>
    <x v="14"/>
    <n v="1"/>
    <n v="2050"/>
    <s v="RLHRW1879LY000419"/>
    <s v="CRV"/>
    <d v="2020-08-17T00:00:00"/>
    <d v="2020-08-17T00:00:00"/>
    <n v="1"/>
    <n v="1"/>
    <m/>
    <n v="1"/>
    <m/>
    <m/>
    <s v="5K"/>
    <s v="10K"/>
    <m/>
    <m/>
    <m/>
    <m/>
    <m/>
    <m/>
  </r>
  <r>
    <x v="16"/>
    <x v="14"/>
    <n v="1"/>
    <n v="2050"/>
    <s v="RLHRW1854LY000309"/>
    <s v="CRV"/>
    <d v="2020-08-17T00:00:00"/>
    <d v="2020-08-17T00:00:00"/>
    <n v="1"/>
    <n v="1"/>
    <m/>
    <n v="1"/>
    <m/>
    <m/>
    <s v="5K"/>
    <s v="10K"/>
    <m/>
    <m/>
    <m/>
    <m/>
    <m/>
    <m/>
  </r>
  <r>
    <x v="16"/>
    <x v="14"/>
    <n v="1"/>
    <n v="2050"/>
    <s v="RLHRW1874LY000098"/>
    <s v="CRV"/>
    <d v="2020-08-19T00:00:00"/>
    <d v="2020-08-19T00:00:00"/>
    <n v="1"/>
    <n v="1"/>
    <m/>
    <n v="1"/>
    <m/>
    <m/>
    <s v="5K"/>
    <s v="10K"/>
    <m/>
    <m/>
    <m/>
    <m/>
    <m/>
    <m/>
  </r>
  <r>
    <x v="16"/>
    <x v="14"/>
    <n v="1"/>
    <n v="2050"/>
    <s v="RLHRW1878LY000847"/>
    <s v="CRV"/>
    <d v="2020-08-26T00:00:00"/>
    <d v="2020-08-26T00:00:00"/>
    <n v="1"/>
    <n v="1"/>
    <m/>
    <n v="1"/>
    <m/>
    <m/>
    <s v="5K"/>
    <s v="10K"/>
    <m/>
    <m/>
    <m/>
    <m/>
    <m/>
    <m/>
  </r>
  <r>
    <x v="16"/>
    <x v="14"/>
    <n v="1"/>
    <n v="2050"/>
    <s v="RLHGM6663LY923337"/>
    <s v="CITY"/>
    <d v="2020-08-19T00:00:00"/>
    <d v="2020-04-27T00:00:00"/>
    <n v="1035"/>
    <m/>
    <n v="1"/>
    <n v="1"/>
    <m/>
    <m/>
    <s v="5K"/>
    <s v="10K"/>
    <m/>
    <m/>
    <m/>
    <m/>
    <m/>
    <m/>
  </r>
  <r>
    <x v="16"/>
    <x v="14"/>
    <n v="1"/>
    <n v="2050"/>
    <s v="RLHGM6661LY924731"/>
    <s v="CITY"/>
    <d v="2020-08-19T00:00:00"/>
    <d v="2020-06-30T00:00:00"/>
    <n v="1000"/>
    <m/>
    <n v="1"/>
    <n v="1"/>
    <m/>
    <m/>
    <s v="5K"/>
    <s v="10K"/>
    <m/>
    <m/>
    <m/>
    <m/>
    <m/>
    <m/>
  </r>
  <r>
    <x v="16"/>
    <x v="14"/>
    <n v="1"/>
    <n v="2050"/>
    <s v="RLHGM6664LY924559"/>
    <s v="CITY"/>
    <d v="2020-08-19T00:00:00"/>
    <d v="2020-06-30T00:00:00"/>
    <n v="1000"/>
    <m/>
    <n v="1"/>
    <n v="1"/>
    <m/>
    <m/>
    <s v="5K"/>
    <s v="10K"/>
    <m/>
    <m/>
    <m/>
    <m/>
    <m/>
    <m/>
  </r>
  <r>
    <x v="16"/>
    <x v="14"/>
    <n v="1"/>
    <n v="2050"/>
    <s v="MRHCV1650KP080237"/>
    <s v="ACCORD"/>
    <d v="2020-08-19T00:00:00"/>
    <d v="2020-08-03T00:00:00"/>
    <n v="235"/>
    <m/>
    <n v="1"/>
    <n v="1"/>
    <m/>
    <m/>
    <s v="5K"/>
    <s v="10K"/>
    <m/>
    <m/>
    <m/>
    <m/>
    <m/>
    <m/>
  </r>
  <r>
    <x v="16"/>
    <x v="14"/>
    <n v="1"/>
    <n v="2050"/>
    <s v="RLHGM6665LY924215"/>
    <s v="CITY"/>
    <d v="2020-08-19T00:00:00"/>
    <d v="2020-06-30T00:00:00"/>
    <n v="195"/>
    <m/>
    <n v="1"/>
    <n v="1"/>
    <m/>
    <m/>
    <s v="5K"/>
    <s v="10K"/>
    <m/>
    <m/>
    <m/>
    <m/>
    <m/>
    <m/>
  </r>
  <r>
    <x v="16"/>
    <x v="14"/>
    <n v="1"/>
    <n v="2050"/>
    <s v="MRHRW1870LP083052"/>
    <s v="CRV"/>
    <d v="2020-08-19T00:00:00"/>
    <d v="2020-06-30T00:00:00"/>
    <n v="2167"/>
    <m/>
    <n v="1"/>
    <n v="1"/>
    <m/>
    <m/>
    <s v="5K"/>
    <s v="10K"/>
    <m/>
    <m/>
    <m/>
    <m/>
    <m/>
    <m/>
  </r>
  <r>
    <x v="16"/>
    <x v="14"/>
    <n v="1"/>
    <n v="2050"/>
    <s v="MRHRU5850KP081081"/>
    <s v="HRV"/>
    <d v="2020-08-31T00:00:00"/>
    <d v="2020-02-21T00:00:00"/>
    <n v="984"/>
    <m/>
    <n v="1"/>
    <n v="1"/>
    <m/>
    <m/>
    <s v="5K"/>
    <s v="10K"/>
    <m/>
    <m/>
    <m/>
    <m/>
    <m/>
    <m/>
  </r>
  <r>
    <x v="16"/>
    <x v="23"/>
    <n v="1"/>
    <n v="2040"/>
    <s v="MHRDD1890KJ052363"/>
    <s v="BRIO RS"/>
    <d v="2020-08-18T00:00:00"/>
    <d v="2020-08-18T00:00:00"/>
    <n v="10"/>
    <n v="1"/>
    <m/>
    <n v="1"/>
    <m/>
    <m/>
    <s v="5K "/>
    <s v="10K"/>
    <m/>
    <m/>
    <m/>
    <m/>
    <m/>
    <m/>
  </r>
  <r>
    <x v="16"/>
    <x v="23"/>
    <n v="1"/>
    <n v="2040"/>
    <s v="RLHRW1870LY000213"/>
    <s v="CR-V L"/>
    <d v="2020-08-08T00:00:00"/>
    <d v="2020-08-08T00:00:00"/>
    <n v="15"/>
    <n v="1"/>
    <m/>
    <n v="1"/>
    <m/>
    <m/>
    <s v="5K "/>
    <s v="10K"/>
    <m/>
    <m/>
    <m/>
    <m/>
    <m/>
    <m/>
  </r>
  <r>
    <x v="16"/>
    <x v="23"/>
    <n v="1"/>
    <n v="2040"/>
    <s v="RLHRW1872LY000245"/>
    <s v="CR-V L"/>
    <d v="2020-08-12T00:00:00"/>
    <d v="2020-08-12T00:00:00"/>
    <n v="9"/>
    <n v="1"/>
    <m/>
    <n v="1"/>
    <m/>
    <m/>
    <s v="5K "/>
    <s v="10K"/>
    <m/>
    <m/>
    <m/>
    <m/>
    <m/>
    <m/>
  </r>
  <r>
    <x v="16"/>
    <x v="23"/>
    <n v="1"/>
    <n v="2040"/>
    <s v="RLHRW1873LY000237"/>
    <s v="CR-V L"/>
    <d v="2020-08-05T00:00:00"/>
    <d v="2020-08-05T00:00:00"/>
    <n v="6"/>
    <n v="1"/>
    <m/>
    <n v="1"/>
    <m/>
    <m/>
    <s v="5K "/>
    <s v="10K"/>
    <m/>
    <m/>
    <m/>
    <m/>
    <m/>
    <m/>
  </r>
  <r>
    <x v="16"/>
    <x v="23"/>
    <n v="1"/>
    <n v="2040"/>
    <s v="RLHGM6661LY924891"/>
    <s v="CITY 1.5V-TOP"/>
    <d v="2020-08-05T00:00:00"/>
    <d v="2020-06-29T00:00:00"/>
    <n v="1005"/>
    <m/>
    <n v="1"/>
    <n v="1"/>
    <m/>
    <m/>
    <s v="5K "/>
    <s v="10K"/>
    <m/>
    <m/>
    <m/>
    <m/>
    <m/>
    <m/>
  </r>
  <r>
    <x v="16"/>
    <x v="23"/>
    <n v="1"/>
    <n v="2040"/>
    <s v="RLHGM6663LY923970"/>
    <s v="CITY 1.5V-TOP"/>
    <d v="2020-08-06T00:00:00"/>
    <d v="2020-06-30T00:00:00"/>
    <n v="1014"/>
    <m/>
    <n v="1"/>
    <n v="1"/>
    <m/>
    <m/>
    <s v="5K "/>
    <s v="10K"/>
    <m/>
    <m/>
    <m/>
    <m/>
    <m/>
    <m/>
  </r>
  <r>
    <x v="16"/>
    <x v="23"/>
    <n v="1"/>
    <n v="2040"/>
    <s v="MRHRW1870LP083028"/>
    <s v="CR-V L"/>
    <d v="2020-08-08T00:00:00"/>
    <d v="2020-05-31T00:00:00"/>
    <n v="1858"/>
    <m/>
    <n v="1"/>
    <n v="1"/>
    <m/>
    <m/>
    <s v="5K "/>
    <s v="10K"/>
    <m/>
    <m/>
    <m/>
    <m/>
    <m/>
    <m/>
  </r>
  <r>
    <x v="16"/>
    <x v="23"/>
    <n v="1"/>
    <n v="2040"/>
    <s v="RLHGM6665LY924540"/>
    <s v="CITY 1.5V-TOP"/>
    <d v="2020-08-14T00:00:00"/>
    <d v="2020-06-29T00:00:00"/>
    <n v="981"/>
    <m/>
    <n v="1"/>
    <n v="1"/>
    <m/>
    <m/>
    <s v="5K "/>
    <s v="10K"/>
    <m/>
    <m/>
    <m/>
    <m/>
    <m/>
    <m/>
  </r>
  <r>
    <x v="16"/>
    <x v="23"/>
    <n v="1"/>
    <n v="2040"/>
    <s v="RLHGM6662LY923961"/>
    <s v="CITY 1.5V-TOP"/>
    <d v="2020-08-10T00:00:00"/>
    <d v="2020-06-29T00:00:00"/>
    <n v="987"/>
    <m/>
    <n v="1"/>
    <n v="1"/>
    <m/>
    <m/>
    <s v="5K "/>
    <s v="10K"/>
    <m/>
    <m/>
    <m/>
    <m/>
    <m/>
    <m/>
  </r>
  <r>
    <x v="16"/>
    <x v="23"/>
    <n v="1"/>
    <n v="2040"/>
    <s v="MHRDD1860KJ050428"/>
    <s v="BRIO RS"/>
    <d v="2020-08-11T00:00:00"/>
    <d v="2020-06-26T00:00:00"/>
    <n v="923"/>
    <m/>
    <n v="1"/>
    <n v="1"/>
    <m/>
    <m/>
    <s v="5K "/>
    <s v="10K"/>
    <m/>
    <m/>
    <m/>
    <m/>
    <m/>
    <m/>
  </r>
  <r>
    <x v="16"/>
    <x v="23"/>
    <n v="1"/>
    <n v="2040"/>
    <s v="RLHGM6667LY924006"/>
    <s v="CITY 1.5V-TOP"/>
    <d v="2020-08-12T00:00:00"/>
    <d v="2020-06-29T00:00:00"/>
    <n v="1962"/>
    <m/>
    <n v="1"/>
    <n v="1"/>
    <m/>
    <m/>
    <s v="5K "/>
    <s v="10K"/>
    <m/>
    <m/>
    <m/>
    <m/>
    <m/>
    <m/>
  </r>
  <r>
    <x v="16"/>
    <x v="23"/>
    <n v="1"/>
    <n v="2040"/>
    <s v="RLHGM6666LY924269"/>
    <s v="CITY 1.5V-TOP"/>
    <d v="2020-08-16T00:00:00"/>
    <d v="2020-06-28T00:00:00"/>
    <n v="1044"/>
    <m/>
    <n v="1"/>
    <n v="1"/>
    <m/>
    <m/>
    <s v="5K "/>
    <s v="10K"/>
    <m/>
    <m/>
    <m/>
    <m/>
    <m/>
    <m/>
  </r>
  <r>
    <x v="16"/>
    <x v="23"/>
    <n v="1"/>
    <n v="2040"/>
    <s v="RLHGM6666LY925101"/>
    <s v="CITY 1.5V-TOP"/>
    <d v="2020-08-17T00:00:00"/>
    <d v="2020-06-30T00:00:00"/>
    <n v="915"/>
    <m/>
    <n v="1"/>
    <n v="1"/>
    <m/>
    <m/>
    <s v="5K "/>
    <s v="10K"/>
    <m/>
    <m/>
    <m/>
    <m/>
    <m/>
    <m/>
  </r>
  <r>
    <x v="16"/>
    <x v="23"/>
    <n v="1"/>
    <n v="2040"/>
    <s v="RLHGM6666LY901963"/>
    <s v="CITY 1.5V-TOP"/>
    <d v="2020-08-19T00:00:00"/>
    <d v="2020-06-30T00:00:00"/>
    <n v="1123"/>
    <m/>
    <n v="1"/>
    <n v="1"/>
    <m/>
    <m/>
    <s v="5K "/>
    <s v="10K"/>
    <m/>
    <m/>
    <m/>
    <m/>
    <m/>
    <m/>
  </r>
  <r>
    <x v="16"/>
    <x v="23"/>
    <n v="1"/>
    <n v="2040"/>
    <s v="RLHGM6661LY901854"/>
    <s v="CITY 1.5V-TOP"/>
    <d v="2020-08-20T00:00:00"/>
    <d v="2020-06-30T00:00:00"/>
    <n v="1230"/>
    <m/>
    <n v="1"/>
    <n v="1"/>
    <m/>
    <m/>
    <s v="5K "/>
    <s v="10K"/>
    <m/>
    <m/>
    <m/>
    <m/>
    <m/>
    <m/>
  </r>
  <r>
    <x v="16"/>
    <x v="23"/>
    <n v="1"/>
    <n v="2040"/>
    <s v="RLHGM6668LY901432"/>
    <s v="CITY 1.5V-TOP"/>
    <d v="2020-08-17T00:00:00"/>
    <d v="2020-06-29T00:00:00"/>
    <n v="2014"/>
    <m/>
    <n v="1"/>
    <n v="1"/>
    <m/>
    <m/>
    <s v="5K "/>
    <s v="10K"/>
    <m/>
    <m/>
    <m/>
    <m/>
    <m/>
    <m/>
  </r>
  <r>
    <x v="16"/>
    <x v="24"/>
    <n v="1"/>
    <n v="2020"/>
    <s v="MHRDD1870LJ050039"/>
    <s v="HONDABRIORSOP1."/>
    <d v="2020-08-13T00:00:00"/>
    <d v="2020-08-11T00:00:00"/>
    <n v="5"/>
    <n v="1"/>
    <m/>
    <n v="1"/>
    <m/>
    <m/>
    <m/>
    <s v="5k"/>
    <m/>
    <m/>
    <m/>
    <m/>
    <m/>
    <m/>
  </r>
  <r>
    <x v="16"/>
    <x v="24"/>
    <n v="1"/>
    <n v="2020"/>
    <s v="MHRDD1870LJ050040"/>
    <s v="HONDABRIORSOP1."/>
    <d v="2020-08-14T00:00:00"/>
    <d v="2020-08-14T00:00:00"/>
    <n v="5"/>
    <n v="1"/>
    <m/>
    <n v="1"/>
    <m/>
    <m/>
    <m/>
    <s v="5k"/>
    <m/>
    <m/>
    <m/>
    <m/>
    <m/>
    <m/>
  </r>
  <r>
    <x v="16"/>
    <x v="24"/>
    <n v="1"/>
    <n v="2020"/>
    <s v="MHRDD1870LJ050013"/>
    <s v="HONDABRIORSOP1."/>
    <d v="2020-08-15T00:00:00"/>
    <d v="2020-08-24T00:00:00"/>
    <n v="5"/>
    <n v="1"/>
    <m/>
    <n v="1"/>
    <m/>
    <m/>
    <m/>
    <s v="5k"/>
    <m/>
    <m/>
    <m/>
    <m/>
    <m/>
    <m/>
  </r>
  <r>
    <x v="16"/>
    <x v="24"/>
    <n v="1"/>
    <n v="2020"/>
    <s v="MHRDD1870KJ050667"/>
    <s v="HONDABRIORSOP1"/>
    <d v="2020-08-18T00:00:00"/>
    <d v="2020-08-24T00:00:00"/>
    <n v="10"/>
    <n v="1"/>
    <m/>
    <n v="1"/>
    <m/>
    <m/>
    <m/>
    <s v="5k"/>
    <m/>
    <m/>
    <m/>
    <m/>
    <m/>
    <m/>
  </r>
  <r>
    <x v="16"/>
    <x v="24"/>
    <n v="1"/>
    <n v="2020"/>
    <s v="RLHGM6663LY925816"/>
    <s v="HONDACITY1.5V-TOP"/>
    <d v="2020-08-15T00:00:00"/>
    <d v="2020-08-01T00:00:00"/>
    <n v="5"/>
    <n v="1"/>
    <m/>
    <n v="1"/>
    <m/>
    <m/>
    <m/>
    <s v="5k"/>
    <m/>
    <m/>
    <m/>
    <m/>
    <m/>
    <m/>
  </r>
  <r>
    <x v="16"/>
    <x v="24"/>
    <n v="1"/>
    <n v="2020"/>
    <s v="RLHGM6660LY925725"/>
    <s v="HONDACITY1.5V-TOP"/>
    <d v="2020-08-15T00:00:00"/>
    <d v="2020-08-13T00:00:00"/>
    <n v="5"/>
    <n v="1"/>
    <m/>
    <n v="1"/>
    <m/>
    <m/>
    <m/>
    <s v="5k"/>
    <m/>
    <m/>
    <m/>
    <m/>
    <m/>
    <m/>
  </r>
  <r>
    <x v="16"/>
    <x v="24"/>
    <n v="1"/>
    <n v="2020"/>
    <s v="MHRDD1890LJ090035"/>
    <s v="HONDABRIORS."/>
    <d v="2020-08-05T00:00:00"/>
    <d v="2020-07-22T00:00:00"/>
    <n v="1000"/>
    <m/>
    <n v="1"/>
    <n v="1"/>
    <m/>
    <m/>
    <s v="1k"/>
    <m/>
    <m/>
    <m/>
    <m/>
    <m/>
    <m/>
    <m/>
  </r>
  <r>
    <x v="16"/>
    <x v="24"/>
    <n v="1"/>
    <n v="2020"/>
    <s v="MHRDD1890KJ052379"/>
    <s v="HONDABRIORS."/>
    <d v="2020-08-08T00:00:00"/>
    <d v="2020-05-20T00:00:00"/>
    <n v="1200"/>
    <m/>
    <n v="1"/>
    <n v="1"/>
    <m/>
    <m/>
    <s v="1k"/>
    <m/>
    <m/>
    <m/>
    <m/>
    <m/>
    <m/>
    <m/>
  </r>
  <r>
    <x v="16"/>
    <x v="24"/>
    <n v="1"/>
    <n v="2020"/>
    <s v="MHRDD1870KJ051183"/>
    <s v="HONDABRIORSOP1."/>
    <d v="2020-08-12T00:00:00"/>
    <d v="2020-05-21T00:00:00"/>
    <n v="1000"/>
    <m/>
    <n v="1"/>
    <n v="1"/>
    <m/>
    <m/>
    <s v="1k"/>
    <m/>
    <m/>
    <m/>
    <m/>
    <m/>
    <m/>
    <m/>
  </r>
  <r>
    <x v="16"/>
    <x v="24"/>
    <n v="1"/>
    <n v="2020"/>
    <s v="MHRDD1890KJ051906"/>
    <s v="HONDABRIORS."/>
    <d v="2020-08-12T00:00:00"/>
    <d v="2020-05-29T00:00:00"/>
    <n v="1000"/>
    <m/>
    <n v="1"/>
    <n v="1"/>
    <m/>
    <m/>
    <s v="1k"/>
    <m/>
    <m/>
    <m/>
    <m/>
    <m/>
    <m/>
    <m/>
  </r>
  <r>
    <x v="16"/>
    <x v="24"/>
    <n v="1"/>
    <n v="2020"/>
    <s v="MHRDD1890KJ052452"/>
    <s v="HONDABRIORS"/>
    <d v="2020-08-13T00:00:00"/>
    <d v="2020-05-20T00:00:00"/>
    <n v="1000"/>
    <m/>
    <n v="1"/>
    <n v="1"/>
    <m/>
    <m/>
    <s v="1k"/>
    <m/>
    <m/>
    <m/>
    <m/>
    <m/>
    <m/>
    <m/>
  </r>
  <r>
    <x v="16"/>
    <x v="24"/>
    <n v="1"/>
    <n v="2020"/>
    <s v="MHRDD1890KJ052459"/>
    <s v="HONDABRIORS"/>
    <d v="2020-08-15T00:00:00"/>
    <d v="2020-05-20T00:00:00"/>
    <n v="1000"/>
    <m/>
    <n v="1"/>
    <n v="1"/>
    <m/>
    <m/>
    <s v="1k"/>
    <m/>
    <m/>
    <m/>
    <m/>
    <m/>
    <m/>
    <m/>
  </r>
  <r>
    <x v="16"/>
    <x v="24"/>
    <n v="1"/>
    <n v="2020"/>
    <s v="MHRDD1890KJ052411"/>
    <s v="HONDABRIORS."/>
    <d v="2020-08-19T00:00:00"/>
    <d v="2020-05-29T00:00:00"/>
    <n v="1000"/>
    <m/>
    <n v="1"/>
    <n v="1"/>
    <m/>
    <m/>
    <s v="1k"/>
    <m/>
    <m/>
    <m/>
    <m/>
    <m/>
    <m/>
    <m/>
  </r>
  <r>
    <x v="16"/>
    <x v="24"/>
    <n v="1"/>
    <n v="2020"/>
    <s v="MHRDD1870KJ051203"/>
    <s v="HONDABRIORSOP1"/>
    <d v="2020-08-20T00:00:00"/>
    <d v="2020-05-29T00:00:00"/>
    <n v="2000"/>
    <m/>
    <n v="1"/>
    <n v="1"/>
    <m/>
    <m/>
    <s v="1k"/>
    <m/>
    <m/>
    <m/>
    <m/>
    <m/>
    <m/>
    <m/>
  </r>
  <r>
    <x v="16"/>
    <x v="24"/>
    <n v="1"/>
    <n v="2020"/>
    <s v="MHRDD1890KJ050760"/>
    <s v="HONDABRIORS"/>
    <d v="2020-08-26T00:00:00"/>
    <d v="2020-03-28T00:00:00"/>
    <n v="1000"/>
    <m/>
    <n v="1"/>
    <n v="1"/>
    <m/>
    <m/>
    <s v="1k"/>
    <m/>
    <m/>
    <m/>
    <m/>
    <m/>
    <m/>
    <m/>
  </r>
  <r>
    <x v="16"/>
    <x v="24"/>
    <n v="1"/>
    <n v="2020"/>
    <s v="MHRDD1890KJ052250"/>
    <s v="HONDABRIORS"/>
    <d v="2020-08-01T00:00:00"/>
    <d v="2020-05-29T00:00:00"/>
    <n v="5000"/>
    <m/>
    <n v="1"/>
    <n v="1"/>
    <m/>
    <m/>
    <m/>
    <s v="5k"/>
    <m/>
    <m/>
    <m/>
    <m/>
    <m/>
    <m/>
  </r>
  <r>
    <x v="16"/>
    <x v="24"/>
    <n v="1"/>
    <n v="2020"/>
    <s v="MHRDD1890KJ051486"/>
    <s v="BRIO"/>
    <d v="2020-08-15T00:00:00"/>
    <d v="2020-01-17T00:00:00"/>
    <n v="5000"/>
    <m/>
    <n v="1"/>
    <n v="1"/>
    <m/>
    <m/>
    <m/>
    <s v="5k"/>
    <m/>
    <m/>
    <m/>
    <m/>
    <m/>
    <m/>
  </r>
  <r>
    <x v="16"/>
    <x v="24"/>
    <n v="1"/>
    <n v="2020"/>
    <s v="MHRDD1890KJ052006"/>
    <s v="HONDABRIORS."/>
    <d v="2020-08-20T00:00:00"/>
    <d v="2020-02-14T00:00:00"/>
    <n v="5000"/>
    <m/>
    <n v="1"/>
    <n v="1"/>
    <m/>
    <m/>
    <m/>
    <s v="5k"/>
    <m/>
    <m/>
    <m/>
    <m/>
    <m/>
    <m/>
  </r>
  <r>
    <x v="16"/>
    <x v="24"/>
    <n v="1"/>
    <n v="2020"/>
    <s v="MHRDD1860KJ050491"/>
    <s v="HONDABRIOV"/>
    <d v="2020-08-25T00:00:00"/>
    <d v="2020-02-14T00:00:00"/>
    <n v="5000"/>
    <m/>
    <n v="1"/>
    <n v="1"/>
    <m/>
    <m/>
    <m/>
    <s v="5k"/>
    <m/>
    <m/>
    <m/>
    <m/>
    <m/>
    <m/>
  </r>
  <r>
    <x v="16"/>
    <x v="24"/>
    <n v="1"/>
    <n v="2020"/>
    <s v="MHRDD1890KJ051510"/>
    <s v="HONDABRIORS."/>
    <d v="2020-08-03T00:00:00"/>
    <d v="2020-01-17T00:00:00"/>
    <n v="2980"/>
    <m/>
    <n v="1"/>
    <n v="1"/>
    <m/>
    <m/>
    <m/>
    <s v="5k"/>
    <m/>
    <m/>
    <m/>
    <m/>
    <m/>
    <m/>
  </r>
  <r>
    <x v="16"/>
    <x v="24"/>
    <n v="1"/>
    <n v="2020"/>
    <s v="MHRDD1860KJ050506"/>
    <s v="HONDABRIOV"/>
    <d v="2020-08-15T00:00:00"/>
    <d v="2020-01-10T00:00:00"/>
    <n v="5000"/>
    <m/>
    <n v="1"/>
    <n v="1"/>
    <m/>
    <m/>
    <m/>
    <s v="5k"/>
    <m/>
    <m/>
    <m/>
    <m/>
    <m/>
    <m/>
  </r>
  <r>
    <x v="16"/>
    <x v="24"/>
    <n v="1"/>
    <n v="2020"/>
    <s v="MHRDD1890KJ052158"/>
    <s v="HONDABRIORS."/>
    <d v="2020-08-26T00:00:00"/>
    <d v="2020-03-21T00:00:00"/>
    <n v="5196"/>
    <m/>
    <n v="1"/>
    <n v="1"/>
    <m/>
    <m/>
    <m/>
    <s v="5k"/>
    <m/>
    <m/>
    <m/>
    <m/>
    <m/>
    <m/>
  </r>
  <r>
    <x v="16"/>
    <x v="24"/>
    <n v="1"/>
    <n v="2020"/>
    <s v="RLHGM6661LY922641"/>
    <s v="HONDACITY1.5V-TOP"/>
    <d v="2020-08-01T00:00:00"/>
    <d v="2020-01-20T00:00:00"/>
    <n v="5000"/>
    <m/>
    <n v="1"/>
    <n v="1"/>
    <m/>
    <m/>
    <m/>
    <s v="5k"/>
    <m/>
    <m/>
    <m/>
    <m/>
    <m/>
    <m/>
  </r>
  <r>
    <x v="16"/>
    <x v="24"/>
    <n v="1"/>
    <n v="2020"/>
    <s v="RLHGM6669LY901519"/>
    <s v="CITY.1.5AT.2018"/>
    <d v="2020-08-01T00:00:00"/>
    <d v="2020-06-13T00:00:00"/>
    <n v="5010"/>
    <m/>
    <n v="1"/>
    <n v="1"/>
    <m/>
    <m/>
    <m/>
    <s v="5k"/>
    <m/>
    <m/>
    <m/>
    <m/>
    <m/>
    <m/>
  </r>
  <r>
    <x v="16"/>
    <x v="38"/>
    <n v="1"/>
    <n v="2120"/>
    <s v="RLHGM666XLY901903"/>
    <s v="City"/>
    <d v="2020-08-14T00:00:00"/>
    <d v="2020-08-14T00:00:00"/>
    <n v="0"/>
    <n v="1"/>
    <m/>
    <n v="1"/>
    <m/>
    <m/>
    <s v="5K"/>
    <s v="10K"/>
    <m/>
    <m/>
    <m/>
    <m/>
    <m/>
    <m/>
  </r>
  <r>
    <x v="16"/>
    <x v="38"/>
    <n v="1"/>
    <n v="2120"/>
    <s v="RLHRW1876LY000619"/>
    <s v="CRV"/>
    <d v="2020-08-15T00:00:00"/>
    <d v="2020-08-15T00:00:00"/>
    <n v="0"/>
    <n v="1"/>
    <m/>
    <n v="1"/>
    <m/>
    <m/>
    <s v="5K"/>
    <s v="10K"/>
    <m/>
    <m/>
    <m/>
    <m/>
    <m/>
    <m/>
  </r>
  <r>
    <x v="16"/>
    <x v="38"/>
    <n v="1"/>
    <n v="2120"/>
    <s v="RLHRW1870LY000552"/>
    <s v="CRV"/>
    <d v="2020-08-14T00:00:00"/>
    <d v="2020-08-14T00:00:00"/>
    <n v="0"/>
    <n v="1"/>
    <m/>
    <n v="1"/>
    <m/>
    <m/>
    <s v="5K"/>
    <s v="10K"/>
    <m/>
    <m/>
    <m/>
    <m/>
    <m/>
    <m/>
  </r>
  <r>
    <x v="16"/>
    <x v="38"/>
    <n v="1"/>
    <n v="2120"/>
    <s v="MRHFC1680KT031193"/>
    <s v="Civic RS"/>
    <d v="2020-08-05T00:00:00"/>
    <d v="2019-11-28T00:00:00"/>
    <n v="1515"/>
    <m/>
    <n v="1"/>
    <n v="1"/>
    <m/>
    <m/>
    <s v="5K"/>
    <s v="10K"/>
    <m/>
    <m/>
    <m/>
    <m/>
    <m/>
    <m/>
  </r>
  <r>
    <x v="16"/>
    <x v="38"/>
    <n v="1"/>
    <n v="2120"/>
    <s v="RLHGM666XLY902047"/>
    <s v="City "/>
    <d v="2020-08-21T00:00:00"/>
    <d v="2020-06-25T00:00:00"/>
    <n v="2150"/>
    <m/>
    <n v="1"/>
    <n v="1"/>
    <m/>
    <m/>
    <s v="5K"/>
    <s v="10K"/>
    <m/>
    <m/>
    <m/>
    <m/>
    <m/>
    <m/>
  </r>
  <r>
    <x v="16"/>
    <x v="10"/>
    <n v="1"/>
    <n v="1060"/>
    <s v="MRHFC6610LT030536"/>
    <s v="CIVIC"/>
    <d v="2020-08-10T00:00:00"/>
    <d v="2020-08-10T00:00:00"/>
    <n v="625"/>
    <m/>
    <n v="1"/>
    <n v="1"/>
    <m/>
    <m/>
    <s v="5K"/>
    <s v="10K"/>
    <m/>
    <m/>
    <m/>
    <m/>
    <m/>
    <m/>
  </r>
  <r>
    <x v="16"/>
    <x v="10"/>
    <n v="1"/>
    <n v="1060"/>
    <s v="RLHGM6660LY901506"/>
    <s v="City"/>
    <d v="2020-08-24T00:00:00"/>
    <d v="2020-08-24T00:00:00"/>
    <n v="1057"/>
    <m/>
    <n v="1"/>
    <n v="1"/>
    <m/>
    <m/>
    <s v="5K"/>
    <s v="10K"/>
    <m/>
    <m/>
    <m/>
    <m/>
    <m/>
    <m/>
  </r>
  <r>
    <x v="16"/>
    <x v="10"/>
    <n v="1"/>
    <n v="1060"/>
    <s v="RLHGM6661LY924440"/>
    <s v="City"/>
    <d v="2020-08-20T00:00:00"/>
    <d v="2020-08-20T00:00:00"/>
    <n v="1035"/>
    <m/>
    <n v="1"/>
    <n v="1"/>
    <m/>
    <m/>
    <s v="5K"/>
    <s v="10K"/>
    <m/>
    <m/>
    <m/>
    <m/>
    <m/>
    <m/>
  </r>
  <r>
    <x v="16"/>
    <x v="10"/>
    <n v="1"/>
    <n v="1060"/>
    <s v="RLHGM6666LY901512"/>
    <s v="City"/>
    <d v="2020-08-10T00:00:00"/>
    <d v="2020-08-10T00:00:00"/>
    <n v="1156"/>
    <m/>
    <n v="1"/>
    <n v="1"/>
    <m/>
    <m/>
    <s v="5K"/>
    <s v="10K"/>
    <m/>
    <m/>
    <m/>
    <m/>
    <m/>
    <m/>
  </r>
  <r>
    <x v="16"/>
    <x v="10"/>
    <n v="1"/>
    <n v="1060"/>
    <s v="RLHGM6664LY901475"/>
    <s v="City"/>
    <d v="2020-08-08T00:00:00"/>
    <d v="2020-08-08T00:00:00"/>
    <n v="1118"/>
    <m/>
    <n v="1"/>
    <n v="1"/>
    <m/>
    <m/>
    <s v="5K"/>
    <s v="10K"/>
    <m/>
    <m/>
    <m/>
    <m/>
    <m/>
    <m/>
  </r>
  <r>
    <x v="16"/>
    <x v="10"/>
    <n v="1"/>
    <n v="1060"/>
    <s v="MRHRW1870LP083658"/>
    <s v="CR-V"/>
    <d v="2020-08-07T00:00:00"/>
    <d v="2020-08-07T00:00:00"/>
    <n v="1302"/>
    <m/>
    <n v="1"/>
    <n v="1"/>
    <m/>
    <m/>
    <s v="5K"/>
    <s v="10K"/>
    <m/>
    <m/>
    <m/>
    <m/>
    <m/>
    <m/>
  </r>
  <r>
    <x v="16"/>
    <x v="10"/>
    <n v="1"/>
    <n v="1060"/>
    <s v="MRHRW1870LP083628"/>
    <s v="CR-V"/>
    <d v="2020-08-11T00:00:00"/>
    <d v="2020-08-11T00:00:00"/>
    <n v="3508"/>
    <m/>
    <n v="1"/>
    <n v="1"/>
    <m/>
    <m/>
    <s v="5K"/>
    <s v="10K"/>
    <m/>
    <m/>
    <m/>
    <m/>
    <m/>
    <m/>
  </r>
  <r>
    <x v="16"/>
    <x v="10"/>
    <n v="1"/>
    <n v="1060"/>
    <s v="MRHRW1870LP083703"/>
    <s v="CR-V"/>
    <d v="2020-08-07T00:00:00"/>
    <d v="2020-08-07T00:00:00"/>
    <n v="1001"/>
    <m/>
    <n v="1"/>
    <n v="1"/>
    <m/>
    <m/>
    <s v="5K"/>
    <s v="10K"/>
    <m/>
    <m/>
    <m/>
    <m/>
    <m/>
    <m/>
  </r>
  <r>
    <x v="16"/>
    <x v="10"/>
    <n v="1"/>
    <n v="1060"/>
    <s v="MRHRW1870LP081287"/>
    <s v="CR-V"/>
    <d v="2020-08-03T00:00:00"/>
    <d v="2020-08-03T00:00:00"/>
    <n v="1084"/>
    <m/>
    <n v="1"/>
    <n v="1"/>
    <m/>
    <m/>
    <s v="5K"/>
    <s v="10K"/>
    <m/>
    <m/>
    <m/>
    <m/>
    <m/>
    <m/>
  </r>
  <r>
    <x v="16"/>
    <x v="10"/>
    <n v="1"/>
    <n v="1060"/>
    <s v="RLHGM6665LY901498"/>
    <s v="City"/>
    <d v="2020-08-03T00:00:00"/>
    <d v="2020-08-03T00:00:00"/>
    <n v="1705"/>
    <m/>
    <n v="1"/>
    <n v="1"/>
    <m/>
    <m/>
    <s v="5K"/>
    <s v="10K"/>
    <m/>
    <m/>
    <m/>
    <m/>
    <m/>
    <m/>
  </r>
  <r>
    <x v="16"/>
    <x v="10"/>
    <n v="1"/>
    <n v="1060"/>
    <s v="MRHRW1850LP080451"/>
    <s v="CR-V"/>
    <d v="2020-08-01T00:00:00"/>
    <d v="2020-08-01T00:00:00"/>
    <n v="1029"/>
    <m/>
    <n v="1"/>
    <n v="1"/>
    <m/>
    <m/>
    <s v="5K"/>
    <s v="10K"/>
    <m/>
    <m/>
    <m/>
    <m/>
    <m/>
    <m/>
  </r>
  <r>
    <x v="16"/>
    <x v="10"/>
    <n v="1"/>
    <n v="1060"/>
    <s v="RLHGM6665LY923811"/>
    <s v="City"/>
    <d v="2020-08-01T00:00:00"/>
    <d v="2020-08-01T00:00:00"/>
    <n v="1281"/>
    <m/>
    <n v="1"/>
    <n v="1"/>
    <m/>
    <m/>
    <s v="5K"/>
    <s v="10K"/>
    <m/>
    <m/>
    <m/>
    <m/>
    <m/>
    <m/>
  </r>
  <r>
    <x v="16"/>
    <x v="10"/>
    <n v="1"/>
    <n v="1060"/>
    <s v="RLHRW1876LY000412"/>
    <s v="City"/>
    <d v="2020-08-21T00:00:00"/>
    <d v="2020-08-21T00:00:00"/>
    <n v="0"/>
    <n v="1"/>
    <m/>
    <n v="1"/>
    <m/>
    <m/>
    <s v="5K"/>
    <s v="10K"/>
    <m/>
    <m/>
    <m/>
    <m/>
    <m/>
    <m/>
  </r>
  <r>
    <x v="16"/>
    <x v="10"/>
    <n v="1"/>
    <n v="1060"/>
    <s v="RLHRW1873LY000304"/>
    <s v="City"/>
    <d v="2020-08-15T00:00:00"/>
    <d v="2020-08-15T00:00:00"/>
    <n v="0"/>
    <n v="1"/>
    <m/>
    <n v="1"/>
    <m/>
    <m/>
    <s v="5K"/>
    <s v="10K"/>
    <m/>
    <m/>
    <m/>
    <m/>
    <m/>
    <m/>
  </r>
  <r>
    <x v="16"/>
    <x v="10"/>
    <n v="1"/>
    <n v="1060"/>
    <s v="RLHRW1877LY000256"/>
    <s v="City"/>
    <d v="2020-08-10T00:00:00"/>
    <d v="2020-08-10T00:00:00"/>
    <n v="0"/>
    <n v="1"/>
    <m/>
    <n v="1"/>
    <m/>
    <m/>
    <s v="5K"/>
    <s v="10K"/>
    <m/>
    <m/>
    <m/>
    <m/>
    <m/>
    <m/>
  </r>
  <r>
    <x v="16"/>
    <x v="10"/>
    <n v="1"/>
    <n v="1060"/>
    <s v="MRHFC6610LT030593"/>
    <s v="Civic"/>
    <d v="2020-08-08T00:00:00"/>
    <d v="2020-08-08T00:00:00"/>
    <n v="0"/>
    <n v="1"/>
    <m/>
    <n v="1"/>
    <m/>
    <m/>
    <s v="5K"/>
    <s v="10K"/>
    <m/>
    <m/>
    <m/>
    <m/>
    <m/>
    <m/>
  </r>
  <r>
    <x v="16"/>
    <x v="10"/>
    <n v="1"/>
    <n v="1060"/>
    <s v="RLHRW1871LY000124"/>
    <s v="City"/>
    <d v="2020-07-06T00:00:00"/>
    <d v="2020-07-06T00:00:00"/>
    <n v="0"/>
    <n v="1"/>
    <m/>
    <n v="1"/>
    <m/>
    <m/>
    <s v="5K"/>
    <s v="10K"/>
    <m/>
    <m/>
    <m/>
    <m/>
    <m/>
    <m/>
  </r>
  <r>
    <x v="16"/>
    <x v="10"/>
    <n v="1"/>
    <n v="1060"/>
    <s v="RLHRW1857LY000448"/>
    <s v="City"/>
    <d v="2020-08-28T00:00:00"/>
    <d v="2020-08-28T00:00:00"/>
    <n v="0"/>
    <n v="1"/>
    <m/>
    <n v="1"/>
    <m/>
    <m/>
    <s v="5K"/>
    <s v="10K"/>
    <m/>
    <m/>
    <m/>
    <m/>
    <m/>
    <m/>
  </r>
  <r>
    <x v="16"/>
    <x v="31"/>
    <n v="1"/>
    <n v="2100"/>
    <s v="RLHGM666XKY833410"/>
    <s v="City 1.5V top"/>
    <d v="2020-08-29T00:00:00"/>
    <d v="2020-06-29T00:00:00"/>
    <n v="807"/>
    <n v="1"/>
    <m/>
    <n v="1"/>
    <m/>
    <m/>
    <s v="5k"/>
    <s v="10k"/>
    <m/>
    <m/>
    <m/>
    <m/>
    <m/>
    <m/>
  </r>
  <r>
    <x v="16"/>
    <x v="31"/>
    <n v="1"/>
    <n v="2100"/>
    <s v="MHRDD1890KJ051624"/>
    <s v="Brio RS"/>
    <d v="2020-08-29T00:00:00"/>
    <d v="2019-06-27T00:00:00"/>
    <n v="5.0140000000000002"/>
    <n v="1"/>
    <m/>
    <n v="1"/>
    <m/>
    <m/>
    <s v="5k"/>
    <s v="10k"/>
    <m/>
    <m/>
    <m/>
    <m/>
    <m/>
    <m/>
  </r>
  <r>
    <x v="16"/>
    <x v="31"/>
    <n v="1"/>
    <n v="2100"/>
    <s v="RLHGM6667KY921718"/>
    <s v="City 1.5V top"/>
    <d v="2020-08-31T00:00:00"/>
    <d v="2020-06-01T00:00:00"/>
    <n v="2.5009999999999999"/>
    <m/>
    <n v="1"/>
    <n v="1"/>
    <m/>
    <m/>
    <s v="10K"/>
    <s v="15K"/>
    <m/>
    <m/>
    <m/>
    <m/>
    <m/>
    <m/>
  </r>
  <r>
    <x v="16"/>
    <x v="31"/>
    <n v="1"/>
    <n v="2100"/>
    <s v="MRHFC1670GT030106"/>
    <s v="Civic 1.5 Top"/>
    <d v="2020-08-31T00:00:00"/>
    <d v="2020-06-01T00:00:00"/>
    <n v="41.000999999999998"/>
    <m/>
    <n v="1"/>
    <n v="1"/>
    <m/>
    <m/>
    <s v="45K"/>
    <s v="50K"/>
    <m/>
    <m/>
    <m/>
    <m/>
    <m/>
    <m/>
  </r>
  <r>
    <x v="16"/>
    <x v="22"/>
    <n v="1"/>
    <n v="2070"/>
    <s v="MRHRW1870LP083867"/>
    <s v="CR-V L"/>
    <d v="2020-08-14T00:00:00"/>
    <d v="2020-07-01T00:00:00"/>
    <n v="1000"/>
    <n v="1"/>
    <m/>
    <n v="1"/>
    <m/>
    <m/>
    <s v="5k"/>
    <s v="10k"/>
    <m/>
    <m/>
    <m/>
    <m/>
    <m/>
    <m/>
  </r>
  <r>
    <x v="16"/>
    <x v="22"/>
    <n v="1"/>
    <n v="2070"/>
    <s v="MRHRW1870LP083871"/>
    <s v="CR-V L"/>
    <d v="2020-08-18T00:00:00"/>
    <d v="2020-07-01T00:00:00"/>
    <n v="1000"/>
    <n v="1"/>
    <m/>
    <n v="1"/>
    <m/>
    <m/>
    <s v="5k"/>
    <s v="10k"/>
    <m/>
    <m/>
    <m/>
    <m/>
    <m/>
    <m/>
  </r>
  <r>
    <x v="16"/>
    <x v="22"/>
    <n v="1"/>
    <n v="2070"/>
    <s v="RLHGM6667LY902295"/>
    <s v="CITY 1.5V-CVT"/>
    <d v="2020-08-29T00:00:00"/>
    <d v="2020-08-11T00:00:00"/>
    <n v="1000"/>
    <n v="1"/>
    <m/>
    <n v="1"/>
    <m/>
    <m/>
    <s v="5k"/>
    <s v="10k"/>
    <m/>
    <m/>
    <m/>
    <m/>
    <m/>
    <m/>
  </r>
  <r>
    <x v="16"/>
    <x v="22"/>
    <n v="1"/>
    <n v="2070"/>
    <s v="RLHRW187XLY000297"/>
    <s v="CR-V L"/>
    <d v="2020-08-31T00:00:00"/>
    <d v="2020-08-13T00:00:00"/>
    <n v="1000"/>
    <n v="1"/>
    <m/>
    <n v="1"/>
    <m/>
    <m/>
    <s v="5k"/>
    <s v="10k"/>
    <m/>
    <m/>
    <m/>
    <m/>
    <m/>
    <m/>
  </r>
  <r>
    <x v="16"/>
    <x v="22"/>
    <n v="1"/>
    <n v="2070"/>
    <s v="MRHRW1870LP083889"/>
    <s v="CR-V L"/>
    <d v="2020-08-13T00:00:00"/>
    <d v="2020-07-01T00:00:00"/>
    <n v="1000"/>
    <m/>
    <n v="1"/>
    <n v="1"/>
    <m/>
    <m/>
    <s v="5k"/>
    <s v="10k"/>
    <m/>
    <m/>
    <m/>
    <m/>
    <m/>
    <m/>
  </r>
  <r>
    <x v="16"/>
    <x v="22"/>
    <n v="1"/>
    <n v="2070"/>
    <s v="MHRDD1870LJ050045"/>
    <s v="BRIO RS OP1"/>
    <d v="2020-08-19T00:00:00"/>
    <d v="2020-07-22T00:00:00"/>
    <n v="1000"/>
    <m/>
    <n v="1"/>
    <n v="1"/>
    <m/>
    <m/>
    <s v="5k"/>
    <s v="10k"/>
    <m/>
    <m/>
    <m/>
    <m/>
    <m/>
    <m/>
  </r>
  <r>
    <x v="16"/>
    <x v="22"/>
    <n v="1"/>
    <n v="2070"/>
    <s v="RLHGM6660LY925627"/>
    <s v="CITY 1.5V-TOP"/>
    <d v="2020-08-21T00:00:00"/>
    <d v="2020-07-25T00:00:00"/>
    <n v="1000"/>
    <m/>
    <n v="1"/>
    <n v="1"/>
    <m/>
    <m/>
    <s v="5k"/>
    <s v="10k"/>
    <m/>
    <m/>
    <m/>
    <m/>
    <m/>
    <m/>
  </r>
  <r>
    <x v="16"/>
    <x v="22"/>
    <n v="1"/>
    <n v="2070"/>
    <s v="MRHFC6610LT030606"/>
    <s v="CIVIC G"/>
    <d v="2020-08-21T00:00:00"/>
    <d v="2020-07-31T00:00:00"/>
    <n v="1000"/>
    <m/>
    <n v="1"/>
    <n v="1"/>
    <m/>
    <m/>
    <s v="5k"/>
    <s v="10k"/>
    <m/>
    <m/>
    <m/>
    <m/>
    <m/>
    <m/>
  </r>
  <r>
    <x v="16"/>
    <x v="22"/>
    <n v="1"/>
    <n v="2070"/>
    <s v="MRHFC6610LT030548"/>
    <s v="CIVIC G"/>
    <d v="2020-08-26T00:00:00"/>
    <d v="2020-07-31T00:00:00"/>
    <n v="1000"/>
    <m/>
    <n v="1"/>
    <n v="1"/>
    <m/>
    <m/>
    <s v="5k"/>
    <s v="10k"/>
    <m/>
    <m/>
    <m/>
    <m/>
    <m/>
    <m/>
  </r>
  <r>
    <x v="16"/>
    <x v="22"/>
    <n v="1"/>
    <n v="2070"/>
    <s v="MRHRU5850LP080684"/>
    <s v="HR-V L"/>
    <d v="2020-08-29T00:00:00"/>
    <d v="2020-07-31T00:00:00"/>
    <n v="1000"/>
    <m/>
    <n v="1"/>
    <n v="1"/>
    <m/>
    <m/>
    <s v="5k"/>
    <s v="10k"/>
    <m/>
    <m/>
    <m/>
    <m/>
    <m/>
    <m/>
  </r>
  <r>
    <x v="16"/>
    <x v="29"/>
    <n v="1"/>
    <n v="1040"/>
    <s v="RLHGM6662LY925208"/>
    <s v="City"/>
    <d v="2020-08-31T00:00:00"/>
    <d v="2020-06-29T00:00:00"/>
    <n v="1250"/>
    <m/>
    <n v="1"/>
    <n v="1"/>
    <m/>
    <m/>
    <s v="5K"/>
    <s v="10K"/>
    <m/>
    <m/>
    <m/>
    <m/>
    <m/>
    <m/>
  </r>
  <r>
    <x v="16"/>
    <x v="29"/>
    <n v="1"/>
    <n v="1040"/>
    <s v="MHRDD1860KJ050408"/>
    <s v="Brio"/>
    <d v="2020-08-31T00:00:00"/>
    <d v="2020-05-26T00:00:00"/>
    <n v="610"/>
    <m/>
    <n v="1"/>
    <n v="1"/>
    <m/>
    <m/>
    <s v="5K"/>
    <s v="10K"/>
    <m/>
    <m/>
    <m/>
    <m/>
    <m/>
    <m/>
  </r>
  <r>
    <x v="16"/>
    <x v="29"/>
    <n v="1"/>
    <n v="1040"/>
    <s v="RLHGM6669LY901570"/>
    <s v="City"/>
    <d v="2020-08-31T00:00:00"/>
    <d v="2020-06-29T00:00:00"/>
    <n v="868"/>
    <m/>
    <n v="1"/>
    <n v="1"/>
    <m/>
    <m/>
    <s v="5K"/>
    <s v="10K"/>
    <m/>
    <m/>
    <m/>
    <m/>
    <m/>
    <m/>
  </r>
  <r>
    <x v="16"/>
    <x v="29"/>
    <n v="1"/>
    <n v="1040"/>
    <s v="RLHGM6663LY924200"/>
    <s v="City"/>
    <d v="2020-08-31T00:00:00"/>
    <d v="2020-06-29T00:00:00"/>
    <n v="832"/>
    <m/>
    <n v="1"/>
    <n v="1"/>
    <m/>
    <m/>
    <s v="5K"/>
    <s v="10K"/>
    <m/>
    <m/>
    <m/>
    <m/>
    <m/>
    <m/>
  </r>
  <r>
    <x v="16"/>
    <x v="29"/>
    <n v="1"/>
    <n v="1040"/>
    <s v="MRHRU5850LP081207"/>
    <s v="HR-V"/>
    <d v="2020-08-31T00:00:00"/>
    <d v="2020-07-08T00:00:00"/>
    <n v="1264"/>
    <m/>
    <n v="1"/>
    <n v="1"/>
    <m/>
    <m/>
    <s v="5K"/>
    <s v="10K"/>
    <m/>
    <m/>
    <m/>
    <m/>
    <m/>
    <m/>
  </r>
  <r>
    <x v="16"/>
    <x v="29"/>
    <n v="1"/>
    <n v="1040"/>
    <s v="MRHRW1870LP081173"/>
    <s v="CR-V"/>
    <d v="2020-08-31T00:00:00"/>
    <d v="2020-03-24T00:00:00"/>
    <n v="193"/>
    <m/>
    <n v="1"/>
    <n v="1"/>
    <m/>
    <m/>
    <s v="5K"/>
    <s v="10K"/>
    <m/>
    <m/>
    <m/>
    <m/>
    <m/>
    <m/>
  </r>
  <r>
    <x v="16"/>
    <x v="29"/>
    <n v="1"/>
    <n v="1040"/>
    <s v="MRHRW1850LP080268"/>
    <s v="CR-V"/>
    <d v="2020-08-31T00:00:00"/>
    <d v="2020-03-30T00:00:00"/>
    <n v="904"/>
    <m/>
    <n v="1"/>
    <n v="1"/>
    <m/>
    <m/>
    <s v="5K"/>
    <s v="10K"/>
    <m/>
    <m/>
    <m/>
    <m/>
    <m/>
    <m/>
  </r>
  <r>
    <x v="16"/>
    <x v="29"/>
    <n v="1"/>
    <n v="1040"/>
    <s v="MRHRU5850LP080959"/>
    <s v="HR-V"/>
    <d v="2020-08-31T00:00:00"/>
    <d v="2020-07-27T00:00:00"/>
    <n v="930"/>
    <m/>
    <n v="1"/>
    <n v="1"/>
    <m/>
    <m/>
    <s v="5K"/>
    <s v="10K"/>
    <m/>
    <m/>
    <m/>
    <m/>
    <m/>
    <m/>
  </r>
  <r>
    <x v="16"/>
    <x v="29"/>
    <n v="1"/>
    <n v="1040"/>
    <s v="MRHRU5850LP081128"/>
    <s v="HR-V"/>
    <d v="2020-08-31T00:00:00"/>
    <d v="2020-07-02T00:00:00"/>
    <n v="554"/>
    <m/>
    <n v="1"/>
    <n v="1"/>
    <m/>
    <m/>
    <s v="5K"/>
    <s v="10K"/>
    <m/>
    <m/>
    <m/>
    <m/>
    <m/>
    <m/>
  </r>
  <r>
    <x v="16"/>
    <x v="29"/>
    <n v="1"/>
    <n v="1040"/>
    <s v="RLHGM6668LY901494"/>
    <s v="City"/>
    <d v="2020-08-31T00:00:00"/>
    <d v="2020-06-29T00:00:00"/>
    <n v="719"/>
    <m/>
    <n v="1"/>
    <n v="1"/>
    <m/>
    <m/>
    <s v="5K"/>
    <s v="10K"/>
    <m/>
    <m/>
    <m/>
    <m/>
    <m/>
    <m/>
  </r>
  <r>
    <x v="16"/>
    <x v="29"/>
    <n v="1"/>
    <n v="1040"/>
    <s v="RLHGM6669LY924301"/>
    <s v="City"/>
    <d v="2020-08-31T00:00:00"/>
    <d v="2020-06-29T00:00:00"/>
    <n v="1473"/>
    <m/>
    <n v="1"/>
    <n v="1"/>
    <m/>
    <m/>
    <s v="5K"/>
    <s v="10K"/>
    <m/>
    <m/>
    <m/>
    <m/>
    <m/>
    <m/>
  </r>
  <r>
    <x v="16"/>
    <x v="29"/>
    <n v="1"/>
    <n v="1040"/>
    <s v="MRHRW1870LP083365"/>
    <s v="CR-V"/>
    <d v="2020-08-31T00:00:00"/>
    <d v="2020-05-15T00:00:00"/>
    <n v="1040"/>
    <m/>
    <n v="1"/>
    <n v="1"/>
    <m/>
    <m/>
    <s v="5K"/>
    <s v="10K"/>
    <m/>
    <m/>
    <m/>
    <m/>
    <m/>
    <m/>
  </r>
  <r>
    <x v="16"/>
    <x v="29"/>
    <n v="1"/>
    <n v="1040"/>
    <s v="RLHGM6666LY901428"/>
    <s v="City"/>
    <d v="2020-08-31T00:00:00"/>
    <d v="2020-06-29T00:00:00"/>
    <n v="1125"/>
    <m/>
    <n v="1"/>
    <n v="1"/>
    <m/>
    <m/>
    <s v="5K"/>
    <s v="10K"/>
    <m/>
    <m/>
    <m/>
    <m/>
    <m/>
    <m/>
  </r>
  <r>
    <x v="16"/>
    <x v="29"/>
    <n v="1"/>
    <n v="1040"/>
    <s v="RLHGM6666LY901784"/>
    <s v="City"/>
    <d v="2020-08-31T00:00:00"/>
    <d v="2020-06-29T00:00:00"/>
    <n v="941"/>
    <m/>
    <n v="1"/>
    <n v="1"/>
    <m/>
    <m/>
    <s v="5K"/>
    <s v="10K"/>
    <m/>
    <m/>
    <m/>
    <m/>
    <m/>
    <m/>
  </r>
  <r>
    <x v="16"/>
    <x v="29"/>
    <n v="1"/>
    <n v="1040"/>
    <s v="MRHRW1850KP083145"/>
    <s v="CR-V"/>
    <d v="2020-08-31T00:00:00"/>
    <d v="2020-01-31T00:00:00"/>
    <n v="802"/>
    <m/>
    <n v="1"/>
    <n v="1"/>
    <m/>
    <m/>
    <s v="5K"/>
    <s v="10K"/>
    <m/>
    <m/>
    <m/>
    <m/>
    <m/>
    <m/>
  </r>
  <r>
    <x v="16"/>
    <x v="29"/>
    <n v="1"/>
    <n v="1040"/>
    <s v="RLHGM6666LY925468"/>
    <s v="City"/>
    <d v="2020-08-31T00:00:00"/>
    <d v="2020-07-27T00:00:00"/>
    <n v="1028"/>
    <m/>
    <n v="1"/>
    <n v="1"/>
    <m/>
    <m/>
    <s v="5K"/>
    <s v="10K"/>
    <m/>
    <m/>
    <m/>
    <m/>
    <m/>
    <m/>
  </r>
  <r>
    <x v="16"/>
    <x v="29"/>
    <n v="1"/>
    <n v="1040"/>
    <s v="MRHRW1870LP083674"/>
    <s v="CR-V"/>
    <d v="2020-08-31T00:00:00"/>
    <d v="2020-05-30T00:00:00"/>
    <n v="1308"/>
    <m/>
    <n v="1"/>
    <n v="1"/>
    <m/>
    <m/>
    <s v="5K"/>
    <s v="10K"/>
    <m/>
    <m/>
    <m/>
    <m/>
    <m/>
    <m/>
  </r>
  <r>
    <x v="16"/>
    <x v="29"/>
    <n v="1"/>
    <n v="1040"/>
    <s v="MRHRW1850LP080450"/>
    <s v="CR-V"/>
    <d v="2020-08-31T00:00:00"/>
    <d v="2020-05-26T00:00:00"/>
    <n v="1023"/>
    <m/>
    <n v="1"/>
    <n v="1"/>
    <m/>
    <m/>
    <s v="5K"/>
    <s v="10K"/>
    <m/>
    <m/>
    <m/>
    <m/>
    <m/>
    <m/>
  </r>
  <r>
    <x v="16"/>
    <x v="29"/>
    <n v="1"/>
    <n v="1040"/>
    <s v="RLHGM6660LY923957"/>
    <s v="City"/>
    <d v="2020-08-31T00:00:00"/>
    <d v="2020-06-29T00:00:00"/>
    <n v="1376"/>
    <m/>
    <n v="1"/>
    <n v="1"/>
    <m/>
    <m/>
    <s v="5K"/>
    <s v="10K"/>
    <m/>
    <m/>
    <m/>
    <m/>
    <m/>
    <m/>
  </r>
  <r>
    <x v="16"/>
    <x v="29"/>
    <n v="1"/>
    <n v="1040"/>
    <s v="RLHGM666XLY901609"/>
    <s v="City"/>
    <d v="2020-08-31T00:00:00"/>
    <d v="2020-06-29T00:00:00"/>
    <n v="1220"/>
    <m/>
    <n v="1"/>
    <n v="1"/>
    <m/>
    <m/>
    <s v="5K"/>
    <s v="10K"/>
    <m/>
    <m/>
    <m/>
    <m/>
    <m/>
    <m/>
  </r>
  <r>
    <x v="16"/>
    <x v="29"/>
    <n v="1"/>
    <n v="1040"/>
    <s v="RLHGM6667LY924605"/>
    <s v="City"/>
    <d v="2020-08-31T00:00:00"/>
    <d v="2020-06-30T00:00:00"/>
    <n v="1076"/>
    <m/>
    <n v="1"/>
    <n v="1"/>
    <m/>
    <m/>
    <s v="5K"/>
    <s v="10K"/>
    <m/>
    <m/>
    <m/>
    <m/>
    <m/>
    <m/>
  </r>
  <r>
    <x v="16"/>
    <x v="29"/>
    <n v="1"/>
    <n v="1040"/>
    <s v="MRHRW1870LP083625"/>
    <s v="CR-V"/>
    <d v="2020-08-31T00:00:00"/>
    <d v="2020-05-31T00:00:00"/>
    <n v="1248"/>
    <m/>
    <n v="1"/>
    <n v="1"/>
    <m/>
    <m/>
    <s v="5K"/>
    <s v="10K"/>
    <m/>
    <m/>
    <m/>
    <m/>
    <m/>
    <m/>
  </r>
  <r>
    <x v="16"/>
    <x v="29"/>
    <n v="1"/>
    <n v="1040"/>
    <s v="RLHGM6667LY924300"/>
    <s v="City"/>
    <d v="2020-08-31T00:00:00"/>
    <d v="2020-06-29T00:00:00"/>
    <n v="1186"/>
    <m/>
    <n v="1"/>
    <n v="1"/>
    <m/>
    <m/>
    <s v="5K"/>
    <s v="10K"/>
    <m/>
    <m/>
    <m/>
    <m/>
    <m/>
    <m/>
  </r>
  <r>
    <x v="16"/>
    <x v="29"/>
    <n v="1"/>
    <n v="1040"/>
    <s v="MHRDD1890KJ052274"/>
    <s v="Brio"/>
    <d v="2020-08-31T00:00:00"/>
    <d v="2020-06-19T00:00:00"/>
    <n v="1033"/>
    <m/>
    <n v="1"/>
    <n v="1"/>
    <m/>
    <m/>
    <s v="5K"/>
    <s v="10K"/>
    <m/>
    <m/>
    <m/>
    <m/>
    <m/>
    <m/>
  </r>
  <r>
    <x v="16"/>
    <x v="29"/>
    <n v="1"/>
    <n v="1040"/>
    <s v="MRHRW1850LP080447"/>
    <s v="CR-V"/>
    <d v="2020-08-31T00:00:00"/>
    <d v="2020-05-20T00:00:00"/>
    <n v="2350"/>
    <m/>
    <n v="1"/>
    <n v="1"/>
    <m/>
    <m/>
    <s v="5K"/>
    <s v="10K"/>
    <m/>
    <m/>
    <m/>
    <m/>
    <m/>
    <m/>
  </r>
  <r>
    <x v="16"/>
    <x v="29"/>
    <n v="1"/>
    <n v="1040"/>
    <s v="MRHRW1870LP083957"/>
    <s v="CR-V"/>
    <d v="2020-08-31T00:00:00"/>
    <d v="2020-05-30T00:00:00"/>
    <n v="1068"/>
    <m/>
    <n v="1"/>
    <n v="1"/>
    <m/>
    <m/>
    <s v="5K"/>
    <s v="10K"/>
    <m/>
    <m/>
    <m/>
    <m/>
    <m/>
    <m/>
  </r>
  <r>
    <x v="16"/>
    <x v="29"/>
    <n v="1"/>
    <n v="1040"/>
    <s v="MRHFC1680LT030109"/>
    <s v="CIVIC"/>
    <d v="2020-08-31T00:00:00"/>
    <d v="2020-07-23T00:00:00"/>
    <n v="1167"/>
    <m/>
    <n v="1"/>
    <n v="1"/>
    <m/>
    <m/>
    <s v="5K"/>
    <s v="10K"/>
    <m/>
    <m/>
    <m/>
    <m/>
    <m/>
    <m/>
  </r>
  <r>
    <x v="16"/>
    <x v="29"/>
    <n v="1"/>
    <n v="1040"/>
    <s v="RLHRW1878LY000315"/>
    <s v="CR-V"/>
    <d v="2020-08-07T00:00:00"/>
    <d v="2020-08-07T00:00:00"/>
    <n v="0"/>
    <n v="1"/>
    <m/>
    <n v="1"/>
    <m/>
    <m/>
    <s v="5K"/>
    <s v="10K"/>
    <m/>
    <m/>
    <m/>
    <m/>
    <m/>
    <m/>
  </r>
  <r>
    <x v="16"/>
    <x v="29"/>
    <n v="1"/>
    <n v="1040"/>
    <s v="RLHRW1875LY000238"/>
    <s v="CR-V"/>
    <d v="2020-08-06T00:00:00"/>
    <d v="2020-08-06T00:00:00"/>
    <n v="0"/>
    <n v="1"/>
    <m/>
    <n v="1"/>
    <m/>
    <m/>
    <s v="5K"/>
    <s v="10K"/>
    <m/>
    <m/>
    <m/>
    <m/>
    <m/>
    <m/>
  </r>
  <r>
    <x v="16"/>
    <x v="29"/>
    <n v="1"/>
    <n v="1040"/>
    <s v="RLHRW1871LY000110"/>
    <s v="CR-V"/>
    <d v="2020-08-10T00:00:00"/>
    <d v="2020-08-10T00:00:00"/>
    <n v="0"/>
    <n v="1"/>
    <m/>
    <n v="1"/>
    <m/>
    <m/>
    <s v="5K"/>
    <s v="10K"/>
    <m/>
    <m/>
    <m/>
    <m/>
    <m/>
    <m/>
  </r>
  <r>
    <x v="16"/>
    <x v="29"/>
    <n v="1"/>
    <n v="1040"/>
    <s v="RLHRW1874LY000232"/>
    <s v="CR-V"/>
    <d v="2020-08-10T00:00:00"/>
    <d v="2020-08-10T00:00:00"/>
    <n v="0"/>
    <n v="1"/>
    <m/>
    <n v="1"/>
    <m/>
    <m/>
    <s v="5K"/>
    <s v="10K"/>
    <m/>
    <m/>
    <m/>
    <m/>
    <m/>
    <m/>
  </r>
  <r>
    <x v="16"/>
    <x v="29"/>
    <n v="1"/>
    <n v="1040"/>
    <s v="RLHRW1876LY000393"/>
    <s v="CR-V"/>
    <d v="2020-08-10T00:00:00"/>
    <d v="2020-08-10T00:00:00"/>
    <n v="0"/>
    <n v="1"/>
    <m/>
    <n v="1"/>
    <m/>
    <m/>
    <s v="5K"/>
    <s v="10K"/>
    <m/>
    <m/>
    <m/>
    <m/>
    <m/>
    <m/>
  </r>
  <r>
    <x v="16"/>
    <x v="29"/>
    <n v="1"/>
    <n v="1040"/>
    <s v="RLHRW1853LY000155"/>
    <s v="CR-V"/>
    <d v="2020-08-11T00:00:00"/>
    <d v="2020-08-11T00:00:00"/>
    <n v="0"/>
    <n v="1"/>
    <m/>
    <n v="1"/>
    <m/>
    <m/>
    <s v="5K"/>
    <s v="10K"/>
    <m/>
    <m/>
    <m/>
    <m/>
    <m/>
    <m/>
  </r>
  <r>
    <x v="16"/>
    <x v="29"/>
    <n v="1"/>
    <n v="1040"/>
    <s v="RLHRW1876LY000541"/>
    <s v="CR-V"/>
    <d v="2020-08-12T00:00:00"/>
    <d v="2020-08-12T00:00:00"/>
    <n v="0"/>
    <n v="1"/>
    <m/>
    <n v="1"/>
    <m/>
    <m/>
    <s v="5K"/>
    <s v="10K"/>
    <m/>
    <m/>
    <m/>
    <m/>
    <m/>
    <m/>
  </r>
  <r>
    <x v="16"/>
    <x v="29"/>
    <n v="1"/>
    <n v="1040"/>
    <s v="RLHRW1876LY000605"/>
    <s v="CR-V"/>
    <d v="2020-08-14T00:00:00"/>
    <d v="2020-08-14T00:00:00"/>
    <n v="0"/>
    <n v="1"/>
    <m/>
    <n v="1"/>
    <m/>
    <m/>
    <s v="5K"/>
    <s v="10K"/>
    <m/>
    <m/>
    <m/>
    <m/>
    <m/>
    <m/>
  </r>
  <r>
    <x v="16"/>
    <x v="29"/>
    <n v="1"/>
    <n v="1040"/>
    <s v="RLHRW1878LY000587"/>
    <s v="CR-V"/>
    <d v="2020-08-14T00:00:00"/>
    <d v="2020-08-14T00:00:00"/>
    <n v="0"/>
    <n v="1"/>
    <m/>
    <n v="1"/>
    <m/>
    <m/>
    <s v="5K"/>
    <s v="10K"/>
    <m/>
    <m/>
    <m/>
    <m/>
    <m/>
    <m/>
  </r>
  <r>
    <x v="16"/>
    <x v="29"/>
    <n v="1"/>
    <n v="1040"/>
    <s v="RLHRW1870LY000406"/>
    <s v="CR-V"/>
    <d v="2020-08-27T00:00:00"/>
    <d v="2020-08-27T00:00:00"/>
    <n v="0"/>
    <n v="1"/>
    <m/>
    <n v="1"/>
    <m/>
    <m/>
    <s v="5K"/>
    <s v="10K"/>
    <m/>
    <m/>
    <m/>
    <m/>
    <m/>
    <m/>
  </r>
  <r>
    <x v="16"/>
    <x v="21"/>
    <n v="1"/>
    <n v="2080"/>
    <s v="RLHGM6669LY923097"/>
    <s v="CITY 1.5V-TOP"/>
    <d v="2020-06-30T00:00:00"/>
    <d v="2020-06-30T00:00:00"/>
    <n v="2"/>
    <n v="1"/>
    <m/>
    <n v="1"/>
    <m/>
    <m/>
    <s v="5K"/>
    <s v="10K"/>
    <m/>
    <m/>
    <m/>
    <m/>
    <m/>
    <m/>
  </r>
  <r>
    <x v="16"/>
    <x v="21"/>
    <n v="1"/>
    <n v="2080"/>
    <s v="RLHGM6663LY925251"/>
    <s v="CITY 1.5V-TOP"/>
    <d v="2020-08-30T00:00:00"/>
    <d v="2020-08-30T00:00:00"/>
    <n v="1"/>
    <n v="1"/>
    <m/>
    <n v="1"/>
    <m/>
    <m/>
    <s v="5K"/>
    <s v="10K"/>
    <m/>
    <m/>
    <m/>
    <m/>
    <m/>
    <m/>
  </r>
  <r>
    <x v="16"/>
    <x v="21"/>
    <n v="1"/>
    <n v="2080"/>
    <s v="RLHRW1873LY000075"/>
    <s v=" CR-V L"/>
    <d v="2020-08-04T00:00:00"/>
    <d v="2020-08-04T00:00:00"/>
    <n v="1"/>
    <n v="1"/>
    <m/>
    <n v="1"/>
    <m/>
    <m/>
    <s v="5K"/>
    <s v="10K"/>
    <m/>
    <m/>
    <m/>
    <m/>
    <m/>
    <m/>
  </r>
  <r>
    <x v="16"/>
    <x v="21"/>
    <n v="1"/>
    <n v="2080"/>
    <s v="RLHGM6666LY925096"/>
    <s v="CITY 1.5V-TOP"/>
    <d v="2020-08-06T00:00:00"/>
    <d v="2020-08-06T00:00:00"/>
    <n v="1"/>
    <n v="1"/>
    <m/>
    <n v="1"/>
    <m/>
    <m/>
    <s v="5K"/>
    <s v="10K"/>
    <m/>
    <m/>
    <m/>
    <m/>
    <m/>
    <m/>
  </r>
  <r>
    <x v="16"/>
    <x v="21"/>
    <n v="1"/>
    <n v="2080"/>
    <s v="RLHFD16249Y900623"/>
    <s v="Civic 1.8L 5AT"/>
    <d v="2009-08-31T00:00:00"/>
    <d v="2009-08-31T00:00:00"/>
    <n v="125"/>
    <m/>
    <n v="1"/>
    <n v="1"/>
    <m/>
    <m/>
    <s v="5K"/>
    <s v="10K"/>
    <m/>
    <m/>
    <m/>
    <m/>
    <m/>
    <m/>
  </r>
  <r>
    <x v="16"/>
    <x v="21"/>
    <n v="1"/>
    <n v="2080"/>
    <s v="RLHGM6662JY803395"/>
    <s v="CITY1.5V-CVT"/>
    <d v="2018-07-28T00:00:00"/>
    <d v="2018-07-28T00:00:00"/>
    <n v="5.4"/>
    <m/>
    <n v="1"/>
    <n v="1"/>
    <m/>
    <m/>
    <s v="5K"/>
    <s v="10K"/>
    <m/>
    <m/>
    <m/>
    <m/>
    <m/>
    <m/>
  </r>
  <r>
    <x v="16"/>
    <x v="21"/>
    <n v="1"/>
    <n v="2080"/>
    <s v="RLHRM1835DY200606"/>
    <s v="CR-V2.0L AT"/>
    <d v="2013-09-30T00:00:00"/>
    <d v="2013-09-30T00:00:00"/>
    <n v="171"/>
    <m/>
    <n v="1"/>
    <n v="1"/>
    <m/>
    <m/>
    <s v="5K"/>
    <s v="10K"/>
    <m/>
    <m/>
    <m/>
    <m/>
    <m/>
    <m/>
  </r>
  <r>
    <x v="16"/>
    <x v="21"/>
    <n v="1"/>
    <n v="2080"/>
    <s v="RLHGM6660GY702607"/>
    <s v="CITY 1.5 CVT"/>
    <d v="2016-12-31T00:00:00"/>
    <d v="2016-12-31T00:00:00"/>
    <n v="45.5"/>
    <m/>
    <n v="1"/>
    <n v="1"/>
    <m/>
    <m/>
    <s v="5K"/>
    <s v="10K"/>
    <m/>
    <m/>
    <m/>
    <m/>
    <m/>
    <m/>
  </r>
  <r>
    <x v="16"/>
    <x v="21"/>
    <n v="1"/>
    <n v="2080"/>
    <s v="MRHFC1670HT030219"/>
    <s v="CIVIC 15TOP"/>
    <d v="2017-05-23T00:00:00"/>
    <d v="2017-05-23T00:00:00"/>
    <n v="33.9"/>
    <m/>
    <n v="1"/>
    <n v="1"/>
    <m/>
    <m/>
    <s v="5K"/>
    <s v="10K"/>
    <m/>
    <m/>
    <m/>
    <m/>
    <m/>
    <m/>
  </r>
  <r>
    <x v="16"/>
    <x v="20"/>
    <n v="1"/>
    <n v="2060"/>
    <s v="MHRDD1890KJ050703"/>
    <s v="BRIO RS"/>
    <d v="2020-08-11T00:00:00"/>
    <d v="2020-08-11T00:00:00"/>
    <s v="13 310"/>
    <m/>
    <n v="1"/>
    <n v="1"/>
    <m/>
    <m/>
    <s v="15K"/>
    <s v="20k"/>
    <m/>
    <m/>
    <m/>
    <m/>
    <m/>
    <m/>
  </r>
  <r>
    <x v="16"/>
    <x v="20"/>
    <n v="1"/>
    <n v="2060"/>
    <s v="MRHRW1850JP081651"/>
    <s v="CR-V G"/>
    <d v="2020-08-12T00:00:00"/>
    <d v="2020-08-12T00:00:00"/>
    <s v="21 626"/>
    <m/>
    <n v="1"/>
    <n v="1"/>
    <m/>
    <m/>
    <s v="20K"/>
    <s v="25K"/>
    <m/>
    <m/>
    <m/>
    <m/>
    <m/>
    <m/>
  </r>
  <r>
    <x v="16"/>
    <x v="20"/>
    <n v="1"/>
    <n v="2060"/>
    <s v="MRHRW1870JP083448"/>
    <s v="CR-V L "/>
    <d v="2020-08-14T00:00:00"/>
    <d v="2020-08-14T00:00:00"/>
    <s v="27 252"/>
    <m/>
    <n v="1"/>
    <n v="1"/>
    <m/>
    <m/>
    <s v="30K"/>
    <s v="35K"/>
    <m/>
    <m/>
    <m/>
    <m/>
    <m/>
    <m/>
  </r>
  <r>
    <x v="16"/>
    <x v="20"/>
    <n v="1"/>
    <n v="2060"/>
    <s v="MRHRW1870KP085602"/>
    <s v="CR-V L "/>
    <d v="2020-08-14T00:00:00"/>
    <d v="2020-08-14T00:00:00"/>
    <s v="9 527"/>
    <m/>
    <n v="1"/>
    <n v="1"/>
    <m/>
    <m/>
    <s v="15K"/>
    <s v="20K"/>
    <m/>
    <m/>
    <m/>
    <m/>
    <m/>
    <m/>
  </r>
  <r>
    <x v="16"/>
    <x v="20"/>
    <n v="1"/>
    <n v="2060"/>
    <s v="RLHGM6666KY921323"/>
    <s v="CITY1.5V-TOP"/>
    <d v="2020-08-27T00:00:00"/>
    <d v="2020-08-27T00:00:00"/>
    <s v="28 855"/>
    <m/>
    <n v="1"/>
    <n v="1"/>
    <m/>
    <m/>
    <s v="30K"/>
    <s v="35K"/>
    <m/>
    <m/>
    <m/>
    <m/>
    <m/>
    <m/>
  </r>
  <r>
    <x v="16"/>
    <x v="20"/>
    <n v="1"/>
    <n v="2060"/>
    <s v="RLHRW1871LY000138"/>
    <s v="CR-V1.5L-2020"/>
    <d v="2009-08-31T00:00:00"/>
    <d v="2009-08-31T00:00:00"/>
    <n v="4"/>
    <n v="1"/>
    <m/>
    <n v="1"/>
    <m/>
    <m/>
    <s v="5K"/>
    <s v="10K"/>
    <m/>
    <m/>
    <m/>
    <m/>
    <m/>
    <m/>
  </r>
  <r>
    <x v="16"/>
    <x v="20"/>
    <n v="1"/>
    <n v="2060"/>
    <s v="RLHRW187XLY000042"/>
    <s v="CR-V1.5L-2020"/>
    <d v="2018-07-28T00:00:00"/>
    <d v="2018-07-28T00:00:00"/>
    <n v="4"/>
    <n v="1"/>
    <m/>
    <n v="1"/>
    <m/>
    <m/>
    <s v="5K"/>
    <s v="10K"/>
    <m/>
    <m/>
    <m/>
    <m/>
    <m/>
    <m/>
  </r>
  <r>
    <x v="16"/>
    <x v="20"/>
    <n v="1"/>
    <n v="2060"/>
    <s v="RLHGM6661LY925863"/>
    <s v="CITY1.5V-TOP"/>
    <d v="2013-09-30T00:00:00"/>
    <d v="2013-09-30T00:00:00"/>
    <n v="4"/>
    <n v="1"/>
    <m/>
    <n v="1"/>
    <m/>
    <m/>
    <s v="5K"/>
    <s v="10K"/>
    <m/>
    <m/>
    <m/>
    <m/>
    <m/>
    <m/>
  </r>
  <r>
    <x v="16"/>
    <x v="20"/>
    <n v="1"/>
    <n v="2060"/>
    <s v="MRHFC6610LT030524"/>
    <s v="CIVIC G"/>
    <d v="2016-12-31T00:00:00"/>
    <d v="2016-12-31T00:00:00"/>
    <n v="4"/>
    <n v="1"/>
    <m/>
    <n v="1"/>
    <m/>
    <m/>
    <s v="5K"/>
    <s v="10K"/>
    <m/>
    <m/>
    <m/>
    <m/>
    <m/>
    <m/>
  </r>
  <r>
    <x v="16"/>
    <x v="17"/>
    <n v="1"/>
    <n v="1090"/>
    <s v="RLHRW1853LY000074"/>
    <s v="CR-V G"/>
    <d v="2020-08-31T00:00:00"/>
    <d v="2020-08-31T00:00:00"/>
    <n v="0"/>
    <n v="1"/>
    <m/>
    <n v="1"/>
    <m/>
    <m/>
    <s v="5K"/>
    <s v="10K"/>
    <m/>
    <m/>
    <m/>
    <m/>
    <m/>
    <m/>
  </r>
  <r>
    <x v="16"/>
    <x v="17"/>
    <n v="1"/>
    <n v="1090"/>
    <s v="RLHRW1857LY000322"/>
    <s v="CR-V G"/>
    <d v="2020-08-31T00:00:00"/>
    <d v="2020-08-31T00:00:00"/>
    <n v="0"/>
    <n v="1"/>
    <m/>
    <n v="1"/>
    <m/>
    <m/>
    <s v="5K"/>
    <s v="10K"/>
    <m/>
    <m/>
    <m/>
    <m/>
    <m/>
    <m/>
  </r>
  <r>
    <x v="16"/>
    <x v="17"/>
    <n v="1"/>
    <n v="1090"/>
    <s v="RLHRW1874LY001140"/>
    <s v="CR-V L"/>
    <d v="2020-08-31T00:00:00"/>
    <d v="2020-08-31T00:00:00"/>
    <n v="0"/>
    <n v="1"/>
    <m/>
    <n v="1"/>
    <m/>
    <m/>
    <s v="5K"/>
    <s v="10K"/>
    <m/>
    <m/>
    <m/>
    <m/>
    <m/>
    <m/>
  </r>
  <r>
    <x v="16"/>
    <x v="17"/>
    <n v="1"/>
    <n v="1090"/>
    <s v="RLHRW1873LY001209"/>
    <s v="CR-V L"/>
    <d v="2020-08-31T00:00:00"/>
    <d v="2020-08-31T00:00:00"/>
    <s v="-"/>
    <n v="1"/>
    <m/>
    <n v="1"/>
    <m/>
    <m/>
    <s v="5K"/>
    <s v="10K"/>
    <m/>
    <m/>
    <m/>
    <m/>
    <m/>
    <m/>
  </r>
  <r>
    <x v="16"/>
    <x v="17"/>
    <n v="1"/>
    <n v="1090"/>
    <s v="RLHRW1851LY000185"/>
    <s v="CR-V G"/>
    <d v="2020-08-31T00:00:00"/>
    <d v="2020-08-31T00:00:00"/>
    <s v="-"/>
    <n v="1"/>
    <m/>
    <n v="1"/>
    <m/>
    <m/>
    <s v="5K"/>
    <s v="10K"/>
    <m/>
    <m/>
    <m/>
    <m/>
    <m/>
    <m/>
  </r>
  <r>
    <x v="16"/>
    <x v="17"/>
    <n v="1"/>
    <n v="1090"/>
    <s v="RLHGM6668LY924760"/>
    <s v="CITY 1.5V-TOP"/>
    <d v="2020-07-11T00:00:00"/>
    <d v="2020-08-31T00:00:00"/>
    <n v="1000"/>
    <m/>
    <n v="1"/>
    <n v="1"/>
    <m/>
    <m/>
    <s v="5K"/>
    <s v="10K"/>
    <m/>
    <m/>
    <m/>
    <m/>
    <m/>
    <m/>
  </r>
  <r>
    <x v="16"/>
    <x v="17"/>
    <n v="1"/>
    <n v="1090"/>
    <s v="RLHGM666XLY924100"/>
    <s v="CITY 1.5V-TOP"/>
    <d v="2020-07-11T00:00:00"/>
    <d v="2020-08-31T00:00:00"/>
    <n v="1000"/>
    <m/>
    <n v="1"/>
    <n v="1"/>
    <m/>
    <m/>
    <s v="5K"/>
    <s v="10K"/>
    <m/>
    <m/>
    <m/>
    <m/>
    <m/>
    <m/>
  </r>
  <r>
    <x v="16"/>
    <x v="17"/>
    <n v="1"/>
    <n v="1090"/>
    <s v="MRHRU5850LP081224"/>
    <s v="HR-V L"/>
    <d v="2020-07-16T00:00:00"/>
    <d v="2020-08-31T00:00:00"/>
    <n v="1000"/>
    <m/>
    <n v="1"/>
    <n v="1"/>
    <m/>
    <m/>
    <s v="5K"/>
    <s v="10K"/>
    <m/>
    <m/>
    <m/>
    <m/>
    <m/>
    <m/>
  </r>
  <r>
    <x v="16"/>
    <x v="17"/>
    <n v="1"/>
    <n v="1090"/>
    <s v="RLHGM6662LY901491"/>
    <s v="CITY 1.5V-CVT"/>
    <d v="2020-07-16T00:00:00"/>
    <d v="2020-08-31T00:00:00"/>
    <n v="1000"/>
    <m/>
    <n v="1"/>
    <n v="1"/>
    <m/>
    <m/>
    <s v="5K"/>
    <s v="10K"/>
    <m/>
    <m/>
    <m/>
    <m/>
    <m/>
    <m/>
  </r>
  <r>
    <x v="16"/>
    <x v="17"/>
    <n v="1"/>
    <n v="1090"/>
    <s v="RLHGM6669LY923973"/>
    <s v="CITY 1.5V-TOP"/>
    <d v="2020-07-16T00:00:00"/>
    <d v="2020-08-31T00:00:00"/>
    <n v="1000"/>
    <m/>
    <n v="1"/>
    <n v="1"/>
    <m/>
    <m/>
    <s v="5K"/>
    <s v="10K"/>
    <m/>
    <m/>
    <m/>
    <m/>
    <m/>
    <m/>
  </r>
  <r>
    <x v="16"/>
    <x v="17"/>
    <n v="1"/>
    <n v="1090"/>
    <s v="RLHGM6665LY901517"/>
    <s v="CITY 1.5V-CVT"/>
    <d v="2020-07-16T00:00:00"/>
    <d v="2020-08-31T00:00:00"/>
    <n v="1000"/>
    <m/>
    <n v="1"/>
    <n v="1"/>
    <m/>
    <m/>
    <s v="5K"/>
    <s v="10K"/>
    <m/>
    <m/>
    <m/>
    <m/>
    <m/>
    <m/>
  </r>
  <r>
    <x v="16"/>
    <x v="17"/>
    <n v="1"/>
    <n v="1090"/>
    <s v="RLHGM6661LY924082"/>
    <s v="CITY 1.5V-TOP"/>
    <d v="2020-07-16T00:00:00"/>
    <d v="2020-08-31T00:00:00"/>
    <n v="1000"/>
    <m/>
    <n v="1"/>
    <n v="1"/>
    <m/>
    <m/>
    <s v="5K"/>
    <s v="10K"/>
    <m/>
    <m/>
    <m/>
    <m/>
    <m/>
    <m/>
  </r>
  <r>
    <x v="16"/>
    <x v="17"/>
    <n v="1"/>
    <n v="1090"/>
    <s v="RLHGM6665LY924134"/>
    <s v="CITY 1.5V-TOP"/>
    <d v="2020-07-16T00:00:00"/>
    <d v="2020-08-31T00:00:00"/>
    <n v="1000"/>
    <m/>
    <n v="1"/>
    <n v="1"/>
    <m/>
    <m/>
    <s v="5K"/>
    <s v="10K"/>
    <m/>
    <m/>
    <m/>
    <m/>
    <m/>
    <m/>
  </r>
  <r>
    <x v="16"/>
    <x v="17"/>
    <n v="1"/>
    <n v="1090"/>
    <s v="RLHGM6664LY923914"/>
    <s v="CITY 1.5V-TOP"/>
    <d v="2020-07-16T00:00:00"/>
    <d v="2020-08-31T00:00:00"/>
    <n v="1000"/>
    <m/>
    <n v="1"/>
    <n v="1"/>
    <m/>
    <m/>
    <s v="5K"/>
    <s v="10K"/>
    <m/>
    <m/>
    <m/>
    <m/>
    <m/>
    <m/>
  </r>
  <r>
    <x v="16"/>
    <x v="9"/>
    <n v="1"/>
    <n v="1030"/>
    <s v="MRHRW1870LP083722"/>
    <s v="CR-V L"/>
    <d v="2020-08-08T00:00:00"/>
    <d v="2020-05-31T00:00:00"/>
    <n v="1000"/>
    <n v="1"/>
    <m/>
    <n v="1"/>
    <m/>
    <m/>
    <n v="5000"/>
    <n v="10000"/>
    <m/>
    <m/>
    <m/>
    <m/>
    <m/>
    <m/>
  </r>
  <r>
    <x v="16"/>
    <x v="9"/>
    <n v="1"/>
    <n v="1030"/>
    <s v="MHRDD1890KJ051740"/>
    <s v="BRIO RS"/>
    <d v="2020-08-10T00:00:00"/>
    <d v="2019-12-31T00:00:00"/>
    <n v="6055"/>
    <n v="1"/>
    <m/>
    <n v="1"/>
    <m/>
    <m/>
    <n v="5000"/>
    <n v="10000"/>
    <m/>
    <m/>
    <m/>
    <m/>
    <m/>
    <m/>
  </r>
  <r>
    <x v="16"/>
    <x v="9"/>
    <n v="1"/>
    <n v="1030"/>
    <s v="RLHGM6660LY924302"/>
    <s v="CITY 1.5V-TOP"/>
    <d v="2020-08-15T00:00:00"/>
    <d v="2020-06-26T00:00:00"/>
    <n v="1625"/>
    <n v="1"/>
    <m/>
    <n v="1"/>
    <m/>
    <m/>
    <n v="5000"/>
    <n v="10000"/>
    <m/>
    <m/>
    <m/>
    <m/>
    <m/>
    <m/>
  </r>
  <r>
    <x v="16"/>
    <x v="9"/>
    <n v="1"/>
    <n v="1030"/>
    <s v="MRHRW1870LP083597"/>
    <s v="CR-V L"/>
    <d v="2020-08-18T00:00:00"/>
    <d v="2020-05-30T00:00:00"/>
    <n v="1311"/>
    <n v="1"/>
    <m/>
    <n v="1"/>
    <m/>
    <m/>
    <n v="5000"/>
    <n v="10000"/>
    <m/>
    <m/>
    <m/>
    <m/>
    <m/>
    <m/>
  </r>
  <r>
    <x v="16"/>
    <x v="9"/>
    <n v="1"/>
    <n v="1030"/>
    <s v="RLHGM666XLY925876"/>
    <s v="CITY 1.5V-TOP"/>
    <d v="2020-08-25T00:00:00"/>
    <d v="2020-07-30T00:00:00"/>
    <n v="934"/>
    <n v="1"/>
    <m/>
    <n v="1"/>
    <m/>
    <m/>
    <n v="5000"/>
    <n v="10000"/>
    <m/>
    <m/>
    <m/>
    <m/>
    <m/>
    <m/>
  </r>
  <r>
    <x v="16"/>
    <x v="9"/>
    <n v="1"/>
    <n v="1030"/>
    <s v="RLHGM6660LY901294"/>
    <s v="CITY 1.5V-CVT"/>
    <d v="2020-08-24T00:00:00"/>
    <d v="2020-06-26T00:00:00"/>
    <n v="1029"/>
    <n v="1"/>
    <m/>
    <n v="1"/>
    <m/>
    <m/>
    <n v="5000"/>
    <n v="10000"/>
    <m/>
    <m/>
    <m/>
    <m/>
    <m/>
    <m/>
  </r>
  <r>
    <x v="16"/>
    <x v="9"/>
    <n v="1"/>
    <n v="1030"/>
    <s v="MRHRU5850LP081170"/>
    <s v="HR-V L"/>
    <d v="2020-08-22T00:00:00"/>
    <d v="2020-07-27T00:00:00"/>
    <n v="1332"/>
    <n v="1"/>
    <m/>
    <n v="1"/>
    <m/>
    <m/>
    <n v="5000"/>
    <n v="10000"/>
    <m/>
    <m/>
    <m/>
    <m/>
    <m/>
    <m/>
  </r>
  <r>
    <x v="16"/>
    <x v="9"/>
    <n v="1"/>
    <n v="1030"/>
    <s v="MRHRW1870LP083344"/>
    <s v="CR-V L"/>
    <d v="2020-08-08T00:00:00"/>
    <d v="2020-05-30T00:00:00"/>
    <n v="32"/>
    <n v="1"/>
    <m/>
    <n v="1"/>
    <m/>
    <m/>
    <n v="5000"/>
    <n v="10000"/>
    <m/>
    <m/>
    <m/>
    <m/>
    <m/>
    <m/>
  </r>
  <r>
    <x v="16"/>
    <x v="9"/>
    <n v="1"/>
    <n v="1030"/>
    <s v="RLHGM6662LY901278"/>
    <s v="CITY 1.5V-CVT"/>
    <d v="2020-08-08T00:00:00"/>
    <d v="2020-06-26T00:00:00"/>
    <n v="10"/>
    <n v="1"/>
    <m/>
    <n v="1"/>
    <m/>
    <m/>
    <n v="5000"/>
    <n v="10000"/>
    <m/>
    <m/>
    <m/>
    <m/>
    <m/>
    <m/>
  </r>
  <r>
    <x v="16"/>
    <x v="9"/>
    <n v="1"/>
    <n v="1030"/>
    <s v="MRHRW1870KP088997"/>
    <s v="CR-V L"/>
    <d v="2020-08-04T00:00:00"/>
    <d v="2019-09-30T00:00:00"/>
    <n v="5017"/>
    <m/>
    <n v="1"/>
    <n v="1"/>
    <m/>
    <m/>
    <n v="15000"/>
    <n v="20000"/>
    <m/>
    <m/>
    <m/>
    <m/>
    <m/>
    <m/>
  </r>
  <r>
    <x v="16"/>
    <x v="9"/>
    <n v="1"/>
    <n v="1030"/>
    <s v="RLHRM3850GY720357"/>
    <s v="CR-V 2.4L"/>
    <d v="2020-08-04T00:00:00"/>
    <d v="2020-08-06T00:00:00"/>
    <n v="76002"/>
    <m/>
    <n v="1"/>
    <n v="1"/>
    <m/>
    <m/>
    <n v="80000"/>
    <n v="85000"/>
    <m/>
    <m/>
    <m/>
    <m/>
    <m/>
    <m/>
  </r>
  <r>
    <x v="16"/>
    <x v="9"/>
    <n v="1"/>
    <n v="1030"/>
    <s v="MRHGK5870KT041210"/>
    <s v="JAZZ"/>
    <d v="2020-08-04T00:00:00"/>
    <d v="2018-12-25T00:00:00"/>
    <n v="5116"/>
    <m/>
    <n v="1"/>
    <n v="1"/>
    <m/>
    <m/>
    <n v="10000"/>
    <n v="15000"/>
    <m/>
    <m/>
    <m/>
    <m/>
    <m/>
    <m/>
  </r>
  <r>
    <x v="16"/>
    <x v="9"/>
    <n v="1"/>
    <n v="1030"/>
    <s v="MRHRU5850KP080750"/>
    <s v="HR-V"/>
    <d v="2020-08-05T00:00:00"/>
    <d v="2019-09-26T00:00:00"/>
    <n v="12939"/>
    <m/>
    <n v="1"/>
    <n v="1"/>
    <m/>
    <m/>
    <n v="15000"/>
    <n v="20000"/>
    <m/>
    <m/>
    <m/>
    <m/>
    <m/>
    <m/>
  </r>
  <r>
    <x v="16"/>
    <x v="9"/>
    <n v="1"/>
    <n v="1030"/>
    <s v="RLHGM6665JY826833"/>
    <s v="CITY1.5V-TOP"/>
    <d v="2020-08-05T00:00:00"/>
    <d v="2018-08-31T00:00:00"/>
    <n v="20060"/>
    <m/>
    <n v="1"/>
    <n v="1"/>
    <m/>
    <m/>
    <n v="60000"/>
    <n v="65000"/>
    <m/>
    <m/>
    <m/>
    <m/>
    <m/>
    <m/>
  </r>
  <r>
    <x v="16"/>
    <x v="9"/>
    <n v="1"/>
    <n v="1030"/>
    <s v="MRHRW1870KP085771"/>
    <s v="CR-V L"/>
    <d v="2020-08-05T00:00:00"/>
    <d v="2019-05-24T00:00:00"/>
    <n v="9423"/>
    <m/>
    <n v="1"/>
    <n v="1"/>
    <m/>
    <m/>
    <n v="25000"/>
    <n v="30000"/>
    <m/>
    <m/>
    <m/>
    <m/>
    <m/>
    <m/>
  </r>
  <r>
    <x v="16"/>
    <x v="9"/>
    <n v="1"/>
    <n v="1030"/>
    <s v="MRHRW1830JP080165"/>
    <s v="CR-V 15BASE"/>
    <d v="2020-08-05T00:00:00"/>
    <d v="2020-08-28T00:00:00"/>
    <n v="55955"/>
    <m/>
    <n v="1"/>
    <n v="1"/>
    <m/>
    <m/>
    <n v="10000"/>
    <n v="15000"/>
    <m/>
    <m/>
    <m/>
    <m/>
    <m/>
    <m/>
  </r>
  <r>
    <x v="16"/>
    <x v="9"/>
    <n v="1"/>
    <n v="1030"/>
    <s v="MRHRU5850KP080750"/>
    <s v="HR-V"/>
    <d v="2020-08-05T00:00:00"/>
    <d v="2019-09-26T00:00:00"/>
    <n v="12939"/>
    <m/>
    <n v="1"/>
    <n v="1"/>
    <m/>
    <m/>
    <n v="60000"/>
    <n v="65000"/>
    <m/>
    <m/>
    <m/>
    <m/>
    <m/>
    <m/>
  </r>
  <r>
    <x v="16"/>
    <x v="9"/>
    <n v="1"/>
    <n v="1030"/>
    <s v="RLHGM6665JY826833"/>
    <s v="CITY1.5V-TOP"/>
    <d v="2020-08-05T00:00:00"/>
    <d v="2020-08-31T00:00:00"/>
    <n v="20060"/>
    <m/>
    <n v="1"/>
    <n v="1"/>
    <m/>
    <m/>
    <n v="15000"/>
    <n v="20000"/>
    <m/>
    <m/>
    <m/>
    <m/>
    <m/>
    <m/>
  </r>
  <r>
    <x v="16"/>
    <x v="9"/>
    <n v="1"/>
    <n v="1030"/>
    <s v="MRHRW1870KP085771"/>
    <s v="CR-V L"/>
    <d v="2020-08-05T00:00:00"/>
    <d v="2019-05-24T00:00:00"/>
    <n v="9423"/>
    <m/>
    <n v="1"/>
    <n v="1"/>
    <m/>
    <m/>
    <n v="25000"/>
    <n v="30000"/>
    <m/>
    <m/>
    <m/>
    <m/>
    <m/>
    <m/>
  </r>
  <r>
    <x v="16"/>
    <x v="9"/>
    <n v="1"/>
    <n v="1030"/>
    <s v="RLHRM3859FY502867"/>
    <s v="CR-V 2.4L"/>
    <d v="2020-08-06T00:00:00"/>
    <d v="2016-03-31T00:00:00"/>
    <n v="75285"/>
    <m/>
    <n v="1"/>
    <n v="1"/>
    <m/>
    <m/>
    <n v="10000"/>
    <n v="15000"/>
    <m/>
    <m/>
    <m/>
    <m/>
    <m/>
    <m/>
  </r>
  <r>
    <x v="16"/>
    <x v="9"/>
    <n v="1"/>
    <n v="1030"/>
    <s v="RLHGM6669HY820270"/>
    <s v="CITY1.5V-TOP"/>
    <d v="2020-08-07T00:00:00"/>
    <d v="2017-06-30T00:00:00"/>
    <n v="70400"/>
    <m/>
    <n v="1"/>
    <n v="1"/>
    <m/>
    <m/>
    <n v="80000"/>
    <n v="85000"/>
    <m/>
    <m/>
    <m/>
    <m/>
    <m/>
    <m/>
  </r>
  <r>
    <x v="16"/>
    <x v="9"/>
    <n v="1"/>
    <n v="1030"/>
    <s v="MRHRW1870KP082039"/>
    <s v="CR-V L"/>
    <d v="2020-08-07T00:00:00"/>
    <d v="2019-01-29T00:00:00"/>
    <n v="15397"/>
    <m/>
    <n v="1"/>
    <n v="1"/>
    <m/>
    <m/>
    <n v="75000"/>
    <n v="80000"/>
    <m/>
    <m/>
    <m/>
    <m/>
    <m/>
    <m/>
  </r>
  <r>
    <x v="16"/>
    <x v="9"/>
    <n v="1"/>
    <n v="1030"/>
    <s v="MRHCV1650KP080027"/>
    <s v="ACCORD EL-V"/>
    <d v="2020-08-07T00:00:00"/>
    <d v="2019-10-31T00:00:00"/>
    <n v="11265"/>
    <m/>
    <n v="1"/>
    <n v="1"/>
    <m/>
    <m/>
    <n v="15000"/>
    <n v="20000"/>
    <m/>
    <m/>
    <m/>
    <m/>
    <m/>
    <m/>
  </r>
  <r>
    <x v="16"/>
    <x v="35"/>
    <n v="1"/>
    <n v="1150"/>
    <s v="RLHGM666XLY924694"/>
    <s v="CITY"/>
    <d v="2020-08-26T00:00:00"/>
    <d v="2020-08-26T00:00:00"/>
    <n v="0"/>
    <n v="1"/>
    <m/>
    <m/>
    <m/>
    <m/>
    <s v="5K"/>
    <s v="10K"/>
    <m/>
    <m/>
    <m/>
    <m/>
    <m/>
    <m/>
  </r>
  <r>
    <x v="16"/>
    <x v="35"/>
    <n v="1"/>
    <n v="1150"/>
    <s v="RLHGM6665LY924974"/>
    <s v="CITY"/>
    <d v="2020-08-26T00:00:00"/>
    <d v="2020-08-26T00:00:00"/>
    <n v="0"/>
    <n v="1"/>
    <m/>
    <m/>
    <m/>
    <m/>
    <s v="5K"/>
    <s v="10K"/>
    <m/>
    <m/>
    <m/>
    <m/>
    <m/>
    <m/>
  </r>
  <r>
    <x v="16"/>
    <x v="35"/>
    <n v="1"/>
    <n v="1150"/>
    <s v="RLHGM6661LY925328"/>
    <s v="CITY"/>
    <d v="2020-08-26T00:00:00"/>
    <d v="2020-08-26T00:00:00"/>
    <n v="0"/>
    <n v="1"/>
    <m/>
    <m/>
    <m/>
    <m/>
    <s v="5K"/>
    <s v="10K"/>
    <m/>
    <m/>
    <m/>
    <m/>
    <m/>
    <m/>
  </r>
  <r>
    <x v="16"/>
    <x v="35"/>
    <n v="1"/>
    <n v="1150"/>
    <s v="RLHGM6661LY924969"/>
    <s v="CITY"/>
    <d v="2020-08-26T00:00:00"/>
    <d v="2020-08-26T00:00:00"/>
    <n v="0"/>
    <n v="1"/>
    <m/>
    <m/>
    <m/>
    <m/>
    <s v="5K"/>
    <s v="10K"/>
    <m/>
    <m/>
    <m/>
    <m/>
    <m/>
    <m/>
  </r>
  <r>
    <x v="16"/>
    <x v="35"/>
    <n v="1"/>
    <n v="1150"/>
    <s v="RLHRW1879LY000517"/>
    <s v="CRV"/>
    <d v="2020-08-12T00:00:00"/>
    <d v="2020-08-12T00:00:00"/>
    <n v="0"/>
    <n v="1"/>
    <m/>
    <m/>
    <m/>
    <m/>
    <s v="5K"/>
    <s v="10K"/>
    <m/>
    <m/>
    <m/>
    <m/>
    <m/>
    <m/>
  </r>
  <r>
    <x v="16"/>
    <x v="35"/>
    <n v="1"/>
    <n v="1150"/>
    <s v="RLHGM6663LY924794"/>
    <s v="CITY"/>
    <d v="2020-08-06T00:00:00"/>
    <d v="2020-08-06T00:00:00"/>
    <n v="0"/>
    <n v="1"/>
    <m/>
    <m/>
    <m/>
    <m/>
    <s v="5K"/>
    <s v="10K"/>
    <m/>
    <m/>
    <m/>
    <m/>
    <m/>
    <m/>
  </r>
  <r>
    <x v="16"/>
    <x v="35"/>
    <n v="1"/>
    <n v="1150"/>
    <s v="RLHGM6667LY924233"/>
    <s v="CITY"/>
    <d v="2020-08-03T00:00:00"/>
    <d v="2020-08-03T00:00:00"/>
    <n v="0"/>
    <n v="1"/>
    <m/>
    <m/>
    <m/>
    <m/>
    <s v="5K"/>
    <s v="10K"/>
    <m/>
    <m/>
    <m/>
    <m/>
    <m/>
    <m/>
  </r>
  <r>
    <x v="16"/>
    <x v="35"/>
    <n v="1"/>
    <n v="1150"/>
    <s v="RLHGM6668LY924869"/>
    <s v="CITY"/>
    <d v="2020-08-03T00:00:00"/>
    <d v="2020-08-03T00:00:00"/>
    <n v="0"/>
    <n v="1"/>
    <m/>
    <m/>
    <m/>
    <m/>
    <s v="5K"/>
    <s v="10K"/>
    <m/>
    <m/>
    <m/>
    <m/>
    <m/>
    <m/>
  </r>
  <r>
    <x v="16"/>
    <x v="35"/>
    <n v="1"/>
    <n v="1150"/>
    <s v="RLHGM6662KY830081"/>
    <s v="CITY"/>
    <d v="2020-08-05T00:00:00"/>
    <d v="2019-01-12T00:00:00"/>
    <n v="16002"/>
    <m/>
    <n v="1"/>
    <m/>
    <m/>
    <m/>
    <s v="20K"/>
    <s v="25K"/>
    <m/>
    <m/>
    <m/>
    <m/>
    <m/>
    <m/>
  </r>
  <r>
    <x v="16"/>
    <x v="35"/>
    <n v="1"/>
    <n v="1150"/>
    <s v="RLHGM6666LY923364"/>
    <s v="CITY"/>
    <d v="2020-08-12T00:00:00"/>
    <d v="2020-05-23T00:00:00"/>
    <n v="5000"/>
    <m/>
    <n v="1"/>
    <m/>
    <m/>
    <m/>
    <s v="10K"/>
    <s v="15K"/>
    <m/>
    <m/>
    <m/>
    <m/>
    <m/>
    <m/>
  </r>
  <r>
    <x v="16"/>
    <x v="35"/>
    <n v="1"/>
    <n v="1150"/>
    <s v="RLHGM6664LY901721"/>
    <s v="CITY"/>
    <d v="2020-08-17T00:00:00"/>
    <d v="2020-06-30T00:00:00"/>
    <n v="1069"/>
    <m/>
    <n v="1"/>
    <m/>
    <m/>
    <m/>
    <s v="5K"/>
    <s v="10K"/>
    <m/>
    <m/>
    <m/>
    <m/>
    <m/>
    <m/>
  </r>
  <r>
    <x v="16"/>
    <x v="35"/>
    <n v="1"/>
    <n v="1150"/>
    <s v="RLHGM6661LY924180"/>
    <s v="CITY"/>
    <d v="2020-08-22T00:00:00"/>
    <d v="2020-07-29T00:00:00"/>
    <n v="1000"/>
    <m/>
    <n v="1"/>
    <m/>
    <m/>
    <m/>
    <s v="5K"/>
    <s v="10K"/>
    <m/>
    <m/>
    <m/>
    <m/>
    <m/>
    <m/>
  </r>
  <r>
    <x v="16"/>
    <x v="16"/>
    <n v="1"/>
    <n v="1080"/>
    <s v="MHRDD1870KJ051170"/>
    <s v="BRIO RS OP1"/>
    <d v="2020-08-12T00:00:00"/>
    <d v="2020-08-12T00:00:00"/>
    <m/>
    <n v="1"/>
    <m/>
    <n v="1"/>
    <m/>
    <m/>
    <s v="5k"/>
    <s v="10k"/>
    <m/>
    <m/>
    <m/>
    <m/>
    <m/>
    <m/>
  </r>
  <r>
    <x v="16"/>
    <x v="16"/>
    <n v="1"/>
    <n v="1080"/>
    <s v="MHRDD1870KJ051163"/>
    <s v="BRIO RS OP1"/>
    <d v="2020-08-12T00:00:00"/>
    <d v="2020-08-12T00:00:00"/>
    <m/>
    <n v="1"/>
    <m/>
    <n v="1"/>
    <m/>
    <m/>
    <s v="5k"/>
    <s v="10k"/>
    <m/>
    <m/>
    <m/>
    <m/>
    <m/>
    <m/>
  </r>
  <r>
    <x v="16"/>
    <x v="16"/>
    <n v="1"/>
    <n v="1080"/>
    <s v="RLHGM6661LY925815"/>
    <s v="CITY 1.5V-TOP"/>
    <d v="2020-08-12T00:00:00"/>
    <d v="2020-08-12T00:00:00"/>
    <m/>
    <n v="1"/>
    <m/>
    <n v="1"/>
    <m/>
    <m/>
    <s v="5k"/>
    <s v="10k"/>
    <m/>
    <m/>
    <m/>
    <m/>
    <m/>
    <m/>
  </r>
  <r>
    <x v="16"/>
    <x v="16"/>
    <n v="1"/>
    <n v="1080"/>
    <s v="RLHGM6665LY925543"/>
    <s v="CITY 1.5V-CVT"/>
    <d v="2020-07-29T00:00:00"/>
    <d v="2020-08-24T00:00:00"/>
    <m/>
    <m/>
    <n v="1"/>
    <n v="1"/>
    <m/>
    <m/>
    <s v="15k"/>
    <s v="20k"/>
    <m/>
    <m/>
    <m/>
    <m/>
    <m/>
    <m/>
  </r>
  <r>
    <x v="16"/>
    <x v="16"/>
    <n v="1"/>
    <n v="1080"/>
    <s v="RLHGM6661LY902230"/>
    <s v="CITY 1.5V-CVT"/>
    <d v="2020-07-27T00:00:00"/>
    <d v="2020-08-25T00:00:00"/>
    <m/>
    <m/>
    <n v="1"/>
    <n v="1"/>
    <m/>
    <m/>
    <s v="15k"/>
    <s v="20k"/>
    <m/>
    <m/>
    <m/>
    <m/>
    <m/>
    <m/>
  </r>
  <r>
    <x v="16"/>
    <x v="16"/>
    <n v="1"/>
    <n v="1080"/>
    <s v="RLHGM6668LY925486"/>
    <s v="CITY 1.5V-CVT"/>
    <d v="2020-07-27T00:00:00"/>
    <d v="2020-08-20T00:00:00"/>
    <m/>
    <m/>
    <n v="1"/>
    <n v="1"/>
    <m/>
    <m/>
    <s v="15k"/>
    <s v="20k"/>
    <m/>
    <m/>
    <m/>
    <m/>
    <m/>
    <m/>
  </r>
  <r>
    <x v="16"/>
    <x v="16"/>
    <n v="1"/>
    <n v="1080"/>
    <s v="RLHGM6666LY925616"/>
    <s v="CITY 1.5V-CVT"/>
    <d v="2020-07-29T00:00:00"/>
    <d v="2020-08-26T00:00:00"/>
    <m/>
    <m/>
    <n v="1"/>
    <n v="1"/>
    <m/>
    <m/>
    <s v="15k"/>
    <s v="20k"/>
    <m/>
    <m/>
    <m/>
    <m/>
    <m/>
    <m/>
  </r>
  <r>
    <x v="16"/>
    <x v="16"/>
    <n v="1"/>
    <n v="1080"/>
    <s v="RLHGM6663LY925623"/>
    <s v="CITY 1.5V-CVT"/>
    <d v="2020-07-27T00:00:00"/>
    <d v="2020-08-27T00:00:00"/>
    <m/>
    <m/>
    <n v="1"/>
    <n v="1"/>
    <m/>
    <m/>
    <s v="15k"/>
    <s v="20k"/>
    <m/>
    <m/>
    <m/>
    <m/>
    <m/>
    <m/>
  </r>
  <r>
    <x v="16"/>
    <x v="16"/>
    <n v="1"/>
    <n v="1080"/>
    <s v="RLHGM6660LY902302"/>
    <s v="CITY 1.5V-CVT"/>
    <d v="2020-07-28T00:00:00"/>
    <d v="2020-08-15T00:00:00"/>
    <m/>
    <m/>
    <n v="1"/>
    <n v="1"/>
    <m/>
    <m/>
    <s v="15k"/>
    <s v="20k"/>
    <m/>
    <m/>
    <m/>
    <m/>
    <m/>
    <m/>
  </r>
  <r>
    <x v="16"/>
    <x v="15"/>
    <n v="1"/>
    <n v="1050"/>
    <s v="RLHRW1871LY000219"/>
    <s v="CRV"/>
    <d v="2020-08-07T00:00:00"/>
    <d v="2020-08-08T00:00:00"/>
    <n v="0"/>
    <n v="1"/>
    <m/>
    <n v="1"/>
    <m/>
    <m/>
    <s v="5K"/>
    <s v="10K"/>
    <m/>
    <m/>
    <m/>
    <m/>
    <m/>
    <m/>
  </r>
  <r>
    <x v="16"/>
    <x v="15"/>
    <n v="1"/>
    <n v="1050"/>
    <s v="RLHRW1858LY000037"/>
    <s v="CRV"/>
    <d v="2020-08-07T00:00:00"/>
    <d v="2020-08-08T00:00:00"/>
    <n v="0"/>
    <n v="1"/>
    <m/>
    <n v="1"/>
    <m/>
    <m/>
    <s v="5K"/>
    <s v="10K"/>
    <m/>
    <m/>
    <m/>
    <m/>
    <m/>
    <m/>
  </r>
  <r>
    <x v="16"/>
    <x v="15"/>
    <n v="1"/>
    <n v="1050"/>
    <s v="RLHRW1877LY000158"/>
    <s v="CRV"/>
    <d v="2020-08-08T00:00:00"/>
    <d v="2020-08-08T00:00:00"/>
    <n v="0"/>
    <n v="1"/>
    <m/>
    <n v="1"/>
    <m/>
    <m/>
    <s v="5K"/>
    <s v="10K"/>
    <m/>
    <m/>
    <m/>
    <m/>
    <m/>
    <m/>
  </r>
  <r>
    <x v="16"/>
    <x v="15"/>
    <n v="1"/>
    <n v="1050"/>
    <s v="RLHRW1872LY000228"/>
    <s v="CRV"/>
    <d v="2020-08-15T00:00:00"/>
    <d v="2020-08-12T00:00:00"/>
    <n v="1"/>
    <n v="1"/>
    <m/>
    <n v="1"/>
    <m/>
    <m/>
    <s v="5K"/>
    <s v="10K"/>
    <m/>
    <m/>
    <m/>
    <m/>
    <m/>
    <m/>
  </r>
  <r>
    <x v="16"/>
    <x v="15"/>
    <n v="1"/>
    <n v="1050"/>
    <s v="RLHRW1859LY000290"/>
    <s v="CRV"/>
    <d v="2020-08-21T00:00:00"/>
    <d v="2020-08-21T00:00:00"/>
    <n v="0"/>
    <n v="1"/>
    <m/>
    <n v="1"/>
    <m/>
    <m/>
    <s v="5K"/>
    <s v="10K"/>
    <m/>
    <m/>
    <m/>
    <m/>
    <m/>
    <m/>
  </r>
  <r>
    <x v="16"/>
    <x v="15"/>
    <n v="1"/>
    <n v="1050"/>
    <s v="RLHGM6662LY925838"/>
    <s v="CITY"/>
    <d v="2020-08-22T00:00:00"/>
    <d v="2020-08-21T00:00:00"/>
    <n v="2"/>
    <n v="1"/>
    <m/>
    <n v="1"/>
    <m/>
    <m/>
    <s v="5K"/>
    <s v="10K"/>
    <m/>
    <m/>
    <m/>
    <m/>
    <m/>
    <m/>
  </r>
  <r>
    <x v="16"/>
    <x v="15"/>
    <n v="1"/>
    <n v="1050"/>
    <s v="RLHGM6660LY925546"/>
    <s v="CITY"/>
    <d v="2020-08-03T00:00:00"/>
    <d v="2020-07-24T00:00:00"/>
    <n v="100"/>
    <m/>
    <n v="1"/>
    <n v="1"/>
    <m/>
    <m/>
    <s v="5K"/>
    <s v="10K"/>
    <m/>
    <m/>
    <m/>
    <m/>
    <m/>
    <m/>
  </r>
  <r>
    <x v="16"/>
    <x v="15"/>
    <n v="1"/>
    <n v="1050"/>
    <s v="MRHFC6630KT030687"/>
    <s v="CIVIC"/>
    <d v="2020-08-05T00:00:00"/>
    <d v="2020-06-20T00:00:00"/>
    <n v="500"/>
    <m/>
    <n v="1"/>
    <n v="1"/>
    <m/>
    <m/>
    <s v="5K"/>
    <s v="10K"/>
    <m/>
    <m/>
    <m/>
    <m/>
    <m/>
    <m/>
  </r>
  <r>
    <x v="16"/>
    <x v="15"/>
    <n v="1"/>
    <n v="1050"/>
    <s v="MRHFC6610LT030132"/>
    <s v="CIVIC"/>
    <d v="2020-08-07T00:00:00"/>
    <d v="2020-06-20T00:00:00"/>
    <n v="450"/>
    <m/>
    <n v="1"/>
    <n v="1"/>
    <m/>
    <m/>
    <s v="5K"/>
    <s v="10K"/>
    <m/>
    <m/>
    <m/>
    <m/>
    <m/>
    <m/>
  </r>
  <r>
    <x v="16"/>
    <x v="15"/>
    <n v="1"/>
    <n v="1050"/>
    <s v="MRHRU5850LP080719"/>
    <s v="HRV"/>
    <d v="2020-08-10T00:00:00"/>
    <d v="2020-06-25T00:00:00"/>
    <n v="780"/>
    <m/>
    <n v="1"/>
    <n v="1"/>
    <m/>
    <m/>
    <s v="5K"/>
    <s v="10K"/>
    <m/>
    <m/>
    <m/>
    <m/>
    <m/>
    <m/>
  </r>
  <r>
    <x v="16"/>
    <x v="15"/>
    <n v="1"/>
    <n v="1050"/>
    <s v="RLHGM6666LY924126"/>
    <s v="CITY"/>
    <d v="2020-08-10T00:00:00"/>
    <d v="2020-06-26T00:00:00"/>
    <n v="700"/>
    <m/>
    <n v="1"/>
    <n v="1"/>
    <m/>
    <m/>
    <s v="5K"/>
    <s v="10K"/>
    <m/>
    <m/>
    <m/>
    <m/>
    <m/>
    <m/>
  </r>
  <r>
    <x v="16"/>
    <x v="15"/>
    <n v="1"/>
    <n v="1050"/>
    <s v="MHRDD1890KJ052422"/>
    <s v="BRIO"/>
    <d v="2020-08-12T00:00:00"/>
    <d v="2020-06-27T00:00:00"/>
    <n v="1255"/>
    <m/>
    <n v="1"/>
    <n v="1"/>
    <m/>
    <m/>
    <s v="5K"/>
    <s v="10K"/>
    <m/>
    <m/>
    <m/>
    <m/>
    <m/>
    <m/>
  </r>
  <r>
    <x v="16"/>
    <x v="15"/>
    <n v="1"/>
    <n v="1050"/>
    <s v="MHRDD1870KJ051205"/>
    <s v="BRIO"/>
    <d v="2020-08-13T00:00:00"/>
    <d v="2020-06-27T00:00:00"/>
    <n v="922"/>
    <m/>
    <n v="1"/>
    <n v="1"/>
    <m/>
    <m/>
    <s v="5K"/>
    <s v="10K"/>
    <m/>
    <m/>
    <m/>
    <m/>
    <m/>
    <m/>
  </r>
  <r>
    <x v="16"/>
    <x v="15"/>
    <n v="1"/>
    <n v="1050"/>
    <s v="RLHGM6662LY901698"/>
    <s v="CITY"/>
    <d v="2020-08-15T00:00:00"/>
    <d v="2020-06-27T00:00:00"/>
    <n v="714"/>
    <m/>
    <n v="1"/>
    <n v="1"/>
    <m/>
    <m/>
    <s v="5K"/>
    <s v="10K"/>
    <m/>
    <m/>
    <m/>
    <m/>
    <m/>
    <m/>
  </r>
  <r>
    <x v="16"/>
    <x v="15"/>
    <n v="1"/>
    <n v="1050"/>
    <s v="RLHGM6667LY925138"/>
    <s v="CITY"/>
    <d v="2020-08-16T00:00:00"/>
    <d v="2020-06-29T00:00:00"/>
    <n v="600"/>
    <m/>
    <n v="1"/>
    <n v="1"/>
    <m/>
    <m/>
    <s v="5K"/>
    <s v="10K"/>
    <m/>
    <m/>
    <m/>
    <m/>
    <m/>
    <m/>
  </r>
  <r>
    <x v="16"/>
    <x v="15"/>
    <n v="1"/>
    <n v="1050"/>
    <s v="MRHRW1870LP081491"/>
    <s v="CR-V"/>
    <d v="2020-08-20T00:00:00"/>
    <d v="2020-04-25T00:00:00"/>
    <n v="2022"/>
    <m/>
    <n v="1"/>
    <n v="1"/>
    <m/>
    <m/>
    <s v="5K"/>
    <s v="10K"/>
    <m/>
    <m/>
    <m/>
    <m/>
    <m/>
    <m/>
  </r>
  <r>
    <x v="16"/>
    <x v="15"/>
    <n v="1"/>
    <n v="1050"/>
    <s v="MHRDD1890KJ052110"/>
    <s v="Brio"/>
    <d v="2020-08-22T00:00:00"/>
    <d v="2020-04-25T00:00:00"/>
    <n v="2415"/>
    <m/>
    <n v="1"/>
    <n v="1"/>
    <m/>
    <m/>
    <s v="5K"/>
    <s v="10K"/>
    <m/>
    <m/>
    <m/>
    <m/>
    <m/>
    <m/>
  </r>
  <r>
    <x v="16"/>
    <x v="15"/>
    <n v="1"/>
    <n v="1050"/>
    <s v="MHRDD1890KJ052103"/>
    <s v="Brio"/>
    <d v="2020-08-25T00:00:00"/>
    <d v="2020-04-25T00:00:00"/>
    <n v="2755"/>
    <m/>
    <n v="1"/>
    <n v="1"/>
    <m/>
    <m/>
    <s v="5K"/>
    <s v="10K"/>
    <m/>
    <m/>
    <m/>
    <m/>
    <m/>
    <m/>
  </r>
  <r>
    <x v="16"/>
    <x v="15"/>
    <n v="1"/>
    <n v="1050"/>
    <s v="MRHFC6630KT030598"/>
    <s v="Civic"/>
    <d v="2020-08-26T00:00:00"/>
    <d v="2020-04-25T00:00:00"/>
    <n v="2141"/>
    <m/>
    <n v="1"/>
    <n v="1"/>
    <m/>
    <m/>
    <s v="5K"/>
    <s v="10K"/>
    <m/>
    <m/>
    <m/>
    <m/>
    <m/>
    <m/>
  </r>
  <r>
    <x v="16"/>
    <x v="15"/>
    <n v="1"/>
    <n v="1050"/>
    <s v="MRHFC6610LT030136"/>
    <s v="Civic"/>
    <d v="2020-08-28T00:00:00"/>
    <d v="2020-04-25T00:00:00"/>
    <n v="1859"/>
    <m/>
    <n v="1"/>
    <n v="1"/>
    <m/>
    <m/>
    <s v="5K"/>
    <s v="10K"/>
    <m/>
    <m/>
    <m/>
    <m/>
    <m/>
    <m/>
  </r>
  <r>
    <x v="16"/>
    <x v="39"/>
    <n v="1"/>
    <n v="1160"/>
    <s v="MRHRW1870LP083004"/>
    <s v="Crv"/>
    <d v="2020-08-22T00:00:00"/>
    <d v="2020-08-22T00:00:00"/>
    <n v="1118"/>
    <m/>
    <n v="1"/>
    <n v="1"/>
    <m/>
    <m/>
    <s v="5k"/>
    <s v="10k"/>
    <m/>
    <m/>
    <m/>
    <m/>
    <m/>
    <m/>
  </r>
  <r>
    <x v="16"/>
    <x v="39"/>
    <n v="1"/>
    <n v="1160"/>
    <s v="RLHGM6667LY902278"/>
    <s v="City 1.5V - CVT"/>
    <d v="2020-08-24T00:00:00"/>
    <d v="2020-08-24T00:00:00"/>
    <n v="3"/>
    <n v="1"/>
    <m/>
    <n v="1"/>
    <m/>
    <m/>
    <s v="5k"/>
    <s v="10k"/>
    <m/>
    <m/>
    <m/>
    <m/>
    <m/>
    <m/>
  </r>
  <r>
    <x v="16"/>
    <x v="39"/>
    <n v="1"/>
    <n v="1160"/>
    <s v="RLHRW1877LY000189"/>
    <s v="Crv"/>
    <d v="2020-08-25T00:00:00"/>
    <d v="2020-08-25T00:00:00"/>
    <n v="1157"/>
    <m/>
    <n v="1"/>
    <m/>
    <n v="1"/>
    <m/>
    <s v="5k"/>
    <s v="10k"/>
    <s v="15k"/>
    <s v="20K"/>
    <m/>
    <m/>
    <m/>
    <m/>
  </r>
  <r>
    <x v="16"/>
    <x v="39"/>
    <n v="1"/>
    <n v="1160"/>
    <s v="RLHGM666XLY902288"/>
    <s v="City 1.5V - CVT"/>
    <d v="2020-08-26T00:00:00"/>
    <d v="2020-08-26T00:00:00"/>
    <n v="2"/>
    <n v="1"/>
    <m/>
    <n v="1"/>
    <m/>
    <m/>
    <s v="5k"/>
    <s v="10k"/>
    <m/>
    <m/>
    <m/>
    <m/>
    <m/>
    <m/>
  </r>
  <r>
    <x v="16"/>
    <x v="39"/>
    <n v="1"/>
    <n v="1160"/>
    <s v="RLHRW1875LY000255"/>
    <s v="Crv"/>
    <d v="2020-08-26T00:00:00"/>
    <d v="2020-08-26T00:00:00"/>
    <n v="3"/>
    <n v="1"/>
    <m/>
    <n v="1"/>
    <m/>
    <m/>
    <s v="5k"/>
    <s v="10k"/>
    <m/>
    <m/>
    <m/>
    <m/>
    <m/>
    <m/>
  </r>
  <r>
    <x v="16"/>
    <x v="39"/>
    <n v="1"/>
    <n v="1160"/>
    <s v="RLHRW1876LY000166"/>
    <s v="Crv"/>
    <d v="2020-08-28T00:00:00"/>
    <d v="2020-08-28T00:00:00"/>
    <n v="5"/>
    <n v="1"/>
    <m/>
    <n v="1"/>
    <m/>
    <m/>
    <s v="5k"/>
    <s v="10k"/>
    <m/>
    <m/>
    <m/>
    <m/>
    <m/>
    <m/>
  </r>
  <r>
    <x v="16"/>
    <x v="39"/>
    <n v="1"/>
    <n v="1160"/>
    <s v="RLHRW1871LY000379"/>
    <s v="Crv"/>
    <d v="2020-08-29T00:00:00"/>
    <d v="2020-08-29T00:00:00"/>
    <n v="2"/>
    <n v="1"/>
    <m/>
    <n v="1"/>
    <m/>
    <m/>
    <s v="5k"/>
    <s v="10k"/>
    <m/>
    <m/>
    <m/>
    <m/>
    <m/>
    <m/>
  </r>
  <r>
    <x v="16"/>
    <x v="11"/>
    <n v="1"/>
    <n v="1120"/>
    <s v="RLHGM666XLY925361"/>
    <s v="CITY"/>
    <d v="2020-08-04T00:00:00"/>
    <d v="2020-08-04T00:00:00"/>
    <n v="4"/>
    <n v="1"/>
    <m/>
    <n v="1"/>
    <m/>
    <m/>
    <s v="5K"/>
    <s v="10K"/>
    <m/>
    <m/>
    <m/>
    <m/>
    <m/>
    <m/>
  </r>
  <r>
    <x v="16"/>
    <x v="11"/>
    <n v="1"/>
    <n v="1120"/>
    <s v="RLHGM666XLY901741"/>
    <s v="CITY"/>
    <d v="2020-08-13T00:00:00"/>
    <d v="2020-08-13T00:00:00"/>
    <n v="4"/>
    <n v="1"/>
    <m/>
    <n v="1"/>
    <m/>
    <m/>
    <s v="5K"/>
    <s v="10K"/>
    <m/>
    <m/>
    <m/>
    <m/>
    <m/>
    <m/>
  </r>
  <r>
    <x v="16"/>
    <x v="11"/>
    <n v="1"/>
    <n v="1120"/>
    <s v="RLHGM6669LY925304"/>
    <s v="CITY"/>
    <d v="2020-08-15T00:00:00"/>
    <d v="2020-08-15T00:00:00"/>
    <n v="5"/>
    <n v="1"/>
    <m/>
    <n v="1"/>
    <m/>
    <m/>
    <s v="5K"/>
    <s v="10K"/>
    <m/>
    <m/>
    <m/>
    <m/>
    <m/>
    <m/>
  </r>
  <r>
    <x v="16"/>
    <x v="11"/>
    <n v="1"/>
    <n v="1120"/>
    <s v="RLHGM6667LY924779"/>
    <s v="CITY"/>
    <d v="2020-08-15T00:00:00"/>
    <d v="2020-08-15T00:00:00"/>
    <n v="4"/>
    <n v="1"/>
    <m/>
    <n v="1"/>
    <m/>
    <m/>
    <s v="5K"/>
    <s v="10K"/>
    <m/>
    <m/>
    <m/>
    <m/>
    <m/>
    <m/>
  </r>
  <r>
    <x v="16"/>
    <x v="11"/>
    <n v="1"/>
    <n v="1120"/>
    <s v="RLHGM666XLY901710"/>
    <s v="CITY"/>
    <d v="2020-08-18T00:00:00"/>
    <d v="2020-08-18T00:00:00"/>
    <n v="699"/>
    <m/>
    <n v="1"/>
    <n v="1"/>
    <m/>
    <m/>
    <s v="5K"/>
    <s v="10K"/>
    <m/>
    <m/>
    <m/>
    <m/>
    <m/>
    <m/>
  </r>
  <r>
    <x v="16"/>
    <x v="11"/>
    <n v="1"/>
    <n v="1120"/>
    <s v="MHRDD1870KJ051169"/>
    <s v="BRIO RS OP1"/>
    <d v="2020-08-19T00:00:00"/>
    <d v="2020-08-19T00:00:00"/>
    <n v="853"/>
    <m/>
    <n v="1"/>
    <n v="1"/>
    <m/>
    <m/>
    <s v="5K"/>
    <s v="10K"/>
    <m/>
    <m/>
    <m/>
    <m/>
    <m/>
    <m/>
  </r>
  <r>
    <x v="16"/>
    <x v="11"/>
    <n v="1"/>
    <n v="1120"/>
    <s v="MRHFC6630KT030450"/>
    <s v="CIVIC E"/>
    <d v="2020-08-20T00:00:00"/>
    <d v="2020-08-20T00:00:00"/>
    <n v="890"/>
    <m/>
    <n v="1"/>
    <n v="1"/>
    <m/>
    <m/>
    <s v="5K"/>
    <s v="10K"/>
    <m/>
    <m/>
    <m/>
    <m/>
    <m/>
    <m/>
  </r>
  <r>
    <x v="16"/>
    <x v="11"/>
    <n v="1"/>
    <n v="1120"/>
    <s v="RLHRW1870LY000616"/>
    <s v="CR-V L"/>
    <d v="2020-08-21T00:00:00"/>
    <d v="2020-08-21T00:00:00"/>
    <n v="5"/>
    <n v="1"/>
    <m/>
    <n v="1"/>
    <m/>
    <m/>
    <s v="5K"/>
    <s v="10K"/>
    <m/>
    <m/>
    <m/>
    <m/>
    <m/>
    <m/>
  </r>
  <r>
    <x v="16"/>
    <x v="11"/>
    <n v="1"/>
    <n v="1120"/>
    <s v="RLHRW1879LY000209"/>
    <s v="CR-V L"/>
    <d v="2020-08-21T00:00:00"/>
    <d v="2020-08-21T00:00:00"/>
    <n v="4"/>
    <n v="1"/>
    <m/>
    <n v="1"/>
    <m/>
    <m/>
    <s v="5K"/>
    <s v="10K"/>
    <m/>
    <m/>
    <m/>
    <m/>
    <m/>
    <m/>
  </r>
  <r>
    <x v="16"/>
    <x v="11"/>
    <n v="1"/>
    <n v="1120"/>
    <s v="MRHGK5870KT041872"/>
    <s v="JAZZ"/>
    <d v="2020-08-28T00:00:00"/>
    <d v="2020-08-28T00:00:00"/>
    <n v="4690"/>
    <m/>
    <n v="1"/>
    <n v="1"/>
    <m/>
    <m/>
    <s v="10K"/>
    <s v="15K"/>
    <m/>
    <m/>
    <m/>
    <m/>
    <m/>
    <m/>
  </r>
  <r>
    <x v="16"/>
    <x v="11"/>
    <n v="1"/>
    <n v="1120"/>
    <s v="RLHGM6661LY924311"/>
    <s v="CITY"/>
    <d v="2020-08-29T00:00:00"/>
    <d v="2020-08-29T00:00:00"/>
    <n v="898"/>
    <m/>
    <n v="1"/>
    <n v="1"/>
    <m/>
    <m/>
    <s v="5K"/>
    <s v="10K"/>
    <m/>
    <m/>
    <m/>
    <m/>
    <m/>
    <m/>
  </r>
  <r>
    <x v="16"/>
    <x v="11"/>
    <n v="1"/>
    <n v="1120"/>
    <s v="MRHRW1870LP080305"/>
    <s v="CR-V L"/>
    <d v="2020-08-31T00:00:00"/>
    <d v="2020-08-31T00:00:00"/>
    <n v="546"/>
    <m/>
    <n v="1"/>
    <n v="1"/>
    <m/>
    <m/>
    <s v="10K"/>
    <s v="15K"/>
    <m/>
    <m/>
    <m/>
    <m/>
    <m/>
    <m/>
  </r>
  <r>
    <x v="16"/>
    <x v="3"/>
    <n v="1"/>
    <n v="3010"/>
    <s v="RLHGM6663LY901824"/>
    <s v="CITY 1.5V-CVT"/>
    <d v="2020-08-04T00:00:00"/>
    <d v="2020-06-30T00:00:00"/>
    <n v="4"/>
    <n v="1"/>
    <m/>
    <n v="1"/>
    <m/>
    <m/>
    <s v="5k"/>
    <s v="10k"/>
    <m/>
    <m/>
    <m/>
    <m/>
    <m/>
    <m/>
  </r>
  <r>
    <x v="16"/>
    <x v="3"/>
    <n v="1"/>
    <n v="3010"/>
    <s v="MRHFC1680KT031183"/>
    <s v="CIVIC RS"/>
    <d v="2020-07-31T00:00:00"/>
    <d v="2020-07-31T00:00:00"/>
    <n v="2"/>
    <n v="1"/>
    <m/>
    <n v="1"/>
    <m/>
    <m/>
    <s v="5k"/>
    <s v="10k"/>
    <m/>
    <m/>
    <m/>
    <m/>
    <m/>
    <m/>
  </r>
  <r>
    <x v="16"/>
    <x v="3"/>
    <n v="1"/>
    <n v="3010"/>
    <s v="RLHRW1876LY000328"/>
    <s v=" CR-V L"/>
    <d v="2020-08-13T00:00:00"/>
    <d v="2020-08-12T00:00:00"/>
    <n v="2"/>
    <n v="1"/>
    <m/>
    <m/>
    <m/>
    <n v="1"/>
    <s v="5k"/>
    <s v="10k"/>
    <s v="15k"/>
    <m/>
    <m/>
    <m/>
    <m/>
    <m/>
  </r>
  <r>
    <x v="16"/>
    <x v="3"/>
    <n v="1"/>
    <n v="3010"/>
    <s v="RLHGM6661LY901689"/>
    <s v="CITY 1.5V-CVT"/>
    <d v="2020-08-13T00:00:00"/>
    <d v="2020-08-13T00:00:00"/>
    <n v="11"/>
    <n v="1"/>
    <m/>
    <n v="1"/>
    <m/>
    <m/>
    <s v="5k"/>
    <s v="10k"/>
    <m/>
    <m/>
    <m/>
    <m/>
    <m/>
    <m/>
  </r>
  <r>
    <x v="16"/>
    <x v="3"/>
    <n v="1"/>
    <n v="3010"/>
    <s v="MRHFC1680LT030168"/>
    <s v="CIVIC RS"/>
    <d v="2020-08-22T00:00:00"/>
    <d v="2020-08-22T00:00:00"/>
    <n v="4"/>
    <n v="1"/>
    <m/>
    <n v="1"/>
    <m/>
    <m/>
    <s v="5k"/>
    <s v="10k"/>
    <m/>
    <m/>
    <m/>
    <m/>
    <m/>
    <m/>
  </r>
  <r>
    <x v="16"/>
    <x v="3"/>
    <n v="1"/>
    <n v="3010"/>
    <s v="RLHRW1854LY000150"/>
    <s v="CR-V G"/>
    <d v="2020-08-20T00:00:00"/>
    <d v="2020-08-18T00:00:00"/>
    <n v="1"/>
    <n v="1"/>
    <m/>
    <n v="1"/>
    <m/>
    <m/>
    <s v="5k"/>
    <s v="10k"/>
    <m/>
    <m/>
    <m/>
    <m/>
    <m/>
    <m/>
  </r>
  <r>
    <x v="16"/>
    <x v="3"/>
    <n v="1"/>
    <n v="3010"/>
    <s v="RLHRW1871LY000074"/>
    <s v=" CR-V L"/>
    <d v="2020-08-19T00:00:00"/>
    <d v="2020-08-19T00:00:00"/>
    <n v="1"/>
    <n v="1"/>
    <m/>
    <m/>
    <n v="1"/>
    <m/>
    <s v="5k"/>
    <s v="10k"/>
    <s v="15k"/>
    <s v="20K"/>
    <m/>
    <m/>
    <m/>
    <m/>
  </r>
  <r>
    <x v="16"/>
    <x v="3"/>
    <n v="1"/>
    <n v="3010"/>
    <s v="RLHRW1876LY000698"/>
    <s v=" CR-V L"/>
    <d v="2020-08-25T00:00:00"/>
    <d v="2020-08-28T00:00:00"/>
    <n v="3"/>
    <n v="1"/>
    <m/>
    <n v="1"/>
    <m/>
    <m/>
    <s v="5k"/>
    <s v="10k"/>
    <m/>
    <m/>
    <m/>
    <m/>
    <m/>
    <m/>
  </r>
  <r>
    <x v="16"/>
    <x v="3"/>
    <n v="1"/>
    <n v="3010"/>
    <s v="RLHRM3854DY200786"/>
    <s v="CR-V 2.4L AT"/>
    <d v="2020-08-10T00:00:00"/>
    <s v="11/10//2013"/>
    <n v="80005"/>
    <m/>
    <n v="1"/>
    <m/>
    <n v="1"/>
    <m/>
    <s v="80k"/>
    <s v="85k"/>
    <s v="90k"/>
    <s v="95K"/>
    <m/>
    <m/>
    <m/>
    <m/>
  </r>
  <r>
    <x v="16"/>
    <x v="3"/>
    <n v="1"/>
    <n v="3010"/>
    <s v="MRHRW1850JP080479"/>
    <s v="CR-V 15MID"/>
    <d v="2020-08-14T00:00:00"/>
    <d v="2018-03-28T00:00:00"/>
    <n v="49960"/>
    <m/>
    <n v="1"/>
    <m/>
    <n v="1"/>
    <m/>
    <s v="50k"/>
    <s v="55k"/>
    <s v="60k"/>
    <s v="65k"/>
    <m/>
    <m/>
    <m/>
    <m/>
  </r>
  <r>
    <x v="16"/>
    <x v="3"/>
    <n v="1"/>
    <n v="3010"/>
    <s v="RLHGM2671EY302036"/>
    <s v="CITY 1.5L AT"/>
    <d v="2020-08-05T00:00:00"/>
    <d v="2014-04-17T00:00:00"/>
    <n v="80115"/>
    <m/>
    <n v="1"/>
    <n v="1"/>
    <m/>
    <m/>
    <s v="80k"/>
    <s v="85k"/>
    <m/>
    <m/>
    <m/>
    <m/>
    <m/>
    <m/>
  </r>
  <r>
    <x v="16"/>
    <x v="3"/>
    <n v="1"/>
    <n v="3010"/>
    <s v="RLHGM6667KY833476"/>
    <s v="CITY1.5V-TOP"/>
    <d v="2020-08-03T00:00:00"/>
    <d v="2019-10-25T00:00:00"/>
    <n v="33000"/>
    <m/>
    <n v="1"/>
    <n v="1"/>
    <m/>
    <m/>
    <s v="35k"/>
    <s v="40k"/>
    <m/>
    <m/>
    <m/>
    <m/>
    <m/>
    <m/>
  </r>
  <r>
    <x v="16"/>
    <x v="3"/>
    <n v="1"/>
    <n v="3010"/>
    <s v="RLHRM3850FY500697"/>
    <s v="CR-V 2.4L"/>
    <d v="2020-08-08T00:00:00"/>
    <d v="2015-04-24T00:00:00"/>
    <n v="60040"/>
    <m/>
    <n v="1"/>
    <n v="1"/>
    <m/>
    <m/>
    <s v="60k"/>
    <s v="65k"/>
    <m/>
    <m/>
    <m/>
    <m/>
    <m/>
    <m/>
  </r>
  <r>
    <x v="16"/>
    <x v="3"/>
    <n v="1"/>
    <n v="3010"/>
    <s v="RLHFB3628EY300036"/>
    <s v="CIVIC 2.0L AT"/>
    <d v="2020-08-07T00:00:00"/>
    <d v="2014-03-12T00:00:00"/>
    <n v="41259"/>
    <m/>
    <n v="1"/>
    <n v="1"/>
    <m/>
    <m/>
    <s v="40k"/>
    <s v="45k"/>
    <m/>
    <m/>
    <m/>
    <m/>
    <m/>
    <m/>
  </r>
  <r>
    <x v="16"/>
    <x v="3"/>
    <n v="1"/>
    <n v="3010"/>
    <s v="MRHFC1650JT030088"/>
    <s v="CIVIC 15BASE"/>
    <d v="2020-08-07T00:00:00"/>
    <d v="2018-06-13T00:00:00"/>
    <n v="41303"/>
    <m/>
    <n v="1"/>
    <n v="1"/>
    <m/>
    <m/>
    <s v="40k"/>
    <s v="45k"/>
    <m/>
    <m/>
    <m/>
    <m/>
    <m/>
    <m/>
  </r>
  <r>
    <x v="16"/>
    <x v="3"/>
    <n v="1"/>
    <n v="3010"/>
    <s v="MRHFC1680KT030462"/>
    <s v="CIVIC RS"/>
    <d v="2020-08-08T00:00:00"/>
    <d v="2019-07-23T00:00:00"/>
    <n v="27459"/>
    <m/>
    <n v="1"/>
    <n v="1"/>
    <m/>
    <m/>
    <s v="30k"/>
    <s v="35k"/>
    <m/>
    <m/>
    <m/>
    <m/>
    <m/>
    <m/>
  </r>
  <r>
    <x v="16"/>
    <x v="3"/>
    <n v="1"/>
    <n v="3010"/>
    <s v="RLHRM3855FY500548"/>
    <s v="CR-V 2.4L"/>
    <d v="2020-08-13T00:00:00"/>
    <d v="2015-03-23T00:00:00"/>
    <n v="55016"/>
    <m/>
    <n v="1"/>
    <m/>
    <n v="1"/>
    <m/>
    <s v="55k"/>
    <s v="60k"/>
    <s v="65k"/>
    <s v="70k"/>
    <m/>
    <m/>
    <m/>
    <m/>
  </r>
  <r>
    <x v="16"/>
    <x v="3"/>
    <n v="1"/>
    <n v="3010"/>
    <s v="MRHRW1870JP085360"/>
    <s v="CR-V 15TOP"/>
    <d v="2020-08-10T00:00:00"/>
    <d v="2018-11-29T00:00:00"/>
    <n v="30441"/>
    <m/>
    <n v="1"/>
    <m/>
    <n v="1"/>
    <m/>
    <s v="30k"/>
    <s v="35k"/>
    <s v="40k"/>
    <s v="45K"/>
    <m/>
    <m/>
    <m/>
    <m/>
  </r>
  <r>
    <x v="16"/>
    <x v="3"/>
    <n v="1"/>
    <n v="3010"/>
    <s v="RLHGM6662JY827521"/>
    <s v="CITY1.5V-TOP"/>
    <d v="2020-08-10T00:00:00"/>
    <d v="2018-09-28T00:00:00"/>
    <n v="40102"/>
    <m/>
    <n v="1"/>
    <n v="1"/>
    <m/>
    <m/>
    <s v="40k"/>
    <s v="45k"/>
    <m/>
    <m/>
    <m/>
    <m/>
    <m/>
    <m/>
  </r>
  <r>
    <x v="16"/>
    <x v="3"/>
    <n v="1"/>
    <n v="3010"/>
    <s v="RLHGM6660KY807317"/>
    <s v="CITY1.5V-CVT"/>
    <d v="2020-08-11T00:00:00"/>
    <d v="2019-08-22T00:00:00"/>
    <n v="27130"/>
    <m/>
    <n v="1"/>
    <n v="1"/>
    <m/>
    <m/>
    <s v="30k"/>
    <s v="35k"/>
    <m/>
    <m/>
    <m/>
    <m/>
    <m/>
    <m/>
  </r>
  <r>
    <x v="16"/>
    <x v="3"/>
    <n v="1"/>
    <n v="3010"/>
    <s v="RLHFB262XEY300310"/>
    <s v="CIVIC 1.8L AT"/>
    <d v="2020-08-12T00:00:00"/>
    <d v="2014-08-13T00:00:00"/>
    <n v="100182"/>
    <m/>
    <n v="1"/>
    <m/>
    <n v="1"/>
    <m/>
    <s v="100k"/>
    <s v="105k"/>
    <s v="110k"/>
    <s v="115K"/>
    <m/>
    <m/>
    <m/>
    <m/>
  </r>
  <r>
    <x v="16"/>
    <x v="3"/>
    <n v="1"/>
    <n v="3010"/>
    <s v="MRHRU5850JP080009"/>
    <s v="HR-V"/>
    <d v="2020-08-14T00:00:00"/>
    <d v="2018-10-22T00:00:00"/>
    <n v="67600"/>
    <m/>
    <n v="1"/>
    <n v="1"/>
    <m/>
    <m/>
    <s v="10k"/>
    <s v="15k"/>
    <m/>
    <m/>
    <m/>
    <m/>
    <m/>
    <m/>
  </r>
  <r>
    <x v="16"/>
    <x v="3"/>
    <n v="1"/>
    <n v="3010"/>
    <s v="MRHRW1870KP083127"/>
    <s v="CR-V L"/>
    <d v="2020-08-24T00:00:00"/>
    <d v="2019-02-25T00:00:00"/>
    <n v="25287"/>
    <m/>
    <n v="1"/>
    <n v="1"/>
    <m/>
    <m/>
    <s v="25k"/>
    <s v="30k"/>
    <m/>
    <m/>
    <m/>
    <m/>
    <m/>
    <m/>
  </r>
  <r>
    <x v="16"/>
    <x v="3"/>
    <n v="1"/>
    <n v="3010"/>
    <s v="MRHRW1850KP082714"/>
    <s v="CR-V G"/>
    <d v="2020-08-27T00:00:00"/>
    <d v="2019-09-28T00:00:00"/>
    <n v="34701"/>
    <m/>
    <n v="1"/>
    <n v="1"/>
    <m/>
    <m/>
    <s v="35k"/>
    <s v="40k"/>
    <m/>
    <m/>
    <m/>
    <m/>
    <m/>
    <m/>
  </r>
  <r>
    <x v="16"/>
    <x v="3"/>
    <n v="1"/>
    <n v="3010"/>
    <s v="RLHGM6669LY922192"/>
    <s v="CITY 1.5V-TOP"/>
    <d v="2020-08-22T00:00:00"/>
    <d v="2020-02-20T00:00:00"/>
    <n v="15958"/>
    <m/>
    <n v="1"/>
    <n v="1"/>
    <m/>
    <m/>
    <s v="15k"/>
    <s v="20k"/>
    <m/>
    <m/>
    <m/>
    <m/>
    <m/>
    <m/>
  </r>
  <r>
    <x v="16"/>
    <x v="3"/>
    <n v="1"/>
    <n v="3010"/>
    <s v="RLHGM6661GY700381"/>
    <s v="CITY 1.5 CVT"/>
    <d v="2020-08-20T00:00:00"/>
    <d v="2016-09-01T00:00:00"/>
    <n v="60742"/>
    <m/>
    <n v="1"/>
    <n v="1"/>
    <m/>
    <m/>
    <s v="60k"/>
    <s v="65k"/>
    <m/>
    <m/>
    <m/>
    <m/>
    <m/>
    <m/>
  </r>
  <r>
    <x v="16"/>
    <x v="3"/>
    <n v="1"/>
    <n v="3010"/>
    <s v="RLHRM3853FY502038"/>
    <s v="CR-V 2.4L"/>
    <d v="2020-08-19T00:00:00"/>
    <d v="2015-11-17T00:00:00"/>
    <n v="40003"/>
    <m/>
    <n v="1"/>
    <n v="1"/>
    <m/>
    <m/>
    <s v="40k"/>
    <s v="45k"/>
    <m/>
    <m/>
    <m/>
    <m/>
    <m/>
    <m/>
  </r>
  <r>
    <x v="16"/>
    <x v="3"/>
    <n v="1"/>
    <n v="3010"/>
    <s v="MRHRW1830KP080014"/>
    <s v="CR-V E"/>
    <d v="2020-08-18T00:00:00"/>
    <d v="2019-01-26T00:00:00"/>
    <n v="40531"/>
    <m/>
    <n v="1"/>
    <n v="1"/>
    <m/>
    <m/>
    <s v="40k"/>
    <s v="45k"/>
    <m/>
    <m/>
    <m/>
    <m/>
    <m/>
    <m/>
  </r>
  <r>
    <x v="16"/>
    <x v="3"/>
    <n v="1"/>
    <n v="3010"/>
    <s v="MRHRW1870JP081644"/>
    <s v="CR-V 15TOP"/>
    <d v="2020-08-18T00:00:00"/>
    <d v="2018-04-27T00:00:00"/>
    <n v="24488"/>
    <m/>
    <n v="1"/>
    <n v="1"/>
    <m/>
    <m/>
    <s v="20k"/>
    <s v="25k"/>
    <m/>
    <m/>
    <m/>
    <m/>
    <m/>
    <m/>
  </r>
  <r>
    <x v="16"/>
    <x v="3"/>
    <n v="1"/>
    <n v="3010"/>
    <s v="MRHFC6610KT030154"/>
    <s v="CIVIC G"/>
    <d v="2020-08-18T00:00:00"/>
    <d v="2020-08-25T00:00:00"/>
    <n v="9502"/>
    <m/>
    <n v="1"/>
    <n v="1"/>
    <m/>
    <m/>
    <s v="10k"/>
    <s v="15k"/>
    <m/>
    <m/>
    <m/>
    <m/>
    <m/>
    <m/>
  </r>
  <r>
    <x v="16"/>
    <x v="3"/>
    <n v="1"/>
    <n v="3010"/>
    <s v="RLHGM6665JY825956"/>
    <s v="CITY1.5V-TOP"/>
    <d v="2020-08-25T00:00:00"/>
    <d v="2018-07-18T00:00:00"/>
    <n v="80001"/>
    <m/>
    <n v="1"/>
    <n v="1"/>
    <m/>
    <m/>
    <s v="80k"/>
    <s v="85k"/>
    <m/>
    <m/>
    <m/>
    <m/>
    <m/>
    <m/>
  </r>
  <r>
    <x v="16"/>
    <x v="1"/>
    <n v="1"/>
    <n v="3040"/>
    <s v="RLHRW1875LY000112"/>
    <s v=" CR-V L"/>
    <d v="2020-08-17T00:00:00"/>
    <d v="2020-08-17T00:00:00"/>
    <n v="0"/>
    <n v="1"/>
    <m/>
    <n v="1"/>
    <m/>
    <m/>
    <s v="5k"/>
    <s v="10k"/>
    <m/>
    <m/>
    <m/>
    <m/>
    <m/>
    <m/>
  </r>
  <r>
    <x v="16"/>
    <x v="1"/>
    <n v="1"/>
    <n v="3040"/>
    <s v="RLHRW1875LY000207"/>
    <s v=" CR-V L"/>
    <d v="2020-08-22T00:00:00"/>
    <d v="2020-08-22T00:00:00"/>
    <n v="0"/>
    <n v="1"/>
    <m/>
    <n v="1"/>
    <m/>
    <m/>
    <s v="5k"/>
    <s v="10k"/>
    <m/>
    <m/>
    <m/>
    <m/>
    <m/>
    <m/>
  </r>
  <r>
    <x v="16"/>
    <x v="1"/>
    <n v="1"/>
    <n v="3040"/>
    <s v="RLHRW187XLY000512"/>
    <s v=" CR-V L"/>
    <d v="2020-08-27T00:00:00"/>
    <d v="2020-08-27T00:00:00"/>
    <n v="0"/>
    <n v="1"/>
    <m/>
    <n v="1"/>
    <m/>
    <m/>
    <s v="5k"/>
    <s v="10k"/>
    <m/>
    <m/>
    <m/>
    <m/>
    <m/>
    <m/>
  </r>
  <r>
    <x v="16"/>
    <x v="1"/>
    <n v="1"/>
    <n v="3040"/>
    <s v="RLHRW1856LY000005"/>
    <s v="CR-V G"/>
    <d v="2020-08-31T00:00:00"/>
    <d v="2020-08-31T00:00:00"/>
    <n v="0"/>
    <n v="1"/>
    <m/>
    <n v="1"/>
    <m/>
    <m/>
    <s v="5k"/>
    <s v="10k"/>
    <m/>
    <m/>
    <m/>
    <m/>
    <m/>
    <m/>
  </r>
  <r>
    <x v="16"/>
    <x v="1"/>
    <n v="1"/>
    <n v="3040"/>
    <s v="RLHRW1879LY000114"/>
    <s v=" CR-V L"/>
    <d v="2020-08-31T00:00:00"/>
    <d v="2020-08-31T00:00:00"/>
    <n v="0"/>
    <n v="1"/>
    <m/>
    <n v="1"/>
    <m/>
    <m/>
    <s v="5k"/>
    <s v="10k"/>
    <m/>
    <m/>
    <m/>
    <m/>
    <m/>
    <m/>
  </r>
  <r>
    <x v="16"/>
    <x v="1"/>
    <n v="1"/>
    <n v="3040"/>
    <s v="RLHRW1871LY001077"/>
    <s v=" CR-V L"/>
    <d v="2020-08-29T00:00:00"/>
    <d v="2020-08-29T00:00:00"/>
    <n v="0"/>
    <n v="1"/>
    <m/>
    <n v="1"/>
    <m/>
    <m/>
    <s v="5k"/>
    <s v="10k"/>
    <m/>
    <m/>
    <m/>
    <m/>
    <m/>
    <m/>
  </r>
  <r>
    <x v="16"/>
    <x v="1"/>
    <n v="1"/>
    <n v="3040"/>
    <s v="RLHRW1875LY000627"/>
    <s v=" CR-V L"/>
    <d v="2020-08-29T00:00:00"/>
    <d v="2020-08-29T00:00:00"/>
    <n v="0"/>
    <n v="1"/>
    <m/>
    <n v="1"/>
    <m/>
    <m/>
    <s v="5k"/>
    <s v="10k"/>
    <m/>
    <m/>
    <m/>
    <m/>
    <m/>
    <m/>
  </r>
  <r>
    <x v="16"/>
    <x v="1"/>
    <n v="1"/>
    <n v="3040"/>
    <s v="RLHRW1870LY000910"/>
    <s v=" CR-V L"/>
    <d v="2020-08-29T00:00:00"/>
    <d v="2020-08-29T00:00:00"/>
    <n v="0"/>
    <n v="1"/>
    <m/>
    <n v="1"/>
    <m/>
    <m/>
    <s v="5k"/>
    <s v="10k"/>
    <m/>
    <m/>
    <m/>
    <m/>
    <m/>
    <m/>
  </r>
  <r>
    <x v="16"/>
    <x v="1"/>
    <n v="1"/>
    <n v="3040"/>
    <s v="MRHRU5850LP080178"/>
    <s v="HR-V L"/>
    <d v="2020-08-15T00:00:00"/>
    <d v="2020-02-18T00:00:00"/>
    <n v="1099"/>
    <m/>
    <n v="1"/>
    <n v="1"/>
    <m/>
    <m/>
    <s v="5k"/>
    <s v="10k"/>
    <m/>
    <m/>
    <m/>
    <m/>
    <m/>
    <m/>
  </r>
  <r>
    <x v="16"/>
    <x v="1"/>
    <n v="1"/>
    <n v="3040"/>
    <s v="MRHCV1650KP080468"/>
    <s v="ACCORD EL-V"/>
    <d v="2020-08-03T00:00:00"/>
    <d v="2020-03-11T00:00:00"/>
    <n v="5942"/>
    <m/>
    <n v="1"/>
    <n v="1"/>
    <m/>
    <m/>
    <s v="10k"/>
    <s v="15k"/>
    <m/>
    <m/>
    <m/>
    <m/>
    <m/>
    <m/>
  </r>
  <r>
    <x v="16"/>
    <x v="1"/>
    <n v="1"/>
    <n v="3040"/>
    <s v="RLHGM6666KY921046"/>
    <s v="CITY 1.5V-TOP"/>
    <d v="2020-08-15T00:00:00"/>
    <d v="2019-12-31T00:00:00"/>
    <n v="3666"/>
    <m/>
    <n v="1"/>
    <n v="1"/>
    <m/>
    <m/>
    <s v="10k"/>
    <s v="15k"/>
    <m/>
    <m/>
    <m/>
    <m/>
    <m/>
    <m/>
  </r>
  <r>
    <x v="16"/>
    <x v="1"/>
    <n v="1"/>
    <n v="3040"/>
    <s v="RLHGM6669HY820060"/>
    <s v="CITY1.5V-TOP"/>
    <d v="2020-08-15T00:00:00"/>
    <d v="2017-06-29T00:00:00"/>
    <n v="34168"/>
    <m/>
    <n v="1"/>
    <n v="1"/>
    <m/>
    <m/>
    <s v="40k"/>
    <s v="45k"/>
    <m/>
    <m/>
    <m/>
    <m/>
    <m/>
    <m/>
  </r>
  <r>
    <x v="16"/>
    <x v="1"/>
    <n v="1"/>
    <n v="3040"/>
    <s v="RLHGM666XKY805607"/>
    <s v="CITY1.5V-CVT"/>
    <d v="2020-08-18T00:00:00"/>
    <d v="2019-02-22T00:00:00"/>
    <n v="59018"/>
    <m/>
    <n v="1"/>
    <n v="1"/>
    <m/>
    <m/>
    <s v="65k"/>
    <s v="70k"/>
    <m/>
    <m/>
    <m/>
    <m/>
    <m/>
    <m/>
  </r>
  <r>
    <x v="16"/>
    <x v="1"/>
    <n v="1"/>
    <n v="3040"/>
    <s v="MRHRW1870KP083126"/>
    <s v="CR-V L"/>
    <d v="2020-08-18T00:00:00"/>
    <d v="2020-01-10T00:00:00"/>
    <n v="30049"/>
    <m/>
    <n v="1"/>
    <n v="1"/>
    <m/>
    <m/>
    <s v="35k"/>
    <s v="40k"/>
    <m/>
    <m/>
    <m/>
    <m/>
    <m/>
    <m/>
  </r>
  <r>
    <x v="16"/>
    <x v="1"/>
    <n v="1"/>
    <n v="3040"/>
    <s v="RLHGM6668HY820485"/>
    <s v="CITY1.5V-TOP"/>
    <d v="2020-08-18T00:00:00"/>
    <d v="2017-08-15T00:00:00"/>
    <n v="51299"/>
    <m/>
    <n v="1"/>
    <n v="1"/>
    <m/>
    <m/>
    <s v="55k"/>
    <s v="60k"/>
    <m/>
    <m/>
    <m/>
    <m/>
    <m/>
    <m/>
  </r>
  <r>
    <x v="16"/>
    <x v="1"/>
    <n v="1"/>
    <n v="3040"/>
    <s v="MRHRW1870LP083633"/>
    <s v="CR-V L"/>
    <d v="2020-08-21T00:00:00"/>
    <d v="2020-06-23T00:00:00"/>
    <n v="1799"/>
    <m/>
    <n v="1"/>
    <n v="1"/>
    <m/>
    <m/>
    <s v="5k"/>
    <s v="10k"/>
    <m/>
    <m/>
    <m/>
    <m/>
    <m/>
    <m/>
  </r>
  <r>
    <x v="16"/>
    <x v="1"/>
    <n v="1"/>
    <n v="3040"/>
    <s v="RLHGM666XKY920255"/>
    <s v="CITY 1.5V-TOP"/>
    <d v="2020-08-21T00:00:00"/>
    <d v="2019-10-10T00:00:00"/>
    <n v="4645"/>
    <m/>
    <n v="1"/>
    <n v="1"/>
    <m/>
    <m/>
    <s v="5k"/>
    <s v="10k"/>
    <m/>
    <m/>
    <m/>
    <m/>
    <m/>
    <m/>
  </r>
  <r>
    <x v="16"/>
    <x v="1"/>
    <n v="1"/>
    <n v="3040"/>
    <s v="RLHGM6665LY924182"/>
    <s v="CITY 1.5V-TOP"/>
    <d v="2020-08-21T00:00:00"/>
    <d v="2020-06-26T00:00:00"/>
    <n v="2734"/>
    <m/>
    <n v="1"/>
    <n v="1"/>
    <m/>
    <m/>
    <s v="5k"/>
    <s v="10k"/>
    <m/>
    <m/>
    <m/>
    <m/>
    <m/>
    <m/>
  </r>
  <r>
    <x v="16"/>
    <x v="1"/>
    <n v="1"/>
    <n v="3040"/>
    <s v="RLHGM6668LY922474"/>
    <s v="CITY 1.5V-TOP"/>
    <d v="2020-08-21T00:00:00"/>
    <d v="2020-01-20T00:00:00"/>
    <n v="7237"/>
    <m/>
    <n v="1"/>
    <n v="1"/>
    <m/>
    <m/>
    <s v="10k"/>
    <s v="15k"/>
    <m/>
    <m/>
    <m/>
    <m/>
    <m/>
    <m/>
  </r>
  <r>
    <x v="16"/>
    <x v="1"/>
    <n v="1"/>
    <n v="3040"/>
    <s v="MRHRW1870KP087221"/>
    <s v="CR-V L"/>
    <d v="2020-08-23T00:00:00"/>
    <d v="2019-07-30T00:00:00"/>
    <n v="14566"/>
    <m/>
    <n v="1"/>
    <n v="1"/>
    <m/>
    <m/>
    <s v="15k"/>
    <s v="20k"/>
    <m/>
    <m/>
    <m/>
    <m/>
    <m/>
    <m/>
  </r>
  <r>
    <x v="16"/>
    <x v="1"/>
    <n v="1"/>
    <n v="3040"/>
    <s v="RLHGM6661KY831206"/>
    <s v="CITY1.5V-TOP"/>
    <d v="2020-08-23T00:00:00"/>
    <d v="2019-03-13T00:00:00"/>
    <n v="45743"/>
    <m/>
    <n v="1"/>
    <n v="1"/>
    <m/>
    <m/>
    <s v="50k"/>
    <s v="55k"/>
    <m/>
    <m/>
    <m/>
    <m/>
    <m/>
    <m/>
  </r>
  <r>
    <x v="16"/>
    <x v="1"/>
    <n v="1"/>
    <n v="3040"/>
    <s v="MRHRW1850KP080080"/>
    <s v="CR-V G"/>
    <d v="2020-08-25T00:00:00"/>
    <d v="2018-12-29T00:00:00"/>
    <n v="47219"/>
    <m/>
    <n v="1"/>
    <n v="1"/>
    <m/>
    <m/>
    <s v="50k"/>
    <s v="55k"/>
    <m/>
    <m/>
    <m/>
    <m/>
    <m/>
    <m/>
  </r>
  <r>
    <x v="16"/>
    <x v="1"/>
    <n v="1"/>
    <n v="3040"/>
    <s v="MRHRW1870KP085907"/>
    <s v="CR-V L"/>
    <d v="2020-08-25T00:00:00"/>
    <d v="2019-05-29T00:00:00"/>
    <n v="16934"/>
    <m/>
    <n v="1"/>
    <n v="1"/>
    <m/>
    <m/>
    <s v="20k"/>
    <s v="25k"/>
    <m/>
    <m/>
    <m/>
    <m/>
    <m/>
    <m/>
  </r>
  <r>
    <x v="16"/>
    <x v="1"/>
    <n v="1"/>
    <n v="3040"/>
    <s v="RLHGM6669HY821628"/>
    <s v="CITY1.5V-TOP"/>
    <d v="2020-08-30T00:00:00"/>
    <d v="2017-10-16T00:00:00"/>
    <n v="33541"/>
    <m/>
    <n v="1"/>
    <n v="1"/>
    <m/>
    <m/>
    <s v="40k"/>
    <s v="45k"/>
    <m/>
    <m/>
    <m/>
    <m/>
    <m/>
    <m/>
  </r>
  <r>
    <x v="16"/>
    <x v="1"/>
    <n v="1"/>
    <n v="3040"/>
    <s v="MRHRW1870KP087297"/>
    <s v="CR-V L"/>
    <d v="2020-08-27T00:00:00"/>
    <d v="2019-07-24T00:00:00"/>
    <n v="11641"/>
    <m/>
    <n v="1"/>
    <n v="1"/>
    <m/>
    <m/>
    <s v="15k"/>
    <s v="20k"/>
    <m/>
    <m/>
    <m/>
    <m/>
    <m/>
    <m/>
  </r>
  <r>
    <x v="16"/>
    <x v="1"/>
    <n v="1"/>
    <n v="3040"/>
    <s v="MHRDD1860KJ050495"/>
    <s v="BRIO V"/>
    <d v="2020-08-27T00:00:00"/>
    <d v="2019-11-28T00:00:00"/>
    <n v="14678"/>
    <m/>
    <n v="1"/>
    <n v="1"/>
    <m/>
    <m/>
    <s v="15k"/>
    <s v="20k"/>
    <m/>
    <m/>
    <m/>
    <m/>
    <m/>
    <m/>
  </r>
  <r>
    <x v="16"/>
    <x v="1"/>
    <n v="1"/>
    <n v="3040"/>
    <s v="RLHFB2624GY500330"/>
    <s v="CIVIC 1.8L AT"/>
    <d v="2020-08-30T00:00:00"/>
    <d v="2016-08-19T00:00:00"/>
    <n v="35087"/>
    <m/>
    <n v="1"/>
    <n v="1"/>
    <m/>
    <m/>
    <s v="40k"/>
    <s v="45k"/>
    <m/>
    <m/>
    <m/>
    <m/>
    <m/>
    <m/>
  </r>
  <r>
    <x v="16"/>
    <x v="1"/>
    <n v="1"/>
    <n v="3040"/>
    <s v="MRHFC1670HT030711"/>
    <s v="CIVIC 15TOP"/>
    <d v="2020-08-30T00:00:00"/>
    <d v="2017-06-09T00:00:00"/>
    <n v="39624"/>
    <m/>
    <n v="1"/>
    <n v="1"/>
    <m/>
    <m/>
    <s v="45k"/>
    <s v="50k"/>
    <m/>
    <m/>
    <m/>
    <m/>
    <m/>
    <m/>
  </r>
  <r>
    <x v="16"/>
    <x v="2"/>
    <n v="1"/>
    <n v="3080"/>
    <s v="RLHRW1876LY000460"/>
    <s v="CR V"/>
    <d v="2020-08-17T00:00:00"/>
    <d v="2020-08-13T00:00:00"/>
    <n v="3"/>
    <n v="1"/>
    <m/>
    <n v="1"/>
    <m/>
    <m/>
    <s v="5K"/>
    <s v="10K"/>
    <m/>
    <m/>
    <m/>
    <m/>
    <m/>
    <m/>
  </r>
  <r>
    <x v="16"/>
    <x v="2"/>
    <n v="1"/>
    <n v="3080"/>
    <s v="MRHFC6610LT030541"/>
    <s v="CIVIC"/>
    <d v="2020-08-05T00:00:00"/>
    <d v="2020-07-28T00:00:00"/>
    <n v="3"/>
    <n v="1"/>
    <m/>
    <m/>
    <n v="1"/>
    <m/>
    <s v="5K"/>
    <s v="10K"/>
    <s v="15K"/>
    <s v="20K"/>
    <m/>
    <m/>
    <m/>
    <m/>
  </r>
  <r>
    <x v="16"/>
    <x v="2"/>
    <n v="1"/>
    <n v="3080"/>
    <s v="MRHRU5850LP080560"/>
    <s v="HR V"/>
    <d v="2020-08-01T00:00:00"/>
    <d v="2020-07-02T00:00:00"/>
    <n v="3"/>
    <n v="1"/>
    <m/>
    <n v="1"/>
    <m/>
    <m/>
    <s v="5K"/>
    <s v="10K"/>
    <m/>
    <m/>
    <m/>
    <m/>
    <m/>
    <m/>
  </r>
  <r>
    <x v="16"/>
    <x v="2"/>
    <n v="1"/>
    <n v="3080"/>
    <s v="RLHGM6660LY922551"/>
    <s v="CITY"/>
    <d v="2020-08-01T00:00:00"/>
    <d v="2020-07-02T00:00:00"/>
    <n v="3"/>
    <n v="1"/>
    <m/>
    <m/>
    <n v="1"/>
    <m/>
    <s v="5K"/>
    <s v="10K"/>
    <s v="15K"/>
    <s v="20K"/>
    <m/>
    <m/>
    <m/>
    <m/>
  </r>
  <r>
    <x v="16"/>
    <x v="2"/>
    <n v="1"/>
    <n v="3080"/>
    <s v="MRHRW1870LP083693"/>
    <s v="CR V"/>
    <d v="2020-08-03T00:00:00"/>
    <d v="2020-07-01T00:00:00"/>
    <n v="3"/>
    <n v="1"/>
    <m/>
    <n v="1"/>
    <m/>
    <m/>
    <s v="5K"/>
    <s v="10K"/>
    <m/>
    <m/>
    <m/>
    <m/>
    <m/>
    <m/>
  </r>
  <r>
    <x v="16"/>
    <x v="2"/>
    <n v="1"/>
    <n v="3080"/>
    <s v="MRHRW1870LP083745"/>
    <s v="CR V"/>
    <d v="2020-08-03T00:00:00"/>
    <d v="2020-07-08T00:00:00"/>
    <n v="3"/>
    <n v="1"/>
    <m/>
    <m/>
    <n v="1"/>
    <m/>
    <s v="5K"/>
    <s v="10K"/>
    <s v="15K"/>
    <s v="20K"/>
    <m/>
    <m/>
    <m/>
    <m/>
  </r>
  <r>
    <x v="16"/>
    <x v="2"/>
    <n v="1"/>
    <n v="3080"/>
    <s v="MRHRW1870LP082928"/>
    <s v="CR V"/>
    <d v="2020-08-04T00:00:00"/>
    <d v="2020-07-07T00:00:00"/>
    <n v="3"/>
    <n v="1"/>
    <m/>
    <n v="1"/>
    <m/>
    <m/>
    <s v="5K"/>
    <s v="10K"/>
    <m/>
    <m/>
    <m/>
    <m/>
    <m/>
    <m/>
  </r>
  <r>
    <x v="16"/>
    <x v="2"/>
    <n v="1"/>
    <n v="3080"/>
    <s v="MRHRW1870LP083732"/>
    <s v="CR V"/>
    <d v="2020-08-04T00:00:00"/>
    <d v="2020-07-07T00:00:00"/>
    <n v="3"/>
    <n v="1"/>
    <m/>
    <n v="1"/>
    <m/>
    <m/>
    <s v="5K"/>
    <s v="10K"/>
    <m/>
    <m/>
    <m/>
    <m/>
    <m/>
    <m/>
  </r>
  <r>
    <x v="16"/>
    <x v="2"/>
    <n v="1"/>
    <n v="3080"/>
    <s v="MRHRW1870LP082896"/>
    <s v="CR V"/>
    <d v="2020-08-04T00:00:00"/>
    <d v="2020-07-17T00:00:00"/>
    <n v="3"/>
    <n v="1"/>
    <m/>
    <m/>
    <m/>
    <n v="1"/>
    <s v="5K"/>
    <s v="10K"/>
    <s v="15K"/>
    <m/>
    <m/>
    <m/>
    <m/>
    <m/>
  </r>
  <r>
    <x v="16"/>
    <x v="2"/>
    <n v="1"/>
    <n v="3080"/>
    <s v="RLHGM666XLY923982"/>
    <s v="CITY"/>
    <d v="2020-08-05T00:00:00"/>
    <d v="2020-06-30T00:00:00"/>
    <n v="3"/>
    <n v="1"/>
    <m/>
    <n v="1"/>
    <m/>
    <m/>
    <s v="5K"/>
    <s v="10K"/>
    <m/>
    <m/>
    <m/>
    <m/>
    <m/>
    <m/>
  </r>
  <r>
    <x v="16"/>
    <x v="2"/>
    <n v="1"/>
    <n v="3080"/>
    <s v="RLHGM6660KY900533"/>
    <s v="CITY"/>
    <d v="2020-08-05T00:00:00"/>
    <d v="2020-06-30T00:00:00"/>
    <n v="3"/>
    <n v="1"/>
    <m/>
    <m/>
    <n v="1"/>
    <m/>
    <s v="5K"/>
    <s v="10K"/>
    <s v="15K"/>
    <s v="20K"/>
    <m/>
    <m/>
    <m/>
    <m/>
  </r>
  <r>
    <x v="16"/>
    <x v="2"/>
    <n v="1"/>
    <n v="3080"/>
    <s v="RLHGM6660LY925482"/>
    <s v="CITY"/>
    <d v="2020-08-05T00:00:00"/>
    <d v="2020-07-22T00:00:00"/>
    <n v="3"/>
    <n v="1"/>
    <m/>
    <n v="1"/>
    <m/>
    <m/>
    <s v="5K"/>
    <s v="10K"/>
    <m/>
    <m/>
    <m/>
    <m/>
    <m/>
    <m/>
  </r>
  <r>
    <x v="16"/>
    <x v="2"/>
    <n v="1"/>
    <n v="3080"/>
    <s v="MRHFC6610LT030515"/>
    <s v="CIVIC"/>
    <d v="2020-08-10T00:00:00"/>
    <d v="2020-08-10T00:00:00"/>
    <n v="3"/>
    <n v="1"/>
    <m/>
    <m/>
    <n v="1"/>
    <m/>
    <s v="5K"/>
    <s v="10K"/>
    <s v="15K"/>
    <s v="20K"/>
    <m/>
    <m/>
    <m/>
    <m/>
  </r>
  <r>
    <x v="16"/>
    <x v="2"/>
    <n v="1"/>
    <n v="3080"/>
    <s v="MRHFC6610LT030432"/>
    <s v="CIVIC"/>
    <d v="2020-08-04T00:00:00"/>
    <d v="2020-07-31T00:00:00"/>
    <n v="3"/>
    <n v="1"/>
    <m/>
    <n v="1"/>
    <m/>
    <m/>
    <s v="5K"/>
    <s v="10K"/>
    <m/>
    <m/>
    <m/>
    <m/>
    <m/>
    <m/>
  </r>
  <r>
    <x v="16"/>
    <x v="2"/>
    <n v="1"/>
    <n v="3080"/>
    <s v="RLHRW1873LY000092"/>
    <s v="CRV"/>
    <d v="2020-08-14T00:00:00"/>
    <d v="2020-08-08T00:00:00"/>
    <n v="3"/>
    <n v="1"/>
    <m/>
    <m/>
    <n v="1"/>
    <m/>
    <s v="5K"/>
    <s v="10K"/>
    <s v="15K"/>
    <s v="20K"/>
    <m/>
    <m/>
    <m/>
    <m/>
  </r>
  <r>
    <x v="16"/>
    <x v="2"/>
    <n v="1"/>
    <n v="3080"/>
    <s v="RLHRW1876LY000152"/>
    <s v="CR V"/>
    <d v="2020-08-16T00:00:00"/>
    <d v="2020-08-10T00:00:00"/>
    <n v="3"/>
    <n v="1"/>
    <m/>
    <m/>
    <n v="1"/>
    <m/>
    <s v="5K"/>
    <s v="10K"/>
    <s v="15K"/>
    <s v="20K"/>
    <m/>
    <m/>
    <m/>
    <m/>
  </r>
  <r>
    <x v="16"/>
    <x v="2"/>
    <n v="1"/>
    <n v="3080"/>
    <s v="MRHRW1850LP080162"/>
    <s v="CR V"/>
    <d v="2020-08-03T00:00:00"/>
    <d v="2020-03-31T00:00:00"/>
    <n v="961"/>
    <m/>
    <n v="1"/>
    <n v="1"/>
    <m/>
    <m/>
    <s v="5K"/>
    <s v="10K"/>
    <m/>
    <m/>
    <m/>
    <m/>
    <m/>
    <m/>
  </r>
  <r>
    <x v="16"/>
    <x v="2"/>
    <n v="1"/>
    <n v="3080"/>
    <s v="RLHGM6668LY924662"/>
    <s v="CITY"/>
    <d v="2020-08-03T00:00:00"/>
    <d v="2020-06-29T00:00:00"/>
    <n v="319"/>
    <m/>
    <n v="1"/>
    <m/>
    <m/>
    <n v="1"/>
    <s v="5K"/>
    <s v="10K"/>
    <s v="15K"/>
    <m/>
    <m/>
    <m/>
    <m/>
    <m/>
  </r>
  <r>
    <x v="16"/>
    <x v="2"/>
    <n v="1"/>
    <n v="3080"/>
    <s v="RLHGM6661LY924518"/>
    <s v="CITY"/>
    <d v="2020-08-03T00:00:00"/>
    <d v="2020-06-30T00:00:00"/>
    <n v="1065"/>
    <m/>
    <n v="1"/>
    <m/>
    <n v="1"/>
    <m/>
    <s v="5K"/>
    <s v="10K"/>
    <s v="15K"/>
    <s v="20K"/>
    <m/>
    <m/>
    <m/>
    <m/>
  </r>
  <r>
    <x v="16"/>
    <x v="2"/>
    <n v="1"/>
    <n v="3080"/>
    <s v="RLHGM6665LY923579"/>
    <s v="CITY"/>
    <d v="2020-08-03T00:00:00"/>
    <d v="2020-06-30T00:00:00"/>
    <n v="5150"/>
    <m/>
    <n v="1"/>
    <n v="1"/>
    <m/>
    <m/>
    <s v="5K"/>
    <s v="10K"/>
    <m/>
    <m/>
    <m/>
    <m/>
    <m/>
    <m/>
  </r>
  <r>
    <x v="16"/>
    <x v="2"/>
    <n v="1"/>
    <n v="3080"/>
    <s v="RLHGM6662KY900727"/>
    <s v="CITY"/>
    <d v="2020-08-01T00:00:00"/>
    <d v="2020-06-29T00:00:00"/>
    <n v="313"/>
    <m/>
    <n v="1"/>
    <m/>
    <n v="1"/>
    <m/>
    <s v="5K"/>
    <s v="10K"/>
    <s v="15K"/>
    <s v="20K"/>
    <m/>
    <m/>
    <m/>
    <m/>
  </r>
  <r>
    <x v="16"/>
    <x v="2"/>
    <n v="1"/>
    <n v="3080"/>
    <s v="RLHGM6669KY807302"/>
    <s v="CITY"/>
    <d v="2020-08-05T00:00:00"/>
    <d v="2019-08-28T00:00:00"/>
    <n v="20544"/>
    <m/>
    <n v="1"/>
    <n v="1"/>
    <m/>
    <m/>
    <s v="25K"/>
    <s v="30K"/>
    <m/>
    <m/>
    <m/>
    <m/>
    <m/>
    <m/>
  </r>
  <r>
    <x v="16"/>
    <x v="2"/>
    <n v="1"/>
    <n v="3080"/>
    <s v="MRHRU5830KP080332"/>
    <s v="HR V"/>
    <d v="2020-08-01T00:00:00"/>
    <d v="2019-09-30T00:00:00"/>
    <n v="8697"/>
    <m/>
    <n v="1"/>
    <n v="1"/>
    <m/>
    <m/>
    <s v="20K"/>
    <s v="25K"/>
    <m/>
    <m/>
    <m/>
    <m/>
    <m/>
    <m/>
  </r>
  <r>
    <x v="16"/>
    <x v="2"/>
    <n v="1"/>
    <n v="3080"/>
    <s v="RLHGM6669KY832572"/>
    <s v="CITY"/>
    <d v="2020-08-27T00:00:00"/>
    <d v="2019-07-05T00:00:00"/>
    <n v="40115"/>
    <m/>
    <n v="1"/>
    <n v="1"/>
    <m/>
    <m/>
    <s v="40K"/>
    <s v="45K"/>
    <m/>
    <m/>
    <m/>
    <m/>
    <m/>
    <m/>
  </r>
  <r>
    <x v="16"/>
    <x v="2"/>
    <n v="1"/>
    <n v="3080"/>
    <s v="MRHGK2540KT040438"/>
    <s v="JAZZ"/>
    <d v="2020-08-22T00:00:00"/>
    <d v="2018-12-14T00:00:00"/>
    <n v="18452"/>
    <m/>
    <n v="1"/>
    <n v="1"/>
    <m/>
    <m/>
    <s v="20K"/>
    <s v="25K"/>
    <m/>
    <m/>
    <m/>
    <m/>
    <m/>
    <m/>
  </r>
  <r>
    <x v="16"/>
    <x v="2"/>
    <n v="1"/>
    <n v="3080"/>
    <s v="RLHGM6665GY702781"/>
    <s v="CITY"/>
    <d v="2020-08-22T00:00:00"/>
    <d v="2016-12-19T00:00:00"/>
    <n v="39072"/>
    <m/>
    <n v="1"/>
    <n v="1"/>
    <m/>
    <m/>
    <s v="45K"/>
    <s v="50K"/>
    <m/>
    <m/>
    <m/>
    <m/>
    <m/>
    <m/>
  </r>
  <r>
    <x v="16"/>
    <x v="12"/>
    <n v="1"/>
    <n v="2090"/>
    <s v="MRHFC6610LT030574"/>
    <s v="CIVIC G"/>
    <d v="2020-08-13T00:00:00"/>
    <d v="2020-08-13T00:00:00"/>
    <n v="3"/>
    <n v="1"/>
    <m/>
    <n v="1"/>
    <m/>
    <m/>
    <s v="5K"/>
    <s v="10K"/>
    <m/>
    <m/>
    <m/>
    <m/>
    <m/>
    <m/>
  </r>
  <r>
    <x v="16"/>
    <x v="12"/>
    <n v="1"/>
    <n v="2090"/>
    <s v="RLHGM6663LY902360"/>
    <s v="CITY 1.5V-CVT"/>
    <d v="2020-08-13T00:00:00"/>
    <d v="2020-08-13T00:00:00"/>
    <n v="3"/>
    <n v="1"/>
    <m/>
    <n v="1"/>
    <m/>
    <m/>
    <s v="5K"/>
    <s v="10K"/>
    <m/>
    <m/>
    <m/>
    <m/>
    <m/>
    <m/>
  </r>
  <r>
    <x v="16"/>
    <x v="12"/>
    <n v="1"/>
    <n v="2090"/>
    <s v="RLHGM6662LY925631"/>
    <s v="CITY 1.5V-TOP"/>
    <d v="2020-08-24T00:00:00"/>
    <d v="2020-08-24T00:00:00"/>
    <n v="2"/>
    <n v="1"/>
    <m/>
    <n v="1"/>
    <m/>
    <m/>
    <s v="5K"/>
    <s v="10K"/>
    <m/>
    <m/>
    <m/>
    <m/>
    <m/>
    <m/>
  </r>
  <r>
    <x v="16"/>
    <x v="12"/>
    <n v="1"/>
    <n v="2090"/>
    <s v="RLHGM6664KY830941"/>
    <s v="CITY 1.5V-TOP"/>
    <d v="2019-04-10T00:00:00"/>
    <d v="2020-08-22T00:00:00"/>
    <n v="15329"/>
    <m/>
    <n v="1"/>
    <n v="1"/>
    <m/>
    <m/>
    <s v="15K"/>
    <s v="20K"/>
    <m/>
    <m/>
    <m/>
    <m/>
    <m/>
    <m/>
  </r>
  <r>
    <x v="16"/>
    <x v="12"/>
    <n v="1"/>
    <n v="2090"/>
    <s v="RLHGM6661JY829616"/>
    <s v="CITY 1.5V-TOP"/>
    <d v="2020-08-28T00:00:00"/>
    <d v="2018-12-29T00:00:00"/>
    <n v="41600"/>
    <m/>
    <n v="1"/>
    <n v="1"/>
    <m/>
    <m/>
    <s v="40K"/>
    <s v="45K"/>
    <m/>
    <m/>
    <m/>
    <m/>
    <m/>
    <m/>
  </r>
  <r>
    <x v="16"/>
    <x v="12"/>
    <n v="1"/>
    <n v="2090"/>
    <s v="MRHRW1870JP085514"/>
    <s v="CR-V 15TOP"/>
    <d v="2020-08-28T00:00:00"/>
    <d v="2018-11-29T00:00:00"/>
    <n v="54595"/>
    <m/>
    <n v="1"/>
    <n v="1"/>
    <m/>
    <m/>
    <s v="55K"/>
    <s v="60K"/>
    <m/>
    <m/>
    <m/>
    <m/>
    <m/>
    <m/>
  </r>
  <r>
    <x v="16"/>
    <x v="40"/>
    <n v="1"/>
    <n v="3140"/>
    <s v="RLHGM6661LY901983"/>
    <s v="CITY"/>
    <d v="2020-08-04T00:00:00"/>
    <d v="2020-08-04T00:00:00"/>
    <m/>
    <n v="1"/>
    <m/>
    <m/>
    <n v="1"/>
    <m/>
    <s v="5K"/>
    <s v="10K"/>
    <s v="15K"/>
    <s v="20K"/>
    <m/>
    <m/>
    <m/>
    <m/>
  </r>
  <r>
    <x v="16"/>
    <x v="40"/>
    <n v="1"/>
    <n v="3140"/>
    <s v="RLHGM6667LY902264"/>
    <s v="CITY"/>
    <d v="2020-08-12T00:00:00"/>
    <d v="2020-08-12T00:00:00"/>
    <m/>
    <n v="1"/>
    <m/>
    <m/>
    <n v="1"/>
    <m/>
    <s v="5K"/>
    <s v="10K"/>
    <s v="15K"/>
    <s v="20K"/>
    <m/>
    <m/>
    <m/>
    <m/>
  </r>
  <r>
    <x v="16"/>
    <x v="40"/>
    <n v="1"/>
    <n v="3140"/>
    <s v="RLHGM6669JY803345"/>
    <s v="CITY"/>
    <d v="2020-08-15T00:00:00"/>
    <d v="2020-08-15T00:00:00"/>
    <n v="35351"/>
    <m/>
    <n v="1"/>
    <n v="1"/>
    <m/>
    <m/>
    <s v="40K"/>
    <s v="45K"/>
    <m/>
    <m/>
    <m/>
    <m/>
    <m/>
    <m/>
  </r>
  <r>
    <x v="16"/>
    <x v="40"/>
    <n v="1"/>
    <n v="3140"/>
    <s v="RLHGM6667LY924832"/>
    <s v="CITY"/>
    <d v="2020-08-17T00:00:00"/>
    <d v="2020-08-17T00:00:00"/>
    <n v="2025"/>
    <m/>
    <n v="1"/>
    <m/>
    <n v="1"/>
    <m/>
    <s v="5K"/>
    <s v="10K"/>
    <s v="15K"/>
    <s v="20K"/>
    <m/>
    <m/>
    <m/>
    <m/>
  </r>
  <r>
    <x v="16"/>
    <x v="34"/>
    <n v="1"/>
    <n v="3110"/>
    <s v="RLHGM6666KY921306"/>
    <s v="CITY"/>
    <d v="2020-07-22T00:00:00"/>
    <d v="2020-08-03T00:00:00"/>
    <n v="25"/>
    <m/>
    <n v="1"/>
    <m/>
    <m/>
    <n v="1"/>
    <m/>
    <s v="5K"/>
    <s v="10K"/>
    <s v="15K"/>
    <m/>
    <m/>
    <m/>
    <m/>
  </r>
  <r>
    <x v="16"/>
    <x v="34"/>
    <n v="1"/>
    <n v="3110"/>
    <s v="MRHRW1870KP087481"/>
    <s v="CR-V"/>
    <d v="2020-08-11T00:00:00"/>
    <d v="2020-08-11T00:00:00"/>
    <n v="14113"/>
    <m/>
    <n v="1"/>
    <m/>
    <n v="1"/>
    <m/>
    <m/>
    <s v="5K"/>
    <s v="10K"/>
    <s v="15K"/>
    <s v="20K"/>
    <m/>
    <m/>
    <m/>
  </r>
  <r>
    <x v="16"/>
    <x v="34"/>
    <n v="1"/>
    <n v="3110"/>
    <s v="RLHGM6666LY925776"/>
    <s v="CITY"/>
    <d v="2020-08-13T00:00:00"/>
    <d v="2020-08-13T00:00:00"/>
    <n v="1"/>
    <n v="1"/>
    <m/>
    <m/>
    <m/>
    <m/>
    <m/>
    <s v="5K"/>
    <s v="10K"/>
    <s v="15K"/>
    <m/>
    <m/>
    <m/>
    <m/>
  </r>
  <r>
    <x v="16"/>
    <x v="34"/>
    <n v="1"/>
    <n v="3110"/>
    <s v="RLHGM6666LY925826"/>
    <s v="CITY"/>
    <d v="2020-08-14T00:00:00"/>
    <d v="2020-08-14T00:00:00"/>
    <n v="1"/>
    <n v="1"/>
    <m/>
    <m/>
    <m/>
    <m/>
    <m/>
    <s v="5K"/>
    <s v="10K"/>
    <s v="15K"/>
    <m/>
    <m/>
    <m/>
    <m/>
  </r>
  <r>
    <x v="16"/>
    <x v="34"/>
    <n v="1"/>
    <n v="3110"/>
    <s v="RLHRW1878LY000590"/>
    <s v="CR-V L"/>
    <d v="2020-08-18T00:00:00"/>
    <d v="2020-08-18T00:00:00"/>
    <n v="1"/>
    <n v="1"/>
    <m/>
    <m/>
    <m/>
    <m/>
    <m/>
    <s v="5K"/>
    <s v="10K"/>
    <s v="15K"/>
    <m/>
    <m/>
    <m/>
    <m/>
  </r>
  <r>
    <x v="16"/>
    <x v="34"/>
    <n v="1"/>
    <n v="3110"/>
    <s v="MRHRW1870KP088604"/>
    <s v="CR-V"/>
    <d v="2020-08-28T00:00:00"/>
    <d v="2020-08-28T00:00:00"/>
    <n v="27.004000000000001"/>
    <m/>
    <n v="1"/>
    <m/>
    <n v="1"/>
    <m/>
    <m/>
    <s v="30K"/>
    <s v="35K"/>
    <s v="40k"/>
    <s v="45K"/>
    <m/>
    <m/>
    <m/>
  </r>
  <r>
    <x v="16"/>
    <x v="34"/>
    <n v="1"/>
    <n v="3110"/>
    <s v="RLHGM6666LY922618"/>
    <s v="CITY"/>
    <d v="2020-08-29T00:00:00"/>
    <d v="2020-08-29T00:00:00"/>
    <n v="10.723000000000001"/>
    <m/>
    <n v="1"/>
    <m/>
    <n v="1"/>
    <m/>
    <m/>
    <s v="10K"/>
    <s v="15K"/>
    <s v="20K"/>
    <s v="25K"/>
    <m/>
    <m/>
    <m/>
  </r>
  <r>
    <x v="16"/>
    <x v="6"/>
    <n v="1"/>
    <n v="3050"/>
    <s v="RLHGM6666LY901980"/>
    <s v="CITY 1.5V-CVT"/>
    <d v="2020-08-04T00:00:00"/>
    <d v="2020-06-26T00:00:00"/>
    <n v="11"/>
    <n v="1"/>
    <m/>
    <m/>
    <n v="1"/>
    <m/>
    <s v="5K"/>
    <s v="10K"/>
    <s v="15K"/>
    <s v="20K"/>
    <m/>
    <m/>
    <m/>
    <m/>
  </r>
  <r>
    <x v="16"/>
    <x v="6"/>
    <n v="1"/>
    <n v="3050"/>
    <s v="RLHGM6667LY924670"/>
    <s v="CITY 1.5V-TOP"/>
    <d v="2020-08-04T00:00:00"/>
    <d v="2020-06-30T00:00:00"/>
    <n v="2190"/>
    <n v="1"/>
    <m/>
    <m/>
    <n v="1"/>
    <m/>
    <s v="5K"/>
    <s v="10K"/>
    <s v="15K"/>
    <s v="20K"/>
    <m/>
    <m/>
    <m/>
    <m/>
  </r>
  <r>
    <x v="16"/>
    <x v="6"/>
    <n v="1"/>
    <n v="3050"/>
    <s v="RLHRW1875LY000241"/>
    <s v=" CR-V L"/>
    <d v="2020-08-10T00:00:00"/>
    <d v="2020-08-11T00:00:00"/>
    <n v="10"/>
    <n v="1"/>
    <m/>
    <m/>
    <n v="1"/>
    <m/>
    <s v="5K"/>
    <s v="10K"/>
    <s v="15K"/>
    <s v="20K"/>
    <m/>
    <m/>
    <m/>
    <m/>
  </r>
  <r>
    <x v="16"/>
    <x v="6"/>
    <n v="1"/>
    <n v="3050"/>
    <s v="RLHRW1870LY000292"/>
    <s v=" CR-V L"/>
    <d v="2020-08-11T00:00:00"/>
    <d v="2020-08-13T00:00:00"/>
    <n v="244"/>
    <n v="1"/>
    <m/>
    <m/>
    <n v="1"/>
    <m/>
    <s v="5K"/>
    <s v="10K"/>
    <s v="15K"/>
    <s v="20K"/>
    <m/>
    <m/>
    <m/>
    <m/>
  </r>
  <r>
    <x v="16"/>
    <x v="6"/>
    <n v="1"/>
    <n v="3050"/>
    <s v="RLHRW1874LY000392"/>
    <s v=" CR-V L"/>
    <d v="2020-08-11T00:00:00"/>
    <d v="2020-08-11T00:00:00"/>
    <n v="11"/>
    <n v="1"/>
    <m/>
    <m/>
    <n v="1"/>
    <m/>
    <s v="5K"/>
    <s v="10K"/>
    <s v="15K"/>
    <s v="20K"/>
    <m/>
    <m/>
    <m/>
    <m/>
  </r>
  <r>
    <x v="16"/>
    <x v="6"/>
    <n v="1"/>
    <n v="3050"/>
    <s v="RLHGM6665LY925235"/>
    <s v="CITY 1.5V-TOP"/>
    <d v="2020-08-11T00:00:00"/>
    <d v="2020-07-04T00:00:00"/>
    <n v="7"/>
    <n v="1"/>
    <m/>
    <m/>
    <n v="1"/>
    <m/>
    <s v="5K"/>
    <s v="10K"/>
    <s v="15K"/>
    <s v="20K"/>
    <m/>
    <m/>
    <m/>
    <m/>
  </r>
  <r>
    <x v="16"/>
    <x v="6"/>
    <n v="1"/>
    <n v="3050"/>
    <s v="RLHRW185XLY000153"/>
    <s v="CR-V G"/>
    <d v="2020-08-15T00:00:00"/>
    <d v="2020-08-15T00:00:00"/>
    <n v="11"/>
    <n v="1"/>
    <m/>
    <m/>
    <n v="1"/>
    <m/>
    <s v="5K"/>
    <s v="10K"/>
    <s v="15K"/>
    <s v="20K"/>
    <m/>
    <m/>
    <m/>
    <m/>
  </r>
  <r>
    <x v="16"/>
    <x v="6"/>
    <n v="1"/>
    <n v="3050"/>
    <s v="RLHGM6666LY924580"/>
    <s v="CITY 1.5V-TOP"/>
    <d v="2020-08-18T00:00:00"/>
    <d v="2020-06-25T00:00:00"/>
    <n v="6"/>
    <n v="1"/>
    <m/>
    <m/>
    <n v="1"/>
    <m/>
    <s v="5K"/>
    <s v="10K"/>
    <s v="15K"/>
    <s v="20K"/>
    <m/>
    <m/>
    <m/>
    <m/>
  </r>
  <r>
    <x v="16"/>
    <x v="6"/>
    <n v="1"/>
    <n v="3050"/>
    <s v="RLHRW187XLY000820"/>
    <s v=" CR-V L"/>
    <d v="2020-08-24T00:00:00"/>
    <d v="2020-08-24T00:00:00"/>
    <n v="10"/>
    <n v="1"/>
    <m/>
    <m/>
    <n v="1"/>
    <m/>
    <s v="5K"/>
    <s v="10K"/>
    <s v="15K"/>
    <s v="20K"/>
    <m/>
    <m/>
    <m/>
    <m/>
  </r>
  <r>
    <x v="16"/>
    <x v="6"/>
    <n v="1"/>
    <n v="3050"/>
    <s v="RLHRW1877LY000807"/>
    <s v=" CR-V L"/>
    <d v="2020-08-24T00:00:00"/>
    <d v="2020-08-25T00:00:00"/>
    <n v="11"/>
    <n v="1"/>
    <m/>
    <m/>
    <n v="1"/>
    <m/>
    <s v="5K"/>
    <s v="10K"/>
    <s v="15K"/>
    <s v="20K"/>
    <m/>
    <m/>
    <m/>
    <m/>
  </r>
  <r>
    <x v="16"/>
    <x v="6"/>
    <n v="1"/>
    <n v="3050"/>
    <s v="RLHRM3853FY502332"/>
    <s v="CR-V 2.4L"/>
    <d v="2020-08-01T00:00:00"/>
    <d v="2015-11-27T00:00:00"/>
    <n v="98500"/>
    <m/>
    <n v="1"/>
    <n v="1"/>
    <m/>
    <m/>
    <s v="100K"/>
    <s v="105K"/>
    <m/>
    <m/>
    <m/>
    <m/>
    <m/>
    <m/>
  </r>
  <r>
    <x v="16"/>
    <x v="6"/>
    <n v="1"/>
    <n v="3050"/>
    <s v="RLHGM6668JY804194"/>
    <s v="CITY1.5V-CVT"/>
    <d v="2020-08-06T00:00:00"/>
    <d v="2018-10-12T00:00:00"/>
    <n v="18320"/>
    <m/>
    <n v="1"/>
    <n v="1"/>
    <m/>
    <m/>
    <s v="20K"/>
    <s v="25K"/>
    <m/>
    <m/>
    <m/>
    <m/>
    <m/>
    <m/>
  </r>
  <r>
    <x v="16"/>
    <x v="6"/>
    <n v="1"/>
    <n v="3050"/>
    <s v="RLHGM6668GY702774"/>
    <s v="CITY 1.5 CVT"/>
    <d v="2020-08-17T00:00:00"/>
    <d v="2016-12-22T00:00:00"/>
    <n v="59320"/>
    <m/>
    <n v="1"/>
    <n v="1"/>
    <m/>
    <m/>
    <s v="60K"/>
    <s v="65K"/>
    <m/>
    <m/>
    <m/>
    <m/>
    <m/>
    <m/>
  </r>
  <r>
    <x v="16"/>
    <x v="6"/>
    <n v="1"/>
    <n v="3050"/>
    <s v="RLHGM6661KY833148"/>
    <s v="CITY1.5V-TOP"/>
    <d v="2020-08-17T00:00:00"/>
    <d v="2019-06-25T00:00:00"/>
    <n v="22423"/>
    <m/>
    <n v="1"/>
    <n v="1"/>
    <m/>
    <m/>
    <s v="25K"/>
    <s v="30K"/>
    <m/>
    <m/>
    <m/>
    <m/>
    <m/>
    <m/>
  </r>
  <r>
    <x v="16"/>
    <x v="6"/>
    <n v="1"/>
    <n v="3050"/>
    <s v="MRHRU5850KP080156"/>
    <s v="HR-V"/>
    <d v="2020-08-18T00:00:00"/>
    <d v="2019-03-30T00:00:00"/>
    <n v="26223"/>
    <m/>
    <n v="1"/>
    <n v="1"/>
    <m/>
    <m/>
    <s v="30K"/>
    <s v="35K"/>
    <m/>
    <m/>
    <m/>
    <m/>
    <m/>
    <m/>
  </r>
  <r>
    <x v="16"/>
    <x v="6"/>
    <n v="1"/>
    <n v="3050"/>
    <s v="RLHGM6665JY825164"/>
    <s v="CITY1.5V-TOP"/>
    <d v="2020-08-18T00:00:00"/>
    <d v="2018-05-31T00:00:00"/>
    <n v="53230"/>
    <m/>
    <n v="1"/>
    <n v="1"/>
    <m/>
    <m/>
    <s v="55K"/>
    <s v="60K"/>
    <m/>
    <m/>
    <m/>
    <m/>
    <m/>
    <m/>
  </r>
  <r>
    <x v="16"/>
    <x v="6"/>
    <n v="1"/>
    <n v="3050"/>
    <s v="MRHFC1670GT030237"/>
    <s v="CIVIC 15TOP"/>
    <d v="2020-08-20T00:00:00"/>
    <d v="2017-01-18T00:00:00"/>
    <n v="68755"/>
    <m/>
    <n v="1"/>
    <n v="1"/>
    <m/>
    <m/>
    <s v="70K"/>
    <s v="75K"/>
    <m/>
    <m/>
    <m/>
    <m/>
    <m/>
    <m/>
  </r>
  <r>
    <x v="16"/>
    <x v="6"/>
    <n v="1"/>
    <n v="3050"/>
    <s v="MRHFC1680KT030856"/>
    <s v="CIVIC RS"/>
    <d v="2020-08-20T00:00:00"/>
    <d v="2019-10-30T00:00:00"/>
    <n v="15146"/>
    <m/>
    <n v="1"/>
    <n v="1"/>
    <m/>
    <m/>
    <s v="20K"/>
    <s v="25K"/>
    <m/>
    <m/>
    <m/>
    <m/>
    <m/>
    <m/>
  </r>
  <r>
    <x v="16"/>
    <x v="6"/>
    <n v="1"/>
    <n v="3050"/>
    <s v="MRHRW1870JP085309"/>
    <s v="CR-V 15TOP"/>
    <d v="2020-08-21T00:00:00"/>
    <d v="2018-12-06T00:00:00"/>
    <n v="13535"/>
    <m/>
    <n v="1"/>
    <n v="1"/>
    <m/>
    <m/>
    <s v="20K"/>
    <s v="25K"/>
    <m/>
    <m/>
    <m/>
    <m/>
    <m/>
    <m/>
  </r>
  <r>
    <x v="16"/>
    <x v="6"/>
    <n v="1"/>
    <n v="3050"/>
    <s v="MRHFC6630JT030120"/>
    <s v="CIVIC"/>
    <d v="2020-08-25T00:00:00"/>
    <d v="2018-05-19T00:00:00"/>
    <n v="42150"/>
    <m/>
    <n v="1"/>
    <n v="1"/>
    <m/>
    <m/>
    <s v="45K"/>
    <s v="50K"/>
    <m/>
    <m/>
    <m/>
    <m/>
    <m/>
    <m/>
  </r>
  <r>
    <x v="16"/>
    <x v="6"/>
    <n v="1"/>
    <n v="3050"/>
    <s v="MRHFC6630JT030120"/>
    <s v="CIVIC"/>
    <d v="2020-08-25T00:00:00"/>
    <d v="2018-05-19T00:00:00"/>
    <n v="42150"/>
    <m/>
    <n v="1"/>
    <n v="1"/>
    <m/>
    <m/>
    <s v="55K"/>
    <s v="60K"/>
    <m/>
    <m/>
    <m/>
    <m/>
    <m/>
    <m/>
  </r>
  <r>
    <x v="16"/>
    <x v="6"/>
    <n v="1"/>
    <n v="3050"/>
    <s v="MRHRU5850JP080724"/>
    <s v="HR-V"/>
    <d v="2020-08-26T00:00:00"/>
    <d v="2018-11-13T00:00:00"/>
    <n v="40029"/>
    <m/>
    <n v="1"/>
    <n v="1"/>
    <m/>
    <m/>
    <s v="40K"/>
    <s v="45K"/>
    <m/>
    <m/>
    <m/>
    <m/>
    <m/>
    <m/>
  </r>
  <r>
    <x v="16"/>
    <x v="6"/>
    <n v="1"/>
    <n v="3050"/>
    <s v="RLHGM6667JY826283"/>
    <s v="CITY1.5V-TOP"/>
    <d v="2018-07-28T00:00:00"/>
    <d v="2020-08-28T00:00:00"/>
    <n v="24542"/>
    <m/>
    <n v="1"/>
    <n v="1"/>
    <m/>
    <m/>
    <s v="25K"/>
    <s v="30K"/>
    <m/>
    <m/>
    <m/>
    <m/>
    <m/>
    <m/>
  </r>
  <r>
    <x v="16"/>
    <x v="6"/>
    <n v="1"/>
    <n v="3050"/>
    <s v="MRHGK5870KT040386"/>
    <s v="JAZZ"/>
    <d v="2020-08-28T00:00:00"/>
    <d v="2018-08-31T00:00:00"/>
    <n v="16893"/>
    <m/>
    <n v="1"/>
    <n v="1"/>
    <m/>
    <m/>
    <s v="25K"/>
    <s v="30K"/>
    <m/>
    <m/>
    <m/>
    <m/>
    <m/>
    <m/>
  </r>
  <r>
    <x v="16"/>
    <x v="6"/>
    <n v="1"/>
    <n v="3050"/>
    <s v="MRHRW1870KP080380"/>
    <s v="CR-V L"/>
    <d v="2020-08-28T00:00:00"/>
    <d v="2018-12-29T00:00:00"/>
    <n v="26230"/>
    <m/>
    <n v="1"/>
    <n v="1"/>
    <m/>
    <m/>
    <s v="30K"/>
    <s v="35K"/>
    <m/>
    <m/>
    <m/>
    <m/>
    <m/>
    <m/>
  </r>
  <r>
    <x v="16"/>
    <x v="6"/>
    <n v="1"/>
    <n v="3050"/>
    <s v="RLHGM6668FY600146"/>
    <s v="CITY 1.5 CVT"/>
    <d v="2020-08-29T00:00:00"/>
    <d v="2015-09-18T00:00:00"/>
    <n v="125811"/>
    <m/>
    <n v="1"/>
    <n v="1"/>
    <m/>
    <m/>
    <s v="130K"/>
    <s v="135K"/>
    <m/>
    <m/>
    <m/>
    <m/>
    <m/>
    <m/>
  </r>
  <r>
    <x v="16"/>
    <x v="6"/>
    <n v="1"/>
    <n v="3050"/>
    <s v="RLHGM6668FY600146"/>
    <s v="CITY 1.5 CVT"/>
    <d v="2020-08-31T00:00:00"/>
    <d v="2015-09-18T00:00:00"/>
    <n v="125811"/>
    <m/>
    <n v="1"/>
    <n v="1"/>
    <m/>
    <m/>
    <s v="140K"/>
    <s v="145K"/>
    <m/>
    <m/>
    <m/>
    <m/>
    <m/>
    <m/>
  </r>
  <r>
    <x v="16"/>
    <x v="6"/>
    <n v="1"/>
    <n v="3050"/>
    <s v="MRHCV1650KP080275"/>
    <s v="ACCORD EL-V"/>
    <d v="2020-08-31T00:00:00"/>
    <d v="2019-10-30T00:00:00"/>
    <n v="17650"/>
    <m/>
    <n v="1"/>
    <n v="1"/>
    <m/>
    <m/>
    <s v="35K"/>
    <s v="40K"/>
    <m/>
    <m/>
    <m/>
    <m/>
    <m/>
    <m/>
  </r>
  <r>
    <x v="16"/>
    <x v="6"/>
    <n v="1"/>
    <n v="3050"/>
    <s v="MRHCV1650KP080275"/>
    <s v="ACCORD EL-V"/>
    <d v="2020-08-31T00:00:00"/>
    <d v="2019-10-30T00:00:00"/>
    <n v="17650"/>
    <m/>
    <n v="1"/>
    <n v="1"/>
    <m/>
    <m/>
    <s v="45K"/>
    <s v="50K"/>
    <m/>
    <m/>
    <m/>
    <m/>
    <m/>
    <m/>
  </r>
  <r>
    <x v="16"/>
    <x v="6"/>
    <n v="1"/>
    <n v="3050"/>
    <s v="RLHGM6664JY827911"/>
    <s v="CITY1.5V-TOP"/>
    <d v="2020-08-31T00:00:00"/>
    <d v="2018-10-16T00:00:00"/>
    <n v="43633"/>
    <m/>
    <n v="1"/>
    <n v="1"/>
    <m/>
    <m/>
    <s v="45K"/>
    <s v="50K"/>
    <m/>
    <m/>
    <m/>
    <m/>
    <m/>
    <m/>
  </r>
  <r>
    <x v="16"/>
    <x v="41"/>
    <n v="1"/>
    <n v="3090"/>
    <s v="RLHGM6662LY925872"/>
    <s v="CITY 1.5V-TOP"/>
    <d v="2020-08-04T00:00:00"/>
    <d v="2020-08-04T00:00:00"/>
    <n v="1"/>
    <n v="1"/>
    <m/>
    <n v="1"/>
    <m/>
    <m/>
    <s v="5K"/>
    <s v="10K"/>
    <m/>
    <m/>
    <m/>
    <m/>
    <m/>
    <m/>
  </r>
  <r>
    <x v="16"/>
    <x v="41"/>
    <n v="1"/>
    <n v="3090"/>
    <s v="MRHCV1650KP080084"/>
    <s v="ACCORD EL-V"/>
    <d v="2020-08-05T00:00:00"/>
    <d v="2019-12-31T00:00:00"/>
    <n v="2127"/>
    <m/>
    <n v="1"/>
    <n v="1"/>
    <m/>
    <m/>
    <s v="10K"/>
    <s v="15K"/>
    <m/>
    <m/>
    <m/>
    <m/>
    <m/>
    <m/>
  </r>
  <r>
    <x v="16"/>
    <x v="41"/>
    <n v="1"/>
    <n v="3090"/>
    <s v="MRHFC6610LT030519"/>
    <s v="CIVIC G"/>
    <d v="2020-08-06T00:00:00"/>
    <d v="2020-08-06T00:00:00"/>
    <n v="1"/>
    <n v="1"/>
    <m/>
    <n v="1"/>
    <m/>
    <m/>
    <s v="5K"/>
    <s v="10K"/>
    <m/>
    <m/>
    <m/>
    <m/>
    <m/>
    <m/>
  </r>
  <r>
    <x v="16"/>
    <x v="41"/>
    <n v="1"/>
    <n v="3090"/>
    <s v="RLHGM6664KY900163"/>
    <s v="CITY 1.5V-CVT"/>
    <d v="2020-08-10T00:00:00"/>
    <d v="2019-10-17T00:00:00"/>
    <n v="30966"/>
    <m/>
    <n v="1"/>
    <n v="1"/>
    <m/>
    <m/>
    <s v="35K"/>
    <s v="40K"/>
    <m/>
    <m/>
    <m/>
    <m/>
    <m/>
    <m/>
  </r>
  <r>
    <x v="16"/>
    <x v="41"/>
    <n v="1"/>
    <n v="3090"/>
    <s v="MRHRU5850LP081157"/>
    <s v="HR-V L"/>
    <d v="2020-08-10T00:00:00"/>
    <d v="2020-08-10T00:00:00"/>
    <n v="1"/>
    <n v="1"/>
    <m/>
    <n v="1"/>
    <m/>
    <m/>
    <s v="5K"/>
    <s v="10K"/>
    <m/>
    <m/>
    <m/>
    <m/>
    <m/>
    <m/>
  </r>
  <r>
    <x v="16"/>
    <x v="41"/>
    <n v="1"/>
    <n v="3090"/>
    <s v="MRHRW1870LP082477"/>
    <s v="CR-V L"/>
    <d v="2020-08-12T00:00:00"/>
    <d v="2020-05-15T00:00:00"/>
    <n v="455"/>
    <m/>
    <n v="1"/>
    <n v="1"/>
    <m/>
    <m/>
    <s v="5K"/>
    <s v="10K"/>
    <m/>
    <m/>
    <m/>
    <m/>
    <m/>
    <m/>
  </r>
  <r>
    <x v="16"/>
    <x v="41"/>
    <n v="1"/>
    <n v="3090"/>
    <s v="RLHGM6660LY925689"/>
    <s v="CITY 1.5V-TOP"/>
    <d v="2020-08-13T00:00:00"/>
    <d v="2020-08-13T00:00:00"/>
    <n v="1"/>
    <n v="1"/>
    <m/>
    <n v="1"/>
    <m/>
    <m/>
    <s v="5K"/>
    <s v="10K"/>
    <m/>
    <m/>
    <m/>
    <m/>
    <m/>
    <m/>
  </r>
  <r>
    <x v="16"/>
    <x v="41"/>
    <n v="1"/>
    <n v="3090"/>
    <s v="MRHCV1650KP080111"/>
    <s v="ACCORD EL-V"/>
    <d v="2020-08-21T00:00:00"/>
    <d v="2019-11-07T00:00:00"/>
    <n v="14048"/>
    <m/>
    <n v="1"/>
    <n v="1"/>
    <m/>
    <m/>
    <s v="20K"/>
    <s v="25K"/>
    <m/>
    <m/>
    <m/>
    <m/>
    <m/>
    <m/>
  </r>
  <r>
    <x v="16"/>
    <x v="41"/>
    <n v="1"/>
    <n v="3090"/>
    <s v="RLHGM6662LY924575"/>
    <s v="CITY 1.5V-TOP"/>
    <d v="2020-08-24T00:00:00"/>
    <d v="2020-06-29T00:00:00"/>
    <n v="1038"/>
    <m/>
    <n v="1"/>
    <n v="1"/>
    <m/>
    <m/>
    <s v="5K"/>
    <s v="10K"/>
    <m/>
    <m/>
    <m/>
    <m/>
    <m/>
    <m/>
  </r>
  <r>
    <x v="16"/>
    <x v="41"/>
    <n v="1"/>
    <n v="3090"/>
    <s v="RLHRW1871LY000687"/>
    <s v="CR-V L"/>
    <d v="2020-08-26T00:00:00"/>
    <d v="2020-08-26T00:00:00"/>
    <n v="1"/>
    <n v="1"/>
    <m/>
    <n v="1"/>
    <m/>
    <m/>
    <s v="5K"/>
    <s v="10K"/>
    <m/>
    <m/>
    <m/>
    <m/>
    <m/>
    <m/>
  </r>
  <r>
    <x v="16"/>
    <x v="41"/>
    <n v="1"/>
    <n v="3090"/>
    <s v="RLHRW1878LY000671"/>
    <s v="CR-V L"/>
    <d v="2020-08-26T00:00:00"/>
    <d v="2020-08-26T00:00:00"/>
    <n v="1"/>
    <n v="1"/>
    <m/>
    <n v="1"/>
    <m/>
    <m/>
    <s v="5K"/>
    <s v="10K"/>
    <m/>
    <m/>
    <m/>
    <m/>
    <m/>
    <m/>
  </r>
  <r>
    <x v="16"/>
    <x v="41"/>
    <n v="1"/>
    <n v="3090"/>
    <s v="MRHRW1850LP080017"/>
    <s v="CR-V G"/>
    <d v="2020-08-27T00:00:00"/>
    <d v="2020-02-28T00:00:00"/>
    <n v="5025"/>
    <m/>
    <n v="1"/>
    <n v="1"/>
    <m/>
    <m/>
    <s v="10K"/>
    <s v="15K"/>
    <m/>
    <m/>
    <m/>
    <m/>
    <m/>
    <m/>
  </r>
  <r>
    <x v="16"/>
    <x v="41"/>
    <n v="1"/>
    <n v="3090"/>
    <s v="RLHGM6668LY924452"/>
    <s v="CITY 1.5V-TOP"/>
    <d v="2020-08-29T00:00:00"/>
    <d v="2020-06-23T00:00:00"/>
    <n v="1855"/>
    <m/>
    <n v="1"/>
    <n v="1"/>
    <m/>
    <m/>
    <s v="5K"/>
    <s v="10K"/>
    <m/>
    <m/>
    <m/>
    <m/>
    <m/>
    <m/>
  </r>
  <r>
    <x v="16"/>
    <x v="37"/>
    <n v="1"/>
    <n v="3102"/>
    <s v="MRHFC6610KT031130"/>
    <s v="CIVIC G"/>
    <d v="2020-08-15T00:00:00"/>
    <d v="2019-09-27T00:00:00"/>
    <n v="9885"/>
    <m/>
    <n v="1"/>
    <n v="1"/>
    <m/>
    <m/>
    <s v="10K"/>
    <s v="15K"/>
    <m/>
    <m/>
    <m/>
    <m/>
    <m/>
    <m/>
  </r>
  <r>
    <x v="16"/>
    <x v="37"/>
    <n v="1"/>
    <n v="3102"/>
    <s v="MRHFC6610KT030236"/>
    <s v="CIVIC "/>
    <d v="2020-08-26T00:00:00"/>
    <d v="2019-05-06T00:00:00"/>
    <n v="4997"/>
    <m/>
    <n v="1"/>
    <n v="1"/>
    <m/>
    <m/>
    <s v="10k"/>
    <s v="15k"/>
    <m/>
    <m/>
    <m/>
    <m/>
    <m/>
    <m/>
  </r>
  <r>
    <x v="16"/>
    <x v="37"/>
    <n v="1"/>
    <n v="3102"/>
    <s v="RLHGM6666LY925485"/>
    <s v="CITY 1.5V-TOP"/>
    <d v="2020-08-27T00:00:00"/>
    <d v="2020-08-27T00:00:00"/>
    <n v="0"/>
    <n v="1"/>
    <m/>
    <m/>
    <n v="1"/>
    <m/>
    <s v="5K"/>
    <s v="10K"/>
    <s v="15K"/>
    <s v="20K"/>
    <m/>
    <m/>
    <m/>
    <m/>
  </r>
  <r>
    <x v="16"/>
    <x v="37"/>
    <n v="1"/>
    <n v="3102"/>
    <s v="MRHFC6610LT030675"/>
    <s v="CIVIC G"/>
    <d v="2020-08-27T00:00:00"/>
    <d v="2020-08-27T00:00:00"/>
    <n v="0"/>
    <n v="1"/>
    <m/>
    <m/>
    <n v="1"/>
    <m/>
    <s v="5K"/>
    <s v="10K"/>
    <s v="15K"/>
    <s v="20K"/>
    <m/>
    <m/>
    <m/>
    <m/>
  </r>
  <r>
    <x v="16"/>
    <x v="37"/>
    <n v="1"/>
    <n v="3102"/>
    <s v="RLHGM666XKY921227"/>
    <s v="CITY 1.5V-TOP"/>
    <d v="2020-08-27T00:00:00"/>
    <d v="2019-11-28T00:00:00"/>
    <n v="9962"/>
    <m/>
    <n v="1"/>
    <n v="1"/>
    <m/>
    <m/>
    <s v="10K"/>
    <s v="15K"/>
    <m/>
    <m/>
    <m/>
    <m/>
    <m/>
    <m/>
  </r>
  <r>
    <x v="16"/>
    <x v="30"/>
    <n v="1"/>
    <n v="1010"/>
    <s v="RLHGM6668LY924970"/>
    <s v="City"/>
    <d v="2020-08-08T00:00:00"/>
    <d v="2020-08-08T00:00:00"/>
    <n v="3"/>
    <n v="1"/>
    <m/>
    <n v="1"/>
    <m/>
    <m/>
    <s v="5,10"/>
    <m/>
    <m/>
    <m/>
    <m/>
    <m/>
    <m/>
    <m/>
  </r>
  <r>
    <x v="16"/>
    <x v="30"/>
    <n v="1"/>
    <n v="1010"/>
    <s v="RLHGM6663LY925122"/>
    <s v="City"/>
    <d v="2020-08-10T00:00:00"/>
    <d v="2020-08-10T00:00:00"/>
    <n v="3"/>
    <n v="1"/>
    <m/>
    <n v="1"/>
    <m/>
    <m/>
    <s v="5,10"/>
    <m/>
    <m/>
    <m/>
    <m/>
    <m/>
    <m/>
    <m/>
  </r>
  <r>
    <x v="16"/>
    <x v="30"/>
    <n v="1"/>
    <n v="1010"/>
    <s v="RLHGM6669LY902153"/>
    <s v="City"/>
    <d v="2020-08-10T00:00:00"/>
    <d v="2020-08-10T00:00:00"/>
    <n v="3"/>
    <n v="1"/>
    <m/>
    <n v="1"/>
    <m/>
    <m/>
    <s v="5,10"/>
    <m/>
    <m/>
    <m/>
    <m/>
    <m/>
    <m/>
    <m/>
  </r>
  <r>
    <x v="16"/>
    <x v="30"/>
    <n v="1"/>
    <n v="1010"/>
    <s v="RLHRW187XLY000493"/>
    <s v="CRV"/>
    <d v="2020-08-14T00:00:00"/>
    <d v="2020-08-14T00:00:00"/>
    <n v="3"/>
    <n v="1"/>
    <m/>
    <n v="1"/>
    <m/>
    <m/>
    <s v="5,10"/>
    <m/>
    <m/>
    <m/>
    <m/>
    <m/>
    <m/>
    <m/>
  </r>
  <r>
    <x v="16"/>
    <x v="30"/>
    <n v="1"/>
    <n v="1010"/>
    <s v="RLHGM6660LY902008"/>
    <s v="City"/>
    <d v="2020-08-14T00:00:00"/>
    <d v="2020-08-14T00:00:00"/>
    <n v="3"/>
    <n v="1"/>
    <m/>
    <n v="1"/>
    <m/>
    <m/>
    <s v="5,10"/>
    <m/>
    <m/>
    <m/>
    <m/>
    <m/>
    <m/>
    <m/>
  </r>
  <r>
    <x v="16"/>
    <x v="30"/>
    <n v="1"/>
    <n v="1010"/>
    <s v="RLHRW1859LY000371"/>
    <s v="CRV"/>
    <d v="2020-08-17T00:00:00"/>
    <d v="2020-08-17T00:00:00"/>
    <n v="3"/>
    <n v="1"/>
    <m/>
    <n v="1"/>
    <m/>
    <m/>
    <s v="5,10"/>
    <m/>
    <m/>
    <m/>
    <m/>
    <m/>
    <m/>
    <m/>
  </r>
  <r>
    <x v="16"/>
    <x v="30"/>
    <n v="1"/>
    <n v="1010"/>
    <s v="RLHGM6662LY924379"/>
    <s v="City"/>
    <d v="2020-08-20T00:00:00"/>
    <d v="2020-08-20T00:00:00"/>
    <n v="3"/>
    <n v="1"/>
    <m/>
    <n v="1"/>
    <m/>
    <m/>
    <s v="5,10"/>
    <m/>
    <m/>
    <m/>
    <m/>
    <m/>
    <m/>
    <m/>
  </r>
  <r>
    <x v="16"/>
    <x v="30"/>
    <n v="1"/>
    <n v="1010"/>
    <s v="RLHRW1872LY000102"/>
    <s v="CRV"/>
    <d v="2020-08-26T00:00:00"/>
    <d v="2020-08-26T00:00:00"/>
    <n v="3"/>
    <n v="1"/>
    <m/>
    <n v="1"/>
    <m/>
    <m/>
    <s v="5,10"/>
    <m/>
    <m/>
    <m/>
    <m/>
    <m/>
    <m/>
    <m/>
  </r>
  <r>
    <x v="16"/>
    <x v="30"/>
    <n v="1"/>
    <n v="1010"/>
    <s v="RLHGM6662LY902107"/>
    <s v="city"/>
    <d v="2020-08-26T00:00:00"/>
    <d v="2020-08-26T00:00:00"/>
    <n v="3"/>
    <n v="1"/>
    <m/>
    <n v="1"/>
    <m/>
    <m/>
    <s v="5,10"/>
    <m/>
    <m/>
    <m/>
    <m/>
    <m/>
    <m/>
    <m/>
  </r>
  <r>
    <x v="16"/>
    <x v="30"/>
    <n v="1"/>
    <n v="1010"/>
    <s v="RLHGM6663LY902116"/>
    <s v="city"/>
    <d v="2020-08-26T00:00:00"/>
    <d v="2020-08-26T00:00:00"/>
    <n v="3"/>
    <n v="1"/>
    <m/>
    <n v="1"/>
    <m/>
    <m/>
    <s v="5,10"/>
    <m/>
    <m/>
    <m/>
    <m/>
    <m/>
    <m/>
    <m/>
  </r>
  <r>
    <x v="16"/>
    <x v="30"/>
    <n v="1"/>
    <n v="1010"/>
    <s v="RLHRW1875LY000661"/>
    <s v="CRV"/>
    <d v="2020-08-29T00:00:00"/>
    <d v="2020-08-29T00:00:00"/>
    <n v="3"/>
    <n v="1"/>
    <m/>
    <n v="1"/>
    <m/>
    <m/>
    <s v="5,10"/>
    <m/>
    <m/>
    <m/>
    <m/>
    <m/>
    <m/>
    <m/>
  </r>
  <r>
    <x v="16"/>
    <x v="30"/>
    <n v="1"/>
    <n v="1010"/>
    <s v="RLHGM6664LY902190"/>
    <s v="City"/>
    <d v="2020-08-27T00:00:00"/>
    <d v="2020-08-27T00:00:00"/>
    <n v="3"/>
    <n v="1"/>
    <m/>
    <n v="1"/>
    <m/>
    <m/>
    <s v="5,10"/>
    <m/>
    <m/>
    <m/>
    <m/>
    <m/>
    <m/>
    <m/>
  </r>
  <r>
    <x v="16"/>
    <x v="30"/>
    <n v="1"/>
    <n v="1010"/>
    <s v="RLHGM6661LY901935"/>
    <s v="City"/>
    <d v="2020-08-27T00:00:00"/>
    <d v="2020-08-27T00:00:00"/>
    <n v="3"/>
    <n v="1"/>
    <m/>
    <n v="1"/>
    <m/>
    <m/>
    <s v="5,10"/>
    <m/>
    <m/>
    <m/>
    <m/>
    <m/>
    <m/>
    <m/>
  </r>
  <r>
    <x v="16"/>
    <x v="30"/>
    <n v="1"/>
    <n v="1010"/>
    <s v="RLHGM6661HY821512"/>
    <s v="City"/>
    <d v="2020-08-08T00:00:00"/>
    <d v="2017-09-30T00:00:00"/>
    <n v="26226"/>
    <m/>
    <n v="1"/>
    <n v="1"/>
    <m/>
    <m/>
    <s v="25,30"/>
    <m/>
    <m/>
    <m/>
    <m/>
    <m/>
    <m/>
    <m/>
  </r>
  <r>
    <x v="16"/>
    <x v="30"/>
    <n v="1"/>
    <n v="1010"/>
    <s v="RLHRM3858GY721532"/>
    <s v="CRV"/>
    <d v="2020-08-10T00:00:00"/>
    <d v="2016-12-28T00:00:00"/>
    <n v="21226"/>
    <m/>
    <n v="1"/>
    <n v="1"/>
    <m/>
    <m/>
    <s v="30,35"/>
    <m/>
    <m/>
    <m/>
    <m/>
    <m/>
    <m/>
    <m/>
  </r>
  <r>
    <x v="16"/>
    <x v="30"/>
    <n v="1"/>
    <n v="1010"/>
    <s v="RLHRM3855GY700086"/>
    <s v="CRV"/>
    <d v="2020-08-11T00:00:00"/>
    <d v="2019-04-23T00:00:00"/>
    <n v="147126"/>
    <m/>
    <n v="1"/>
    <n v="1"/>
    <m/>
    <m/>
    <n v="150155"/>
    <m/>
    <m/>
    <m/>
    <m/>
    <m/>
    <m/>
    <m/>
  </r>
  <r>
    <x v="16"/>
    <x v="30"/>
    <n v="1"/>
    <n v="1010"/>
    <s v="RLHGM6661HY800272"/>
    <s v="City"/>
    <d v="2020-08-17T00:00:00"/>
    <d v="2017-07-25T00:00:00"/>
    <n v="21224"/>
    <m/>
    <n v="1"/>
    <n v="1"/>
    <m/>
    <m/>
    <s v="30,35"/>
    <m/>
    <m/>
    <m/>
    <m/>
    <m/>
    <m/>
    <m/>
  </r>
  <r>
    <x v="16"/>
    <x v="30"/>
    <n v="1"/>
    <n v="1010"/>
    <s v="MRHRW1870JP085174"/>
    <s v="CRV"/>
    <d v="2020-08-18T00:00:00"/>
    <d v="2018-11-23T00:00:00"/>
    <n v="42112"/>
    <m/>
    <n v="1"/>
    <n v="1"/>
    <m/>
    <m/>
    <s v="45,50"/>
    <m/>
    <m/>
    <m/>
    <m/>
    <m/>
    <m/>
    <m/>
  </r>
  <r>
    <x v="16"/>
    <x v="30"/>
    <n v="1"/>
    <n v="1010"/>
    <s v="MRHRW1850JP080345"/>
    <s v="CRV"/>
    <d v="2020-08-19T00:00:00"/>
    <d v="2018-03-28T00:00:00"/>
    <n v="54749"/>
    <m/>
    <n v="1"/>
    <n v="1"/>
    <m/>
    <m/>
    <s v="65,70"/>
    <m/>
    <m/>
    <m/>
    <m/>
    <m/>
    <m/>
    <m/>
  </r>
  <r>
    <x v="16"/>
    <x v="30"/>
    <n v="1"/>
    <n v="1010"/>
    <s v="RLHFD2635BY100059"/>
    <s v="Civic"/>
    <d v="2020-08-20T00:00:00"/>
    <d v="2011-08-30T00:00:00"/>
    <n v="178005"/>
    <m/>
    <n v="1"/>
    <n v="1"/>
    <m/>
    <m/>
    <n v="185190"/>
    <m/>
    <m/>
    <m/>
    <m/>
    <m/>
    <m/>
    <m/>
  </r>
  <r>
    <x v="16"/>
    <x v="30"/>
    <n v="1"/>
    <n v="1010"/>
    <s v="MRHRW1870JP082420"/>
    <s v="CRV"/>
    <d v="2020-08-22T00:00:00"/>
    <d v="2018-06-30T00:00:00"/>
    <n v="23112"/>
    <m/>
    <n v="1"/>
    <n v="1"/>
    <m/>
    <m/>
    <s v="25,30"/>
    <m/>
    <m/>
    <m/>
    <m/>
    <m/>
    <m/>
    <m/>
  </r>
  <r>
    <x v="16"/>
    <x v="30"/>
    <n v="1"/>
    <n v="1010"/>
    <s v="MRHRW1870JP081956"/>
    <s v="CRV"/>
    <d v="2020-08-22T00:00:00"/>
    <d v="2018-05-29T00:00:00"/>
    <n v="21402"/>
    <m/>
    <n v="1"/>
    <n v="1"/>
    <m/>
    <m/>
    <s v="25,30"/>
    <m/>
    <m/>
    <m/>
    <m/>
    <m/>
    <m/>
    <m/>
  </r>
  <r>
    <x v="16"/>
    <x v="30"/>
    <n v="1"/>
    <n v="1010"/>
    <s v="MRHRW1830KP080289"/>
    <s v="CRV"/>
    <d v="2020-08-24T00:00:00"/>
    <d v="2019-10-08T00:00:00"/>
    <n v="15372"/>
    <m/>
    <n v="1"/>
    <n v="1"/>
    <m/>
    <m/>
    <s v="20,25"/>
    <m/>
    <m/>
    <m/>
    <m/>
    <m/>
    <m/>
    <m/>
  </r>
  <r>
    <x v="16"/>
    <x v="30"/>
    <n v="1"/>
    <n v="1010"/>
    <s v="MRHRW1850KP082879"/>
    <s v="CRV"/>
    <d v="2020-08-24T00:00:00"/>
    <d v="2019-10-08T00:00:00"/>
    <n v="9835"/>
    <m/>
    <n v="1"/>
    <n v="1"/>
    <m/>
    <m/>
    <s v="15,20"/>
    <m/>
    <m/>
    <m/>
    <m/>
    <m/>
    <m/>
    <m/>
  </r>
  <r>
    <x v="16"/>
    <x v="30"/>
    <n v="1"/>
    <n v="1010"/>
    <s v="MRHFC6610KT031291"/>
    <s v="Civic"/>
    <d v="2020-08-26T00:00:00"/>
    <d v="2019-10-16T00:00:00"/>
    <n v="5056"/>
    <m/>
    <n v="1"/>
    <n v="1"/>
    <m/>
    <m/>
    <s v="10,15"/>
    <m/>
    <m/>
    <m/>
    <m/>
    <m/>
    <m/>
    <m/>
  </r>
  <r>
    <x v="16"/>
    <x v="30"/>
    <n v="1"/>
    <n v="1010"/>
    <s v="MRHRW1850KP082634"/>
    <s v="CRV"/>
    <d v="2020-08-27T00:00:00"/>
    <d v="2019-10-08T00:00:00"/>
    <n v="30127"/>
    <m/>
    <n v="1"/>
    <n v="1"/>
    <m/>
    <m/>
    <s v="35,40"/>
    <m/>
    <m/>
    <m/>
    <m/>
    <m/>
    <m/>
    <m/>
  </r>
  <r>
    <x v="16"/>
    <x v="30"/>
    <n v="1"/>
    <n v="1010"/>
    <s v="RLHGM6666KY807435"/>
    <s v="City"/>
    <d v="2020-08-28T00:00:00"/>
    <d v="2019-09-28T00:00:00"/>
    <n v="22927"/>
    <m/>
    <n v="1"/>
    <n v="1"/>
    <m/>
    <m/>
    <s v="25,30"/>
    <m/>
    <m/>
    <m/>
    <m/>
    <m/>
    <m/>
    <m/>
  </r>
  <r>
    <x v="16"/>
    <x v="30"/>
    <n v="1"/>
    <n v="1010"/>
    <s v="RLHGM6669KY805212"/>
    <s v="City"/>
    <d v="2020-08-28T00:00:00"/>
    <d v="2019-01-10T00:00:00"/>
    <n v="35015"/>
    <m/>
    <n v="1"/>
    <n v="1"/>
    <m/>
    <m/>
    <s v="40,45"/>
    <m/>
    <m/>
    <m/>
    <m/>
    <m/>
    <m/>
    <m/>
  </r>
  <r>
    <x v="16"/>
    <x v="30"/>
    <n v="1"/>
    <n v="1010"/>
    <s v="MRHRW1850KP080214"/>
    <s v="CRV"/>
    <d v="2020-08-29T00:00:00"/>
    <d v="2019-01-16T00:00:00"/>
    <n v="44900"/>
    <m/>
    <n v="1"/>
    <n v="1"/>
    <m/>
    <m/>
    <s v="50,55"/>
    <m/>
    <m/>
    <m/>
    <m/>
    <m/>
    <m/>
    <m/>
  </r>
  <r>
    <x v="16"/>
    <x v="30"/>
    <n v="1"/>
    <n v="1010"/>
    <s v="RLHGM6663KY831546"/>
    <s v="City"/>
    <d v="2020-08-31T00:00:00"/>
    <d v="2019-03-27T00:00:00"/>
    <n v="29835"/>
    <m/>
    <n v="1"/>
    <n v="1"/>
    <m/>
    <m/>
    <s v="35,40"/>
    <m/>
    <m/>
    <m/>
    <m/>
    <m/>
    <m/>
    <m/>
  </r>
  <r>
    <x v="16"/>
    <x v="30"/>
    <n v="1"/>
    <n v="1010"/>
    <s v="RLHGM6668GY601928"/>
    <s v="City"/>
    <d v="2020-08-31T00:00:00"/>
    <d v="2019-03-07T00:00:00"/>
    <n v="43261"/>
    <m/>
    <n v="1"/>
    <n v="1"/>
    <m/>
    <m/>
    <s v="50,55"/>
    <m/>
    <m/>
    <m/>
    <m/>
    <m/>
    <m/>
    <m/>
  </r>
  <r>
    <x v="16"/>
    <x v="30"/>
    <n v="1"/>
    <n v="1010"/>
    <s v="RLHRE38778Y900080"/>
    <s v="CRV"/>
    <d v="2020-08-27T00:00:00"/>
    <d v="2008-12-30T00:00:00"/>
    <n v="59591"/>
    <m/>
    <n v="1"/>
    <n v="1"/>
    <m/>
    <m/>
    <s v="60,65"/>
    <m/>
    <m/>
    <m/>
    <m/>
    <m/>
    <m/>
    <m/>
  </r>
  <r>
    <x v="16"/>
    <x v="30"/>
    <n v="1"/>
    <n v="1010"/>
    <s v="RLHGM6664HY821133"/>
    <s v="City"/>
    <d v="2020-08-28T00:00:00"/>
    <d v="2017-08-30T00:00:00"/>
    <n v="16489"/>
    <m/>
    <n v="1"/>
    <n v="1"/>
    <m/>
    <m/>
    <s v="20,25"/>
    <m/>
    <m/>
    <m/>
    <m/>
    <m/>
    <m/>
    <m/>
  </r>
  <r>
    <x v="16"/>
    <x v="4"/>
    <n v="1"/>
    <n v="3070"/>
    <s v="RLHGM6660LY924719"/>
    <s v="City"/>
    <d v="2020-08-01T09:23:55"/>
    <d v="2020-06-29T00:00:00"/>
    <n v="958"/>
    <m/>
    <n v="1"/>
    <n v="1"/>
    <m/>
    <m/>
    <s v="5K"/>
    <s v="10K"/>
    <m/>
    <m/>
    <m/>
    <m/>
    <m/>
    <m/>
  </r>
  <r>
    <x v="16"/>
    <x v="4"/>
    <n v="1"/>
    <n v="3070"/>
    <s v="RLHGM6663LY901452"/>
    <s v="City"/>
    <d v="2020-08-03T08:14:22"/>
    <d v="2020-06-04T00:00:00"/>
    <n v="3597"/>
    <m/>
    <n v="1"/>
    <n v="1"/>
    <m/>
    <m/>
    <s v="5K"/>
    <s v="10K"/>
    <m/>
    <m/>
    <m/>
    <m/>
    <m/>
    <m/>
  </r>
  <r>
    <x v="16"/>
    <x v="4"/>
    <n v="1"/>
    <n v="3070"/>
    <s v="MRHRW1850LP080185"/>
    <s v="CR-V"/>
    <d v="2020-08-03T08:14:22"/>
    <d v="2020-04-29T00:00:00"/>
    <n v="1021"/>
    <m/>
    <n v="1"/>
    <n v="1"/>
    <m/>
    <m/>
    <s v="5K"/>
    <s v="10K"/>
    <m/>
    <m/>
    <m/>
    <m/>
    <m/>
    <m/>
  </r>
  <r>
    <x v="16"/>
    <x v="4"/>
    <n v="1"/>
    <n v="3070"/>
    <s v="MRHRU5850KP081094"/>
    <s v="HR-V"/>
    <d v="2020-08-04T09:38:51"/>
    <d v="2020-02-28T00:00:00"/>
    <n v="4965"/>
    <m/>
    <n v="1"/>
    <n v="1"/>
    <m/>
    <m/>
    <s v="5K"/>
    <s v="10K"/>
    <m/>
    <m/>
    <m/>
    <m/>
    <m/>
    <m/>
  </r>
  <r>
    <x v="16"/>
    <x v="4"/>
    <n v="1"/>
    <n v="3070"/>
    <s v="RLHGM6661LY901014"/>
    <s v="City"/>
    <d v="2020-08-05T09:16:52"/>
    <d v="2020-02-24T00:00:00"/>
    <n v="4773"/>
    <m/>
    <n v="1"/>
    <n v="1"/>
    <m/>
    <m/>
    <s v="5K"/>
    <s v="10K"/>
    <m/>
    <m/>
    <m/>
    <m/>
    <m/>
    <m/>
  </r>
  <r>
    <x v="16"/>
    <x v="4"/>
    <n v="1"/>
    <n v="3070"/>
    <s v="RLHGM6663LY925492"/>
    <s v="City"/>
    <d v="2020-08-11T14:32:46"/>
    <d v="2020-07-31T00:00:00"/>
    <n v="1021"/>
    <m/>
    <n v="1"/>
    <n v="1"/>
    <m/>
    <m/>
    <s v="5K"/>
    <s v="10K"/>
    <m/>
    <m/>
    <m/>
    <m/>
    <m/>
    <m/>
  </r>
  <r>
    <x v="16"/>
    <x v="4"/>
    <n v="1"/>
    <n v="3070"/>
    <s v="MRHFC1680LT030139"/>
    <s v="Civic"/>
    <d v="2020-08-12T10:08:14"/>
    <d v="2020-07-18T00:00:00"/>
    <n v="920"/>
    <m/>
    <n v="1"/>
    <n v="1"/>
    <m/>
    <m/>
    <s v="5K"/>
    <s v="10K"/>
    <m/>
    <m/>
    <m/>
    <m/>
    <m/>
    <m/>
  </r>
  <r>
    <x v="16"/>
    <x v="4"/>
    <n v="1"/>
    <n v="3070"/>
    <s v="MRHRW1850JP081714"/>
    <s v="CR-V"/>
    <d v="2020-08-27T10:48:27"/>
    <d v="2018-11-30T00:00:00"/>
    <n v="4659"/>
    <m/>
    <n v="1"/>
    <n v="1"/>
    <m/>
    <m/>
    <s v="5K"/>
    <s v="10K"/>
    <m/>
    <m/>
    <m/>
    <m/>
    <m/>
    <m/>
  </r>
  <r>
    <x v="16"/>
    <x v="4"/>
    <n v="1"/>
    <n v="3070"/>
    <s v="MRHFC1680LT030079"/>
    <s v="Civic"/>
    <d v="2020-08-27T10:14:31"/>
    <d v="2020-06-04T00:00:00"/>
    <n v="2151"/>
    <m/>
    <n v="1"/>
    <n v="1"/>
    <m/>
    <m/>
    <s v="5K"/>
    <s v="10K"/>
    <m/>
    <m/>
    <m/>
    <m/>
    <m/>
    <m/>
  </r>
  <r>
    <x v="16"/>
    <x v="4"/>
    <n v="1"/>
    <n v="3070"/>
    <s v="MRHFC1680LT030180"/>
    <s v="Civic"/>
    <d v="2020-08-15T00:00:00"/>
    <d v="2020-08-14T00:00:00"/>
    <n v="1"/>
    <n v="1"/>
    <m/>
    <n v="1"/>
    <m/>
    <m/>
    <s v="5K"/>
    <s v="10K"/>
    <m/>
    <m/>
    <m/>
    <m/>
    <m/>
    <m/>
  </r>
  <r>
    <x v="16"/>
    <x v="4"/>
    <n v="1"/>
    <n v="3070"/>
    <s v="RLHRW1879LY000243"/>
    <s v="CR-V"/>
    <d v="2020-08-15T00:00:00"/>
    <d v="2020-08-14T00:00:00"/>
    <n v="1"/>
    <n v="1"/>
    <m/>
    <n v="1"/>
    <m/>
    <m/>
    <s v="5K"/>
    <s v="10K"/>
    <m/>
    <m/>
    <m/>
    <m/>
    <m/>
    <m/>
  </r>
  <r>
    <x v="16"/>
    <x v="4"/>
    <n v="1"/>
    <n v="3070"/>
    <s v="RLHRW1879LY000050"/>
    <s v="CR-V"/>
    <d v="2020-08-26T00:00:00"/>
    <d v="2020-08-25T00:00:00"/>
    <n v="1"/>
    <n v="1"/>
    <m/>
    <n v="1"/>
    <m/>
    <m/>
    <s v="5K"/>
    <s v="10K"/>
    <m/>
    <m/>
    <m/>
    <m/>
    <m/>
    <m/>
  </r>
  <r>
    <x v="16"/>
    <x v="4"/>
    <n v="1"/>
    <n v="3070"/>
    <s v="MRHFC6610LT030632"/>
    <s v="Civic"/>
    <d v="2020-08-28T00:00:00"/>
    <d v="2020-08-27T00:00:00"/>
    <n v="1"/>
    <n v="1"/>
    <m/>
    <n v="1"/>
    <m/>
    <m/>
    <s v="5K"/>
    <s v="10K"/>
    <m/>
    <m/>
    <m/>
    <m/>
    <m/>
    <m/>
  </r>
  <r>
    <x v="16"/>
    <x v="4"/>
    <n v="1"/>
    <n v="3070"/>
    <s v="RLHRW1870LY000051"/>
    <s v="CR-V"/>
    <d v="2020-08-28T00:00:00"/>
    <d v="2020-08-27T00:00:00"/>
    <n v="1"/>
    <n v="1"/>
    <m/>
    <n v="1"/>
    <m/>
    <m/>
    <s v="5K"/>
    <s v="10K"/>
    <m/>
    <m/>
    <m/>
    <m/>
    <m/>
    <m/>
  </r>
  <r>
    <x v="16"/>
    <x v="4"/>
    <n v="1"/>
    <n v="3070"/>
    <s v="RLHRW1873LY000352"/>
    <s v="CR-V"/>
    <d v="2020-08-28T00:00:00"/>
    <d v="2020-08-27T00:00:00"/>
    <n v="1"/>
    <n v="1"/>
    <m/>
    <n v="1"/>
    <m/>
    <m/>
    <s v="5K"/>
    <s v="10K"/>
    <m/>
    <m/>
    <m/>
    <m/>
    <m/>
    <m/>
  </r>
  <r>
    <x v="16"/>
    <x v="4"/>
    <n v="1"/>
    <n v="3070"/>
    <s v="MRHFC6610LT030677"/>
    <s v="Civic"/>
    <d v="2020-08-31T00:00:00"/>
    <d v="2020-08-31T00:00:00"/>
    <n v="1"/>
    <n v="1"/>
    <m/>
    <n v="1"/>
    <m/>
    <m/>
    <s v="5K"/>
    <s v="10K"/>
    <m/>
    <m/>
    <m/>
    <m/>
    <m/>
    <m/>
  </r>
  <r>
    <x v="16"/>
    <x v="7"/>
    <n v="1"/>
    <n v="3100"/>
    <s v="RLHGM6669KY833947"/>
    <s v="CITY1.5V-TOP"/>
    <d v="2020-08-03T00:00:00"/>
    <d v="2019-08-30T00:00:00"/>
    <n v="20304"/>
    <m/>
    <n v="1"/>
    <n v="1"/>
    <m/>
    <m/>
    <s v="25K"/>
    <s v="30K"/>
    <m/>
    <m/>
    <m/>
    <m/>
    <m/>
    <m/>
  </r>
  <r>
    <x v="16"/>
    <x v="7"/>
    <n v="1"/>
    <n v="3100"/>
    <s v="MRHFC6630JT030128"/>
    <s v="CIVIC"/>
    <d v="2020-08-10T00:00:00"/>
    <d v="2018-05-31T00:00:00"/>
    <n v="16784"/>
    <m/>
    <n v="1"/>
    <n v="1"/>
    <m/>
    <m/>
    <s v="25K"/>
    <s v="30K"/>
    <m/>
    <m/>
    <m/>
    <m/>
    <m/>
    <m/>
  </r>
  <r>
    <x v="16"/>
    <x v="7"/>
    <n v="1"/>
    <n v="3100"/>
    <s v="MHRDD1870LJ050003"/>
    <s v="BRIO RS OP1"/>
    <d v="2020-08-18T00:00:00"/>
    <d v="2020-08-11T00:00:00"/>
    <n v="4"/>
    <m/>
    <n v="1"/>
    <m/>
    <n v="1"/>
    <m/>
    <s v="5K"/>
    <s v="10K"/>
    <m/>
    <m/>
    <m/>
    <m/>
    <m/>
    <m/>
  </r>
  <r>
    <x v="16"/>
    <x v="7"/>
    <n v="1"/>
    <n v="3100"/>
    <s v="RLHGM6668JY805135"/>
    <s v="CITY1.5V-CVT"/>
    <d v="2020-08-21T00:00:00"/>
    <d v="2018-12-31T00:00:00"/>
    <n v="31062"/>
    <m/>
    <n v="1"/>
    <n v="1"/>
    <m/>
    <m/>
    <s v="40K"/>
    <s v="45K"/>
    <m/>
    <m/>
    <m/>
    <m/>
    <m/>
    <m/>
  </r>
  <r>
    <x v="16"/>
    <x v="7"/>
    <n v="1"/>
    <n v="3100"/>
    <s v="MRHRW1870LP082890"/>
    <s v="CR-V L"/>
    <d v="2020-08-22T00:00:00"/>
    <d v="2020-05-20T00:00:00"/>
    <n v="730"/>
    <m/>
    <n v="1"/>
    <n v="1"/>
    <m/>
    <m/>
    <s v="5K"/>
    <s v="10K"/>
    <m/>
    <m/>
    <m/>
    <m/>
    <m/>
    <m/>
  </r>
  <r>
    <x v="16"/>
    <x v="7"/>
    <n v="1"/>
    <n v="3100"/>
    <s v="MRHRU5850JP080740"/>
    <s v="HR-V"/>
    <d v="2020-08-24T00:00:00"/>
    <d v="2018-11-22T00:00:00"/>
    <n v="60048"/>
    <m/>
    <n v="1"/>
    <n v="1"/>
    <m/>
    <m/>
    <s v="5K"/>
    <s v="10K"/>
    <m/>
    <m/>
    <m/>
    <m/>
    <m/>
    <m/>
  </r>
  <r>
    <x v="16"/>
    <x v="7"/>
    <n v="1"/>
    <n v="3100"/>
    <s v="MRHFC6610KT031431"/>
    <s v="CIVIC G"/>
    <d v="2020-08-24T00:00:00"/>
    <d v="2019-10-29T00:00:00"/>
    <n v="24926"/>
    <m/>
    <n v="1"/>
    <n v="1"/>
    <m/>
    <m/>
    <s v="25K"/>
    <s v="30K"/>
    <m/>
    <m/>
    <m/>
    <m/>
    <m/>
    <m/>
  </r>
  <r>
    <x v="16"/>
    <x v="7"/>
    <n v="1"/>
    <n v="3100"/>
    <s v="RLHRW1852LY000230"/>
    <s v="CR-V G"/>
    <d v="2020-08-31T00:00:00"/>
    <d v="2020-08-31T00:00:00"/>
    <n v="1"/>
    <n v="1"/>
    <m/>
    <m/>
    <n v="1"/>
    <m/>
    <s v="5K"/>
    <s v="10K"/>
    <m/>
    <m/>
    <m/>
    <m/>
    <m/>
    <m/>
  </r>
  <r>
    <x v="16"/>
    <x v="7"/>
    <n v="1"/>
    <n v="3100"/>
    <s v="MRHFC6610LT030661"/>
    <s v="CIVIC G"/>
    <d v="2020-08-31T00:00:00"/>
    <d v="2020-08-26T00:00:00"/>
    <n v="3"/>
    <n v="1"/>
    <m/>
    <m/>
    <n v="1"/>
    <m/>
    <s v="5K"/>
    <s v="10K"/>
    <m/>
    <m/>
    <m/>
    <m/>
    <m/>
    <m/>
  </r>
  <r>
    <x v="16"/>
    <x v="7"/>
    <n v="1"/>
    <n v="3100"/>
    <s v="MRHFC6610LT030687"/>
    <s v="CIVIC G"/>
    <d v="2020-08-31T00:00:00"/>
    <d v="2020-08-28T00:00:00"/>
    <n v="4"/>
    <n v="1"/>
    <m/>
    <n v="1"/>
    <m/>
    <m/>
    <s v="5K"/>
    <s v="10K"/>
    <m/>
    <m/>
    <m/>
    <m/>
    <m/>
    <m/>
  </r>
  <r>
    <x v="16"/>
    <x v="7"/>
    <n v="1"/>
    <n v="3100"/>
    <s v="RLHRW1874LY000814"/>
    <s v="CR-V L"/>
    <d v="2020-08-31T00:00:00"/>
    <d v="2020-08-31T00:00:00"/>
    <n v="1"/>
    <n v="1"/>
    <m/>
    <n v="1"/>
    <m/>
    <m/>
    <s v="5K"/>
    <s v="10K"/>
    <m/>
    <m/>
    <m/>
    <m/>
    <m/>
    <m/>
  </r>
  <r>
    <x v="16"/>
    <x v="7"/>
    <n v="1"/>
    <n v="3100"/>
    <s v="RLHRW1879LY000808"/>
    <s v="CR-V L"/>
    <d v="2020-08-31T00:00:00"/>
    <d v="2020-08-28T00:00:00"/>
    <n v="3"/>
    <n v="1"/>
    <m/>
    <n v="1"/>
    <m/>
    <m/>
    <s v="5K"/>
    <s v="10K"/>
    <m/>
    <m/>
    <m/>
    <m/>
    <m/>
    <m/>
  </r>
  <r>
    <x v="16"/>
    <x v="8"/>
    <n v="1"/>
    <n v="3060"/>
    <s v="MRHRW1850KP081101"/>
    <s v="CR-V G"/>
    <d v="2020-08-03T00:00:00"/>
    <d v="2019-09-12T00:00:00"/>
    <n v="38551"/>
    <m/>
    <n v="1"/>
    <m/>
    <n v="1"/>
    <m/>
    <s v="40K"/>
    <s v="45K"/>
    <s v="50K"/>
    <s v="55k"/>
    <m/>
    <m/>
    <m/>
    <m/>
  </r>
  <r>
    <x v="16"/>
    <x v="8"/>
    <n v="1"/>
    <n v="3060"/>
    <s v="RLHGM666XJY805055"/>
    <s v="CITY1.5V-CVT"/>
    <d v="2020-08-01T00:00:00"/>
    <d v="2018-12-29T00:00:00"/>
    <n v="31822"/>
    <m/>
    <n v="1"/>
    <m/>
    <n v="1"/>
    <m/>
    <s v="35K"/>
    <s v="40K"/>
    <s v="45K"/>
    <s v="50k"/>
    <m/>
    <m/>
    <m/>
    <m/>
  </r>
  <r>
    <x v="16"/>
    <x v="8"/>
    <n v="1"/>
    <n v="3060"/>
    <s v="MRHRW1830JP080360"/>
    <s v="CR-V "/>
    <d v="2020-08-06T00:00:00"/>
    <d v="2018-06-25T00:00:00"/>
    <n v="60727"/>
    <m/>
    <n v="1"/>
    <m/>
    <n v="1"/>
    <m/>
    <s v="65K"/>
    <s v="70K"/>
    <s v="75K"/>
    <s v="80k"/>
    <m/>
    <m/>
    <m/>
    <m/>
  </r>
  <r>
    <x v="16"/>
    <x v="8"/>
    <n v="1"/>
    <n v="3060"/>
    <s v="MRHFC6630JT030242"/>
    <s v="CIVIC"/>
    <d v="2020-08-04T00:00:00"/>
    <d v="2018-06-18T00:00:00"/>
    <n v="21489"/>
    <m/>
    <n v="1"/>
    <m/>
    <n v="1"/>
    <m/>
    <s v="25K"/>
    <s v="30K"/>
    <s v="35K"/>
    <s v="40k"/>
    <m/>
    <m/>
    <m/>
    <m/>
  </r>
  <r>
    <x v="16"/>
    <x v="8"/>
    <n v="1"/>
    <n v="3060"/>
    <s v="RLHGM6660JY823449"/>
    <s v="CITY1.5V-TOP"/>
    <d v="2020-08-08T00:00:00"/>
    <d v="2018-02-09T00:00:00"/>
    <n v="49504"/>
    <m/>
    <n v="1"/>
    <m/>
    <m/>
    <m/>
    <s v="50k"/>
    <s v="55k"/>
    <s v="60k"/>
    <s v="65k"/>
    <m/>
    <m/>
    <m/>
    <m/>
  </r>
  <r>
    <x v="16"/>
    <x v="8"/>
    <n v="1"/>
    <n v="3060"/>
    <s v="RLHGM6663KY832177"/>
    <s v="CITY1.5V-TOP"/>
    <d v="2020-08-12T00:00:00"/>
    <d v="2019-09-24T00:00:00"/>
    <n v="20759"/>
    <m/>
    <n v="1"/>
    <m/>
    <n v="1"/>
    <m/>
    <s v="25K"/>
    <s v="30K"/>
    <s v="35K"/>
    <s v="40k"/>
    <m/>
    <m/>
    <m/>
    <m/>
  </r>
  <r>
    <x v="16"/>
    <x v="8"/>
    <n v="1"/>
    <n v="3060"/>
    <s v="RLHGM6664JY824295"/>
    <s v="CITY1.5V-TOP"/>
    <d v="2020-08-15T00:00:00"/>
    <d v="2018-04-14T00:00:00"/>
    <n v="41033"/>
    <m/>
    <n v="1"/>
    <m/>
    <n v="1"/>
    <m/>
    <s v="40K"/>
    <s v="45K"/>
    <s v="50K"/>
    <s v="55k"/>
    <m/>
    <m/>
    <m/>
    <m/>
  </r>
  <r>
    <x v="16"/>
    <x v="8"/>
    <n v="1"/>
    <n v="3060"/>
    <s v="MRHFC6610KT031062"/>
    <s v="CIVIC G"/>
    <d v="2020-08-17T00:00:00"/>
    <d v="2019-08-21T00:00:00"/>
    <n v="6235"/>
    <m/>
    <n v="1"/>
    <m/>
    <n v="1"/>
    <m/>
    <s v="5K"/>
    <s v="10K"/>
    <s v="15K"/>
    <s v="20K"/>
    <m/>
    <m/>
    <m/>
    <m/>
  </r>
  <r>
    <x v="16"/>
    <x v="8"/>
    <n v="1"/>
    <n v="3060"/>
    <s v="RLHGM6667GY701549"/>
    <s v="CITY 1.5 CVT"/>
    <d v="2020-08-19T00:00:00"/>
    <d v="2016-10-25T00:00:00"/>
    <n v="40106"/>
    <m/>
    <n v="1"/>
    <m/>
    <n v="1"/>
    <m/>
    <s v="40K"/>
    <s v="45K"/>
    <s v="50K"/>
    <s v="55k"/>
    <m/>
    <m/>
    <m/>
    <m/>
  </r>
  <r>
    <x v="16"/>
    <x v="8"/>
    <n v="1"/>
    <n v="3060"/>
    <s v="MRHRW1850KP083118"/>
    <s v="CR-V G"/>
    <d v="2020-08-20T00:00:00"/>
    <d v="2020-06-30T00:00:00"/>
    <n v="635"/>
    <m/>
    <n v="1"/>
    <m/>
    <n v="1"/>
    <m/>
    <s v="5K"/>
    <s v="10K"/>
    <s v="15K"/>
    <s v="20K"/>
    <m/>
    <m/>
    <m/>
    <m/>
  </r>
  <r>
    <x v="16"/>
    <x v="8"/>
    <n v="1"/>
    <n v="3060"/>
    <s v="RLHGM6661JY826957"/>
    <s v="CITY1.5V-TOP"/>
    <d v="2020-08-20T00:00:00"/>
    <d v="2018-08-30T00:00:00"/>
    <n v="43385"/>
    <m/>
    <n v="1"/>
    <m/>
    <n v="1"/>
    <m/>
    <s v="50K"/>
    <s v="55K"/>
    <s v="60K"/>
    <s v="65k"/>
    <m/>
    <m/>
    <m/>
    <m/>
  </r>
  <r>
    <x v="16"/>
    <x v="8"/>
    <n v="1"/>
    <n v="3060"/>
    <s v="RLHRM3850GY720486"/>
    <s v="CR-V 2.4L"/>
    <d v="2020-08-20T00:00:00"/>
    <d v="2016-09-20T00:00:00"/>
    <n v="75333"/>
    <m/>
    <n v="1"/>
    <m/>
    <n v="1"/>
    <m/>
    <s v="75K"/>
    <s v="80K"/>
    <s v="85K"/>
    <s v="90K"/>
    <m/>
    <m/>
    <m/>
    <m/>
  </r>
  <r>
    <x v="16"/>
    <x v="8"/>
    <n v="1"/>
    <n v="3060"/>
    <s v="RLHGM6665LY902120"/>
    <s v="CITY 1.5V-CVT"/>
    <d v="2020-08-04T00:00:00"/>
    <d v="2020-08-04T00:00:00"/>
    <n v="1"/>
    <n v="1"/>
    <m/>
    <m/>
    <n v="1"/>
    <m/>
    <s v="5K"/>
    <s v="10K"/>
    <s v="15K"/>
    <s v="20K"/>
    <m/>
    <m/>
    <m/>
    <m/>
  </r>
  <r>
    <x v="16"/>
    <x v="8"/>
    <n v="1"/>
    <n v="3060"/>
    <s v="MRHFC6610LT030469"/>
    <s v="CIVIC G"/>
    <d v="2020-08-06T00:00:00"/>
    <d v="2020-07-31T00:00:00"/>
    <n v="3"/>
    <n v="1"/>
    <m/>
    <m/>
    <m/>
    <n v="1"/>
    <s v="5K"/>
    <s v="10K"/>
    <s v="15K"/>
    <m/>
    <m/>
    <m/>
    <m/>
    <m/>
  </r>
  <r>
    <x v="16"/>
    <x v="8"/>
    <n v="1"/>
    <n v="3060"/>
    <s v="MRHCV1650KP080315"/>
    <s v="ACCORD EL-V"/>
    <d v="2020-08-06T00:00:00"/>
    <d v="2020-08-06T00:00:00"/>
    <n v="1"/>
    <n v="1"/>
    <m/>
    <m/>
    <n v="1"/>
    <m/>
    <s v="5K"/>
    <s v="10K"/>
    <s v="15K"/>
    <s v="20K"/>
    <m/>
    <m/>
    <m/>
    <m/>
  </r>
  <r>
    <x v="16"/>
    <x v="8"/>
    <n v="1"/>
    <n v="3060"/>
    <s v="RLHRW1859LY000239"/>
    <s v="CR-V G"/>
    <d v="2020-08-17T00:00:00"/>
    <d v="2020-08-17T00:00:00"/>
    <n v="4"/>
    <n v="1"/>
    <m/>
    <m/>
    <m/>
    <n v="1"/>
    <s v="5K"/>
    <s v="10K"/>
    <s v="15K"/>
    <m/>
    <m/>
    <m/>
    <m/>
    <m/>
  </r>
  <r>
    <x v="16"/>
    <x v="8"/>
    <n v="1"/>
    <n v="3060"/>
    <s v="RLHRW1850LY000372"/>
    <s v="CR-V G"/>
    <d v="2020-08-17T00:00:00"/>
    <d v="2020-08-17T00:00:00"/>
    <n v="2"/>
    <n v="1"/>
    <m/>
    <m/>
    <m/>
    <n v="1"/>
    <s v="5K"/>
    <s v="10K"/>
    <s v="15K"/>
    <m/>
    <m/>
    <m/>
    <m/>
    <m/>
  </r>
  <r>
    <x v="16"/>
    <x v="0"/>
    <n v="1"/>
    <n v="3020"/>
    <s v="MRHCV1650KP080530"/>
    <s v="ACCORD EL-V"/>
    <d v="2020-08-05T00:00:00"/>
    <d v="2020-08-05T00:00:00"/>
    <n v="4"/>
    <n v="1"/>
    <m/>
    <n v="1"/>
    <m/>
    <m/>
    <s v="5K"/>
    <s v="10K"/>
    <m/>
    <m/>
    <m/>
    <m/>
    <m/>
    <m/>
  </r>
  <r>
    <x v="16"/>
    <x v="0"/>
    <n v="1"/>
    <n v="3020"/>
    <s v="RLHRW1870LY000096"/>
    <s v=" CR-V L"/>
    <d v="2020-08-12T00:00:00"/>
    <d v="2020-08-12T00:00:00"/>
    <n v="4"/>
    <n v="1"/>
    <m/>
    <n v="1"/>
    <m/>
    <m/>
    <s v="5K"/>
    <s v="10K"/>
    <m/>
    <m/>
    <m/>
    <m/>
    <m/>
    <m/>
  </r>
  <r>
    <x v="16"/>
    <x v="0"/>
    <n v="1"/>
    <n v="3020"/>
    <s v="RLHRW1855LY000044"/>
    <s v="CR-V G"/>
    <d v="2020-08-12T00:00:00"/>
    <d v="2020-08-12T00:00:00"/>
    <n v="4"/>
    <n v="1"/>
    <m/>
    <n v="1"/>
    <m/>
    <m/>
    <s v="5K"/>
    <s v="10K"/>
    <m/>
    <m/>
    <m/>
    <m/>
    <m/>
    <m/>
  </r>
  <r>
    <x v="16"/>
    <x v="0"/>
    <n v="1"/>
    <n v="3020"/>
    <s v="RLHRW1874LY000070"/>
    <s v=" CR-V L"/>
    <d v="2020-08-13T00:00:00"/>
    <d v="2020-08-13T00:00:00"/>
    <n v="4"/>
    <n v="1"/>
    <m/>
    <n v="1"/>
    <m/>
    <m/>
    <s v="5K"/>
    <s v="10K"/>
    <m/>
    <m/>
    <m/>
    <m/>
    <m/>
    <m/>
  </r>
  <r>
    <x v="16"/>
    <x v="0"/>
    <n v="1"/>
    <n v="3020"/>
    <s v="RLHRW1877LY000371"/>
    <s v=" CR-V L"/>
    <d v="2020-08-13T00:00:00"/>
    <d v="2020-08-13T00:00:00"/>
    <n v="4"/>
    <n v="1"/>
    <m/>
    <n v="1"/>
    <m/>
    <m/>
    <s v="5K"/>
    <s v="10K"/>
    <m/>
    <m/>
    <m/>
    <m/>
    <m/>
    <m/>
  </r>
  <r>
    <x v="16"/>
    <x v="0"/>
    <n v="1"/>
    <n v="3020"/>
    <s v="RLHRW1875LY000403"/>
    <s v=" CR-V L"/>
    <d v="2020-08-13T00:00:00"/>
    <d v="2020-08-13T00:00:00"/>
    <n v="4"/>
    <n v="1"/>
    <m/>
    <n v="1"/>
    <m/>
    <m/>
    <s v="5K"/>
    <s v="10K"/>
    <m/>
    <m/>
    <m/>
    <m/>
    <m/>
    <m/>
  </r>
  <r>
    <x v="16"/>
    <x v="0"/>
    <n v="1"/>
    <n v="3020"/>
    <s v="RLHRW1872LY000570"/>
    <s v=" CR-V L"/>
    <d v="2020-08-31T00:00:00"/>
    <d v="2020-08-31T00:00:00"/>
    <n v="4"/>
    <n v="1"/>
    <m/>
    <n v="1"/>
    <m/>
    <m/>
    <s v="5K"/>
    <s v="10K"/>
    <m/>
    <m/>
    <m/>
    <m/>
    <m/>
    <m/>
  </r>
  <r>
    <x v="16"/>
    <x v="0"/>
    <n v="1"/>
    <n v="3020"/>
    <s v="MRHFC6610LT030513"/>
    <s v="CIVIC G"/>
    <d v="2020-07-31T00:00:00"/>
    <d v="2020-08-01T00:00:00"/>
    <n v="5"/>
    <m/>
    <n v="1"/>
    <n v="1"/>
    <m/>
    <m/>
    <s v="5K"/>
    <s v="10K"/>
    <m/>
    <m/>
    <m/>
    <m/>
    <m/>
    <m/>
  </r>
  <r>
    <x v="16"/>
    <x v="0"/>
    <n v="1"/>
    <n v="3020"/>
    <s v="MRHRW1870LP083339"/>
    <s v="CR-V L"/>
    <d v="2020-05-31T00:00:00"/>
    <d v="2020-08-01T00:00:00"/>
    <n v="4"/>
    <m/>
    <n v="1"/>
    <n v="1"/>
    <m/>
    <m/>
    <s v="5K"/>
    <s v="10K"/>
    <m/>
    <m/>
    <m/>
    <m/>
    <m/>
    <m/>
  </r>
  <r>
    <x v="16"/>
    <x v="0"/>
    <n v="1"/>
    <n v="3020"/>
    <s v="MRHCV1650KP080321"/>
    <s v="ACCORD EL-V"/>
    <d v="2020-05-31T00:00:00"/>
    <d v="2020-08-01T00:00:00"/>
    <n v="4"/>
    <m/>
    <n v="1"/>
    <n v="1"/>
    <m/>
    <m/>
    <s v="5K"/>
    <s v="10K"/>
    <m/>
    <m/>
    <m/>
    <m/>
    <m/>
    <m/>
  </r>
  <r>
    <x v="16"/>
    <x v="0"/>
    <n v="1"/>
    <n v="3020"/>
    <s v="MRHFC1680KT031232"/>
    <s v="CIVIC RS"/>
    <d v="2020-08-03T00:00:00"/>
    <d v="2020-08-04T00:00:00"/>
    <n v="4"/>
    <m/>
    <n v="1"/>
    <n v="1"/>
    <m/>
    <m/>
    <s v="5K"/>
    <s v="10K"/>
    <m/>
    <m/>
    <m/>
    <m/>
    <m/>
    <m/>
  </r>
  <r>
    <x v="16"/>
    <x v="0"/>
    <n v="1"/>
    <n v="3020"/>
    <s v="RLHRW1873LY000285"/>
    <s v=" CR-V L"/>
    <d v="2020-08-14T00:00:00"/>
    <d v="2020-08-15T00:00:00"/>
    <n v="4"/>
    <m/>
    <n v="1"/>
    <n v="1"/>
    <m/>
    <m/>
    <s v="5K"/>
    <s v="10K"/>
    <m/>
    <m/>
    <m/>
    <m/>
    <m/>
    <m/>
  </r>
  <r>
    <x v="16"/>
    <x v="0"/>
    <n v="1"/>
    <n v="3020"/>
    <s v="RLHRW1874LY000196"/>
    <s v=" CR-V L"/>
    <d v="2020-08-14T00:00:00"/>
    <d v="2020-08-15T00:00:00"/>
    <n v="4"/>
    <m/>
    <n v="1"/>
    <n v="1"/>
    <m/>
    <m/>
    <s v="5K"/>
    <s v="10K"/>
    <m/>
    <m/>
    <m/>
    <m/>
    <m/>
    <m/>
  </r>
  <r>
    <x v="16"/>
    <x v="0"/>
    <n v="1"/>
    <n v="3020"/>
    <s v="RLHRW1857LY000014"/>
    <s v="CR-V G"/>
    <d v="2020-08-17T00:00:00"/>
    <d v="2020-08-18T00:00:00"/>
    <n v="5"/>
    <m/>
    <n v="1"/>
    <n v="1"/>
    <m/>
    <m/>
    <s v="5K"/>
    <s v="10K"/>
    <m/>
    <m/>
    <m/>
    <m/>
    <m/>
    <m/>
  </r>
  <r>
    <x v="16"/>
    <x v="0"/>
    <n v="1"/>
    <n v="3020"/>
    <s v="RLHRW1878LY000119"/>
    <s v=" CR-V L"/>
    <d v="2020-08-17T00:00:00"/>
    <d v="2020-08-18T00:00:00"/>
    <n v="5"/>
    <m/>
    <n v="1"/>
    <n v="1"/>
    <m/>
    <m/>
    <s v="5K"/>
    <s v="10K"/>
    <m/>
    <m/>
    <m/>
    <m/>
    <m/>
    <m/>
  </r>
  <r>
    <x v="16"/>
    <x v="0"/>
    <n v="1"/>
    <n v="3020"/>
    <s v="RLHRW1870LY000390"/>
    <s v=" CR-V L"/>
    <d v="2020-08-17T00:00:00"/>
    <d v="2020-08-18T00:00:00"/>
    <n v="5"/>
    <m/>
    <n v="1"/>
    <n v="1"/>
    <m/>
    <m/>
    <s v="5K"/>
    <s v="10K"/>
    <m/>
    <m/>
    <m/>
    <m/>
    <m/>
    <m/>
  </r>
  <r>
    <x v="16"/>
    <x v="0"/>
    <n v="1"/>
    <n v="3020"/>
    <s v="RLHRW1870LY000308"/>
    <s v=" CR-V L"/>
    <d v="2020-08-17T00:00:00"/>
    <d v="2020-08-18T00:00:00"/>
    <n v="5"/>
    <m/>
    <n v="1"/>
    <n v="1"/>
    <m/>
    <m/>
    <s v="5K"/>
    <s v="10K"/>
    <m/>
    <m/>
    <m/>
    <m/>
    <m/>
    <m/>
  </r>
  <r>
    <x v="16"/>
    <x v="0"/>
    <n v="1"/>
    <n v="3020"/>
    <s v="RLHRW1874LY000358"/>
    <s v=" CR-V L"/>
    <d v="2020-08-18T00:00:00"/>
    <d v="2020-08-19T00:00:00"/>
    <n v="5"/>
    <m/>
    <n v="1"/>
    <n v="1"/>
    <m/>
    <m/>
    <s v="5K"/>
    <s v="10K"/>
    <m/>
    <m/>
    <m/>
    <m/>
    <m/>
    <m/>
  </r>
  <r>
    <x v="16"/>
    <x v="0"/>
    <n v="1"/>
    <n v="3020"/>
    <s v="RLHRW1872LY000164"/>
    <s v=" CR-V L"/>
    <d v="2020-08-18T00:00:00"/>
    <d v="2020-08-19T00:00:00"/>
    <n v="5"/>
    <m/>
    <n v="1"/>
    <n v="1"/>
    <m/>
    <m/>
    <s v="5K"/>
    <s v="10K"/>
    <m/>
    <m/>
    <m/>
    <m/>
    <m/>
    <m/>
  </r>
  <r>
    <x v="16"/>
    <x v="0"/>
    <n v="1"/>
    <n v="3020"/>
    <s v="RLHRW1872LY000343"/>
    <s v=" CR-V L"/>
    <d v="2020-08-18T00:00:00"/>
    <d v="2020-08-19T00:00:00"/>
    <n v="5"/>
    <m/>
    <n v="1"/>
    <n v="1"/>
    <m/>
    <m/>
    <s v="5K"/>
    <s v="10K"/>
    <m/>
    <m/>
    <m/>
    <m/>
    <m/>
    <m/>
  </r>
  <r>
    <x v="16"/>
    <x v="0"/>
    <n v="1"/>
    <n v="3020"/>
    <s v="RLHRW1875LY000272"/>
    <s v=" CR-V L"/>
    <d v="2020-08-19T00:00:00"/>
    <d v="2020-08-20T00:00:00"/>
    <n v="5"/>
    <m/>
    <n v="1"/>
    <n v="1"/>
    <m/>
    <m/>
    <s v="5K"/>
    <s v="10K"/>
    <m/>
    <m/>
    <m/>
    <m/>
    <m/>
    <m/>
  </r>
  <r>
    <x v="16"/>
    <x v="0"/>
    <n v="1"/>
    <n v="3020"/>
    <s v="MRHFC1680LT030081"/>
    <s v="CIVIC RS"/>
    <d v="2020-08-20T00:00:00"/>
    <d v="2020-08-22T00:00:00"/>
    <n v="5"/>
    <m/>
    <n v="1"/>
    <n v="1"/>
    <m/>
    <m/>
    <s v="5K"/>
    <s v="10K"/>
    <m/>
    <m/>
    <m/>
    <m/>
    <m/>
    <m/>
  </r>
  <r>
    <x v="16"/>
    <x v="0"/>
    <n v="1"/>
    <n v="3020"/>
    <s v="RLHRW1871LY000544"/>
    <s v=" CR-V L"/>
    <d v="2020-08-24T00:00:00"/>
    <d v="2020-08-26T00:00:00"/>
    <n v="5"/>
    <m/>
    <n v="1"/>
    <n v="1"/>
    <m/>
    <m/>
    <s v="5K"/>
    <s v="10K"/>
    <m/>
    <m/>
    <m/>
    <m/>
    <m/>
    <m/>
  </r>
  <r>
    <x v="16"/>
    <x v="0"/>
    <n v="1"/>
    <n v="3020"/>
    <s v="RLHRW1855LY000089"/>
    <s v="CR-V G"/>
    <d v="2020-08-24T00:00:00"/>
    <d v="2020-08-26T00:00:00"/>
    <n v="5"/>
    <m/>
    <n v="1"/>
    <n v="1"/>
    <m/>
    <m/>
    <s v="5K"/>
    <s v="10K"/>
    <m/>
    <m/>
    <m/>
    <m/>
    <m/>
    <m/>
  </r>
  <r>
    <x v="16"/>
    <x v="0"/>
    <n v="1"/>
    <n v="3020"/>
    <s v="MRHCV1650KP080365"/>
    <s v="ACCORD EL-V"/>
    <d v="2020-08-26T00:00:00"/>
    <d v="2020-08-28T00:00:00"/>
    <n v="5"/>
    <m/>
    <n v="1"/>
    <n v="1"/>
    <m/>
    <m/>
    <s v="5K"/>
    <s v="10K"/>
    <m/>
    <m/>
    <m/>
    <m/>
    <m/>
    <m/>
  </r>
  <r>
    <x v="16"/>
    <x v="0"/>
    <n v="1"/>
    <n v="3020"/>
    <s v="RLHRW1877LY000855"/>
    <s v=" CR-V L"/>
    <d v="2020-08-26T00:00:00"/>
    <d v="2020-08-28T00:00:00"/>
    <n v="4"/>
    <m/>
    <n v="1"/>
    <n v="1"/>
    <m/>
    <m/>
    <s v="5K"/>
    <s v="10K"/>
    <m/>
    <m/>
    <m/>
    <m/>
    <m/>
    <m/>
  </r>
  <r>
    <x v="16"/>
    <x v="0"/>
    <n v="1"/>
    <n v="3020"/>
    <s v="RLHRW1857LY000210"/>
    <s v=" CR-V L"/>
    <d v="2020-08-27T00:00:00"/>
    <d v="2020-08-28T00:00:00"/>
    <n v="4"/>
    <m/>
    <n v="1"/>
    <n v="1"/>
    <m/>
    <m/>
    <s v="5K"/>
    <s v="10K"/>
    <m/>
    <m/>
    <m/>
    <m/>
    <m/>
    <m/>
  </r>
  <r>
    <x v="16"/>
    <x v="0"/>
    <n v="1"/>
    <n v="3020"/>
    <s v="RLHRW1872LY000844"/>
    <s v=" CR-V L"/>
    <d v="2020-08-28T00:00:00"/>
    <d v="2020-08-29T00:00:00"/>
    <n v="4"/>
    <m/>
    <n v="1"/>
    <n v="1"/>
    <m/>
    <m/>
    <s v="5K"/>
    <s v="10K"/>
    <m/>
    <m/>
    <m/>
    <m/>
    <m/>
    <m/>
  </r>
  <r>
    <x v="16"/>
    <x v="0"/>
    <n v="1"/>
    <n v="3020"/>
    <s v="RLHGM666XJY823474"/>
    <s v="CITY1.5V-TOP"/>
    <d v="2020-08-13T00:00:00"/>
    <d v="2018-02-22T00:00:00"/>
    <n v="62789"/>
    <m/>
    <n v="1"/>
    <n v="1"/>
    <m/>
    <m/>
    <s v="60K"/>
    <s v="65K"/>
    <m/>
    <m/>
    <m/>
    <m/>
    <m/>
    <m/>
  </r>
  <r>
    <x v="16"/>
    <x v="0"/>
    <n v="1"/>
    <n v="3020"/>
    <s v="RLHGM6660JY804089"/>
    <s v="CITY1.5V-CVT"/>
    <d v="2020-08-20T00:00:00"/>
    <d v="2018-09-29T00:00:00"/>
    <n v="131857"/>
    <m/>
    <n v="1"/>
    <n v="1"/>
    <m/>
    <m/>
    <s v="130K"/>
    <s v="135K"/>
    <m/>
    <m/>
    <m/>
    <m/>
    <m/>
    <m/>
  </r>
  <r>
    <x v="16"/>
    <x v="0"/>
    <n v="1"/>
    <n v="3020"/>
    <s v="RLHGM6661JY822942"/>
    <s v="CITY1.5V-TOP"/>
    <d v="2020-08-24T00:00:00"/>
    <d v="2018-01-11T00:00:00"/>
    <n v="51717"/>
    <m/>
    <n v="1"/>
    <n v="1"/>
    <m/>
    <m/>
    <s v="50K"/>
    <s v="55K"/>
    <m/>
    <m/>
    <m/>
    <m/>
    <m/>
    <m/>
  </r>
  <r>
    <x v="16"/>
    <x v="0"/>
    <n v="1"/>
    <n v="3020"/>
    <s v="RLHGM6669KY806778"/>
    <s v="CITY1.5V-CVT"/>
    <d v="2020-08-27T00:00:00"/>
    <d v="2019-06-26T00:00:00"/>
    <n v="72093"/>
    <m/>
    <n v="1"/>
    <n v="1"/>
    <m/>
    <m/>
    <s v="70K"/>
    <s v="75K"/>
    <m/>
    <m/>
    <m/>
    <m/>
    <m/>
    <m/>
  </r>
  <r>
    <x v="16"/>
    <x v="5"/>
    <n v="1"/>
    <n v="3030"/>
    <s v="RLHRW1874LY000067"/>
    <s v="CRV L"/>
    <d v="2020-08-11T00:00:00"/>
    <m/>
    <n v="5"/>
    <n v="1"/>
    <m/>
    <n v="1"/>
    <m/>
    <m/>
    <n v="5"/>
    <n v="10"/>
    <m/>
    <m/>
    <m/>
    <m/>
    <m/>
    <m/>
  </r>
  <r>
    <x v="16"/>
    <x v="5"/>
    <n v="1"/>
    <n v="3030"/>
    <s v="RLHRW185XLY000119"/>
    <s v="CRV G"/>
    <d v="2020-08-11T00:00:00"/>
    <m/>
    <n v="5"/>
    <n v="1"/>
    <m/>
    <m/>
    <n v="1"/>
    <m/>
    <n v="5"/>
    <n v="10"/>
    <n v="15"/>
    <n v="20"/>
    <m/>
    <m/>
    <m/>
    <m/>
  </r>
  <r>
    <x v="16"/>
    <x v="5"/>
    <n v="1"/>
    <n v="3030"/>
    <s v="RLHGM6667LY925642"/>
    <s v="CITY TOP"/>
    <d v="2020-08-04T00:00:00"/>
    <m/>
    <n v="5"/>
    <n v="1"/>
    <m/>
    <m/>
    <n v="1"/>
    <m/>
    <n v="5"/>
    <n v="10"/>
    <n v="15"/>
    <n v="20"/>
    <m/>
    <m/>
    <m/>
    <m/>
  </r>
  <r>
    <x v="16"/>
    <x v="5"/>
    <n v="1"/>
    <n v="3030"/>
    <s v="MHRDD1890LJ090016"/>
    <s v="BRIO RS"/>
    <d v="2020-08-04T00:00:00"/>
    <m/>
    <n v="5"/>
    <n v="1"/>
    <m/>
    <n v="1"/>
    <m/>
    <m/>
    <n v="5"/>
    <n v="10"/>
    <m/>
    <m/>
    <m/>
    <m/>
    <m/>
    <m/>
  </r>
  <r>
    <x v="16"/>
    <x v="5"/>
    <n v="1"/>
    <n v="3030"/>
    <s v="RLJGM6668LY925679"/>
    <s v="CITY TOP"/>
    <d v="2020-08-17T00:00:00"/>
    <m/>
    <n v="5"/>
    <n v="1"/>
    <m/>
    <n v="1"/>
    <m/>
    <m/>
    <n v="5"/>
    <n v="10"/>
    <m/>
    <m/>
    <m/>
    <m/>
    <m/>
    <m/>
  </r>
  <r>
    <x v="16"/>
    <x v="5"/>
    <n v="1"/>
    <n v="3030"/>
    <s v="RLHGM6663LY925752"/>
    <s v="CITY TOP"/>
    <d v="2020-08-14T00:00:00"/>
    <m/>
    <n v="5"/>
    <n v="1"/>
    <m/>
    <n v="1"/>
    <m/>
    <m/>
    <n v="5"/>
    <n v="10"/>
    <m/>
    <m/>
    <m/>
    <m/>
    <m/>
    <m/>
  </r>
  <r>
    <x v="16"/>
    <x v="5"/>
    <n v="1"/>
    <n v="3030"/>
    <s v="MRHFC6610LT030435"/>
    <s v="CIVIC G"/>
    <d v="2020-08-19T00:00:00"/>
    <m/>
    <n v="5"/>
    <n v="1"/>
    <m/>
    <n v="1"/>
    <m/>
    <m/>
    <n v="5"/>
    <n v="10"/>
    <m/>
    <m/>
    <m/>
    <m/>
    <m/>
    <m/>
  </r>
  <r>
    <x v="16"/>
    <x v="5"/>
    <n v="1"/>
    <n v="3030"/>
    <s v="RLHRW1855LY000030"/>
    <s v="CRV 15L"/>
    <d v="2020-08-14T00:00:00"/>
    <m/>
    <n v="5"/>
    <n v="1"/>
    <m/>
    <n v="1"/>
    <m/>
    <m/>
    <n v="5"/>
    <n v="10"/>
    <m/>
    <m/>
    <m/>
    <m/>
    <m/>
    <m/>
  </r>
  <r>
    <x v="16"/>
    <x v="5"/>
    <n v="1"/>
    <n v="3030"/>
    <s v="RLHGM6664KY805473"/>
    <s v="CITY 1.5V CVT"/>
    <d v="2020-08-05T00:00:00"/>
    <m/>
    <n v="24032"/>
    <m/>
    <n v="1"/>
    <n v="1"/>
    <m/>
    <m/>
    <n v="25"/>
    <n v="30"/>
    <m/>
    <m/>
    <m/>
    <m/>
    <m/>
    <m/>
  </r>
  <r>
    <x v="16"/>
    <x v="5"/>
    <n v="1"/>
    <n v="3030"/>
    <s v="RLHRM3856EY400134"/>
    <s v="CRV 2.4L AT"/>
    <d v="2020-08-08T00:00:00"/>
    <m/>
    <n v="158036"/>
    <m/>
    <n v="1"/>
    <n v="1"/>
    <m/>
    <m/>
    <n v="40"/>
    <n v="45"/>
    <m/>
    <m/>
    <m/>
    <m/>
    <m/>
    <m/>
  </r>
  <r>
    <x v="16"/>
    <x v="5"/>
    <n v="1"/>
    <n v="3030"/>
    <s v="RLHGM6663Y832325"/>
    <s v="CITY 1.5V TOP"/>
    <d v="2020-08-09T00:00:00"/>
    <m/>
    <n v="15128"/>
    <m/>
    <n v="1"/>
    <n v="1"/>
    <m/>
    <m/>
    <n v="15"/>
    <n v="20"/>
    <m/>
    <m/>
    <m/>
    <m/>
    <m/>
    <m/>
  </r>
  <r>
    <x v="16"/>
    <x v="5"/>
    <n v="1"/>
    <n v="3030"/>
    <s v="RLHGM6660HY821050"/>
    <s v="CITY 1.5V TOP"/>
    <d v="2020-08-04T00:00:00"/>
    <m/>
    <n v="39665"/>
    <m/>
    <n v="1"/>
    <n v="1"/>
    <m/>
    <m/>
    <n v="40"/>
    <n v="45"/>
    <m/>
    <m/>
    <m/>
    <m/>
    <m/>
    <m/>
  </r>
  <r>
    <x v="16"/>
    <x v="5"/>
    <n v="1"/>
    <n v="3030"/>
    <s v="RLHRM6664GY700875"/>
    <s v="CITY 1.5V CVT"/>
    <d v="2020-08-14T00:00:00"/>
    <m/>
    <n v="35304"/>
    <m/>
    <n v="1"/>
    <n v="1"/>
    <m/>
    <m/>
    <n v="40"/>
    <n v="45"/>
    <m/>
    <m/>
    <m/>
    <m/>
    <m/>
    <m/>
  </r>
  <r>
    <x v="16"/>
    <x v="5"/>
    <n v="1"/>
    <n v="3030"/>
    <s v="RLHGM6668FY600860"/>
    <s v="CITY 1.5V CVT"/>
    <d v="2020-08-15T00:00:00"/>
    <m/>
    <n v="81443"/>
    <m/>
    <n v="1"/>
    <n v="1"/>
    <m/>
    <m/>
    <n v="80"/>
    <n v="85"/>
    <m/>
    <m/>
    <m/>
    <m/>
    <m/>
    <m/>
  </r>
  <r>
    <x v="16"/>
    <x v="5"/>
    <n v="1"/>
    <n v="3030"/>
    <s v="RLHGM6667KY806567"/>
    <s v="CITY 1.5V CVT"/>
    <d v="2020-08-17T00:00:00"/>
    <m/>
    <n v="42576"/>
    <m/>
    <n v="1"/>
    <n v="1"/>
    <m/>
    <m/>
    <n v="40"/>
    <n v="45"/>
    <m/>
    <m/>
    <m/>
    <m/>
    <m/>
    <m/>
  </r>
  <r>
    <x v="16"/>
    <x v="5"/>
    <n v="1"/>
    <n v="3030"/>
    <s v="MRHRU5850KP080165"/>
    <s v="HRV"/>
    <d v="2020-08-14T00:00:00"/>
    <m/>
    <n v="42102"/>
    <m/>
    <n v="1"/>
    <n v="1"/>
    <m/>
    <m/>
    <n v="40"/>
    <n v="45"/>
    <m/>
    <m/>
    <m/>
    <m/>
    <m/>
    <m/>
  </r>
  <r>
    <x v="16"/>
    <x v="5"/>
    <n v="1"/>
    <n v="3030"/>
    <s v="RLHRM3851EY401028"/>
    <s v="CRV24L AT"/>
    <d v="2020-08-21T00:00:00"/>
    <m/>
    <n v="100100"/>
    <m/>
    <n v="1"/>
    <n v="1"/>
    <m/>
    <m/>
    <n v="100"/>
    <n v="105"/>
    <m/>
    <m/>
    <m/>
    <m/>
    <m/>
    <m/>
  </r>
  <r>
    <x v="16"/>
    <x v="5"/>
    <n v="1"/>
    <n v="3030"/>
    <s v="RLHGM666XFY402362"/>
    <s v="CITY 1.5CVT"/>
    <d v="2020-08-20T00:00:00"/>
    <m/>
    <n v="120101"/>
    <m/>
    <n v="1"/>
    <n v="1"/>
    <m/>
    <m/>
    <n v="120"/>
    <n v="125"/>
    <m/>
    <m/>
    <m/>
    <m/>
    <m/>
    <m/>
  </r>
  <r>
    <x v="16"/>
    <x v="5"/>
    <n v="1"/>
    <n v="3030"/>
    <s v="RLHRW1852LY000292"/>
    <s v="CRV 15G"/>
    <d v="2020-08-21T00:00:00"/>
    <m/>
    <n v="5"/>
    <n v="1"/>
    <m/>
    <n v="1"/>
    <m/>
    <m/>
    <n v="5"/>
    <n v="10"/>
    <m/>
    <m/>
    <m/>
    <m/>
    <m/>
    <m/>
  </r>
  <r>
    <x v="16"/>
    <x v="5"/>
    <n v="1"/>
    <n v="3030"/>
    <s v="RLHGM6666JY827280"/>
    <s v="CITY 1.5V TOP"/>
    <d v="2020-08-04T00:00:00"/>
    <m/>
    <n v="40123"/>
    <m/>
    <n v="1"/>
    <n v="1"/>
    <m/>
    <m/>
    <n v="40"/>
    <n v="45"/>
    <m/>
    <m/>
    <m/>
    <m/>
    <m/>
    <m/>
  </r>
  <r>
    <x v="16"/>
    <x v="5"/>
    <n v="1"/>
    <n v="3030"/>
    <s v="RLHGM6667JY829636"/>
    <s v="CITY 1.5V TOP"/>
    <d v="2020-08-05T00:00:00"/>
    <m/>
    <n v="52078"/>
    <m/>
    <n v="1"/>
    <n v="1"/>
    <m/>
    <m/>
    <n v="50"/>
    <n v="55"/>
    <m/>
    <m/>
    <m/>
    <m/>
    <m/>
    <m/>
  </r>
  <r>
    <x v="16"/>
    <x v="5"/>
    <n v="1"/>
    <n v="3030"/>
    <s v="MRHGK5870JT040164"/>
    <s v="JAZZ RS"/>
    <d v="2020-08-11T00:00:00"/>
    <m/>
    <n v="43208"/>
    <m/>
    <n v="1"/>
    <n v="1"/>
    <m/>
    <m/>
    <n v="40"/>
    <n v="45"/>
    <m/>
    <m/>
    <m/>
    <m/>
    <m/>
    <m/>
  </r>
  <r>
    <x v="16"/>
    <x v="5"/>
    <n v="1"/>
    <n v="3030"/>
    <s v="RLHGM6666KY830861"/>
    <s v="CITY 1.5V TOP"/>
    <d v="2020-08-18T00:00:00"/>
    <m/>
    <n v="47955"/>
    <m/>
    <n v="1"/>
    <m/>
    <n v="1"/>
    <m/>
    <n v="50"/>
    <n v="55"/>
    <n v="60"/>
    <n v="65"/>
    <m/>
    <m/>
    <m/>
    <m/>
  </r>
  <r>
    <x v="16"/>
    <x v="5"/>
    <n v="1"/>
    <n v="3030"/>
    <s v="RLHGM6667LY901051"/>
    <s v="CITY 1.5V CVT"/>
    <d v="2020-08-03T00:00:00"/>
    <m/>
    <n v="14500"/>
    <m/>
    <n v="1"/>
    <n v="1"/>
    <m/>
    <m/>
    <n v="15"/>
    <n v="20"/>
    <m/>
    <m/>
    <m/>
    <m/>
    <m/>
    <m/>
  </r>
  <r>
    <x v="16"/>
    <x v="5"/>
    <n v="1"/>
    <n v="3030"/>
    <s v="RLHGM6668KY805203"/>
    <s v="CITY 1.5V CVT"/>
    <d v="2020-08-26T00:00:00"/>
    <m/>
    <n v="42525"/>
    <m/>
    <n v="1"/>
    <n v="1"/>
    <m/>
    <m/>
    <n v="40"/>
    <n v="45"/>
    <m/>
    <m/>
    <m/>
    <m/>
    <m/>
    <m/>
  </r>
  <r>
    <x v="16"/>
    <x v="5"/>
    <n v="1"/>
    <n v="3030"/>
    <s v="MRHFC6610LT030328"/>
    <s v="CIVIC G"/>
    <d v="2020-08-25T00:00:00"/>
    <m/>
    <n v="5691"/>
    <m/>
    <n v="1"/>
    <n v="1"/>
    <m/>
    <m/>
    <n v="5"/>
    <n v="10"/>
    <m/>
    <m/>
    <m/>
    <m/>
    <m/>
    <m/>
  </r>
  <r>
    <x v="16"/>
    <x v="5"/>
    <n v="1"/>
    <n v="3030"/>
    <s v="MRHFC6610LT030060"/>
    <s v="CIVIC G"/>
    <d v="2020-08-24T00:00:00"/>
    <m/>
    <n v="6034"/>
    <m/>
    <n v="1"/>
    <n v="1"/>
    <m/>
    <m/>
    <n v="5"/>
    <n v="10"/>
    <m/>
    <m/>
    <m/>
    <m/>
    <m/>
    <m/>
  </r>
  <r>
    <x v="16"/>
    <x v="5"/>
    <n v="1"/>
    <n v="3030"/>
    <s v="RLHGM6665JY804444"/>
    <s v="CITY 1.5V CVT"/>
    <d v="2020-08-12T00:00:00"/>
    <m/>
    <n v="77904"/>
    <m/>
    <n v="1"/>
    <n v="1"/>
    <m/>
    <m/>
    <n v="80"/>
    <n v="85"/>
    <m/>
    <m/>
    <m/>
    <m/>
    <m/>
    <m/>
  </r>
  <r>
    <x v="16"/>
    <x v="5"/>
    <n v="1"/>
    <n v="3030"/>
    <s v="RLHRW1877LY000936"/>
    <s v="CRV L"/>
    <d v="2020-08-29T00:00:00"/>
    <m/>
    <n v="5"/>
    <n v="1"/>
    <m/>
    <n v="1"/>
    <m/>
    <m/>
    <n v="5"/>
    <n v="10"/>
    <m/>
    <m/>
    <m/>
    <m/>
    <m/>
    <m/>
  </r>
  <r>
    <x v="16"/>
    <x v="5"/>
    <n v="1"/>
    <n v="3030"/>
    <s v="MRHFC6610LT030670"/>
    <s v="CIVIC G"/>
    <d v="2020-08-28T00:00:00"/>
    <m/>
    <n v="5"/>
    <n v="1"/>
    <m/>
    <n v="1"/>
    <m/>
    <m/>
    <n v="5"/>
    <n v="10"/>
    <m/>
    <m/>
    <m/>
    <m/>
    <m/>
    <m/>
  </r>
  <r>
    <x v="16"/>
    <x v="5"/>
    <n v="1"/>
    <n v="3030"/>
    <s v="MHRDD1870KJ050256"/>
    <s v="BRIO RS OP1"/>
    <d v="2020-08-27T00:00:00"/>
    <m/>
    <n v="5"/>
    <n v="1"/>
    <m/>
    <m/>
    <n v="1"/>
    <m/>
    <n v="5"/>
    <n v="10"/>
    <n v="15"/>
    <n v="20"/>
    <m/>
    <m/>
    <m/>
    <m/>
  </r>
  <r>
    <x v="16"/>
    <x v="5"/>
    <n v="1"/>
    <n v="3030"/>
    <s v="RLHRW1874LY000862"/>
    <s v="CRV 15L"/>
    <d v="2020-08-28T00:00:00"/>
    <m/>
    <n v="5"/>
    <n v="1"/>
    <m/>
    <m/>
    <n v="1"/>
    <m/>
    <n v="5"/>
    <n v="10"/>
    <n v="15"/>
    <n v="20"/>
    <m/>
    <m/>
    <m/>
    <m/>
  </r>
  <r>
    <x v="16"/>
    <x v="5"/>
    <n v="1"/>
    <n v="3030"/>
    <s v="MRHFC6610LT030693"/>
    <s v="CIVIC G"/>
    <d v="2020-08-31T00:00:00"/>
    <m/>
    <n v="5"/>
    <n v="1"/>
    <m/>
    <n v="1"/>
    <m/>
    <m/>
    <n v="5"/>
    <n v="10"/>
    <m/>
    <m/>
    <m/>
    <m/>
    <m/>
    <m/>
  </r>
  <r>
    <x v="17"/>
    <x v="31"/>
    <n v="1"/>
    <n v="2100"/>
    <s v="RLHRW1854LY000360"/>
    <s v="CR-V G"/>
    <s v="24/9/2020"/>
    <s v="26/8/2020"/>
    <n v="1.0009999999999999"/>
    <m/>
    <n v="1"/>
    <n v="1"/>
    <m/>
    <m/>
    <s v="5k"/>
    <s v="10k"/>
    <m/>
    <m/>
    <m/>
    <m/>
    <m/>
    <m/>
  </r>
  <r>
    <x v="17"/>
    <x v="31"/>
    <n v="1"/>
    <n v="2100"/>
    <s v="RLHRW1851LY000235"/>
    <s v="CRV-G"/>
    <s v="24/9/2020"/>
    <s v="15/8/2020"/>
    <n v="1.0009999999999999"/>
    <m/>
    <n v="1"/>
    <n v="1"/>
    <m/>
    <m/>
    <s v="5k"/>
    <s v="10k"/>
    <m/>
    <m/>
    <m/>
    <m/>
    <m/>
    <m/>
  </r>
  <r>
    <x v="17"/>
    <x v="31"/>
    <n v="1"/>
    <n v="2100"/>
    <s v="MRHRU5850KP080521"/>
    <s v="HR-V"/>
    <s v="24/9/2020"/>
    <s v="20/5/2019"/>
    <n v="40.122999999999998"/>
    <m/>
    <n v="1"/>
    <n v="1"/>
    <m/>
    <m/>
    <s v="45K"/>
    <s v="50K"/>
    <m/>
    <m/>
    <m/>
    <m/>
    <m/>
    <m/>
  </r>
  <r>
    <x v="17"/>
    <x v="31"/>
    <n v="1"/>
    <n v="2100"/>
    <s v="RLHRW1852LY000258"/>
    <s v="CR-V G"/>
    <s v="24/9/2020"/>
    <s v="21/8/2020"/>
    <s v="1.000"/>
    <m/>
    <n v="1"/>
    <n v="1"/>
    <m/>
    <m/>
    <s v="5K"/>
    <s v="10K"/>
    <m/>
    <m/>
    <m/>
    <m/>
    <m/>
    <m/>
  </r>
  <r>
    <x v="17"/>
    <x v="31"/>
    <n v="1"/>
    <n v="2100"/>
    <s v="MRHFC6610LT030142"/>
    <s v="Civic G"/>
    <s v="28/9/2020"/>
    <s v="17/4/2020"/>
    <s v="2.000"/>
    <m/>
    <n v="1"/>
    <n v="1"/>
    <m/>
    <m/>
    <s v="5K"/>
    <s v="10K"/>
    <m/>
    <m/>
    <m/>
    <m/>
    <m/>
    <m/>
  </r>
  <r>
    <x v="17"/>
    <x v="13"/>
    <n v="1"/>
    <n v="2030"/>
    <s v="MRHRW1870KP086267"/>
    <s v="CRV"/>
    <d v="2020-09-10T00:00:00"/>
    <d v="2019-08-28T00:00:00"/>
    <n v="19989"/>
    <m/>
    <n v="1"/>
    <n v="1"/>
    <m/>
    <m/>
    <s v="25K"/>
    <s v="30K"/>
    <m/>
    <m/>
    <m/>
    <m/>
    <m/>
    <m/>
  </r>
  <r>
    <x v="17"/>
    <x v="13"/>
    <n v="1"/>
    <n v="2030"/>
    <s v="MRHFC6610KT031857"/>
    <s v="Civic"/>
    <d v="2020-09-10T00:00:00"/>
    <d v="2020-05-18T00:00:00"/>
    <n v="3717"/>
    <m/>
    <n v="1"/>
    <n v="1"/>
    <m/>
    <m/>
    <s v="5K"/>
    <s v="20K"/>
    <m/>
    <m/>
    <m/>
    <m/>
    <m/>
    <m/>
  </r>
  <r>
    <x v="17"/>
    <x v="13"/>
    <n v="1"/>
    <n v="2030"/>
    <s v="RLHGM6664FY402423"/>
    <s v="City"/>
    <d v="2020-09-10T00:00:00"/>
    <d v="2015-06-11T00:00:00"/>
    <n v="43099"/>
    <m/>
    <n v="1"/>
    <n v="1"/>
    <m/>
    <m/>
    <s v="50K"/>
    <s v="55K"/>
    <m/>
    <m/>
    <m/>
    <m/>
    <m/>
    <m/>
  </r>
  <r>
    <x v="17"/>
    <x v="13"/>
    <n v="1"/>
    <n v="2030"/>
    <s v="MRHFC1680KT030167"/>
    <s v="Civic"/>
    <d v="2020-09-11T00:00:00"/>
    <d v="2019-05-14T00:00:00"/>
    <n v="15719"/>
    <m/>
    <n v="1"/>
    <n v="1"/>
    <m/>
    <m/>
    <s v="20K"/>
    <s v="25K"/>
    <m/>
    <m/>
    <m/>
    <m/>
    <m/>
    <m/>
  </r>
  <r>
    <x v="17"/>
    <x v="13"/>
    <n v="1"/>
    <n v="2030"/>
    <s v="RLHGM6664JY823678"/>
    <s v="City"/>
    <d v="2020-09-11T00:00:00"/>
    <d v="2018-03-09T00:00:00"/>
    <n v="39100"/>
    <m/>
    <n v="1"/>
    <n v="1"/>
    <m/>
    <m/>
    <s v="45K"/>
    <s v="50K"/>
    <m/>
    <m/>
    <m/>
    <m/>
    <m/>
    <m/>
  </r>
  <r>
    <x v="17"/>
    <x v="13"/>
    <n v="1"/>
    <n v="2030"/>
    <s v="RLHRE38769Y900217"/>
    <s v="CRV"/>
    <d v="2020-09-11T00:00:00"/>
    <d v="2009-03-30T00:00:00"/>
    <n v="116318"/>
    <m/>
    <n v="1"/>
    <n v="1"/>
    <m/>
    <m/>
    <s v="120K"/>
    <s v="125K"/>
    <m/>
    <m/>
    <m/>
    <m/>
    <m/>
    <m/>
  </r>
  <r>
    <x v="17"/>
    <x v="13"/>
    <n v="1"/>
    <n v="2030"/>
    <s v="RLHGM6668LY922894"/>
    <s v="City"/>
    <d v="2020-09-22T00:00:00"/>
    <d v="2020-05-11T00:00:00"/>
    <n v="12994"/>
    <m/>
    <n v="1"/>
    <n v="1"/>
    <m/>
    <m/>
    <s v="15K"/>
    <s v="20K"/>
    <m/>
    <m/>
    <m/>
    <m/>
    <m/>
    <m/>
  </r>
  <r>
    <x v="17"/>
    <x v="13"/>
    <n v="1"/>
    <n v="2030"/>
    <s v="MRHGK5830JT040094"/>
    <s v="Jazz"/>
    <d v="2020-09-22T00:00:00"/>
    <d v="2018-03-29T00:00:00"/>
    <n v="47496"/>
    <m/>
    <n v="1"/>
    <n v="1"/>
    <m/>
    <m/>
    <s v="45K"/>
    <s v="50K"/>
    <m/>
    <m/>
    <m/>
    <m/>
    <m/>
    <m/>
  </r>
  <r>
    <x v="17"/>
    <x v="13"/>
    <n v="1"/>
    <n v="2030"/>
    <s v="RLHGM6661JY826778"/>
    <s v="City"/>
    <d v="2020-09-22T00:00:00"/>
    <d v="2018-08-22T00:00:00"/>
    <n v="16381"/>
    <m/>
    <n v="1"/>
    <n v="1"/>
    <m/>
    <m/>
    <s v="20K"/>
    <s v="25K"/>
    <m/>
    <m/>
    <m/>
    <m/>
    <m/>
    <m/>
  </r>
  <r>
    <x v="17"/>
    <x v="13"/>
    <n v="1"/>
    <n v="2030"/>
    <s v="MRHRW1850LP080250"/>
    <s v="CRV"/>
    <d v="2020-09-22T00:00:00"/>
    <d v="2020-05-31T00:00:00"/>
    <n v="6054"/>
    <m/>
    <n v="1"/>
    <n v="1"/>
    <m/>
    <m/>
    <s v="10K"/>
    <s v="15K"/>
    <m/>
    <m/>
    <m/>
    <m/>
    <m/>
    <m/>
  </r>
  <r>
    <x v="17"/>
    <x v="13"/>
    <n v="1"/>
    <n v="2030"/>
    <s v="RLHGM6669LY902346"/>
    <s v="City"/>
    <d v="2020-09-22T00:00:00"/>
    <d v="2020-09-12T00:00:00"/>
    <n v="5"/>
    <n v="1"/>
    <m/>
    <n v="1"/>
    <m/>
    <m/>
    <s v="5K"/>
    <s v="10K"/>
    <m/>
    <m/>
    <m/>
    <m/>
    <m/>
    <m/>
  </r>
  <r>
    <x v="17"/>
    <x v="13"/>
    <n v="1"/>
    <n v="2030"/>
    <s v="RLHRW1859LY000077"/>
    <s v="CRV"/>
    <d v="2020-09-22T00:00:00"/>
    <d v="2020-09-28T00:00:00"/>
    <n v="5"/>
    <n v="1"/>
    <m/>
    <n v="1"/>
    <m/>
    <m/>
    <s v="5K"/>
    <s v="10K"/>
    <m/>
    <m/>
    <m/>
    <m/>
    <m/>
    <m/>
  </r>
  <r>
    <x v="17"/>
    <x v="13"/>
    <n v="1"/>
    <n v="2030"/>
    <s v="MRHFC6610LT030666"/>
    <s v="Civic"/>
    <d v="2020-09-22T00:00:00"/>
    <d v="2020-09-23T00:00:00"/>
    <n v="5"/>
    <n v="1"/>
    <m/>
    <n v="1"/>
    <m/>
    <m/>
    <s v="5K"/>
    <s v="10K"/>
    <m/>
    <m/>
    <m/>
    <m/>
    <m/>
    <m/>
  </r>
  <r>
    <x v="17"/>
    <x v="13"/>
    <n v="1"/>
    <n v="2030"/>
    <s v="RLHRW1877LY001066"/>
    <s v="CRV"/>
    <d v="2020-09-22T00:00:00"/>
    <d v="2020-09-18T00:00:00"/>
    <n v="5"/>
    <n v="1"/>
    <m/>
    <n v="1"/>
    <m/>
    <m/>
    <s v="5K"/>
    <s v="10K"/>
    <m/>
    <m/>
    <m/>
    <m/>
    <m/>
    <m/>
  </r>
  <r>
    <x v="17"/>
    <x v="13"/>
    <n v="1"/>
    <n v="2030"/>
    <s v="MRHRU5850MP080036"/>
    <s v="HRV"/>
    <d v="2020-09-22T00:00:00"/>
    <d v="2020-09-23T00:00:00"/>
    <n v="5"/>
    <n v="1"/>
    <m/>
    <n v="1"/>
    <m/>
    <m/>
    <s v="5K"/>
    <s v="10K"/>
    <m/>
    <m/>
    <m/>
    <m/>
    <m/>
    <m/>
  </r>
  <r>
    <x v="17"/>
    <x v="13"/>
    <n v="1"/>
    <n v="2030"/>
    <s v="RLHRW1856LY000599"/>
    <s v="CRV"/>
    <d v="2020-09-22T00:00:00"/>
    <d v="2020-09-25T00:00:00"/>
    <n v="5"/>
    <n v="1"/>
    <m/>
    <n v="1"/>
    <m/>
    <m/>
    <s v="5K"/>
    <s v="10K"/>
    <m/>
    <m/>
    <m/>
    <m/>
    <m/>
    <m/>
  </r>
  <r>
    <x v="17"/>
    <x v="10"/>
    <n v="1"/>
    <n v="1060"/>
    <s v="MRHRW1870LP083492"/>
    <s v="CR-V"/>
    <d v="2020-09-01T00:00:00"/>
    <d v="2020-09-01T00:00:00"/>
    <n v="1003"/>
    <m/>
    <n v="1"/>
    <n v="1"/>
    <m/>
    <m/>
    <s v="5K"/>
    <s v="10K"/>
    <m/>
    <m/>
    <m/>
    <m/>
    <m/>
    <m/>
  </r>
  <r>
    <x v="17"/>
    <x v="10"/>
    <n v="1"/>
    <n v="1060"/>
    <s v="RLHGM6665LY925428"/>
    <s v="City"/>
    <d v="2020-09-04T00:00:00"/>
    <d v="2020-09-04T00:00:00"/>
    <n v="1405"/>
    <m/>
    <n v="1"/>
    <n v="1"/>
    <m/>
    <m/>
    <s v="5K"/>
    <s v="10K"/>
    <m/>
    <m/>
    <m/>
    <m/>
    <m/>
    <m/>
  </r>
  <r>
    <x v="17"/>
    <x v="10"/>
    <n v="1"/>
    <n v="1060"/>
    <s v="RLHRW1871LY000351"/>
    <s v="CR-V"/>
    <d v="2020-09-05T00:00:00"/>
    <d v="2020-09-08T00:00:00"/>
    <n v="983"/>
    <m/>
    <n v="1"/>
    <n v="1"/>
    <m/>
    <m/>
    <s v="5K"/>
    <s v="10K"/>
    <m/>
    <m/>
    <m/>
    <m/>
    <m/>
    <m/>
  </r>
  <r>
    <x v="17"/>
    <x v="10"/>
    <n v="1"/>
    <n v="1060"/>
    <s v="MRHRU5850LP080703"/>
    <s v="HR-V"/>
    <d v="2020-09-05T00:00:00"/>
    <d v="2020-09-05T00:00:00"/>
    <n v="1108"/>
    <m/>
    <n v="1"/>
    <n v="1"/>
    <m/>
    <m/>
    <s v="5K"/>
    <s v="10K"/>
    <m/>
    <m/>
    <m/>
    <m/>
    <m/>
    <m/>
  </r>
  <r>
    <x v="17"/>
    <x v="10"/>
    <n v="1"/>
    <n v="1060"/>
    <s v="RLHGM6664LY925677"/>
    <s v="City"/>
    <d v="2020-09-05T00:00:00"/>
    <d v="2020-09-05T00:00:00"/>
    <n v="1460"/>
    <m/>
    <n v="1"/>
    <n v="1"/>
    <m/>
    <m/>
    <s v="5K"/>
    <s v="10K"/>
    <m/>
    <m/>
    <m/>
    <m/>
    <m/>
    <m/>
  </r>
  <r>
    <x v="17"/>
    <x v="10"/>
    <n v="1"/>
    <n v="1060"/>
    <s v="RLHGM6662LY925693"/>
    <s v="City"/>
    <d v="2020-09-05T00:00:00"/>
    <s v="35/09/2020"/>
    <n v="1366"/>
    <m/>
    <n v="1"/>
    <n v="1"/>
    <m/>
    <m/>
    <s v="5K"/>
    <s v="10K"/>
    <m/>
    <m/>
    <m/>
    <m/>
    <m/>
    <m/>
  </r>
  <r>
    <x v="17"/>
    <x v="10"/>
    <n v="1"/>
    <n v="1060"/>
    <s v="MRHFC6610LT030607"/>
    <s v="Civic"/>
    <d v="2020-09-07T00:00:00"/>
    <d v="2020-09-07T00:00:00"/>
    <n v="1076"/>
    <m/>
    <n v="1"/>
    <n v="1"/>
    <m/>
    <m/>
    <s v="5K"/>
    <s v="10K"/>
    <m/>
    <m/>
    <m/>
    <m/>
    <m/>
    <m/>
  </r>
  <r>
    <x v="17"/>
    <x v="10"/>
    <n v="1"/>
    <n v="1060"/>
    <s v="RLHGM6660LY923859"/>
    <s v="City"/>
    <d v="2020-09-07T00:00:00"/>
    <d v="2020-09-07T00:00:00"/>
    <n v="997"/>
    <m/>
    <n v="1"/>
    <n v="1"/>
    <m/>
    <m/>
    <s v="5K"/>
    <s v="10K"/>
    <m/>
    <m/>
    <m/>
    <m/>
    <m/>
    <m/>
  </r>
  <r>
    <x v="17"/>
    <x v="10"/>
    <n v="1"/>
    <n v="1060"/>
    <s v="MHRDD1870KJ050482"/>
    <s v="Brio"/>
    <d v="2020-09-10T00:00:00"/>
    <d v="2020-09-10T00:00:00"/>
    <n v="501"/>
    <m/>
    <n v="1"/>
    <n v="1"/>
    <m/>
    <m/>
    <s v="5K"/>
    <s v="10K"/>
    <m/>
    <m/>
    <m/>
    <m/>
    <m/>
    <m/>
  </r>
  <r>
    <x v="17"/>
    <x v="10"/>
    <n v="1"/>
    <n v="1060"/>
    <s v="RLHRW1873LY000187"/>
    <s v="CR-V"/>
    <d v="2020-09-12T00:00:00"/>
    <d v="2020-09-12T00:00:00"/>
    <n v="1134"/>
    <m/>
    <n v="1"/>
    <n v="1"/>
    <m/>
    <m/>
    <s v="5K"/>
    <s v="10K"/>
    <m/>
    <m/>
    <m/>
    <m/>
    <m/>
    <m/>
  </r>
  <r>
    <x v="17"/>
    <x v="10"/>
    <n v="1"/>
    <n v="1060"/>
    <s v="MRHRW1870LP088746"/>
    <s v="CR-V"/>
    <d v="2020-09-14T00:00:00"/>
    <d v="2020-09-14T00:00:00"/>
    <n v="2945"/>
    <m/>
    <n v="1"/>
    <n v="1"/>
    <m/>
    <m/>
    <s v="5K"/>
    <s v="10K"/>
    <m/>
    <m/>
    <m/>
    <m/>
    <m/>
    <m/>
  </r>
  <r>
    <x v="17"/>
    <x v="10"/>
    <n v="1"/>
    <n v="1060"/>
    <s v="RLHRW1876LY000412"/>
    <s v="CR-V"/>
    <d v="2020-09-16T00:00:00"/>
    <d v="2020-09-16T00:00:00"/>
    <n v="1331"/>
    <m/>
    <n v="1"/>
    <n v="1"/>
    <m/>
    <m/>
    <s v="5K"/>
    <s v="10K"/>
    <m/>
    <m/>
    <m/>
    <m/>
    <m/>
    <m/>
  </r>
  <r>
    <x v="17"/>
    <x v="10"/>
    <n v="1"/>
    <n v="1060"/>
    <s v="RLHRW1872LY000665 "/>
    <s v="CR-V"/>
    <d v="2020-09-08T00:00:00"/>
    <d v="2020-09-08T00:00:00"/>
    <n v="0"/>
    <n v="1"/>
    <m/>
    <n v="1"/>
    <m/>
    <m/>
    <s v="5K"/>
    <s v="10K"/>
    <m/>
    <m/>
    <m/>
    <m/>
    <m/>
    <m/>
  </r>
  <r>
    <x v="17"/>
    <x v="10"/>
    <n v="1"/>
    <n v="1060"/>
    <s v=" RLHRW1871LY001032"/>
    <s v="CR-V"/>
    <d v="2020-09-07T00:00:00"/>
    <d v="2020-09-07T00:00:00"/>
    <n v="0"/>
    <n v="1"/>
    <m/>
    <n v="1"/>
    <m/>
    <m/>
    <s v="5K"/>
    <s v="10K"/>
    <m/>
    <m/>
    <m/>
    <m/>
    <m/>
    <m/>
  </r>
  <r>
    <x v="17"/>
    <x v="10"/>
    <n v="1"/>
    <n v="1060"/>
    <s v="MRHFC6610LT030809"/>
    <s v="Civic"/>
    <d v="2020-09-17T00:00:00"/>
    <d v="2020-09-17T00:00:00"/>
    <n v="0"/>
    <n v="1"/>
    <m/>
    <n v="1"/>
    <m/>
    <m/>
    <s v="5K"/>
    <s v="10K"/>
    <m/>
    <m/>
    <m/>
    <m/>
    <m/>
    <m/>
  </r>
  <r>
    <x v="17"/>
    <x v="10"/>
    <n v="1"/>
    <n v="1060"/>
    <s v="RLHRW1879LY001375"/>
    <s v="CR-V"/>
    <d v="2020-09-17T00:00:00"/>
    <d v="2020-09-17T00:00:00"/>
    <n v="0"/>
    <n v="1"/>
    <m/>
    <n v="1"/>
    <m/>
    <m/>
    <s v="5K"/>
    <s v="10K"/>
    <m/>
    <m/>
    <m/>
    <m/>
    <m/>
    <m/>
  </r>
  <r>
    <x v="17"/>
    <x v="10"/>
    <n v="1"/>
    <n v="1060"/>
    <s v="RLHRW1858LY000636"/>
    <s v="CR-V"/>
    <d v="2020-09-23T00:00:00"/>
    <d v="2020-09-23T00:00:00"/>
    <n v="0"/>
    <n v="1"/>
    <m/>
    <n v="1"/>
    <m/>
    <m/>
    <s v="5K"/>
    <s v="10K"/>
    <m/>
    <m/>
    <m/>
    <m/>
    <m/>
    <m/>
  </r>
  <r>
    <x v="17"/>
    <x v="10"/>
    <n v="1"/>
    <n v="1060"/>
    <s v=" RLHRW1870LY001801"/>
    <s v="CR-V"/>
    <d v="2020-09-23T00:00:00"/>
    <d v="2020-09-23T00:00:00"/>
    <n v="0"/>
    <n v="1"/>
    <m/>
    <n v="1"/>
    <m/>
    <m/>
    <s v="5K"/>
    <s v="10K"/>
    <m/>
    <m/>
    <m/>
    <m/>
    <m/>
    <m/>
  </r>
  <r>
    <x v="17"/>
    <x v="10"/>
    <n v="1"/>
    <n v="1060"/>
    <s v="RLHRW1853LY000656"/>
    <s v="CR-V"/>
    <d v="2020-09-25T00:00:00"/>
    <d v="2020-09-25T00:00:00"/>
    <n v="0"/>
    <n v="1"/>
    <m/>
    <n v="1"/>
    <m/>
    <m/>
    <s v="5K"/>
    <s v="10K"/>
    <m/>
    <m/>
    <m/>
    <m/>
    <m/>
    <m/>
  </r>
  <r>
    <x v="17"/>
    <x v="10"/>
    <n v="1"/>
    <n v="1060"/>
    <s v="RLHRW1879LY001442"/>
    <s v="CR-V"/>
    <d v="2020-09-29T00:00:00"/>
    <d v="2020-09-29T00:00:00"/>
    <n v="0"/>
    <n v="1"/>
    <m/>
    <n v="1"/>
    <m/>
    <m/>
    <s v="5K"/>
    <s v="10K"/>
    <m/>
    <m/>
    <m/>
    <m/>
    <m/>
    <m/>
  </r>
  <r>
    <x v="17"/>
    <x v="10"/>
    <n v="1"/>
    <n v="1060"/>
    <s v="RLHRW1878LY001478"/>
    <s v="CR-V"/>
    <d v="2020-09-29T00:00:00"/>
    <d v="2020-09-29T00:00:00"/>
    <n v="0"/>
    <n v="1"/>
    <m/>
    <n v="1"/>
    <m/>
    <m/>
    <s v="5K"/>
    <s v="10K"/>
    <m/>
    <m/>
    <m/>
    <m/>
    <m/>
    <m/>
  </r>
  <r>
    <x v="17"/>
    <x v="16"/>
    <n v="1"/>
    <n v="1080"/>
    <s v="MHRDD1870KJ051168"/>
    <s v="BRIO RS OP1"/>
    <d v="2020-09-03T00:00:00"/>
    <d v="2020-09-03T00:00:00"/>
    <m/>
    <n v="1"/>
    <m/>
    <n v="1"/>
    <m/>
    <m/>
    <s v="5k"/>
    <s v="10k"/>
    <m/>
    <m/>
    <m/>
    <m/>
    <m/>
    <m/>
  </r>
  <r>
    <x v="17"/>
    <x v="16"/>
    <n v="1"/>
    <n v="1080"/>
    <s v="MHRDD1870KJ051162"/>
    <s v="BRIO RS OP1"/>
    <d v="2020-09-07T00:00:00"/>
    <d v="2020-09-07T00:00:00"/>
    <m/>
    <n v="1"/>
    <m/>
    <n v="1"/>
    <m/>
    <m/>
    <s v="5k"/>
    <s v="10k"/>
    <m/>
    <m/>
    <m/>
    <m/>
    <m/>
    <m/>
  </r>
  <r>
    <x v="17"/>
    <x v="16"/>
    <n v="1"/>
    <n v="1080"/>
    <s v="MHRDD1870KJ051188"/>
    <s v="BRIO RS OP1"/>
    <d v="2020-09-07T00:00:00"/>
    <d v="2020-09-07T00:00:00"/>
    <m/>
    <n v="1"/>
    <m/>
    <n v="1"/>
    <m/>
    <m/>
    <s v="5k"/>
    <s v="10k"/>
    <m/>
    <m/>
    <m/>
    <m/>
    <m/>
    <m/>
  </r>
  <r>
    <x v="17"/>
    <x v="16"/>
    <n v="1"/>
    <n v="1080"/>
    <s v="RLHGM6662LY925645"/>
    <s v="CITY 1.5V-CVT"/>
    <d v="2020-09-10T00:00:00"/>
    <d v="2020-08-28T00:00:00"/>
    <m/>
    <m/>
    <n v="1"/>
    <n v="1"/>
    <m/>
    <m/>
    <s v="15k"/>
    <s v="20k"/>
    <m/>
    <m/>
    <m/>
    <m/>
    <m/>
    <m/>
  </r>
  <r>
    <x v="17"/>
    <x v="16"/>
    <n v="1"/>
    <n v="1080"/>
    <s v="RLHGM6667LY925592"/>
    <s v="CITY 1.5V-CVT"/>
    <d v="2020-09-10T00:00:00"/>
    <d v="2020-08-28T00:00:00"/>
    <m/>
    <m/>
    <n v="1"/>
    <n v="1"/>
    <m/>
    <m/>
    <s v="15k"/>
    <s v="20k"/>
    <m/>
    <m/>
    <m/>
    <m/>
    <m/>
    <m/>
  </r>
  <r>
    <x v="17"/>
    <x v="16"/>
    <n v="1"/>
    <n v="1080"/>
    <s v="RLHGM6665LY902313"/>
    <s v="CITY 1.5V-CVT"/>
    <d v="2020-09-22T00:00:00"/>
    <d v="2020-08-29T00:00:00"/>
    <m/>
    <m/>
    <n v="1"/>
    <n v="1"/>
    <m/>
    <m/>
    <s v="15k"/>
    <s v="20k"/>
    <m/>
    <m/>
    <m/>
    <m/>
    <m/>
    <m/>
  </r>
  <r>
    <x v="17"/>
    <x v="16"/>
    <n v="1"/>
    <n v="1080"/>
    <s v="RLHGM6662LY925810"/>
    <s v="CITY 1.5V-CVT"/>
    <d v="2020-09-25T00:00:00"/>
    <d v="2020-08-18T00:00:00"/>
    <m/>
    <m/>
    <n v="1"/>
    <n v="1"/>
    <m/>
    <m/>
    <s v="15k"/>
    <s v="20k"/>
    <m/>
    <m/>
    <m/>
    <m/>
    <m/>
    <m/>
  </r>
  <r>
    <x v="17"/>
    <x v="16"/>
    <n v="1"/>
    <n v="1080"/>
    <s v="RLHGM666XLY925683"/>
    <s v="CITY 1.5V-CVT"/>
    <d v="2020-09-04T00:00:00"/>
    <d v="2020-08-28T00:00:00"/>
    <m/>
    <m/>
    <n v="1"/>
    <n v="1"/>
    <m/>
    <m/>
    <s v="15k"/>
    <s v="20k"/>
    <m/>
    <m/>
    <m/>
    <m/>
    <m/>
    <m/>
  </r>
  <r>
    <x v="17"/>
    <x v="16"/>
    <n v="1"/>
    <n v="1080"/>
    <s v="RLHGM666XLY925778"/>
    <s v="CITY 1.5V-CVT"/>
    <d v="2020-09-07T00:00:00"/>
    <d v="2020-08-28T00:00:00"/>
    <m/>
    <m/>
    <n v="1"/>
    <n v="1"/>
    <m/>
    <m/>
    <s v="15k"/>
    <s v="20k"/>
    <m/>
    <m/>
    <m/>
    <m/>
    <m/>
    <m/>
  </r>
  <r>
    <x v="17"/>
    <x v="15"/>
    <n v="1"/>
    <n v="1050"/>
    <s v="MRHRU5850MP080071"/>
    <s v="HRV"/>
    <d v="2020-09-28T00:00:00"/>
    <d v="2020-09-28T00:00:00"/>
    <n v="0"/>
    <n v="1"/>
    <m/>
    <n v="1"/>
    <m/>
    <m/>
    <s v="5K"/>
    <s v="10K"/>
    <m/>
    <m/>
    <m/>
    <m/>
    <m/>
    <m/>
  </r>
  <r>
    <x v="17"/>
    <x v="15"/>
    <n v="1"/>
    <n v="1050"/>
    <s v="RLHRW1856LY000537"/>
    <s v="CRV"/>
    <d v="2020-09-25T00:00:00"/>
    <d v="2020-09-25T00:00:00"/>
    <n v="1"/>
    <n v="1"/>
    <m/>
    <n v="1"/>
    <m/>
    <m/>
    <s v="5K"/>
    <s v="10K"/>
    <m/>
    <m/>
    <m/>
    <m/>
    <m/>
    <m/>
  </r>
  <r>
    <x v="17"/>
    <x v="15"/>
    <n v="1"/>
    <n v="1050"/>
    <s v="MRHRU5850MP080080"/>
    <s v="HRV"/>
    <d v="2020-09-25T00:00:00"/>
    <d v="2020-09-28T00:00:00"/>
    <n v="0"/>
    <n v="1"/>
    <m/>
    <n v="1"/>
    <m/>
    <m/>
    <s v="5K"/>
    <s v="10K"/>
    <m/>
    <m/>
    <m/>
    <m/>
    <m/>
    <m/>
  </r>
  <r>
    <x v="17"/>
    <x v="15"/>
    <n v="1"/>
    <n v="1050"/>
    <s v="RLHRW1879LY001652"/>
    <s v="CRV"/>
    <d v="2020-09-26T00:00:00"/>
    <d v="2020-09-24T00:00:00"/>
    <n v="0"/>
    <n v="1"/>
    <m/>
    <n v="1"/>
    <m/>
    <m/>
    <s v="5K"/>
    <s v="10K"/>
    <m/>
    <m/>
    <m/>
    <m/>
    <m/>
    <m/>
  </r>
  <r>
    <x v="17"/>
    <x v="15"/>
    <n v="1"/>
    <n v="1050"/>
    <s v="RLHRW187XLY001661"/>
    <s v="CRV"/>
    <d v="2020-09-26T00:00:00"/>
    <d v="2020-09-25T00:00:00"/>
    <n v="1"/>
    <n v="1"/>
    <m/>
    <n v="1"/>
    <m/>
    <m/>
    <s v="5K"/>
    <s v="10K"/>
    <m/>
    <m/>
    <m/>
    <m/>
    <m/>
    <m/>
  </r>
  <r>
    <x v="17"/>
    <x v="15"/>
    <n v="1"/>
    <n v="1050"/>
    <s v="RLHRW1854LY000522"/>
    <s v="CR-V"/>
    <d v="2020-09-25T00:00:00"/>
    <d v="2020-09-24T00:00:00"/>
    <n v="1"/>
    <n v="1"/>
    <m/>
    <n v="1"/>
    <m/>
    <m/>
    <s v="5K"/>
    <s v="10K"/>
    <m/>
    <m/>
    <m/>
    <m/>
    <m/>
    <m/>
  </r>
  <r>
    <x v="17"/>
    <x v="15"/>
    <n v="1"/>
    <n v="1050"/>
    <s v="RLHGM6666LY923915"/>
    <s v="CITY"/>
    <d v="2020-07-27T00:00:00"/>
    <d v="2020-06-20T00:00:00"/>
    <n v="1003"/>
    <m/>
    <n v="1"/>
    <n v="1"/>
    <m/>
    <m/>
    <s v="5K"/>
    <s v="10K"/>
    <m/>
    <m/>
    <m/>
    <m/>
    <m/>
    <m/>
  </r>
  <r>
    <x v="17"/>
    <x v="15"/>
    <n v="1"/>
    <n v="1050"/>
    <s v="MRHRU5850LP080487"/>
    <s v="HR-V"/>
    <d v="2020-07-28T00:00:00"/>
    <d v="2020-06-24T00:00:00"/>
    <n v="477"/>
    <m/>
    <n v="1"/>
    <n v="1"/>
    <m/>
    <m/>
    <s v="5K"/>
    <s v="10K"/>
    <m/>
    <m/>
    <m/>
    <m/>
    <m/>
    <m/>
  </r>
  <r>
    <x v="17"/>
    <x v="15"/>
    <n v="1"/>
    <n v="1050"/>
    <s v="RLHGM6660LY923313"/>
    <s v="City"/>
    <d v="2020-07-31T00:00:00"/>
    <d v="2020-06-26T00:00:00"/>
    <n v="622"/>
    <m/>
    <n v="1"/>
    <n v="1"/>
    <m/>
    <m/>
    <s v="5K"/>
    <s v="10K"/>
    <m/>
    <m/>
    <m/>
    <m/>
    <m/>
    <m/>
  </r>
  <r>
    <x v="17"/>
    <x v="15"/>
    <n v="1"/>
    <n v="1050"/>
    <s v="RLHRW1877LY000239"/>
    <s v="CR-V"/>
    <d v="2020-09-29T00:00:00"/>
    <d v="2020-08-08T00:00:00"/>
    <n v="800"/>
    <m/>
    <n v="1"/>
    <n v="1"/>
    <m/>
    <m/>
    <s v="5K"/>
    <s v="10K"/>
    <m/>
    <m/>
    <m/>
    <m/>
    <m/>
    <m/>
  </r>
  <r>
    <x v="17"/>
    <x v="15"/>
    <n v="1"/>
    <n v="1050"/>
    <s v="RLHGM6661LY902339"/>
    <s v="City"/>
    <d v="2020-09-29T00:00:00"/>
    <d v="2020-08-11T00:00:00"/>
    <m/>
    <m/>
    <n v="1"/>
    <n v="1"/>
    <m/>
    <m/>
    <s v="5K"/>
    <s v="10K"/>
    <m/>
    <m/>
    <m/>
    <m/>
    <m/>
    <m/>
  </r>
  <r>
    <x v="17"/>
    <x v="15"/>
    <n v="1"/>
    <n v="1050"/>
    <s v="RLHGM6665LY902246"/>
    <s v="City"/>
    <d v="2020-09-29T00:00:00"/>
    <d v="2020-08-11T00:00:00"/>
    <m/>
    <m/>
    <n v="1"/>
    <n v="1"/>
    <m/>
    <m/>
    <s v="5K"/>
    <s v="10K"/>
    <m/>
    <m/>
    <m/>
    <m/>
    <m/>
    <m/>
  </r>
  <r>
    <x v="17"/>
    <x v="15"/>
    <n v="1"/>
    <n v="1050"/>
    <s v="RLHRW1877LY000550"/>
    <s v="CR-V"/>
    <d v="2020-09-29T00:00:00"/>
    <d v="2020-08-17T00:00:00"/>
    <m/>
    <m/>
    <n v="1"/>
    <n v="1"/>
    <m/>
    <m/>
    <s v="5K"/>
    <s v="10K"/>
    <m/>
    <m/>
    <m/>
    <m/>
    <m/>
    <m/>
  </r>
  <r>
    <x v="17"/>
    <x v="15"/>
    <n v="1"/>
    <n v="1050"/>
    <s v="RLHGM6662LY925838"/>
    <s v="City"/>
    <d v="2020-09-29T00:00:00"/>
    <d v="2020-08-21T00:00:00"/>
    <m/>
    <m/>
    <n v="1"/>
    <n v="1"/>
    <m/>
    <m/>
    <s v="5K"/>
    <s v="10K"/>
    <m/>
    <m/>
    <m/>
    <m/>
    <m/>
    <m/>
  </r>
  <r>
    <x v="17"/>
    <x v="15"/>
    <n v="1"/>
    <n v="1050"/>
    <s v="RLHGM6661LY925829"/>
    <s v="City"/>
    <d v="2020-09-29T00:00:00"/>
    <d v="2020-08-31T00:00:00"/>
    <m/>
    <m/>
    <n v="1"/>
    <n v="1"/>
    <m/>
    <m/>
    <s v="5K"/>
    <s v="10K"/>
    <m/>
    <m/>
    <m/>
    <m/>
    <m/>
    <m/>
  </r>
  <r>
    <x v="17"/>
    <x v="15"/>
    <n v="1"/>
    <n v="1050"/>
    <s v="MRHRW1870LP083847"/>
    <s v="L15BG2263656"/>
    <d v="2020-09-29T00:00:00"/>
    <d v="2020-07-30T00:00:00"/>
    <m/>
    <m/>
    <n v="1"/>
    <n v="1"/>
    <m/>
    <m/>
    <s v="5K"/>
    <s v="10K"/>
    <m/>
    <m/>
    <m/>
    <m/>
    <m/>
    <m/>
  </r>
  <r>
    <x v="17"/>
    <x v="15"/>
    <n v="1"/>
    <n v="1050"/>
    <s v="RLHGM6668LY901480"/>
    <s v="L15Z12355463"/>
    <d v="2020-09-29T00:00:00"/>
    <d v="2020-07-30T00:00:00"/>
    <m/>
    <m/>
    <n v="1"/>
    <n v="1"/>
    <m/>
    <m/>
    <s v="5K"/>
    <s v="10K"/>
    <m/>
    <m/>
    <m/>
    <m/>
    <m/>
    <m/>
  </r>
  <r>
    <x v="17"/>
    <x v="15"/>
    <n v="1"/>
    <n v="1050"/>
    <s v="RLHGM6663LY925363"/>
    <s v="L15Z12357647"/>
    <d v="2020-09-29T00:00:00"/>
    <d v="2020-07-30T00:00:00"/>
    <m/>
    <m/>
    <n v="1"/>
    <n v="1"/>
    <m/>
    <m/>
    <s v="5K"/>
    <s v="10K"/>
    <m/>
    <m/>
    <m/>
    <m/>
    <m/>
    <m/>
  </r>
  <r>
    <x v="17"/>
    <x v="15"/>
    <n v="1"/>
    <n v="1050"/>
    <s v="RLHGM6666LY925342"/>
    <s v="L15Z12357638"/>
    <d v="2020-09-29T00:00:00"/>
    <d v="2020-07-30T00:00:00"/>
    <m/>
    <m/>
    <n v="1"/>
    <n v="1"/>
    <m/>
    <m/>
    <s v="5K"/>
    <s v="10K"/>
    <m/>
    <m/>
    <m/>
    <m/>
    <m/>
    <m/>
  </r>
  <r>
    <x v="17"/>
    <x v="15"/>
    <n v="1"/>
    <n v="1050"/>
    <s v="RLHGM666XLY925473"/>
    <s v="L15Z12357751"/>
    <d v="2020-09-29T00:00:00"/>
    <d v="2020-07-30T00:00:00"/>
    <m/>
    <m/>
    <n v="1"/>
    <n v="1"/>
    <m/>
    <m/>
    <s v="5K"/>
    <s v="10K"/>
    <m/>
    <m/>
    <m/>
    <m/>
    <m/>
    <m/>
  </r>
  <r>
    <x v="17"/>
    <x v="23"/>
    <n v="1"/>
    <n v="2040"/>
    <s v="RLHGM6664LY925551"/>
    <s v="CITY 1.5V-TOP"/>
    <d v="2020-09-16T00:00:00"/>
    <d v="2020-09-16T00:00:00"/>
    <n v="16"/>
    <n v="1"/>
    <m/>
    <n v="1"/>
    <m/>
    <m/>
    <s v="5k"/>
    <s v="10k"/>
    <m/>
    <m/>
    <m/>
    <m/>
    <m/>
    <m/>
  </r>
  <r>
    <x v="17"/>
    <x v="23"/>
    <n v="1"/>
    <n v="2040"/>
    <s v="RLHGM6662LY901958"/>
    <s v="CITY 1.5V-CVT"/>
    <d v="2020-09-09T00:00:00"/>
    <d v="2020-09-09T00:00:00"/>
    <n v="20"/>
    <n v="1"/>
    <m/>
    <n v="1"/>
    <m/>
    <m/>
    <s v="5k"/>
    <s v="10k"/>
    <m/>
    <m/>
    <m/>
    <m/>
    <m/>
    <m/>
  </r>
  <r>
    <x v="17"/>
    <x v="23"/>
    <n v="1"/>
    <n v="2040"/>
    <s v="RLHGM6668LY925570"/>
    <s v="CITY 1.5V-TOP"/>
    <d v="2020-09-30T00:00:00"/>
    <d v="2020-09-30T00:00:00"/>
    <n v="25"/>
    <n v="1"/>
    <m/>
    <n v="1"/>
    <m/>
    <m/>
    <s v="5k"/>
    <s v="10k"/>
    <m/>
    <m/>
    <m/>
    <m/>
    <m/>
    <m/>
  </r>
  <r>
    <x v="17"/>
    <x v="23"/>
    <n v="1"/>
    <n v="2040"/>
    <s v="MHRDD1890KJ052394"/>
    <s v="BRIO RS"/>
    <d v="2020-09-04T00:00:00"/>
    <d v="2020-09-04T00:00:00"/>
    <n v="31"/>
    <n v="1"/>
    <m/>
    <n v="1"/>
    <m/>
    <m/>
    <s v="5k"/>
    <s v="10k"/>
    <m/>
    <m/>
    <m/>
    <m/>
    <m/>
    <m/>
  </r>
  <r>
    <x v="17"/>
    <x v="23"/>
    <n v="1"/>
    <n v="2040"/>
    <s v="MHRDD1870KJ051194"/>
    <s v="BRIO RS OP1"/>
    <d v="2020-09-07T00:00:00"/>
    <d v="2020-09-07T00:00:00"/>
    <n v="45"/>
    <n v="1"/>
    <m/>
    <n v="1"/>
    <m/>
    <m/>
    <s v="5k"/>
    <s v="10k"/>
    <m/>
    <m/>
    <m/>
    <m/>
    <m/>
    <m/>
  </r>
  <r>
    <x v="17"/>
    <x v="23"/>
    <n v="1"/>
    <n v="2040"/>
    <s v="RLHRW1857LY000398"/>
    <s v="CR-V G"/>
    <d v="2020-09-23T00:00:00"/>
    <d v="2020-09-23T00:00:00"/>
    <n v="25"/>
    <n v="1"/>
    <m/>
    <n v="1"/>
    <m/>
    <m/>
    <s v="5k"/>
    <s v="10k"/>
    <m/>
    <m/>
    <m/>
    <m/>
    <m/>
    <m/>
  </r>
  <r>
    <x v="17"/>
    <x v="23"/>
    <n v="1"/>
    <n v="2040"/>
    <s v="MHRDD1890KJ052384"/>
    <s v="BRIO RS"/>
    <d v="2020-09-23T00:00:00"/>
    <d v="2020-09-23T00:00:00"/>
    <n v="12"/>
    <n v="1"/>
    <m/>
    <n v="1"/>
    <m/>
    <m/>
    <s v="5k"/>
    <s v="10k"/>
    <m/>
    <m/>
    <m/>
    <m/>
    <m/>
    <m/>
  </r>
  <r>
    <x v="17"/>
    <x v="23"/>
    <n v="1"/>
    <n v="2040"/>
    <s v="RLHGM6665LY923470"/>
    <s v="CITY 1.5V-TOP"/>
    <d v="2020-09-01T00:00:00"/>
    <d v="2020-03-31T00:00:00"/>
    <n v="987"/>
    <m/>
    <n v="1"/>
    <n v="1"/>
    <m/>
    <m/>
    <s v="5k"/>
    <s v="10k"/>
    <m/>
    <m/>
    <m/>
    <m/>
    <m/>
    <m/>
  </r>
  <r>
    <x v="17"/>
    <x v="23"/>
    <n v="1"/>
    <n v="2040"/>
    <s v="RLHGM6668LY902287"/>
    <s v="CITY 1.5V-CVT"/>
    <d v="2020-09-04T00:00:00"/>
    <d v="2020-07-29T00:00:00"/>
    <n v="1155"/>
    <m/>
    <n v="1"/>
    <n v="1"/>
    <m/>
    <m/>
    <s v="5k"/>
    <s v="10k"/>
    <m/>
    <m/>
    <m/>
    <m/>
    <m/>
    <m/>
  </r>
  <r>
    <x v="17"/>
    <x v="23"/>
    <n v="1"/>
    <n v="2040"/>
    <s v="RLHGM6665LY925624"/>
    <s v="CITY 1.5V-CVT"/>
    <d v="2020-09-05T00:00:00"/>
    <d v="2020-08-28T00:00:00"/>
    <n v="1284"/>
    <m/>
    <n v="1"/>
    <n v="1"/>
    <m/>
    <m/>
    <s v="5k"/>
    <s v="10k"/>
    <m/>
    <m/>
    <m/>
    <m/>
    <m/>
    <m/>
  </r>
  <r>
    <x v="17"/>
    <x v="23"/>
    <n v="1"/>
    <n v="2040"/>
    <s v="MRHFC6610LT030531"/>
    <s v="CIVIC G"/>
    <d v="2020-09-06T00:00:00"/>
    <d v="2020-08-28T00:00:00"/>
    <n v="1512"/>
    <m/>
    <n v="1"/>
    <n v="1"/>
    <m/>
    <m/>
    <s v="5k"/>
    <s v="10k"/>
    <m/>
    <m/>
    <m/>
    <m/>
    <m/>
    <m/>
  </r>
  <r>
    <x v="17"/>
    <x v="23"/>
    <n v="1"/>
    <n v="2040"/>
    <s v="RLHGM6668LY901771"/>
    <s v="CITY 1.5V-TOP"/>
    <d v="2020-09-07T00:00:00"/>
    <d v="2020-06-29T00:00:00"/>
    <n v="2200"/>
    <m/>
    <n v="1"/>
    <n v="1"/>
    <m/>
    <m/>
    <s v="5k"/>
    <s v="10k"/>
    <m/>
    <m/>
    <m/>
    <m/>
    <m/>
    <m/>
  </r>
  <r>
    <x v="17"/>
    <x v="23"/>
    <n v="1"/>
    <n v="2040"/>
    <s v="RLHGM6664LY925064"/>
    <s v="CITY 1.5V-TOP"/>
    <d v="2020-09-08T00:00:00"/>
    <d v="2020-06-29T00:00:00"/>
    <n v="981"/>
    <m/>
    <n v="1"/>
    <n v="1"/>
    <m/>
    <m/>
    <s v="5k"/>
    <s v="10k"/>
    <m/>
    <m/>
    <m/>
    <m/>
    <m/>
    <m/>
  </r>
  <r>
    <x v="17"/>
    <x v="23"/>
    <n v="1"/>
    <n v="2040"/>
    <s v="RLHGM6664LY923718"/>
    <s v="CITY 1.5V-TOP"/>
    <d v="2020-09-12T00:00:00"/>
    <d v="2020-06-29T00:00:00"/>
    <n v="1000"/>
    <m/>
    <n v="1"/>
    <n v="1"/>
    <m/>
    <m/>
    <s v="5k"/>
    <s v="10k"/>
    <m/>
    <m/>
    <m/>
    <m/>
    <m/>
    <m/>
  </r>
  <r>
    <x v="17"/>
    <x v="23"/>
    <n v="1"/>
    <n v="2040"/>
    <s v="RLHGM6669LY924489"/>
    <s v="CITY 1.5V-TOP"/>
    <d v="2020-09-14T00:00:00"/>
    <d v="2020-06-30T00:00:00"/>
    <n v="1024"/>
    <m/>
    <n v="1"/>
    <n v="1"/>
    <m/>
    <m/>
    <s v="5k"/>
    <s v="10k"/>
    <m/>
    <m/>
    <m/>
    <m/>
    <m/>
    <m/>
  </r>
  <r>
    <x v="17"/>
    <x v="23"/>
    <n v="1"/>
    <n v="2040"/>
    <s v="MHRDD1870KJ051196"/>
    <s v="BRIO RS OP1"/>
    <d v="2020-09-15T00:00:00"/>
    <d v="2020-08-28T00:00:00"/>
    <n v="1145"/>
    <m/>
    <n v="1"/>
    <n v="1"/>
    <m/>
    <m/>
    <s v="5k"/>
    <s v="10k"/>
    <m/>
    <m/>
    <m/>
    <m/>
    <m/>
    <m/>
  </r>
  <r>
    <x v="17"/>
    <x v="23"/>
    <n v="1"/>
    <n v="2040"/>
    <s v="RLHRW1850LY000064"/>
    <s v="CR-V G"/>
    <d v="2020-09-20T00:00:00"/>
    <d v="2020-08-18T00:00:00"/>
    <n v="923"/>
    <m/>
    <n v="1"/>
    <n v="1"/>
    <m/>
    <m/>
    <s v="5k"/>
    <s v="10k"/>
    <m/>
    <m/>
    <m/>
    <m/>
    <m/>
    <m/>
  </r>
  <r>
    <x v="17"/>
    <x v="23"/>
    <n v="1"/>
    <n v="2040"/>
    <s v="RLHGM6660LY924431"/>
    <s v="CITY 1.5V-TOP"/>
    <d v="2020-09-27T00:00:00"/>
    <d v="2020-06-29T00:00:00"/>
    <n v="940"/>
    <m/>
    <n v="1"/>
    <n v="1"/>
    <m/>
    <m/>
    <s v="5k"/>
    <s v="10k"/>
    <m/>
    <m/>
    <m/>
    <m/>
    <m/>
    <m/>
  </r>
  <r>
    <x v="17"/>
    <x v="23"/>
    <n v="1"/>
    <n v="2040"/>
    <s v="RLHGM6666LY925292"/>
    <s v="CITY 1.5V-TOP"/>
    <d v="2020-09-18T00:00:00"/>
    <d v="2020-06-29T00:00:00"/>
    <n v="1001"/>
    <m/>
    <n v="1"/>
    <n v="1"/>
    <m/>
    <m/>
    <s v="5k"/>
    <s v="10k"/>
    <m/>
    <m/>
    <m/>
    <m/>
    <m/>
    <m/>
  </r>
  <r>
    <x v="17"/>
    <x v="14"/>
    <n v="1"/>
    <n v="2050"/>
    <s v="RLHGM6667LY924250"/>
    <s v="CITY"/>
    <d v="2020-09-08T00:00:00"/>
    <d v="2020-06-30T00:00:00"/>
    <n v="2661"/>
    <m/>
    <n v="1"/>
    <n v="1"/>
    <m/>
    <m/>
    <s v="5K"/>
    <s v="10K"/>
    <m/>
    <m/>
    <m/>
    <m/>
    <m/>
    <m/>
  </r>
  <r>
    <x v="17"/>
    <x v="14"/>
    <n v="1"/>
    <n v="2050"/>
    <s v="RLHRW1875LY000420"/>
    <s v="CRV"/>
    <d v="2020-09-10T00:00:00"/>
    <d v="2020-09-10T00:00:00"/>
    <n v="1"/>
    <n v="1"/>
    <m/>
    <n v="1"/>
    <m/>
    <m/>
    <s v="5K"/>
    <s v="10K"/>
    <m/>
    <m/>
    <m/>
    <m/>
    <m/>
    <m/>
  </r>
  <r>
    <x v="17"/>
    <x v="14"/>
    <n v="1"/>
    <n v="2050"/>
    <s v="RLHGM6664KY833418"/>
    <s v="CITY"/>
    <d v="2020-09-21T00:00:00"/>
    <d v="2019-09-19T00:00:00"/>
    <n v="20566"/>
    <m/>
    <n v="1"/>
    <n v="1"/>
    <m/>
    <m/>
    <s v="25K"/>
    <s v="30K"/>
    <m/>
    <m/>
    <m/>
    <m/>
    <m/>
    <m/>
  </r>
  <r>
    <x v="17"/>
    <x v="14"/>
    <n v="1"/>
    <n v="2050"/>
    <s v="RLHRW1878LY001416"/>
    <s v="CRV"/>
    <d v="2020-09-22T00:00:00"/>
    <d v="2020-09-22T00:00:00"/>
    <n v="1"/>
    <n v="1"/>
    <m/>
    <n v="1"/>
    <m/>
    <m/>
    <s v="5K"/>
    <s v="10K"/>
    <m/>
    <m/>
    <m/>
    <m/>
    <m/>
    <m/>
  </r>
  <r>
    <x v="17"/>
    <x v="14"/>
    <n v="1"/>
    <n v="2050"/>
    <s v="RLHRW1876LY001477"/>
    <s v="CRV"/>
    <d v="2020-09-22T00:00:00"/>
    <d v="2020-09-22T00:00:00"/>
    <n v="1"/>
    <n v="1"/>
    <m/>
    <n v="1"/>
    <m/>
    <m/>
    <s v="5K"/>
    <s v="10K"/>
    <m/>
    <m/>
    <m/>
    <m/>
    <m/>
    <m/>
  </r>
  <r>
    <x v="17"/>
    <x v="14"/>
    <n v="1"/>
    <n v="2050"/>
    <s v="MRHGK5870KT041866"/>
    <s v="Jazz"/>
    <d v="2020-09-23T00:00:00"/>
    <d v="2019-06-29T00:00:00"/>
    <n v="20997"/>
    <m/>
    <n v="1"/>
    <n v="1"/>
    <m/>
    <m/>
    <s v="20K"/>
    <s v="25K"/>
    <m/>
    <m/>
    <m/>
    <m/>
    <m/>
    <m/>
  </r>
  <r>
    <x v="17"/>
    <x v="14"/>
    <n v="1"/>
    <n v="2050"/>
    <s v="RLHGM6669LY925867"/>
    <s v="CITY"/>
    <d v="2020-09-23T00:00:00"/>
    <d v="2020-08-01T00:00:00"/>
    <n v="1000"/>
    <m/>
    <n v="1"/>
    <n v="1"/>
    <m/>
    <m/>
    <s v="5K"/>
    <s v="10K"/>
    <m/>
    <m/>
    <m/>
    <m/>
    <m/>
    <m/>
  </r>
  <r>
    <x v="17"/>
    <x v="14"/>
    <n v="1"/>
    <n v="2050"/>
    <s v="MRHRW1870LP081936"/>
    <s v="CRV"/>
    <d v="2020-09-23T00:00:00"/>
    <d v="2020-06-30T00:00:00"/>
    <n v="1000"/>
    <m/>
    <n v="1"/>
    <n v="1"/>
    <m/>
    <m/>
    <s v="5K"/>
    <s v="10K"/>
    <m/>
    <m/>
    <m/>
    <m/>
    <m/>
    <m/>
  </r>
  <r>
    <x v="17"/>
    <x v="14"/>
    <n v="1"/>
    <n v="2050"/>
    <s v="RLHRW1874LY000442"/>
    <s v="CRV"/>
    <d v="2020-09-23T00:00:00"/>
    <d v="2020-08-15T00:00:00"/>
    <n v="829"/>
    <m/>
    <n v="1"/>
    <n v="1"/>
    <m/>
    <m/>
    <s v="5K"/>
    <s v="10K"/>
    <m/>
    <m/>
    <m/>
    <m/>
    <m/>
    <m/>
  </r>
  <r>
    <x v="17"/>
    <x v="14"/>
    <n v="1"/>
    <n v="2050"/>
    <s v="RLHRW1854LY000021"/>
    <s v="CRV"/>
    <d v="2020-09-24T00:00:00"/>
    <d v="2020-09-24T00:00:00"/>
    <n v="1"/>
    <n v="1"/>
    <m/>
    <n v="1"/>
    <m/>
    <m/>
    <s v="5K"/>
    <s v="10K"/>
    <m/>
    <m/>
    <m/>
    <m/>
    <m/>
    <m/>
  </r>
  <r>
    <x v="17"/>
    <x v="14"/>
    <n v="1"/>
    <n v="2050"/>
    <s v="MRHRW1870KP081105"/>
    <s v="CRV"/>
    <d v="2020-09-25T00:00:00"/>
    <d v="2019-01-22T00:00:00"/>
    <n v="50000"/>
    <m/>
    <n v="1"/>
    <n v="1"/>
    <m/>
    <m/>
    <s v="55K"/>
    <s v="60K"/>
    <m/>
    <m/>
    <m/>
    <m/>
    <m/>
    <m/>
  </r>
  <r>
    <x v="17"/>
    <x v="14"/>
    <n v="1"/>
    <n v="2050"/>
    <s v="RLHGM6665KY833220"/>
    <s v="CITY"/>
    <d v="2020-09-26T00:00:00"/>
    <d v="2019-10-11T00:00:00"/>
    <n v="17000"/>
    <m/>
    <n v="1"/>
    <m/>
    <n v="1"/>
    <m/>
    <s v="20K"/>
    <s v="25K"/>
    <s v="30K"/>
    <s v="35K"/>
    <m/>
    <m/>
    <m/>
    <m/>
  </r>
  <r>
    <x v="17"/>
    <x v="30"/>
    <n v="1"/>
    <n v="1010"/>
    <s v="RLHRW1872LY001184"/>
    <s v="CRV"/>
    <d v="2020-09-12T00:00:00"/>
    <d v="2020-09-12T00:00:00"/>
    <n v="3"/>
    <n v="1"/>
    <m/>
    <n v="1"/>
    <m/>
    <m/>
    <s v="5,10"/>
    <m/>
    <m/>
    <m/>
    <m/>
    <m/>
    <m/>
    <m/>
  </r>
  <r>
    <x v="17"/>
    <x v="30"/>
    <n v="1"/>
    <n v="1010"/>
    <s v="RLHRW1856LY000344"/>
    <s v="CRV"/>
    <d v="2020-09-12T00:00:00"/>
    <d v="2020-09-12T00:00:00"/>
    <n v="3"/>
    <n v="1"/>
    <m/>
    <n v="1"/>
    <m/>
    <m/>
    <s v="5,10"/>
    <m/>
    <m/>
    <m/>
    <m/>
    <m/>
    <m/>
    <m/>
  </r>
  <r>
    <x v="17"/>
    <x v="30"/>
    <n v="1"/>
    <n v="1010"/>
    <s v="RLHRW1874LY001333"/>
    <s v="CRV"/>
    <d v="2020-09-12T00:00:00"/>
    <d v="2020-09-12T00:00:00"/>
    <n v="3"/>
    <n v="1"/>
    <m/>
    <n v="1"/>
    <m/>
    <m/>
    <s v="5,10"/>
    <m/>
    <m/>
    <m/>
    <m/>
    <m/>
    <m/>
    <m/>
  </r>
  <r>
    <x v="17"/>
    <x v="30"/>
    <n v="1"/>
    <n v="1010"/>
    <s v="RLHRW1853LY000432"/>
    <s v="CRV"/>
    <d v="2020-09-12T00:00:00"/>
    <d v="2020-09-12T00:00:00"/>
    <n v="3"/>
    <n v="1"/>
    <m/>
    <n v="1"/>
    <m/>
    <m/>
    <s v="5,10"/>
    <m/>
    <m/>
    <m/>
    <m/>
    <m/>
    <m/>
    <m/>
  </r>
  <r>
    <x v="17"/>
    <x v="30"/>
    <n v="1"/>
    <n v="1010"/>
    <s v="RLHRW1855LY000108"/>
    <s v="CRV"/>
    <d v="2020-09-12T00:00:00"/>
    <d v="2020-09-12T00:00:00"/>
    <n v="3"/>
    <n v="1"/>
    <m/>
    <n v="1"/>
    <m/>
    <m/>
    <s v="5,10"/>
    <m/>
    <m/>
    <m/>
    <m/>
    <m/>
    <m/>
    <m/>
  </r>
  <r>
    <x v="17"/>
    <x v="30"/>
    <n v="1"/>
    <n v="1010"/>
    <s v="RLHRW1855LY000304"/>
    <s v="CRV"/>
    <d v="2020-09-12T00:00:00"/>
    <d v="2020-09-12T00:00:00"/>
    <n v="3"/>
    <n v="1"/>
    <m/>
    <n v="1"/>
    <m/>
    <m/>
    <s v="5,10"/>
    <m/>
    <m/>
    <m/>
    <m/>
    <m/>
    <m/>
    <m/>
  </r>
  <r>
    <x v="17"/>
    <x v="30"/>
    <n v="1"/>
    <n v="1010"/>
    <s v="RLHRW1871LY001189"/>
    <s v="CRV"/>
    <d v="2020-09-17T00:00:00"/>
    <d v="2020-09-17T00:00:00"/>
    <n v="3"/>
    <n v="1"/>
    <m/>
    <n v="1"/>
    <m/>
    <m/>
    <s v="5,10"/>
    <m/>
    <m/>
    <m/>
    <m/>
    <m/>
    <m/>
    <m/>
  </r>
  <r>
    <x v="17"/>
    <x v="30"/>
    <n v="1"/>
    <n v="1010"/>
    <s v="RLHRW187XLY001286"/>
    <s v="CRV"/>
    <d v="2020-09-17T00:00:00"/>
    <d v="2020-09-17T00:00:00"/>
    <n v="3"/>
    <n v="1"/>
    <m/>
    <n v="1"/>
    <m/>
    <m/>
    <s v="5,10"/>
    <m/>
    <m/>
    <m/>
    <m/>
    <m/>
    <m/>
    <m/>
  </r>
  <r>
    <x v="17"/>
    <x v="30"/>
    <n v="1"/>
    <n v="1010"/>
    <s v="RLHRW1872LY001301"/>
    <s v="CRV"/>
    <d v="2020-09-17T00:00:00"/>
    <d v="2020-09-17T00:00:00"/>
    <n v="3"/>
    <n v="1"/>
    <m/>
    <n v="1"/>
    <m/>
    <m/>
    <s v="5,10"/>
    <m/>
    <m/>
    <m/>
    <m/>
    <m/>
    <m/>
    <m/>
  </r>
  <r>
    <x v="17"/>
    <x v="30"/>
    <n v="1"/>
    <n v="1010"/>
    <s v="RLHRW1859LY000614"/>
    <s v="CRV"/>
    <d v="2020-09-17T00:00:00"/>
    <d v="2020-09-17T00:00:00"/>
    <n v="3"/>
    <n v="1"/>
    <m/>
    <n v="1"/>
    <m/>
    <m/>
    <s v="5,10"/>
    <m/>
    <m/>
    <m/>
    <m/>
    <m/>
    <m/>
    <m/>
  </r>
  <r>
    <x v="17"/>
    <x v="30"/>
    <n v="1"/>
    <n v="1010"/>
    <s v="RLHRW1850LY000615"/>
    <s v="CRV"/>
    <d v="2020-09-17T00:00:00"/>
    <d v="2020-09-17T00:00:00"/>
    <n v="3"/>
    <n v="1"/>
    <m/>
    <n v="1"/>
    <m/>
    <m/>
    <s v="5,10"/>
    <m/>
    <m/>
    <m/>
    <m/>
    <m/>
    <m/>
    <m/>
  </r>
  <r>
    <x v="17"/>
    <x v="30"/>
    <n v="1"/>
    <n v="1010"/>
    <s v="RLHRW1873LY000934"/>
    <s v="CRV"/>
    <d v="2020-09-23T00:00:00"/>
    <d v="2020-09-23T00:00:00"/>
    <n v="3"/>
    <n v="1"/>
    <m/>
    <n v="1"/>
    <m/>
    <m/>
    <s v="5,10"/>
    <m/>
    <m/>
    <m/>
    <m/>
    <m/>
    <m/>
    <m/>
  </r>
  <r>
    <x v="17"/>
    <x v="30"/>
    <n v="1"/>
    <n v="1010"/>
    <s v="RLHRW1878LY001531"/>
    <s v="CRV"/>
    <d v="2020-09-24T00:00:00"/>
    <d v="2020-09-24T00:00:00"/>
    <n v="3"/>
    <n v="1"/>
    <m/>
    <n v="1"/>
    <m/>
    <m/>
    <s v="5,10"/>
    <m/>
    <m/>
    <m/>
    <m/>
    <m/>
    <m/>
    <m/>
  </r>
  <r>
    <x v="17"/>
    <x v="30"/>
    <n v="1"/>
    <n v="1010"/>
    <s v="RLHRW1852LY000552"/>
    <s v="CRV"/>
    <d v="2020-09-24T00:00:00"/>
    <d v="2020-09-24T00:00:00"/>
    <n v="3"/>
    <n v="1"/>
    <m/>
    <n v="1"/>
    <m/>
    <m/>
    <s v="5,10"/>
    <m/>
    <m/>
    <m/>
    <m/>
    <m/>
    <m/>
    <m/>
  </r>
  <r>
    <x v="17"/>
    <x v="30"/>
    <n v="1"/>
    <n v="1010"/>
    <s v="RLHGM6661HY800272"/>
    <s v="City"/>
    <d v="2020-09-10T00:00:00"/>
    <d v="2017-07-25T00:00:00"/>
    <n v="23112"/>
    <m/>
    <n v="1"/>
    <n v="1"/>
    <m/>
    <m/>
    <s v="25,30"/>
    <m/>
    <m/>
    <m/>
    <m/>
    <m/>
    <m/>
    <m/>
  </r>
  <r>
    <x v="17"/>
    <x v="30"/>
    <n v="1"/>
    <n v="1010"/>
    <s v="RLHRM3858FY500916"/>
    <s v="CRV"/>
    <d v="2020-09-11T00:00:00"/>
    <d v="2015-05-16T00:00:00"/>
    <n v="80213"/>
    <m/>
    <n v="1"/>
    <n v="1"/>
    <m/>
    <m/>
    <s v="85,90"/>
    <m/>
    <m/>
    <m/>
    <m/>
    <m/>
    <m/>
    <m/>
  </r>
  <r>
    <x v="17"/>
    <x v="30"/>
    <n v="1"/>
    <n v="1010"/>
    <s v="RLHGM6661HY821512"/>
    <s v="City"/>
    <d v="2020-09-12T00:00:00"/>
    <d v="2017-09-30T00:00:00"/>
    <n v="26990"/>
    <m/>
    <n v="1"/>
    <n v="1"/>
    <m/>
    <m/>
    <s v="35,40"/>
    <m/>
    <m/>
    <m/>
    <m/>
    <m/>
    <m/>
    <m/>
  </r>
  <r>
    <x v="17"/>
    <x v="30"/>
    <n v="1"/>
    <n v="1010"/>
    <s v="RLHRM3856FY502311"/>
    <s v="City"/>
    <d v="2020-09-14T00:00:00"/>
    <d v="2015-11-09T00:00:00"/>
    <n v="36269"/>
    <m/>
    <n v="1"/>
    <n v="1"/>
    <m/>
    <m/>
    <s v="40,45"/>
    <m/>
    <m/>
    <m/>
    <m/>
    <m/>
    <m/>
    <m/>
  </r>
  <r>
    <x v="17"/>
    <x v="30"/>
    <n v="1"/>
    <n v="1010"/>
    <s v="MRHRW1850KP080579"/>
    <s v="CRV"/>
    <d v="2020-09-15T00:00:00"/>
    <d v="2019-01-28T00:00:00"/>
    <n v="63219"/>
    <m/>
    <n v="1"/>
    <n v="1"/>
    <m/>
    <m/>
    <s v="65,70"/>
    <m/>
    <m/>
    <m/>
    <m/>
    <m/>
    <m/>
    <m/>
  </r>
  <r>
    <x v="17"/>
    <x v="30"/>
    <n v="1"/>
    <n v="1010"/>
    <s v="RLHRM1835GY700351"/>
    <s v="CRV"/>
    <d v="2020-09-17T00:00:00"/>
    <d v="2016-06-30T00:00:00"/>
    <n v="65400"/>
    <m/>
    <n v="1"/>
    <n v="1"/>
    <m/>
    <m/>
    <s v="70,75"/>
    <m/>
    <m/>
    <m/>
    <m/>
    <m/>
    <m/>
    <m/>
  </r>
  <r>
    <x v="17"/>
    <x v="30"/>
    <n v="1"/>
    <n v="1010"/>
    <s v="RLHRM3851HY722622"/>
    <s v="CRV"/>
    <d v="2020-09-18T00:00:00"/>
    <d v="2017-06-22T00:00:00"/>
    <n v="50898"/>
    <m/>
    <n v="1"/>
    <n v="1"/>
    <m/>
    <m/>
    <s v="55,60"/>
    <m/>
    <m/>
    <m/>
    <m/>
    <m/>
    <m/>
    <m/>
  </r>
  <r>
    <x v="17"/>
    <x v="30"/>
    <n v="1"/>
    <n v="1010"/>
    <s v="MRHCP3620CP040043"/>
    <s v="Accord"/>
    <d v="2020-09-19T00:00:00"/>
    <d v="2013-05-04T00:00:00"/>
    <n v="190012"/>
    <m/>
    <n v="1"/>
    <n v="1"/>
    <m/>
    <m/>
    <n v="195200"/>
    <m/>
    <m/>
    <m/>
    <m/>
    <m/>
    <m/>
    <m/>
  </r>
  <r>
    <x v="17"/>
    <x v="30"/>
    <n v="1"/>
    <n v="1010"/>
    <s v="RLHGM2678EY320176"/>
    <s v="city"/>
    <d v="2020-09-21T00:00:00"/>
    <d v="2014-12-17T00:00:00"/>
    <n v="74949"/>
    <m/>
    <n v="1"/>
    <n v="1"/>
    <m/>
    <m/>
    <s v="80,85"/>
    <m/>
    <m/>
    <m/>
    <m/>
    <m/>
    <m/>
    <m/>
  </r>
  <r>
    <x v="17"/>
    <x v="30"/>
    <n v="1"/>
    <n v="1010"/>
    <s v="RLHRE3879CY100843"/>
    <s v="CRV"/>
    <d v="2020-09-22T00:00:00"/>
    <d v="2012-08-22T00:00:00"/>
    <n v="68040"/>
    <m/>
    <n v="1"/>
    <n v="1"/>
    <m/>
    <m/>
    <s v="70,75"/>
    <m/>
    <m/>
    <m/>
    <m/>
    <m/>
    <m/>
    <m/>
  </r>
  <r>
    <x v="17"/>
    <x v="30"/>
    <n v="1"/>
    <n v="1010"/>
    <s v="RLHGM6664HY821133"/>
    <s v="City"/>
    <d v="2020-09-24T00:00:00"/>
    <d v="2017-08-30T00:00:00"/>
    <n v="16489"/>
    <m/>
    <n v="1"/>
    <n v="1"/>
    <m/>
    <m/>
    <s v="20,25"/>
    <m/>
    <m/>
    <m/>
    <m/>
    <m/>
    <m/>
    <m/>
  </r>
  <r>
    <x v="17"/>
    <x v="30"/>
    <n v="1"/>
    <n v="1010"/>
    <s v="RLHRM1835DY200914"/>
    <s v="CRV"/>
    <d v="2020-09-24T00:00:00"/>
    <d v="2013-12-19T00:00:00"/>
    <n v="163214"/>
    <m/>
    <n v="1"/>
    <n v="1"/>
    <m/>
    <m/>
    <n v="170175"/>
    <m/>
    <m/>
    <m/>
    <m/>
    <m/>
    <m/>
    <m/>
  </r>
  <r>
    <x v="17"/>
    <x v="30"/>
    <n v="1"/>
    <n v="1010"/>
    <s v="RLHGM6660EY401381"/>
    <s v="City"/>
    <d v="2020-09-26T00:00:00"/>
    <d v="2015-01-29T00:00:00"/>
    <n v="62127"/>
    <m/>
    <n v="1"/>
    <n v="1"/>
    <m/>
    <m/>
    <s v="75,80"/>
    <m/>
    <m/>
    <m/>
    <m/>
    <m/>
    <m/>
    <m/>
  </r>
  <r>
    <x v="17"/>
    <x v="30"/>
    <n v="1"/>
    <n v="1010"/>
    <s v="RLHGM6663KY920663"/>
    <s v="City"/>
    <d v="2020-09-27T00:00:00"/>
    <d v="2019-11-29T00:00:00"/>
    <n v="2813"/>
    <m/>
    <n v="1"/>
    <n v="1"/>
    <m/>
    <m/>
    <s v="5,10"/>
    <m/>
    <m/>
    <m/>
    <m/>
    <m/>
    <m/>
    <m/>
  </r>
  <r>
    <x v="17"/>
    <x v="30"/>
    <n v="1"/>
    <n v="1010"/>
    <s v="RLHGM6667EY400244"/>
    <s v="City"/>
    <d v="2020-09-28T00:00:00"/>
    <d v="2014-09-16T00:00:00"/>
    <n v="114881"/>
    <m/>
    <n v="1"/>
    <n v="1"/>
    <m/>
    <m/>
    <n v="120.125"/>
    <m/>
    <m/>
    <m/>
    <m/>
    <m/>
    <m/>
    <m/>
  </r>
  <r>
    <x v="17"/>
    <x v="30"/>
    <n v="1"/>
    <n v="1010"/>
    <s v="MRHRW1870JP081607"/>
    <s v="CRV"/>
    <d v="2020-09-28T00:00:00"/>
    <d v="2018-05-08T00:00:00"/>
    <n v="4930"/>
    <m/>
    <n v="1"/>
    <n v="1"/>
    <m/>
    <m/>
    <s v="10,15"/>
    <m/>
    <m/>
    <m/>
    <m/>
    <m/>
    <m/>
    <m/>
  </r>
  <r>
    <x v="17"/>
    <x v="30"/>
    <n v="1"/>
    <n v="1010"/>
    <s v="RLHRM1839EY400566"/>
    <s v="CRV"/>
    <d v="2020-09-29T00:00:00"/>
    <d v="2014-07-24T00:00:00"/>
    <n v="142259"/>
    <m/>
    <n v="1"/>
    <n v="1"/>
    <m/>
    <m/>
    <n v="150155"/>
    <m/>
    <m/>
    <m/>
    <m/>
    <m/>
    <m/>
    <m/>
  </r>
  <r>
    <x v="17"/>
    <x v="30"/>
    <n v="1"/>
    <n v="1010"/>
    <s v="RLHRE3872AY000709"/>
    <s v="CRV"/>
    <d v="2020-09-29T00:00:00"/>
    <d v="2010-10-26T00:00:00"/>
    <n v="93469"/>
    <m/>
    <n v="1"/>
    <n v="1"/>
    <m/>
    <m/>
    <n v="100105"/>
    <m/>
    <m/>
    <m/>
    <m/>
    <m/>
    <m/>
    <m/>
  </r>
  <r>
    <x v="17"/>
    <x v="30"/>
    <n v="1"/>
    <n v="1010"/>
    <s v="RLHRM3853GY720840"/>
    <s v="CRV"/>
    <d v="2020-09-30T00:00:00"/>
    <d v="2016-10-13T00:00:00"/>
    <n v="74515"/>
    <m/>
    <n v="1"/>
    <n v="1"/>
    <m/>
    <m/>
    <s v="80,85"/>
    <m/>
    <m/>
    <m/>
    <m/>
    <m/>
    <m/>
    <m/>
  </r>
  <r>
    <x v="17"/>
    <x v="30"/>
    <n v="1"/>
    <n v="1010"/>
    <s v="RLHRE38778Y900080"/>
    <s v="CRV"/>
    <d v="2020-09-30T00:00:00"/>
    <d v="2008-12-30T00:00:00"/>
    <n v="65433"/>
    <m/>
    <n v="1"/>
    <n v="1"/>
    <m/>
    <m/>
    <s v="70,75"/>
    <m/>
    <m/>
    <m/>
    <m/>
    <m/>
    <m/>
    <m/>
  </r>
  <r>
    <x v="17"/>
    <x v="24"/>
    <n v="1"/>
    <n v="2020"/>
    <s v="RLHGM6667LY925768"/>
    <s v="HONDACITY1.5V-TOP"/>
    <d v="2020-09-10T00:00:00"/>
    <d v="2020-08-03T00:00:00"/>
    <n v="1000"/>
    <m/>
    <n v="1"/>
    <n v="1"/>
    <m/>
    <m/>
    <s v="5k"/>
    <s v="10k"/>
    <m/>
    <m/>
    <m/>
    <m/>
    <m/>
    <m/>
  </r>
  <r>
    <x v="17"/>
    <x v="24"/>
    <n v="1"/>
    <n v="2020"/>
    <s v="MHRDD1890LJ090029"/>
    <s v="HONDABRIORS"/>
    <d v="2020-09-05T00:00:00"/>
    <d v="2020-07-22T00:00:00"/>
    <n v="1000"/>
    <m/>
    <n v="1"/>
    <n v="1"/>
    <m/>
    <m/>
    <s v="5k"/>
    <s v="10k"/>
    <m/>
    <m/>
    <m/>
    <m/>
    <m/>
    <m/>
  </r>
  <r>
    <x v="17"/>
    <x v="24"/>
    <n v="1"/>
    <n v="2020"/>
    <s v="MHRDD1890KJ052043"/>
    <s v="HONDABRIORS"/>
    <d v="2020-09-05T00:00:00"/>
    <d v="2020-05-29T00:00:00"/>
    <n v="1000"/>
    <m/>
    <n v="1"/>
    <n v="1"/>
    <m/>
    <m/>
    <s v="5k"/>
    <s v="10k"/>
    <m/>
    <m/>
    <m/>
    <m/>
    <m/>
    <m/>
  </r>
  <r>
    <x v="17"/>
    <x v="24"/>
    <n v="1"/>
    <n v="2020"/>
    <s v="MHRDD1890KJ050758"/>
    <s v="HONDABRIORS"/>
    <d v="2020-09-07T00:00:00"/>
    <d v="2020-08-24T00:00:00"/>
    <n v="1000"/>
    <m/>
    <n v="1"/>
    <n v="1"/>
    <m/>
    <m/>
    <s v="5k"/>
    <s v="10k"/>
    <m/>
    <m/>
    <m/>
    <m/>
    <m/>
    <m/>
  </r>
  <r>
    <x v="17"/>
    <x v="24"/>
    <n v="1"/>
    <n v="2020"/>
    <s v="MHRDD1870KJ051143"/>
    <s v="HONDABRIORSOP1"/>
    <d v="2020-09-07T00:00:00"/>
    <d v="2020-07-31T00:00:00"/>
    <n v="1000"/>
    <m/>
    <n v="1"/>
    <n v="1"/>
    <m/>
    <m/>
    <s v="5k"/>
    <s v="10k"/>
    <m/>
    <m/>
    <m/>
    <m/>
    <m/>
    <m/>
  </r>
  <r>
    <x v="17"/>
    <x v="24"/>
    <n v="1"/>
    <n v="2020"/>
    <s v="MHRDD1870LJ050035"/>
    <s v="HONDABRIORSOP1."/>
    <d v="2020-09-08T00:00:00"/>
    <d v="2020-07-31T00:00:00"/>
    <n v="1000"/>
    <m/>
    <n v="1"/>
    <n v="1"/>
    <m/>
    <m/>
    <s v="5k"/>
    <s v="10k"/>
    <m/>
    <m/>
    <m/>
    <m/>
    <m/>
    <m/>
  </r>
  <r>
    <x v="17"/>
    <x v="24"/>
    <n v="1"/>
    <n v="2020"/>
    <s v="RLHGM6666LY925728"/>
    <s v="HONDACITY1.5V-TOP"/>
    <d v="2020-09-12T00:00:00"/>
    <d v="2020-08-01T00:00:00"/>
    <n v="1000"/>
    <m/>
    <n v="1"/>
    <n v="1"/>
    <m/>
    <m/>
    <s v="5k"/>
    <s v="10k"/>
    <m/>
    <m/>
    <m/>
    <m/>
    <m/>
    <m/>
  </r>
  <r>
    <x v="17"/>
    <x v="24"/>
    <n v="1"/>
    <n v="2020"/>
    <s v="MHRDD1890KJ052438"/>
    <s v="HONDABRIORS"/>
    <d v="2020-09-05T00:00:00"/>
    <d v="2020-05-20T00:00:00"/>
    <n v="1000"/>
    <m/>
    <n v="1"/>
    <n v="1"/>
    <m/>
    <m/>
    <s v="5k"/>
    <s v="10k"/>
    <m/>
    <m/>
    <m/>
    <m/>
    <m/>
    <m/>
  </r>
  <r>
    <x v="17"/>
    <x v="24"/>
    <n v="1"/>
    <n v="2020"/>
    <s v="RLHGM6669LY925609"/>
    <s v="HONDACITY1.5V-TOP"/>
    <d v="2020-09-12T00:00:00"/>
    <d v="2020-08-04T00:00:00"/>
    <n v="1000"/>
    <m/>
    <n v="1"/>
    <n v="1"/>
    <m/>
    <m/>
    <s v="5k"/>
    <s v="10k"/>
    <m/>
    <m/>
    <m/>
    <m/>
    <m/>
    <m/>
  </r>
  <r>
    <x v="17"/>
    <x v="24"/>
    <n v="1"/>
    <n v="2020"/>
    <s v="MHRDD1890KJ052454"/>
    <s v="HONDABRIORS"/>
    <d v="2020-09-12T00:00:00"/>
    <d v="2020-05-20T00:00:00"/>
    <n v="1000"/>
    <m/>
    <n v="1"/>
    <n v="1"/>
    <m/>
    <m/>
    <s v="5k"/>
    <s v="10k"/>
    <m/>
    <m/>
    <m/>
    <m/>
    <m/>
    <m/>
  </r>
  <r>
    <x v="17"/>
    <x v="24"/>
    <n v="1"/>
    <n v="2020"/>
    <s v="RLHGM666XLY924520"/>
    <s v="HONDABRIORS."/>
    <d v="2020-09-09T00:00:00"/>
    <d v="2020-06-26T00:00:00"/>
    <n v="1000"/>
    <m/>
    <n v="1"/>
    <n v="1"/>
    <m/>
    <m/>
    <s v="5k"/>
    <s v="10k"/>
    <m/>
    <m/>
    <m/>
    <m/>
    <m/>
    <m/>
  </r>
  <r>
    <x v="17"/>
    <x v="24"/>
    <n v="1"/>
    <n v="2020"/>
    <s v="RLHGM6663LY924536"/>
    <s v="HONDACITY1.5V-TOP"/>
    <d v="2020-09-01T00:00:00"/>
    <d v="2020-06-26T00:00:00"/>
    <n v="1000"/>
    <m/>
    <n v="1"/>
    <n v="1"/>
    <m/>
    <m/>
    <s v="5k"/>
    <s v="10k"/>
    <m/>
    <m/>
    <m/>
    <m/>
    <m/>
    <m/>
  </r>
  <r>
    <x v="17"/>
    <x v="24"/>
    <n v="1"/>
    <n v="2020"/>
    <s v="RLHGM6663LY924486"/>
    <s v="HONDACITY1.5V-TOP"/>
    <d v="2020-09-03T00:00:00"/>
    <d v="2020-06-26T00:00:00"/>
    <n v="1000"/>
    <m/>
    <n v="1"/>
    <n v="1"/>
    <m/>
    <m/>
    <s v="5k"/>
    <s v="10k"/>
    <m/>
    <m/>
    <m/>
    <m/>
    <m/>
    <m/>
  </r>
  <r>
    <x v="17"/>
    <x v="24"/>
    <n v="1"/>
    <n v="2020"/>
    <s v="RLHGM6667LY924782"/>
    <s v="HONDACITY1.5V-TOP"/>
    <d v="2020-09-03T00:00:00"/>
    <d v="2020-06-26T00:00:00"/>
    <n v="1000"/>
    <m/>
    <n v="1"/>
    <n v="1"/>
    <m/>
    <m/>
    <s v="5k"/>
    <s v="10k"/>
    <m/>
    <m/>
    <m/>
    <m/>
    <m/>
    <m/>
  </r>
  <r>
    <x v="17"/>
    <x v="24"/>
    <n v="1"/>
    <n v="2020"/>
    <s v="RLHGM6661LY924910"/>
    <s v="HONDACITY1.5V-TOP"/>
    <d v="2020-09-03T00:00:00"/>
    <d v="2020-06-27T00:00:00"/>
    <n v="1000"/>
    <m/>
    <n v="1"/>
    <n v="1"/>
    <m/>
    <m/>
    <s v="5k"/>
    <s v="10k"/>
    <m/>
    <m/>
    <m/>
    <m/>
    <m/>
    <m/>
  </r>
  <r>
    <x v="17"/>
    <x v="24"/>
    <n v="1"/>
    <n v="2020"/>
    <s v="RLHGM6669LY925836"/>
    <s v="HONDACITY1.5V-TOP"/>
    <d v="2020-09-03T00:00:00"/>
    <d v="2020-08-05T00:00:00"/>
    <n v="1000"/>
    <m/>
    <n v="1"/>
    <n v="1"/>
    <m/>
    <m/>
    <s v="5k"/>
    <s v="10k"/>
    <m/>
    <m/>
    <m/>
    <m/>
    <m/>
    <m/>
  </r>
  <r>
    <x v="17"/>
    <x v="24"/>
    <n v="1"/>
    <n v="2020"/>
    <s v="RLHGM6666LY925745"/>
    <s v="HONDACITY1.5V-TOP"/>
    <d v="2020-09-04T00:00:00"/>
    <d v="2020-08-11T00:00:00"/>
    <n v="1000"/>
    <m/>
    <n v="1"/>
    <n v="1"/>
    <m/>
    <m/>
    <s v="5k"/>
    <s v="10k"/>
    <m/>
    <m/>
    <m/>
    <m/>
    <m/>
    <m/>
  </r>
  <r>
    <x v="17"/>
    <x v="24"/>
    <n v="1"/>
    <n v="2020"/>
    <s v="RLHGM6663LY925332"/>
    <s v="HONDACITY1.5V-TOP"/>
    <d v="2020-09-05T00:00:00"/>
    <d v="2020-06-27T00:00:00"/>
    <n v="1000"/>
    <m/>
    <n v="1"/>
    <n v="1"/>
    <m/>
    <m/>
    <s v="5k"/>
    <s v="10k"/>
    <m/>
    <m/>
    <m/>
    <m/>
    <m/>
    <m/>
  </r>
  <r>
    <x v="17"/>
    <x v="24"/>
    <n v="1"/>
    <n v="2020"/>
    <s v="MHRDD1890LJ090193"/>
    <s v="BRIO RS"/>
    <d v="2020-09-26T00:00:00"/>
    <d v="2020-09-26T00:00:00"/>
    <n v="5"/>
    <n v="1"/>
    <m/>
    <n v="1"/>
    <m/>
    <m/>
    <s v="5k"/>
    <s v="10k"/>
    <m/>
    <m/>
    <m/>
    <m/>
    <m/>
    <m/>
  </r>
  <r>
    <x v="17"/>
    <x v="24"/>
    <n v="1"/>
    <n v="2020"/>
    <s v="MHRDD1890LJ090519"/>
    <s v="BRIO RS"/>
    <d v="2020-09-26T00:00:00"/>
    <d v="2020-09-26T00:00:00"/>
    <n v="5"/>
    <n v="1"/>
    <m/>
    <n v="1"/>
    <m/>
    <m/>
    <s v="5k"/>
    <s v="10k"/>
    <m/>
    <m/>
    <m/>
    <m/>
    <m/>
    <m/>
  </r>
  <r>
    <x v="17"/>
    <x v="24"/>
    <n v="1"/>
    <n v="2020"/>
    <s v="MHRDD1890LJ090263"/>
    <s v="BRIO RS"/>
    <d v="2020-09-26T00:00:00"/>
    <d v="2020-09-26T00:00:00"/>
    <n v="5"/>
    <n v="1"/>
    <m/>
    <n v="1"/>
    <m/>
    <m/>
    <s v="5k"/>
    <s v="10k"/>
    <m/>
    <m/>
    <m/>
    <m/>
    <m/>
    <m/>
  </r>
  <r>
    <x v="17"/>
    <x v="24"/>
    <n v="1"/>
    <n v="2020"/>
    <s v="MHRDD1890LJ090187"/>
    <s v="BRIO RS"/>
    <d v="2020-09-26T00:00:00"/>
    <d v="2020-09-26T00:00:00"/>
    <n v="5"/>
    <n v="1"/>
    <m/>
    <n v="1"/>
    <m/>
    <m/>
    <s v="5k"/>
    <s v="10k"/>
    <m/>
    <m/>
    <m/>
    <m/>
    <m/>
    <m/>
  </r>
  <r>
    <x v="17"/>
    <x v="24"/>
    <n v="1"/>
    <n v="2020"/>
    <s v="MHRDD1890LJ090350"/>
    <s v="BRIO RS"/>
    <d v="2020-09-26T00:00:00"/>
    <d v="2020-09-26T00:00:00"/>
    <n v="5"/>
    <n v="1"/>
    <m/>
    <n v="1"/>
    <m/>
    <m/>
    <s v="5k"/>
    <s v="10k"/>
    <m/>
    <m/>
    <m/>
    <m/>
    <m/>
    <m/>
  </r>
  <r>
    <x v="17"/>
    <x v="24"/>
    <n v="1"/>
    <n v="2020"/>
    <s v="MHRDD1890LJ090269"/>
    <s v="BRIO RS"/>
    <d v="2020-09-26T00:00:00"/>
    <d v="2020-09-26T00:00:00"/>
    <n v="5"/>
    <n v="1"/>
    <m/>
    <n v="1"/>
    <m/>
    <m/>
    <s v="5k"/>
    <s v="10k"/>
    <m/>
    <m/>
    <m/>
    <m/>
    <m/>
    <m/>
  </r>
  <r>
    <x v="17"/>
    <x v="24"/>
    <n v="1"/>
    <n v="2020"/>
    <s v="MHRDD1890LJ090345"/>
    <s v="BRIO RS"/>
    <d v="2020-09-26T00:00:00"/>
    <d v="2020-09-26T00:00:00"/>
    <n v="5"/>
    <n v="1"/>
    <m/>
    <n v="1"/>
    <m/>
    <m/>
    <s v="5k"/>
    <s v="10k"/>
    <m/>
    <m/>
    <m/>
    <m/>
    <m/>
    <m/>
  </r>
  <r>
    <x v="17"/>
    <x v="24"/>
    <n v="1"/>
    <n v="2020"/>
    <s v="MHRDD1890LJ090262"/>
    <s v="BRIO RS"/>
    <d v="2020-09-28T00:00:00"/>
    <d v="2020-09-28T00:00:00"/>
    <n v="5"/>
    <n v="1"/>
    <m/>
    <n v="1"/>
    <m/>
    <m/>
    <s v="5k"/>
    <s v="10k"/>
    <m/>
    <m/>
    <m/>
    <m/>
    <m/>
    <m/>
  </r>
  <r>
    <x v="17"/>
    <x v="24"/>
    <n v="1"/>
    <n v="2020"/>
    <s v="MHRDD1890LJ090191"/>
    <s v="BRIO RS"/>
    <d v="2020-09-28T00:00:00"/>
    <d v="2020-09-28T00:00:00"/>
    <n v="5"/>
    <n v="1"/>
    <m/>
    <n v="1"/>
    <m/>
    <m/>
    <s v="5k"/>
    <s v="10k"/>
    <m/>
    <m/>
    <m/>
    <m/>
    <m/>
    <m/>
  </r>
  <r>
    <x v="17"/>
    <x v="24"/>
    <n v="1"/>
    <n v="2020"/>
    <s v="MHRDD1890LJ090194"/>
    <s v="BRIO RS"/>
    <d v="2020-09-28T00:00:00"/>
    <d v="2020-09-28T00:00:00"/>
    <n v="5"/>
    <n v="1"/>
    <m/>
    <n v="1"/>
    <m/>
    <m/>
    <s v="5k"/>
    <s v="10k"/>
    <m/>
    <m/>
    <m/>
    <m/>
    <m/>
    <m/>
  </r>
  <r>
    <x v="17"/>
    <x v="22"/>
    <n v="1"/>
    <n v="2070"/>
    <s v="RLHRW187XLY000249"/>
    <s v="CR-V L"/>
    <d v="2020-09-14T00:00:00"/>
    <d v="2020-08-07T00:00:00"/>
    <n v="1000"/>
    <n v="1"/>
    <m/>
    <n v="1"/>
    <m/>
    <m/>
    <s v="5k"/>
    <s v="10k"/>
    <m/>
    <m/>
    <m/>
    <m/>
    <m/>
    <m/>
  </r>
  <r>
    <x v="17"/>
    <x v="22"/>
    <n v="1"/>
    <n v="2070"/>
    <s v="RLHGM6667LY925527"/>
    <s v="CITY 1.5V-TOP"/>
    <d v="2020-09-14T00:00:00"/>
    <d v="2020-08-13T00:00:00"/>
    <n v="1000"/>
    <n v="1"/>
    <m/>
    <n v="1"/>
    <m/>
    <m/>
    <s v="5k"/>
    <s v="10k"/>
    <m/>
    <m/>
    <m/>
    <m/>
    <m/>
    <m/>
  </r>
  <r>
    <x v="17"/>
    <x v="22"/>
    <n v="1"/>
    <n v="2070"/>
    <s v="RLHRW1877LY000533"/>
    <s v="CR-V L"/>
    <d v="2020-09-16T00:00:00"/>
    <d v="2020-08-12T00:00:00"/>
    <n v="1000"/>
    <n v="1"/>
    <m/>
    <n v="1"/>
    <m/>
    <m/>
    <s v="5k"/>
    <s v="10k"/>
    <m/>
    <m/>
    <m/>
    <m/>
    <m/>
    <m/>
  </r>
  <r>
    <x v="17"/>
    <x v="22"/>
    <n v="1"/>
    <n v="2070"/>
    <s v="RLHRW1873LY000870"/>
    <s v="CR-V L"/>
    <d v="2020-09-16T00:00:00"/>
    <d v="2020-08-31T00:00:00"/>
    <n v="1000"/>
    <n v="1"/>
    <m/>
    <n v="1"/>
    <m/>
    <m/>
    <s v="5k"/>
    <s v="10k"/>
    <m/>
    <m/>
    <m/>
    <m/>
    <m/>
    <m/>
  </r>
  <r>
    <x v="17"/>
    <x v="22"/>
    <n v="1"/>
    <n v="2070"/>
    <s v="RLHRW1875LY000174"/>
    <s v="CR-V L"/>
    <d v="2020-09-18T00:00:00"/>
    <d v="2020-08-08T00:00:00"/>
    <n v="1000"/>
    <n v="1"/>
    <m/>
    <n v="1"/>
    <m/>
    <m/>
    <s v="5k"/>
    <s v="10k"/>
    <m/>
    <m/>
    <m/>
    <m/>
    <m/>
    <m/>
  </r>
  <r>
    <x v="17"/>
    <x v="22"/>
    <n v="1"/>
    <n v="2070"/>
    <s v="RLHRW1875LY000711"/>
    <s v="CR-V L"/>
    <d v="2020-09-21T00:00:00"/>
    <d v="2020-08-31T00:00:00"/>
    <n v="1000"/>
    <n v="1"/>
    <m/>
    <n v="1"/>
    <m/>
    <m/>
    <s v="5k"/>
    <s v="10k"/>
    <m/>
    <m/>
    <m/>
    <m/>
    <m/>
    <m/>
  </r>
  <r>
    <x v="17"/>
    <x v="22"/>
    <n v="1"/>
    <n v="2070"/>
    <s v="RLHRW1879LY000744"/>
    <s v="CR-V L"/>
    <d v="2020-09-28T00:00:00"/>
    <d v="2020-08-22T00:00:00"/>
    <n v="1000"/>
    <n v="1"/>
    <m/>
    <n v="1"/>
    <m/>
    <m/>
    <s v="5k"/>
    <s v="10k"/>
    <m/>
    <m/>
    <m/>
    <m/>
    <m/>
    <m/>
  </r>
  <r>
    <x v="17"/>
    <x v="22"/>
    <n v="1"/>
    <n v="2070"/>
    <s v="RLHRW1852LY000180"/>
    <s v="CR-V G"/>
    <d v="2020-09-04T00:00:00"/>
    <d v="2020-08-13T00:00:00"/>
    <n v="1000"/>
    <m/>
    <n v="1"/>
    <n v="1"/>
    <m/>
    <m/>
    <s v="5k"/>
    <s v="10k"/>
    <m/>
    <m/>
    <m/>
    <m/>
    <m/>
    <m/>
  </r>
  <r>
    <x v="17"/>
    <x v="22"/>
    <n v="1"/>
    <n v="2070"/>
    <s v="RLHRW1871LY000186"/>
    <s v="CR-V L"/>
    <d v="2020-09-12T00:00:00"/>
    <d v="2020-08-07T00:00:00"/>
    <n v="1000"/>
    <m/>
    <n v="1"/>
    <n v="1"/>
    <m/>
    <m/>
    <s v="5k"/>
    <s v="10k"/>
    <m/>
    <m/>
    <m/>
    <m/>
    <m/>
    <m/>
  </r>
  <r>
    <x v="17"/>
    <x v="22"/>
    <n v="1"/>
    <n v="2070"/>
    <s v="RLHRW1858LY000104"/>
    <s v="CR-V G"/>
    <d v="2020-09-21T00:00:00"/>
    <d v="2020-08-08T00:00:00"/>
    <n v="1000"/>
    <m/>
    <n v="1"/>
    <n v="1"/>
    <m/>
    <m/>
    <s v="5k"/>
    <s v="10k"/>
    <m/>
    <m/>
    <m/>
    <m/>
    <m/>
    <m/>
  </r>
  <r>
    <x v="17"/>
    <x v="22"/>
    <n v="1"/>
    <n v="2070"/>
    <s v="RLHRW1876LY000426"/>
    <s v="CR-V L"/>
    <d v="2020-09-21T00:00:00"/>
    <d v="2020-08-18T00:00:00"/>
    <n v="1000"/>
    <m/>
    <n v="1"/>
    <n v="1"/>
    <m/>
    <m/>
    <s v="5k"/>
    <s v="10k"/>
    <m/>
    <m/>
    <m/>
    <m/>
    <m/>
    <m/>
  </r>
  <r>
    <x v="17"/>
    <x v="22"/>
    <n v="1"/>
    <n v="2070"/>
    <s v="RLHGM6666LY902210"/>
    <s v="CITY 1.5V-CVT"/>
    <d v="2020-09-23T00:00:00"/>
    <d v="2020-08-17T00:00:00"/>
    <n v="1000"/>
    <m/>
    <n v="1"/>
    <n v="1"/>
    <m/>
    <m/>
    <s v="5k"/>
    <s v="10k"/>
    <m/>
    <m/>
    <m/>
    <m/>
    <m/>
    <m/>
  </r>
  <r>
    <x v="17"/>
    <x v="22"/>
    <n v="1"/>
    <n v="2070"/>
    <s v="RLHGM6662LY925807"/>
    <s v="CITY 1.5V-TOP"/>
    <d v="2020-09-28T00:00:00"/>
    <d v="2020-08-28T00:00:00"/>
    <n v="1000"/>
    <m/>
    <n v="1"/>
    <n v="1"/>
    <m/>
    <m/>
    <s v="5k"/>
    <s v="10k"/>
    <m/>
    <m/>
    <m/>
    <m/>
    <m/>
    <m/>
  </r>
  <r>
    <x v="17"/>
    <x v="5"/>
    <n v="1"/>
    <n v="3030"/>
    <s v="MRHRU5850KP080060"/>
    <s v="HRV"/>
    <d v="2020-09-16T00:00:00"/>
    <d v="2020-09-16T00:00:00"/>
    <n v="15225"/>
    <m/>
    <n v="1"/>
    <n v="1"/>
    <m/>
    <m/>
    <n v="15"/>
    <n v="20"/>
    <m/>
    <m/>
    <m/>
    <m/>
    <m/>
    <m/>
  </r>
  <r>
    <x v="17"/>
    <x v="5"/>
    <n v="1"/>
    <n v="3030"/>
    <s v="RLHGM6665HY705584"/>
    <s v="CITY 1.5CVT"/>
    <d v="2020-09-18T00:00:00"/>
    <d v="2020-09-18T00:00:00"/>
    <n v="71111"/>
    <m/>
    <n v="1"/>
    <n v="1"/>
    <m/>
    <m/>
    <n v="70"/>
    <n v="75"/>
    <m/>
    <m/>
    <m/>
    <m/>
    <m/>
    <m/>
  </r>
  <r>
    <x v="17"/>
    <x v="5"/>
    <n v="1"/>
    <n v="3030"/>
    <s v="RLHRM3858HY722276"/>
    <s v="CRV 2.4L"/>
    <d v="2020-09-11T00:00:00"/>
    <d v="2020-09-11T00:00:00"/>
    <n v="38011"/>
    <m/>
    <n v="1"/>
    <n v="1"/>
    <m/>
    <m/>
    <n v="40"/>
    <n v="45"/>
    <m/>
    <m/>
    <m/>
    <m/>
    <m/>
    <m/>
  </r>
  <r>
    <x v="17"/>
    <x v="5"/>
    <n v="1"/>
    <n v="3030"/>
    <s v="MRHGK5870JT040444"/>
    <s v="JAZZ RS"/>
    <d v="2020-09-07T00:00:00"/>
    <d v="2020-09-07T00:00:00"/>
    <n v="40002"/>
    <m/>
    <n v="1"/>
    <n v="1"/>
    <m/>
    <m/>
    <n v="40"/>
    <n v="45"/>
    <m/>
    <m/>
    <m/>
    <m/>
    <m/>
    <m/>
  </r>
  <r>
    <x v="17"/>
    <x v="5"/>
    <n v="1"/>
    <n v="3030"/>
    <s v="MRHFC1670HT030952"/>
    <s v="CIVIC 15TOP"/>
    <d v="2020-09-05T00:00:00"/>
    <d v="2020-09-05T00:00:00"/>
    <n v="81034"/>
    <m/>
    <n v="1"/>
    <n v="1"/>
    <m/>
    <m/>
    <n v="80"/>
    <n v="85"/>
    <m/>
    <m/>
    <m/>
    <m/>
    <m/>
    <m/>
  </r>
  <r>
    <x v="17"/>
    <x v="5"/>
    <n v="1"/>
    <n v="3030"/>
    <s v="RLHGM6662KY921075"/>
    <s v="CITY 1.5V TOP"/>
    <d v="2020-09-04T00:00:00"/>
    <d v="2020-09-04T00:00:00"/>
    <n v="15013"/>
    <m/>
    <n v="1"/>
    <n v="1"/>
    <m/>
    <m/>
    <n v="20"/>
    <n v="25"/>
    <m/>
    <m/>
    <m/>
    <m/>
    <m/>
    <m/>
  </r>
  <r>
    <x v="17"/>
    <x v="5"/>
    <n v="1"/>
    <n v="3030"/>
    <s v="MRHRU5850KP080613"/>
    <s v="HRV"/>
    <d v="2020-09-14T00:00:00"/>
    <d v="2020-09-14T00:00:00"/>
    <n v="44900"/>
    <m/>
    <n v="1"/>
    <m/>
    <n v="1"/>
    <m/>
    <n v="40"/>
    <n v="45"/>
    <n v="50"/>
    <n v="55"/>
    <m/>
    <m/>
    <m/>
    <m/>
  </r>
  <r>
    <x v="17"/>
    <x v="5"/>
    <n v="1"/>
    <n v="3030"/>
    <s v="RLHGM6662KY807593"/>
    <s v="CITY 1.5CVT"/>
    <d v="2020-09-15T00:00:00"/>
    <d v="2020-09-15T00:00:00"/>
    <n v="15089"/>
    <m/>
    <n v="1"/>
    <n v="1"/>
    <m/>
    <m/>
    <n v="20"/>
    <n v="25"/>
    <m/>
    <m/>
    <m/>
    <m/>
    <m/>
    <m/>
  </r>
  <r>
    <x v="17"/>
    <x v="5"/>
    <n v="1"/>
    <n v="3030"/>
    <s v="MRHFC6630JT030147"/>
    <s v="CIVIC"/>
    <d v="2020-09-21T00:00:00"/>
    <d v="2020-09-21T00:00:00"/>
    <n v="41854"/>
    <m/>
    <n v="1"/>
    <n v="1"/>
    <m/>
    <m/>
    <n v="40"/>
    <n v="45"/>
    <m/>
    <m/>
    <m/>
    <m/>
    <m/>
    <m/>
  </r>
  <r>
    <x v="17"/>
    <x v="5"/>
    <n v="1"/>
    <n v="3030"/>
    <s v="MRHCV1650KP080362"/>
    <s v="ACCORD EL-V"/>
    <d v="2020-09-15T00:00:00"/>
    <d v="2020-09-15T00:00:00"/>
    <n v="5"/>
    <n v="1"/>
    <m/>
    <n v="1"/>
    <m/>
    <m/>
    <n v="5"/>
    <n v="10"/>
    <m/>
    <m/>
    <m/>
    <m/>
    <m/>
    <m/>
  </r>
  <r>
    <x v="17"/>
    <x v="5"/>
    <n v="1"/>
    <n v="3030"/>
    <s v="RLHRW1879LY001263"/>
    <s v="CRV L"/>
    <d v="2020-09-15T00:00:00"/>
    <d v="2020-09-15T00:00:00"/>
    <n v="5"/>
    <n v="1"/>
    <m/>
    <n v="1"/>
    <m/>
    <m/>
    <n v="5"/>
    <n v="10"/>
    <m/>
    <m/>
    <m/>
    <m/>
    <m/>
    <m/>
  </r>
  <r>
    <x v="17"/>
    <x v="5"/>
    <n v="1"/>
    <n v="3030"/>
    <s v="RLHRW1875LY001132"/>
    <s v="CRV L"/>
    <d v="2020-09-22T00:00:00"/>
    <d v="2020-09-22T00:00:00"/>
    <n v="5"/>
    <n v="1"/>
    <m/>
    <m/>
    <n v="1"/>
    <m/>
    <n v="5"/>
    <n v="10"/>
    <n v="15"/>
    <n v="20"/>
    <m/>
    <m/>
    <m/>
    <m/>
  </r>
  <r>
    <x v="17"/>
    <x v="5"/>
    <n v="1"/>
    <n v="3030"/>
    <s v="RLHGM6661JY802464"/>
    <s v="CITY 1.5V-CVT"/>
    <d v="2020-09-21T00:00:00"/>
    <d v="2020-09-21T00:00:00"/>
    <n v="45101"/>
    <m/>
    <n v="1"/>
    <n v="1"/>
    <m/>
    <m/>
    <n v="40"/>
    <n v="45"/>
    <m/>
    <m/>
    <m/>
    <m/>
    <m/>
    <m/>
  </r>
  <r>
    <x v="17"/>
    <x v="5"/>
    <n v="1"/>
    <n v="3030"/>
    <s v="MRHFC6630KT030154"/>
    <s v="CIVIC E"/>
    <d v="2020-09-22T00:00:00"/>
    <d v="2020-09-22T00:00:00"/>
    <n v="46210"/>
    <m/>
    <n v="1"/>
    <n v="1"/>
    <m/>
    <m/>
    <n v="50"/>
    <n v="55"/>
    <m/>
    <m/>
    <m/>
    <m/>
    <m/>
    <m/>
  </r>
  <r>
    <x v="17"/>
    <x v="5"/>
    <n v="1"/>
    <n v="3030"/>
    <s v="RLHRW187XLY001577"/>
    <s v=" CR-V L"/>
    <d v="2020-09-24T00:00:00"/>
    <d v="2020-09-24T00:00:00"/>
    <n v="5"/>
    <n v="1"/>
    <m/>
    <n v="1"/>
    <m/>
    <m/>
    <n v="5"/>
    <n v="10"/>
    <m/>
    <m/>
    <m/>
    <m/>
    <m/>
    <m/>
  </r>
  <r>
    <x v="17"/>
    <x v="5"/>
    <n v="1"/>
    <n v="3030"/>
    <s v="RLHRW1878LY001660"/>
    <s v="CR-V L"/>
    <d v="2020-09-24T00:00:00"/>
    <d v="2020-09-24T00:00:00"/>
    <n v="5"/>
    <n v="1"/>
    <m/>
    <n v="1"/>
    <m/>
    <m/>
    <n v="5"/>
    <n v="10"/>
    <m/>
    <m/>
    <m/>
    <m/>
    <m/>
    <m/>
  </r>
  <r>
    <x v="17"/>
    <x v="5"/>
    <n v="1"/>
    <n v="3030"/>
    <s v="MRHRW1870KP081304"/>
    <s v="CR-V L"/>
    <d v="2020-09-24T00:00:00"/>
    <d v="2020-09-24T00:00:00"/>
    <n v="21282"/>
    <m/>
    <n v="1"/>
    <n v="1"/>
    <m/>
    <m/>
    <n v="20"/>
    <n v="25"/>
    <m/>
    <m/>
    <m/>
    <m/>
    <m/>
    <m/>
  </r>
  <r>
    <x v="17"/>
    <x v="5"/>
    <n v="1"/>
    <n v="3030"/>
    <s v="RLHRW1872LY001797"/>
    <s v="CR-V L"/>
    <d v="2020-09-26T00:00:00"/>
    <d v="2020-09-26T00:00:00"/>
    <n v="5"/>
    <n v="1"/>
    <m/>
    <n v="1"/>
    <m/>
    <m/>
    <n v="5"/>
    <n v="10"/>
    <m/>
    <m/>
    <m/>
    <m/>
    <m/>
    <m/>
  </r>
  <r>
    <x v="17"/>
    <x v="5"/>
    <n v="1"/>
    <n v="3030"/>
    <s v="RLHGM6661KY807097"/>
    <s v="CITY1.5V CVT"/>
    <d v="2020-09-25T00:00:00"/>
    <d v="2020-09-25T00:00:00"/>
    <n v="21057"/>
    <m/>
    <n v="1"/>
    <n v="1"/>
    <m/>
    <m/>
    <n v="20"/>
    <n v="25"/>
    <m/>
    <m/>
    <m/>
    <m/>
    <m/>
    <m/>
  </r>
  <r>
    <x v="17"/>
    <x v="5"/>
    <n v="1"/>
    <n v="3030"/>
    <s v="MRHFC6610KT031688"/>
    <s v="CIVIC G"/>
    <d v="2020-09-28T00:00:00"/>
    <d v="2020-09-28T00:00:00"/>
    <n v="12110"/>
    <m/>
    <n v="1"/>
    <n v="2"/>
    <m/>
    <m/>
    <n v="10"/>
    <n v="15"/>
    <m/>
    <m/>
    <m/>
    <m/>
    <m/>
    <m/>
  </r>
  <r>
    <x v="17"/>
    <x v="5"/>
    <n v="1"/>
    <n v="3030"/>
    <s v="RLHRW187XLY001711"/>
    <s v="CR-V L"/>
    <d v="2020-09-28T00:00:00"/>
    <d v="2020-09-28T00:00:00"/>
    <n v="5"/>
    <n v="1"/>
    <m/>
    <n v="1"/>
    <m/>
    <m/>
    <n v="5"/>
    <n v="10"/>
    <m/>
    <m/>
    <m/>
    <m/>
    <m/>
    <m/>
  </r>
  <r>
    <x v="17"/>
    <x v="5"/>
    <n v="1"/>
    <n v="3030"/>
    <s v="RLHGM6664GY602932"/>
    <s v="CITY 1.5CVT"/>
    <d v="2020-09-30T00:00:00"/>
    <d v="2020-09-30T00:00:00"/>
    <n v="80100"/>
    <m/>
    <n v="1"/>
    <n v="1"/>
    <m/>
    <m/>
    <n v="80"/>
    <n v="85"/>
    <m/>
    <m/>
    <m/>
    <m/>
    <m/>
    <m/>
  </r>
  <r>
    <x v="17"/>
    <x v="5"/>
    <n v="1"/>
    <n v="3030"/>
    <s v="RLHRW1873LY001257"/>
    <s v="CR-V L"/>
    <d v="2020-09-30T00:00:00"/>
    <d v="2020-09-30T00:00:00"/>
    <n v="5"/>
    <n v="1"/>
    <m/>
    <m/>
    <n v="1"/>
    <m/>
    <n v="5"/>
    <n v="10"/>
    <n v="15"/>
    <n v="20"/>
    <m/>
    <m/>
    <m/>
    <m/>
  </r>
  <r>
    <x v="17"/>
    <x v="5"/>
    <n v="1"/>
    <n v="3030"/>
    <s v="MRHRU5830MP080017"/>
    <s v="HRV G"/>
    <d v="2020-09-30T00:00:00"/>
    <d v="2020-09-30T00:00:00"/>
    <n v="5"/>
    <n v="1"/>
    <m/>
    <n v="1"/>
    <m/>
    <m/>
    <n v="5"/>
    <n v="10"/>
    <m/>
    <m/>
    <m/>
    <m/>
    <m/>
    <m/>
  </r>
  <r>
    <x v="17"/>
    <x v="5"/>
    <n v="1"/>
    <n v="3030"/>
    <s v="MHRDD1890KJ050334"/>
    <s v="BRIO RS"/>
    <d v="2020-09-30T00:00:00"/>
    <d v="2020-09-30T00:00:00"/>
    <n v="9999"/>
    <m/>
    <n v="1"/>
    <n v="1"/>
    <m/>
    <m/>
    <n v="15"/>
    <n v="20"/>
    <m/>
    <m/>
    <m/>
    <m/>
    <m/>
    <m/>
  </r>
  <r>
    <x v="17"/>
    <x v="5"/>
    <n v="1"/>
    <n v="3030"/>
    <s v="RLHGM6660HY704973"/>
    <s v="CITY1.5V CVT"/>
    <d v="2020-09-30T00:00:00"/>
    <d v="2020-09-30T00:00:00"/>
    <n v="49012"/>
    <m/>
    <n v="1"/>
    <n v="1"/>
    <m/>
    <m/>
    <n v="50"/>
    <n v="55"/>
    <m/>
    <m/>
    <m/>
    <m/>
    <m/>
    <m/>
  </r>
  <r>
    <x v="17"/>
    <x v="5"/>
    <n v="1"/>
    <n v="3030"/>
    <s v="MRHRW1870KP081237"/>
    <s v="CRV L"/>
    <d v="2020-09-30T00:00:00"/>
    <d v="2020-09-30T00:00:00"/>
    <n v="18100"/>
    <m/>
    <n v="1"/>
    <n v="1"/>
    <m/>
    <m/>
    <n v="30"/>
    <n v="35"/>
    <m/>
    <m/>
    <m/>
    <m/>
    <m/>
    <m/>
  </r>
  <r>
    <x v="17"/>
    <x v="5"/>
    <n v="1"/>
    <n v="3030"/>
    <s v="RLHGM6667LY901051"/>
    <s v="CITY1.5V CVT"/>
    <d v="2020-09-30T00:00:00"/>
    <d v="2020-09-30T00:00:00"/>
    <n v="20926"/>
    <m/>
    <n v="1"/>
    <n v="1"/>
    <m/>
    <m/>
    <n v="25"/>
    <n v="30"/>
    <m/>
    <m/>
    <m/>
    <m/>
    <m/>
    <m/>
  </r>
  <r>
    <x v="17"/>
    <x v="8"/>
    <n v="1"/>
    <n v="3060"/>
    <s v="MHRDD1870KJ050625"/>
    <s v="BRIO RS"/>
    <d v="2020-09-05T00:00:00"/>
    <d v="2019-08-26T00:00:00"/>
    <n v="9807"/>
    <m/>
    <n v="1"/>
    <m/>
    <n v="1"/>
    <m/>
    <s v="10K"/>
    <s v="15K"/>
    <s v="20K"/>
    <s v="25K"/>
    <m/>
    <m/>
    <m/>
    <m/>
  </r>
  <r>
    <x v="17"/>
    <x v="8"/>
    <n v="1"/>
    <n v="3060"/>
    <s v="MRHFC6630KT030603"/>
    <s v="CIVIC E"/>
    <d v="2020-09-05T00:00:00"/>
    <d v="2020-03-25T00:00:00"/>
    <n v="10549"/>
    <m/>
    <n v="1"/>
    <m/>
    <n v="1"/>
    <m/>
    <s v="10K"/>
    <s v="15K"/>
    <s v="20K"/>
    <s v="25K"/>
    <m/>
    <m/>
    <m/>
    <m/>
  </r>
  <r>
    <x v="17"/>
    <x v="8"/>
    <n v="1"/>
    <n v="3060"/>
    <s v="RLHGM6663KY831126"/>
    <s v="CITY1.5V-TOP"/>
    <d v="2020-09-06T00:00:00"/>
    <d v="2020-03-25T00:00:00"/>
    <n v="15710"/>
    <m/>
    <n v="1"/>
    <m/>
    <m/>
    <n v="1"/>
    <m/>
    <s v="15K"/>
    <s v="20K"/>
    <m/>
    <m/>
    <m/>
    <m/>
    <m/>
  </r>
  <r>
    <x v="17"/>
    <x v="8"/>
    <n v="1"/>
    <n v="3060"/>
    <s v="MRHCR2630JP080014"/>
    <s v="ACCORD"/>
    <d v="2020-09-10T00:00:00"/>
    <d v="2018-05-25T00:00:00"/>
    <n v="70170"/>
    <m/>
    <n v="1"/>
    <m/>
    <n v="1"/>
    <m/>
    <s v="70K"/>
    <s v="75K"/>
    <s v="80K"/>
    <s v="85K"/>
    <m/>
    <m/>
    <m/>
    <m/>
  </r>
  <r>
    <x v="17"/>
    <x v="8"/>
    <n v="1"/>
    <n v="3060"/>
    <s v="RLHGM6660JY826416"/>
    <s v="CITY1.5V-TOP"/>
    <d v="2020-09-10T00:00:00"/>
    <d v="2018-07-31T00:00:00"/>
    <n v="39490"/>
    <m/>
    <n v="1"/>
    <m/>
    <n v="1"/>
    <m/>
    <s v="40K"/>
    <s v="45K"/>
    <s v="50K"/>
    <s v="55K"/>
    <m/>
    <m/>
    <m/>
    <m/>
  </r>
  <r>
    <x v="17"/>
    <x v="8"/>
    <n v="1"/>
    <n v="3060"/>
    <s v="RLHGM6660JY827842"/>
    <s v="CITY1.5V-TOP"/>
    <d v="2020-09-10T00:00:00"/>
    <d v="2018-10-15T00:00:00"/>
    <n v="20137"/>
    <m/>
    <n v="1"/>
    <m/>
    <n v="1"/>
    <m/>
    <s v="25K"/>
    <s v="30K"/>
    <s v="35K"/>
    <s v="40K"/>
    <m/>
    <m/>
    <m/>
    <m/>
  </r>
  <r>
    <x v="17"/>
    <x v="8"/>
    <n v="1"/>
    <n v="3060"/>
    <s v="RLHGM6664HY820273"/>
    <s v="CITY1.5V-TOP"/>
    <d v="2020-09-11T00:00:00"/>
    <d v="2017-06-29T00:00:00"/>
    <n v="87038"/>
    <m/>
    <n v="1"/>
    <m/>
    <n v="1"/>
    <m/>
    <s v="85K"/>
    <s v="90K"/>
    <s v="95K"/>
    <s v="100K"/>
    <m/>
    <m/>
    <m/>
    <m/>
  </r>
  <r>
    <x v="17"/>
    <x v="8"/>
    <n v="1"/>
    <n v="3060"/>
    <s v="MRHFC1670HT030878"/>
    <s v="CIVIC 15TOP"/>
    <d v="2020-09-11T00:00:00"/>
    <d v="2017-10-18T00:00:00"/>
    <n v="57558"/>
    <m/>
    <n v="1"/>
    <m/>
    <n v="1"/>
    <m/>
    <s v="55K"/>
    <s v="60K"/>
    <s v="65K"/>
    <s v="70K"/>
    <m/>
    <m/>
    <m/>
    <m/>
  </r>
  <r>
    <x v="17"/>
    <x v="8"/>
    <n v="1"/>
    <n v="3060"/>
    <s v="MRHRW1850KP081923"/>
    <s v="CR-V G"/>
    <d v="2020-09-12T00:00:00"/>
    <d v="2019-05-20T00:00:00"/>
    <n v="20801"/>
    <m/>
    <n v="1"/>
    <m/>
    <n v="1"/>
    <m/>
    <s v="20K"/>
    <s v="25K"/>
    <s v="30K"/>
    <s v="35K"/>
    <m/>
    <m/>
    <m/>
    <m/>
  </r>
  <r>
    <x v="17"/>
    <x v="8"/>
    <n v="1"/>
    <n v="3060"/>
    <s v="MRHRU5850KP080461"/>
    <s v="HR-V"/>
    <d v="2020-09-14T00:00:00"/>
    <d v="2019-05-27T00:00:00"/>
    <n v="25201"/>
    <m/>
    <n v="1"/>
    <m/>
    <n v="1"/>
    <m/>
    <s v="25K"/>
    <s v="30K"/>
    <n v="35"/>
    <s v="40K"/>
    <m/>
    <m/>
    <m/>
    <m/>
  </r>
  <r>
    <x v="17"/>
    <x v="8"/>
    <n v="1"/>
    <n v="3060"/>
    <s v="MRHRW1870KP087095"/>
    <s v="CRV"/>
    <d v="2020-09-15T00:00:00"/>
    <d v="2019-06-28T00:00:00"/>
    <n v="45731"/>
    <m/>
    <n v="1"/>
    <m/>
    <n v="1"/>
    <m/>
    <s v="45K"/>
    <s v="50K"/>
    <s v="55K"/>
    <s v="60K"/>
    <m/>
    <m/>
    <m/>
    <m/>
  </r>
  <r>
    <x v="17"/>
    <x v="8"/>
    <n v="1"/>
    <n v="3060"/>
    <s v="MRHRW1870KP083681"/>
    <s v="CR-V L"/>
    <d v="2020-09-17T00:00:00"/>
    <d v="2019-02-28T00:00:00"/>
    <n v="20195"/>
    <m/>
    <n v="1"/>
    <m/>
    <n v="1"/>
    <m/>
    <s v="25K"/>
    <s v="30K"/>
    <s v="35K"/>
    <s v="40K"/>
    <m/>
    <m/>
    <m/>
    <m/>
  </r>
  <r>
    <x v="17"/>
    <x v="8"/>
    <n v="1"/>
    <n v="3060"/>
    <s v="RLHRW187XLY001031"/>
    <s v=" CR-V L"/>
    <d v="2020-09-16T00:00:00"/>
    <d v="2020-09-16T00:00:00"/>
    <n v="5"/>
    <n v="1"/>
    <m/>
    <m/>
    <m/>
    <n v="1"/>
    <s v="5K"/>
    <s v="10K"/>
    <s v="15K"/>
    <m/>
    <m/>
    <m/>
    <m/>
    <m/>
  </r>
  <r>
    <x v="17"/>
    <x v="8"/>
    <n v="1"/>
    <n v="3060"/>
    <s v="RLHRW1879LY001330"/>
    <s v=" CR-V L"/>
    <d v="2020-09-16T00:00:00"/>
    <d v="2020-09-16T00:00:00"/>
    <n v="4"/>
    <n v="1"/>
    <m/>
    <m/>
    <m/>
    <n v="1"/>
    <s v="5K"/>
    <s v="10K"/>
    <s v="15K"/>
    <m/>
    <m/>
    <m/>
    <m/>
    <m/>
  </r>
  <r>
    <x v="17"/>
    <x v="8"/>
    <n v="1"/>
    <n v="3060"/>
    <s v="MRHCV1650KP080399"/>
    <s v="ACCORD EL-V"/>
    <d v="2020-09-04T00:00:00"/>
    <d v="2020-09-04T00:00:00"/>
    <n v="5"/>
    <n v="1"/>
    <m/>
    <m/>
    <m/>
    <n v="1"/>
    <s v="5K"/>
    <s v="10K"/>
    <s v="15K"/>
    <s v="20K"/>
    <s v="25K"/>
    <s v="30K"/>
    <s v="35K+40K"/>
    <m/>
  </r>
  <r>
    <x v="17"/>
    <x v="8"/>
    <n v="1"/>
    <n v="3060"/>
    <s v="MRHFC6610LT030821"/>
    <s v="CIVIC G"/>
    <d v="2020-09-16T00:00:00"/>
    <d v="2020-09-16T00:00:00"/>
    <n v="6"/>
    <n v="1"/>
    <m/>
    <m/>
    <n v="1"/>
    <m/>
    <s v="5K"/>
    <s v="10K"/>
    <s v="15K"/>
    <s v="20K"/>
    <m/>
    <m/>
    <m/>
    <m/>
  </r>
  <r>
    <x v="17"/>
    <x v="8"/>
    <n v="1"/>
    <n v="3060"/>
    <s v="MRHFC6610LT030835"/>
    <s v="CIVIC G"/>
    <d v="2020-09-11T00:00:00"/>
    <d v="2020-09-11T00:00:00"/>
    <n v="6"/>
    <n v="1"/>
    <m/>
    <m/>
    <m/>
    <n v="1"/>
    <s v="5K"/>
    <s v="10K"/>
    <s v="15K"/>
    <m/>
    <m/>
    <m/>
    <m/>
    <m/>
  </r>
  <r>
    <x v="17"/>
    <x v="7"/>
    <n v="1"/>
    <n v="3100"/>
    <s v="RLHGM6667KY830187"/>
    <s v="CITY1.5V-TOP"/>
    <d v="2020-09-15T00:00:00"/>
    <d v="2019-01-24T00:00:00"/>
    <n v="20101"/>
    <m/>
    <n v="1"/>
    <n v="1"/>
    <m/>
    <m/>
    <m/>
    <m/>
    <m/>
    <m/>
    <m/>
    <m/>
    <m/>
    <m/>
  </r>
  <r>
    <x v="17"/>
    <x v="7"/>
    <n v="1"/>
    <n v="3100"/>
    <s v="MRHRW1850KP082092"/>
    <s v="CR-V G"/>
    <d v="2020-09-19T00:00:00"/>
    <d v="2019-06-26T00:00:00"/>
    <n v="30456"/>
    <m/>
    <n v="1"/>
    <n v="1"/>
    <m/>
    <m/>
    <m/>
    <m/>
    <m/>
    <m/>
    <m/>
    <m/>
    <m/>
    <m/>
  </r>
  <r>
    <x v="17"/>
    <x v="7"/>
    <n v="1"/>
    <n v="3100"/>
    <s v="MRHRW1870KP083282"/>
    <s v="CR-V L"/>
    <d v="2020-09-03T00:00:00"/>
    <d v="2019-02-20T00:00:00"/>
    <n v="40012"/>
    <m/>
    <n v="1"/>
    <n v="1"/>
    <m/>
    <m/>
    <m/>
    <m/>
    <m/>
    <m/>
    <m/>
    <m/>
    <m/>
    <m/>
  </r>
  <r>
    <x v="17"/>
    <x v="7"/>
    <n v="1"/>
    <n v="3100"/>
    <s v="MRHFC1680LT030190"/>
    <s v="CIVIC RS"/>
    <d v="2020-09-04T00:00:00"/>
    <d v="2020-09-04T00:00:00"/>
    <n v="3"/>
    <n v="1"/>
    <m/>
    <m/>
    <n v="1"/>
    <m/>
    <m/>
    <m/>
    <m/>
    <m/>
    <m/>
    <m/>
    <m/>
    <m/>
  </r>
  <r>
    <x v="17"/>
    <x v="7"/>
    <n v="1"/>
    <n v="3100"/>
    <s v="MRHRW1870KP084161"/>
    <s v="CR-V L"/>
    <d v="2020-09-10T00:00:00"/>
    <d v="2019-03-31T00:00:00"/>
    <n v="14555"/>
    <m/>
    <n v="1"/>
    <n v="1"/>
    <m/>
    <m/>
    <m/>
    <m/>
    <m/>
    <m/>
    <m/>
    <m/>
    <m/>
    <m/>
  </r>
  <r>
    <x v="17"/>
    <x v="7"/>
    <n v="1"/>
    <n v="3100"/>
    <s v="RLHGM6666JY826081"/>
    <s v="CITY1.5V-TOP"/>
    <d v="2020-09-10T00:00:00"/>
    <d v="2018-07-16T00:00:00"/>
    <n v="59956"/>
    <m/>
    <n v="1"/>
    <n v="1"/>
    <m/>
    <m/>
    <m/>
    <m/>
    <m/>
    <m/>
    <m/>
    <m/>
    <m/>
    <m/>
  </r>
  <r>
    <x v="17"/>
    <x v="7"/>
    <n v="1"/>
    <n v="3100"/>
    <s v="MRHFC6610KT030164"/>
    <s v="CIVIC G"/>
    <d v="2020-09-21T00:00:00"/>
    <d v="2019-05-23T00:00:00"/>
    <n v="25473"/>
    <m/>
    <n v="1"/>
    <n v="1"/>
    <m/>
    <m/>
    <m/>
    <m/>
    <m/>
    <m/>
    <m/>
    <m/>
    <m/>
    <m/>
  </r>
  <r>
    <x v="17"/>
    <x v="7"/>
    <n v="1"/>
    <n v="3100"/>
    <s v="MRHFC1680LT030246"/>
    <s v="CIVIC RS"/>
    <d v="2020-09-17T00:00:00"/>
    <d v="2020-09-17T00:00:00"/>
    <n v="4"/>
    <n v="1"/>
    <m/>
    <n v="1"/>
    <m/>
    <m/>
    <m/>
    <m/>
    <m/>
    <m/>
    <m/>
    <m/>
    <m/>
    <m/>
  </r>
  <r>
    <x v="17"/>
    <x v="7"/>
    <n v="1"/>
    <n v="3100"/>
    <s v="RLHRW1854LY000228"/>
    <s v="CR-V G"/>
    <d v="2020-09-21T00:00:00"/>
    <d v="2020-09-19T00:00:00"/>
    <n v="3"/>
    <n v="1"/>
    <m/>
    <n v="1"/>
    <m/>
    <m/>
    <m/>
    <m/>
    <m/>
    <m/>
    <m/>
    <m/>
    <m/>
    <m/>
  </r>
  <r>
    <x v="17"/>
    <x v="7"/>
    <n v="1"/>
    <n v="3100"/>
    <s v="MRHFC6610LT030681"/>
    <s v="CIVIC G"/>
    <d v="2020-09-21T00:00:00"/>
    <d v="2020-09-19T00:00:00"/>
    <n v="3"/>
    <n v="1"/>
    <m/>
    <n v="1"/>
    <m/>
    <m/>
    <m/>
    <m/>
    <m/>
    <m/>
    <m/>
    <m/>
    <m/>
    <m/>
  </r>
  <r>
    <x v="17"/>
    <x v="7"/>
    <n v="1"/>
    <n v="3100"/>
    <s v="RLHGM6663KY831577"/>
    <s v="CITY1.5V-TOP"/>
    <d v="2020-09-22T00:00:00"/>
    <d v="2019-03-30T00:00:00"/>
    <n v="42123"/>
    <m/>
    <n v="1"/>
    <n v="1"/>
    <m/>
    <m/>
    <m/>
    <m/>
    <m/>
    <m/>
    <m/>
    <m/>
    <m/>
    <m/>
  </r>
  <r>
    <x v="17"/>
    <x v="7"/>
    <n v="1"/>
    <n v="3100"/>
    <s v="MRHFC1680LT030319"/>
    <s v="CIVIC RS"/>
    <d v="2020-09-21T00:00:00"/>
    <d v="2020-09-21T00:00:00"/>
    <n v="2"/>
    <n v="1"/>
    <m/>
    <n v="1"/>
    <m/>
    <m/>
    <m/>
    <m/>
    <m/>
    <m/>
    <m/>
    <m/>
    <m/>
    <m/>
  </r>
  <r>
    <x v="17"/>
    <x v="7"/>
    <n v="1"/>
    <n v="3100"/>
    <s v="RLHRW187XLY001014"/>
    <s v="CR-V L"/>
    <d v="2020-09-21T00:00:00"/>
    <d v="2020-09-21T00:00:00"/>
    <n v="3"/>
    <n v="1"/>
    <m/>
    <n v="1"/>
    <m/>
    <m/>
    <m/>
    <m/>
    <m/>
    <m/>
    <m/>
    <m/>
    <m/>
    <m/>
  </r>
  <r>
    <x v="17"/>
    <x v="7"/>
    <n v="1"/>
    <n v="3100"/>
    <s v="RLHRW1870LY000809"/>
    <s v="CR-V L"/>
    <d v="2020-09-22T00:00:00"/>
    <d v="2020-09-22T00:00:00"/>
    <n v="3"/>
    <n v="1"/>
    <m/>
    <n v="1"/>
    <m/>
    <m/>
    <m/>
    <m/>
    <m/>
    <m/>
    <m/>
    <m/>
    <m/>
    <m/>
  </r>
  <r>
    <x v="17"/>
    <x v="7"/>
    <n v="1"/>
    <n v="3100"/>
    <s v="MRHFC6610LT030756"/>
    <s v="CIVIC G"/>
    <d v="2020-09-23T00:00:00"/>
    <d v="2020-09-22T00:00:00"/>
    <n v="4"/>
    <n v="1"/>
    <m/>
    <n v="1"/>
    <m/>
    <m/>
    <m/>
    <m/>
    <m/>
    <m/>
    <m/>
    <m/>
    <m/>
    <m/>
  </r>
  <r>
    <x v="17"/>
    <x v="7"/>
    <n v="1"/>
    <n v="3100"/>
    <s v="RLHRW1851LY000607"/>
    <s v="CR-V G"/>
    <d v="2020-09-23T00:00:00"/>
    <d v="2020-09-23T00:00:00"/>
    <n v="3"/>
    <n v="1"/>
    <m/>
    <m/>
    <n v="1"/>
    <m/>
    <m/>
    <m/>
    <m/>
    <m/>
    <m/>
    <m/>
    <m/>
    <m/>
  </r>
  <r>
    <x v="17"/>
    <x v="7"/>
    <n v="1"/>
    <n v="3100"/>
    <s v="RLHGM6666LY902207"/>
    <s v="CITY 1.5V-CVT"/>
    <d v="2020-09-30T00:00:00"/>
    <d v="2020-09-30T00:00:00"/>
    <n v="1"/>
    <n v="1"/>
    <m/>
    <n v="1"/>
    <m/>
    <m/>
    <m/>
    <m/>
    <m/>
    <m/>
    <m/>
    <m/>
    <m/>
    <m/>
  </r>
  <r>
    <x v="17"/>
    <x v="7"/>
    <n v="1"/>
    <n v="3100"/>
    <s v="MRHRU5850MP080026"/>
    <s v="HR-V L"/>
    <d v="2020-09-30T00:00:00"/>
    <d v="2020-09-30T00:00:00"/>
    <n v="3"/>
    <n v="1"/>
    <m/>
    <n v="1"/>
    <m/>
    <m/>
    <m/>
    <m/>
    <m/>
    <m/>
    <m/>
    <m/>
    <m/>
    <m/>
  </r>
  <r>
    <x v="17"/>
    <x v="7"/>
    <n v="1"/>
    <n v="3100"/>
    <s v="MRHFC1680LT030334"/>
    <s v="CIVIC RS"/>
    <d v="2020-09-30T00:00:00"/>
    <d v="2020-09-30T00:00:00"/>
    <n v="3"/>
    <n v="1"/>
    <m/>
    <n v="1"/>
    <m/>
    <m/>
    <m/>
    <m/>
    <m/>
    <m/>
    <m/>
    <m/>
    <m/>
    <m/>
  </r>
  <r>
    <x v="17"/>
    <x v="4"/>
    <n v="1"/>
    <n v="3070"/>
    <s v="MRHRW1870KP083627"/>
    <s v="CR-V"/>
    <d v="2020-09-01T08:43:42"/>
    <d v="2019-02-28T00:00:00"/>
    <n v="10119"/>
    <m/>
    <n v="1"/>
    <n v="1"/>
    <m/>
    <m/>
    <s v="5K"/>
    <s v="10K"/>
    <m/>
    <m/>
    <m/>
    <m/>
    <m/>
    <m/>
  </r>
  <r>
    <x v="17"/>
    <x v="4"/>
    <n v="1"/>
    <n v="3070"/>
    <s v="RLHGM6666KY805488"/>
    <s v="City"/>
    <d v="2020-09-01T08:43:42"/>
    <d v="2019-01-31T00:00:00"/>
    <n v="13916"/>
    <m/>
    <n v="1"/>
    <n v="1"/>
    <m/>
    <m/>
    <s v="5K"/>
    <s v="10K"/>
    <m/>
    <m/>
    <m/>
    <m/>
    <m/>
    <m/>
  </r>
  <r>
    <x v="17"/>
    <x v="4"/>
    <n v="1"/>
    <n v="3070"/>
    <s v="MRHRW1870LP081026"/>
    <s v="CR-V"/>
    <d v="2020-09-03T08:09:56"/>
    <d v="2020-02-29T00:00:00"/>
    <n v="11503"/>
    <m/>
    <n v="1"/>
    <n v="1"/>
    <m/>
    <m/>
    <s v="5K"/>
    <s v="10K"/>
    <m/>
    <m/>
    <m/>
    <m/>
    <m/>
    <m/>
  </r>
  <r>
    <x v="17"/>
    <x v="4"/>
    <n v="1"/>
    <n v="3070"/>
    <s v="MRHGK5870KT040316"/>
    <s v="Jazz"/>
    <d v="2020-09-03T09:39:15"/>
    <d v="2018-08-31T00:00:00"/>
    <n v="7574"/>
    <m/>
    <n v="1"/>
    <n v="1"/>
    <m/>
    <m/>
    <s v="5K"/>
    <s v="10K"/>
    <m/>
    <m/>
    <m/>
    <m/>
    <m/>
    <m/>
  </r>
  <r>
    <x v="17"/>
    <x v="4"/>
    <n v="1"/>
    <n v="3070"/>
    <s v="MRHRU5850KP081543"/>
    <s v="HR-V"/>
    <d v="2020-09-03T11:43:55"/>
    <d v="2019-08-31T00:00:00"/>
    <n v="2395"/>
    <m/>
    <n v="1"/>
    <n v="1"/>
    <m/>
    <m/>
    <s v="5K"/>
    <s v="10K"/>
    <m/>
    <m/>
    <m/>
    <m/>
    <m/>
    <m/>
  </r>
  <r>
    <x v="17"/>
    <x v="4"/>
    <n v="1"/>
    <n v="3070"/>
    <s v="RLHGM6660JY804612"/>
    <s v="City"/>
    <d v="2020-09-09T14:05:20"/>
    <d v="2018-11-20T00:00:00"/>
    <n v="11023"/>
    <m/>
    <n v="1"/>
    <n v="1"/>
    <m/>
    <m/>
    <s v="5K"/>
    <s v="10K"/>
    <m/>
    <m/>
    <m/>
    <m/>
    <m/>
    <m/>
  </r>
  <r>
    <x v="17"/>
    <x v="4"/>
    <n v="1"/>
    <n v="3070"/>
    <s v="MRHRU5850LP080645"/>
    <s v="HR-V"/>
    <d v="2020-09-10T13:40:25"/>
    <d v="2020-05-08T00:00:00"/>
    <n v="1689"/>
    <m/>
    <n v="1"/>
    <n v="1"/>
    <m/>
    <m/>
    <s v="5K"/>
    <s v="10K"/>
    <m/>
    <m/>
    <m/>
    <m/>
    <m/>
    <m/>
  </r>
  <r>
    <x v="17"/>
    <x v="4"/>
    <n v="1"/>
    <n v="3070"/>
    <s v="MRHGK5850KT040281"/>
    <s v="Jazz"/>
    <d v="2020-09-22T11:17:39"/>
    <d v="2019-03-19T00:00:00"/>
    <n v="5576"/>
    <m/>
    <n v="1"/>
    <n v="1"/>
    <m/>
    <m/>
    <s v="5K"/>
    <s v="10K"/>
    <m/>
    <m/>
    <m/>
    <m/>
    <m/>
    <m/>
  </r>
  <r>
    <x v="17"/>
    <x v="4"/>
    <n v="1"/>
    <n v="3070"/>
    <s v="RLHGM6669KY833737"/>
    <s v="City"/>
    <d v="2020-09-23T14:01:35"/>
    <d v="2019-08-23T00:00:00"/>
    <n v="15231"/>
    <m/>
    <n v="1"/>
    <n v="1"/>
    <m/>
    <m/>
    <s v="5K"/>
    <s v="10K"/>
    <m/>
    <m/>
    <m/>
    <m/>
    <m/>
    <m/>
  </r>
  <r>
    <x v="17"/>
    <x v="4"/>
    <n v="1"/>
    <n v="3070"/>
    <s v="MRHCV1650KP080359"/>
    <s v="ACCORD EL-V"/>
    <d v="2020-09-04T00:00:00"/>
    <d v="2020-09-03T00:00:00"/>
    <n v="2"/>
    <n v="1"/>
    <m/>
    <n v="1"/>
    <m/>
    <m/>
    <s v="5K"/>
    <s v="10K"/>
    <m/>
    <m/>
    <m/>
    <m/>
    <m/>
    <m/>
  </r>
  <r>
    <x v="17"/>
    <x v="4"/>
    <n v="1"/>
    <n v="3070"/>
    <s v="MRHFC6610LT030645"/>
    <s v="CIVIC G"/>
    <d v="2020-09-12T00:00:00"/>
    <d v="2020-09-11T00:00:00"/>
    <n v="2"/>
    <n v="1"/>
    <m/>
    <n v="1"/>
    <m/>
    <m/>
    <s v="5K"/>
    <s v="10K"/>
    <m/>
    <m/>
    <m/>
    <m/>
    <m/>
    <m/>
  </r>
  <r>
    <x v="17"/>
    <x v="4"/>
    <n v="1"/>
    <n v="3070"/>
    <s v="MRHCV1650KP080521"/>
    <s v="ACCORD EL-V"/>
    <d v="2020-09-13T00:00:00"/>
    <d v="2020-09-12T00:00:00"/>
    <n v="2"/>
    <n v="1"/>
    <m/>
    <n v="1"/>
    <m/>
    <m/>
    <s v="5K"/>
    <s v="10K"/>
    <m/>
    <m/>
    <m/>
    <m/>
    <m/>
    <m/>
  </r>
  <r>
    <x v="17"/>
    <x v="4"/>
    <n v="1"/>
    <n v="3070"/>
    <s v="MRHFC1680LT030229"/>
    <s v="CIVIC RS"/>
    <d v="2020-09-18T00:00:00"/>
    <d v="2020-09-17T00:00:00"/>
    <n v="2"/>
    <n v="1"/>
    <m/>
    <n v="1"/>
    <m/>
    <m/>
    <s v="5K"/>
    <s v="10K"/>
    <m/>
    <m/>
    <m/>
    <m/>
    <m/>
    <m/>
  </r>
  <r>
    <x v="17"/>
    <x v="4"/>
    <n v="1"/>
    <n v="3070"/>
    <s v="RLHRW1850LY000436"/>
    <s v="CR-V G"/>
    <d v="2020-09-20T00:00:00"/>
    <d v="2020-09-19T00:00:00"/>
    <n v="2"/>
    <n v="1"/>
    <m/>
    <n v="1"/>
    <m/>
    <m/>
    <s v="5K"/>
    <s v="10K"/>
    <m/>
    <m/>
    <m/>
    <m/>
    <m/>
    <m/>
  </r>
  <r>
    <x v="17"/>
    <x v="4"/>
    <n v="1"/>
    <n v="3070"/>
    <s v="MRHFC1680LT030274"/>
    <s v="CIVIC RS"/>
    <d v="2020-09-23T00:00:00"/>
    <d v="2020-09-22T00:00:00"/>
    <n v="2"/>
    <n v="1"/>
    <m/>
    <n v="1"/>
    <m/>
    <m/>
    <s v="5K"/>
    <s v="10K"/>
    <m/>
    <m/>
    <m/>
    <m/>
    <m/>
    <m/>
  </r>
  <r>
    <x v="17"/>
    <x v="0"/>
    <n v="1"/>
    <n v="3020"/>
    <s v="MRHFC1680LT030329"/>
    <s v="CIVIC RS"/>
    <d v="2020-09-01T00:00:00"/>
    <d v="2020-09-01T00:00:00"/>
    <n v="4"/>
    <n v="1"/>
    <m/>
    <n v="1"/>
    <m/>
    <m/>
    <m/>
    <m/>
    <m/>
    <m/>
    <m/>
    <m/>
    <m/>
    <m/>
  </r>
  <r>
    <x v="17"/>
    <x v="0"/>
    <n v="1"/>
    <n v="3020"/>
    <s v="RLHRW1878LY000976"/>
    <s v=" CR-V L"/>
    <d v="2020-09-01T00:00:00"/>
    <d v="2020-09-01T00:00:00"/>
    <n v="4"/>
    <n v="1"/>
    <m/>
    <n v="1"/>
    <m/>
    <m/>
    <m/>
    <m/>
    <m/>
    <m/>
    <m/>
    <m/>
    <m/>
    <m/>
  </r>
  <r>
    <x v="17"/>
    <x v="0"/>
    <n v="1"/>
    <n v="3020"/>
    <s v="RLHRW1856LY000134"/>
    <s v=" CR-V L"/>
    <d v="2020-09-01T00:00:00"/>
    <d v="2020-09-01T00:00:00"/>
    <n v="4"/>
    <n v="1"/>
    <m/>
    <n v="1"/>
    <m/>
    <m/>
    <m/>
    <m/>
    <m/>
    <m/>
    <m/>
    <m/>
    <m/>
    <m/>
  </r>
  <r>
    <x v="17"/>
    <x v="0"/>
    <n v="1"/>
    <n v="3020"/>
    <s v="RLHRW1876LY001074"/>
    <s v=" CR-V L"/>
    <d v="2020-09-03T00:00:00"/>
    <d v="2020-09-03T00:00:00"/>
    <n v="4"/>
    <n v="1"/>
    <m/>
    <n v="1"/>
    <m/>
    <m/>
    <m/>
    <m/>
    <m/>
    <m/>
    <m/>
    <m/>
    <m/>
    <m/>
  </r>
  <r>
    <x v="17"/>
    <x v="0"/>
    <n v="1"/>
    <n v="3020"/>
    <s v="RLHRW1872LY001024"/>
    <s v="CR-V L"/>
    <d v="2020-09-03T00:00:00"/>
    <d v="2020-09-03T00:00:00"/>
    <n v="4"/>
    <n v="1"/>
    <m/>
    <n v="1"/>
    <m/>
    <m/>
    <m/>
    <m/>
    <m/>
    <m/>
    <m/>
    <m/>
    <m/>
    <m/>
  </r>
  <r>
    <x v="17"/>
    <x v="0"/>
    <n v="1"/>
    <n v="3020"/>
    <s v="RLHRW187XLY001059"/>
    <s v="CR-V L"/>
    <d v="2020-09-04T00:00:00"/>
    <d v="2020-09-04T00:00:00"/>
    <n v="4"/>
    <n v="1"/>
    <m/>
    <n v="1"/>
    <m/>
    <m/>
    <m/>
    <m/>
    <m/>
    <m/>
    <m/>
    <m/>
    <m/>
    <m/>
  </r>
  <r>
    <x v="17"/>
    <x v="0"/>
    <n v="1"/>
    <n v="3020"/>
    <s v="RLHRW1871LY001242"/>
    <s v=" CR-V L"/>
    <d v="2020-09-30T00:00:00"/>
    <d v="2020-09-30T00:00:00"/>
    <n v="4"/>
    <n v="1"/>
    <m/>
    <n v="1"/>
    <m/>
    <m/>
    <m/>
    <m/>
    <m/>
    <m/>
    <m/>
    <m/>
    <m/>
    <m/>
  </r>
  <r>
    <x v="17"/>
    <x v="0"/>
    <n v="1"/>
    <n v="3020"/>
    <s v="RLHRW1877LY000824"/>
    <s v="CR-V L"/>
    <d v="2020-09-04T00:00:00"/>
    <d v="2020-09-05T00:00:00"/>
    <n v="4"/>
    <m/>
    <n v="1"/>
    <n v="1"/>
    <m/>
    <m/>
    <m/>
    <m/>
    <m/>
    <m/>
    <m/>
    <m/>
    <m/>
    <m/>
  </r>
  <r>
    <x v="17"/>
    <x v="0"/>
    <n v="1"/>
    <n v="3020"/>
    <s v="RLHRW1876LY000913"/>
    <s v=" CR-V L"/>
    <d v="2020-08-31T00:00:00"/>
    <d v="2020-09-01T00:00:00"/>
    <n v="5"/>
    <m/>
    <n v="1"/>
    <n v="1"/>
    <m/>
    <m/>
    <m/>
    <m/>
    <m/>
    <m/>
    <m/>
    <m/>
    <m/>
    <m/>
  </r>
  <r>
    <x v="17"/>
    <x v="0"/>
    <n v="1"/>
    <n v="3020"/>
    <s v="RLHRW1875LY000398"/>
    <s v=" CR-V L"/>
    <d v="2020-08-31T00:00:00"/>
    <d v="2020-09-01T00:00:00"/>
    <n v="4"/>
    <m/>
    <n v="1"/>
    <n v="1"/>
    <m/>
    <m/>
    <m/>
    <m/>
    <m/>
    <m/>
    <m/>
    <m/>
    <m/>
    <m/>
  </r>
  <r>
    <x v="17"/>
    <x v="0"/>
    <n v="1"/>
    <n v="3020"/>
    <s v="RLHRW1871LY000706"/>
    <s v="CR-V L"/>
    <d v="2020-08-31T00:00:00"/>
    <d v="2020-09-01T00:00:00"/>
    <n v="4"/>
    <m/>
    <n v="1"/>
    <n v="1"/>
    <m/>
    <m/>
    <m/>
    <m/>
    <m/>
    <m/>
    <m/>
    <m/>
    <m/>
    <m/>
  </r>
  <r>
    <x v="17"/>
    <x v="0"/>
    <n v="1"/>
    <n v="3020"/>
    <s v="RLHRW1877LY000791"/>
    <s v="CR-V L"/>
    <d v="2020-08-31T00:00:00"/>
    <d v="2020-09-01T00:00:00"/>
    <n v="4"/>
    <m/>
    <n v="1"/>
    <n v="1"/>
    <m/>
    <m/>
    <m/>
    <m/>
    <m/>
    <m/>
    <m/>
    <m/>
    <m/>
    <m/>
  </r>
  <r>
    <x v="17"/>
    <x v="0"/>
    <n v="1"/>
    <n v="3020"/>
    <s v="RLHRW187XLY000946"/>
    <s v="CR-V L"/>
    <d v="2020-09-04T00:00:00"/>
    <d v="2020-09-04T00:00:00"/>
    <n v="4"/>
    <m/>
    <n v="1"/>
    <n v="1"/>
    <m/>
    <m/>
    <m/>
    <m/>
    <m/>
    <m/>
    <m/>
    <m/>
    <m/>
    <m/>
  </r>
  <r>
    <x v="17"/>
    <x v="0"/>
    <n v="1"/>
    <n v="3020"/>
    <s v="RLHRW1871LY001340"/>
    <s v="CR-V L"/>
    <d v="2020-09-09T00:00:00"/>
    <d v="2020-09-10T00:00:00"/>
    <n v="4"/>
    <m/>
    <n v="1"/>
    <n v="1"/>
    <m/>
    <m/>
    <m/>
    <m/>
    <m/>
    <m/>
    <m/>
    <m/>
    <m/>
    <m/>
  </r>
  <r>
    <x v="17"/>
    <x v="0"/>
    <n v="1"/>
    <n v="3020"/>
    <s v="RLHRW187XLY000803"/>
    <s v="CR-V L"/>
    <d v="2020-09-09T00:00:00"/>
    <d v="2020-09-10T00:00:00"/>
    <n v="5"/>
    <m/>
    <n v="1"/>
    <n v="1"/>
    <m/>
    <m/>
    <m/>
    <m/>
    <m/>
    <m/>
    <m/>
    <m/>
    <m/>
    <m/>
  </r>
  <r>
    <x v="17"/>
    <x v="0"/>
    <n v="1"/>
    <n v="3020"/>
    <s v="RLHRW1875LY001065"/>
    <s v="CR-V L"/>
    <d v="2020-09-10T00:00:00"/>
    <d v="2020-09-11T00:00:00"/>
    <n v="5"/>
    <m/>
    <n v="1"/>
    <n v="1"/>
    <m/>
    <m/>
    <m/>
    <m/>
    <m/>
    <m/>
    <m/>
    <m/>
    <m/>
    <m/>
  </r>
  <r>
    <x v="17"/>
    <x v="0"/>
    <n v="1"/>
    <n v="3020"/>
    <s v="RLHRW187XLY001305"/>
    <s v="CR-V L"/>
    <d v="2020-09-10T00:00:00"/>
    <d v="2020-09-11T00:00:00"/>
    <n v="5"/>
    <m/>
    <n v="1"/>
    <n v="1"/>
    <m/>
    <m/>
    <m/>
    <m/>
    <m/>
    <m/>
    <m/>
    <m/>
    <m/>
    <m/>
  </r>
  <r>
    <x v="17"/>
    <x v="0"/>
    <n v="1"/>
    <n v="3020"/>
    <s v="RLHRW1879LY000811"/>
    <s v="CR-V L"/>
    <d v="2020-09-14T00:00:00"/>
    <d v="2020-09-16T00:00:00"/>
    <n v="5"/>
    <m/>
    <n v="1"/>
    <n v="1"/>
    <m/>
    <m/>
    <m/>
    <m/>
    <m/>
    <m/>
    <m/>
    <m/>
    <m/>
    <m/>
  </r>
  <r>
    <x v="17"/>
    <x v="0"/>
    <n v="1"/>
    <n v="3020"/>
    <s v="RLHRW1873LY001002"/>
    <s v="CR-V L"/>
    <d v="2020-09-14T00:00:00"/>
    <d v="2020-09-16T00:00:00"/>
    <n v="5"/>
    <m/>
    <n v="1"/>
    <n v="1"/>
    <m/>
    <m/>
    <m/>
    <m/>
    <m/>
    <m/>
    <m/>
    <m/>
    <m/>
    <m/>
  </r>
  <r>
    <x v="17"/>
    <x v="0"/>
    <n v="1"/>
    <n v="3020"/>
    <s v="MRHFC6610LT030439"/>
    <s v="CIVIC G"/>
    <d v="2020-09-15T00:00:00"/>
    <d v="2020-09-16T00:00:00"/>
    <n v="5"/>
    <m/>
    <n v="1"/>
    <n v="1"/>
    <m/>
    <m/>
    <m/>
    <m/>
    <m/>
    <m/>
    <m/>
    <m/>
    <m/>
    <m/>
  </r>
  <r>
    <x v="17"/>
    <x v="0"/>
    <n v="1"/>
    <n v="3020"/>
    <s v="RLHGM6669LY902167 "/>
    <s v="CITY 1.5V-CVT"/>
    <d v="2020-09-16T00:00:00"/>
    <d v="2020-09-18T00:00:00"/>
    <n v="5"/>
    <m/>
    <n v="1"/>
    <n v="1"/>
    <m/>
    <m/>
    <m/>
    <m/>
    <m/>
    <m/>
    <m/>
    <m/>
    <m/>
    <m/>
  </r>
  <r>
    <x v="17"/>
    <x v="0"/>
    <n v="1"/>
    <n v="3020"/>
    <s v="RLHRW187XLY001448"/>
    <s v=" CR-V L"/>
    <d v="2020-09-17T00:00:00"/>
    <d v="2020-09-18T00:00:00"/>
    <n v="5"/>
    <m/>
    <n v="1"/>
    <n v="1"/>
    <m/>
    <m/>
    <m/>
    <m/>
    <m/>
    <m/>
    <m/>
    <m/>
    <m/>
    <m/>
  </r>
  <r>
    <x v="17"/>
    <x v="0"/>
    <n v="1"/>
    <n v="3020"/>
    <s v="MRHFC1680LT030187"/>
    <s v="CIVIC RS"/>
    <d v="2020-09-17T00:00:00"/>
    <d v="2020-09-18T00:00:00"/>
    <n v="5"/>
    <m/>
    <n v="1"/>
    <n v="1"/>
    <m/>
    <m/>
    <m/>
    <m/>
    <m/>
    <m/>
    <m/>
    <m/>
    <m/>
    <m/>
  </r>
  <r>
    <x v="17"/>
    <x v="0"/>
    <n v="1"/>
    <n v="3020"/>
    <s v="RLHRW1872LY001461"/>
    <s v=" CR-V L"/>
    <d v="2020-09-17T00:00:00"/>
    <d v="2020-09-18T00:00:00"/>
    <n v="5"/>
    <m/>
    <n v="1"/>
    <n v="1"/>
    <m/>
    <m/>
    <m/>
    <m/>
    <m/>
    <m/>
    <m/>
    <m/>
    <m/>
    <m/>
  </r>
  <r>
    <x v="17"/>
    <x v="0"/>
    <n v="1"/>
    <n v="3020"/>
    <s v="RLHRW1851LY000557"/>
    <s v="CR-V G"/>
    <d v="2020-09-21T00:00:00"/>
    <d v="2020-09-23T00:00:00"/>
    <n v="5"/>
    <m/>
    <n v="1"/>
    <n v="1"/>
    <m/>
    <m/>
    <m/>
    <m/>
    <m/>
    <m/>
    <m/>
    <m/>
    <m/>
    <m/>
  </r>
  <r>
    <x v="17"/>
    <x v="0"/>
    <n v="1"/>
    <n v="3020"/>
    <s v="RLHRW1870LY000972"/>
    <s v=" CR-V L"/>
    <d v="2020-09-23T00:00:00"/>
    <d v="2020-09-24T00:00:00"/>
    <n v="5"/>
    <m/>
    <n v="1"/>
    <n v="1"/>
    <m/>
    <m/>
    <m/>
    <m/>
    <m/>
    <m/>
    <m/>
    <m/>
    <m/>
    <m/>
  </r>
  <r>
    <x v="17"/>
    <x v="0"/>
    <n v="1"/>
    <n v="3020"/>
    <s v="MRHCV1650MP080004"/>
    <s v="ACCORD EL-V"/>
    <d v="2020-09-26T00:00:00"/>
    <d v="2020-09-28T00:00:00"/>
    <n v="4"/>
    <m/>
    <n v="1"/>
    <n v="1"/>
    <m/>
    <m/>
    <m/>
    <m/>
    <m/>
    <m/>
    <m/>
    <m/>
    <m/>
    <m/>
  </r>
  <r>
    <x v="17"/>
    <x v="0"/>
    <n v="1"/>
    <n v="3020"/>
    <s v="RLHRW1871LY001712"/>
    <s v=" CR-V L"/>
    <d v="2020-09-28T00:00:00"/>
    <d v="2020-09-29T00:00:00"/>
    <n v="4"/>
    <m/>
    <n v="1"/>
    <n v="1"/>
    <m/>
    <m/>
    <m/>
    <m/>
    <m/>
    <m/>
    <m/>
    <m/>
    <m/>
    <m/>
  </r>
  <r>
    <x v="17"/>
    <x v="0"/>
    <n v="1"/>
    <n v="3020"/>
    <s v="RLHGM6668FY402084"/>
    <s v="CITY 1.5CVT"/>
    <d v="2020-09-30T00:00:00"/>
    <d v="2015-04-08T00:00:00"/>
    <n v="83708"/>
    <m/>
    <n v="1"/>
    <n v="1"/>
    <m/>
    <m/>
    <m/>
    <m/>
    <m/>
    <m/>
    <m/>
    <m/>
    <m/>
    <m/>
  </r>
  <r>
    <x v="17"/>
    <x v="0"/>
    <n v="1"/>
    <n v="3020"/>
    <s v="RLHGM6667JY804395"/>
    <s v="CITY1.5V-CVT"/>
    <d v="2020-09-07T00:00:00"/>
    <d v="2018-11-07T00:00:00"/>
    <n v="60485"/>
    <m/>
    <n v="1"/>
    <n v="1"/>
    <m/>
    <m/>
    <s v="60K"/>
    <n v="1866220"/>
    <m/>
    <m/>
    <m/>
    <m/>
    <m/>
    <m/>
  </r>
  <r>
    <x v="17"/>
    <x v="0"/>
    <n v="1"/>
    <n v="3020"/>
    <s v="RLHRM3856HY722065"/>
    <s v="CR-V2.4L"/>
    <d v="2020-08-24T00:00:00"/>
    <d v="2017-01-23T00:00:00"/>
    <n v="51717"/>
    <m/>
    <n v="1"/>
    <n v="1"/>
    <m/>
    <m/>
    <s v="80K"/>
    <n v="4264926"/>
    <m/>
    <m/>
    <m/>
    <m/>
    <m/>
    <m/>
  </r>
  <r>
    <x v="17"/>
    <x v="0"/>
    <n v="1"/>
    <n v="3020"/>
    <s v="RLHGM6669HY821208"/>
    <s v="CITY 1.5V-TOP"/>
    <d v="2020-09-14T00:00:00"/>
    <d v="2017-09-21T00:00:00"/>
    <n v="110769"/>
    <m/>
    <n v="1"/>
    <n v="1"/>
    <m/>
    <m/>
    <s v="110K"/>
    <n v="948120"/>
    <m/>
    <m/>
    <m/>
    <m/>
    <m/>
    <m/>
  </r>
  <r>
    <x v="17"/>
    <x v="37"/>
    <n v="1"/>
    <n v="3120"/>
    <s v="MRHFC6610LT030663"/>
    <s v="CIVIC G"/>
    <d v="2020-09-09T00:00:00"/>
    <d v="2020-08-31T00:00:00"/>
    <n v="184"/>
    <m/>
    <n v="1"/>
    <m/>
    <n v="1"/>
    <m/>
    <s v="5K"/>
    <s v="10K"/>
    <s v="15K"/>
    <s v="20K"/>
    <m/>
    <m/>
    <m/>
    <m/>
  </r>
  <r>
    <x v="17"/>
    <x v="37"/>
    <n v="1"/>
    <n v="3120"/>
    <s v="MRHRU5850KP081446"/>
    <s v="HRV"/>
    <d v="2020-09-15T00:00:00"/>
    <d v="2019-11-27T00:00:00"/>
    <n v="2118"/>
    <m/>
    <n v="1"/>
    <n v="1"/>
    <m/>
    <m/>
    <s v="5K"/>
    <s v="10K"/>
    <m/>
    <m/>
    <m/>
    <m/>
    <m/>
    <m/>
  </r>
  <r>
    <x v="17"/>
    <x v="37"/>
    <n v="1"/>
    <n v="3120"/>
    <s v="MRHGK5870KT041329"/>
    <s v="JAZZ"/>
    <d v="2020-09-19T00:00:00"/>
    <d v="2019-06-16T00:00:00"/>
    <n v="19367"/>
    <m/>
    <n v="1"/>
    <n v="1"/>
    <m/>
    <m/>
    <s v="25k"/>
    <s v="30k"/>
    <m/>
    <m/>
    <m/>
    <m/>
    <m/>
    <m/>
  </r>
  <r>
    <x v="17"/>
    <x v="37"/>
    <n v="1"/>
    <n v="3120"/>
    <s v="RLHGM6668LY924841"/>
    <s v="CITY 1.5V-TOP"/>
    <d v="2020-09-08T00:00:00"/>
    <d v="2020-09-08T00:00:00"/>
    <n v="6"/>
    <n v="1"/>
    <m/>
    <m/>
    <n v="1"/>
    <m/>
    <s v="5K"/>
    <s v="10K"/>
    <s v="15K"/>
    <s v="20K"/>
    <m/>
    <m/>
    <m/>
    <m/>
  </r>
  <r>
    <x v="17"/>
    <x v="37"/>
    <n v="1"/>
    <n v="3120"/>
    <s v="RLHGM6666LY925521"/>
    <s v="CITY 1.5V-TOP"/>
    <d v="2020-09-18T00:00:00"/>
    <d v="2020-09-18T00:00:00"/>
    <n v="8"/>
    <n v="1"/>
    <m/>
    <m/>
    <n v="1"/>
    <m/>
    <s v="5K"/>
    <s v="10K"/>
    <s v="15K"/>
    <s v="20K"/>
    <m/>
    <m/>
    <m/>
    <m/>
  </r>
  <r>
    <x v="17"/>
    <x v="37"/>
    <n v="1"/>
    <n v="3120"/>
    <s v="MRHFC6610LT030402"/>
    <s v="CIVIC G"/>
    <d v="2020-09-23T00:00:00"/>
    <d v="2020-09-23T00:00:00"/>
    <n v="0"/>
    <n v="1"/>
    <m/>
    <m/>
    <n v="1"/>
    <m/>
    <s v="5K"/>
    <s v="10K"/>
    <s v="15K"/>
    <s v="20K"/>
    <m/>
    <m/>
    <m/>
    <m/>
  </r>
  <r>
    <x v="17"/>
    <x v="37"/>
    <n v="1"/>
    <n v="3120"/>
    <s v="RLHGM6666LY925583"/>
    <s v="CITY 1.5V-TOP"/>
    <d v="2020-09-23T00:00:00"/>
    <d v="2020-09-23T00:00:00"/>
    <n v="0"/>
    <n v="1"/>
    <m/>
    <m/>
    <n v="1"/>
    <m/>
    <s v="5K"/>
    <s v="10K"/>
    <s v="15K"/>
    <s v="20K"/>
    <m/>
    <m/>
    <m/>
    <m/>
  </r>
  <r>
    <x v="17"/>
    <x v="41"/>
    <n v="1"/>
    <n v="3090"/>
    <s v="MRHFC1680KT030984"/>
    <s v="CIVIC RS"/>
    <d v="2020-09-04T00:00:00"/>
    <d v="2019-11-25T00:00:00"/>
    <n v="8200"/>
    <m/>
    <n v="1"/>
    <n v="1"/>
    <m/>
    <m/>
    <s v="15K"/>
    <s v="20K"/>
    <m/>
    <m/>
    <m/>
    <m/>
    <m/>
    <m/>
  </r>
  <r>
    <x v="17"/>
    <x v="41"/>
    <n v="1"/>
    <n v="3090"/>
    <s v="RLHGM6668KY832191"/>
    <s v="CITY1.5V-TOP"/>
    <d v="2020-09-07T00:00:00"/>
    <d v="2019-04-27T00:00:00"/>
    <n v="15069"/>
    <m/>
    <n v="1"/>
    <n v="1"/>
    <m/>
    <m/>
    <s v="20K"/>
    <s v="25K"/>
    <m/>
    <m/>
    <m/>
    <m/>
    <m/>
    <m/>
  </r>
  <r>
    <x v="17"/>
    <x v="41"/>
    <n v="1"/>
    <n v="3090"/>
    <s v="RLHRW187XLY000266"/>
    <s v=" CR-V L"/>
    <d v="2020-09-09T00:00:00"/>
    <d v="2020-08-13T00:00:00"/>
    <n v="1002"/>
    <m/>
    <n v="1"/>
    <n v="1"/>
    <m/>
    <m/>
    <s v="5K"/>
    <s v="10K"/>
    <m/>
    <m/>
    <m/>
    <m/>
    <m/>
    <m/>
  </r>
  <r>
    <x v="17"/>
    <x v="41"/>
    <n v="1"/>
    <n v="3090"/>
    <s v="RLHRW1857LY000160"/>
    <s v="CR-V G"/>
    <d v="2020-09-11T00:00:00"/>
    <d v="2020-09-11T00:00:00"/>
    <n v="1"/>
    <n v="1"/>
    <m/>
    <n v="1"/>
    <m/>
    <m/>
    <s v="5K"/>
    <s v="10K"/>
    <m/>
    <m/>
    <m/>
    <m/>
    <m/>
    <m/>
  </r>
  <r>
    <x v="17"/>
    <x v="41"/>
    <n v="1"/>
    <n v="3090"/>
    <s v="MRHRW1850JP081489"/>
    <s v="CR-V 15MID"/>
    <d v="2020-09-14T00:00:00"/>
    <d v="2018-09-27T00:00:00"/>
    <n v="23324"/>
    <m/>
    <n v="1"/>
    <n v="1"/>
    <m/>
    <m/>
    <s v="30K"/>
    <s v="35K"/>
    <m/>
    <m/>
    <m/>
    <m/>
    <m/>
    <m/>
  </r>
  <r>
    <x v="17"/>
    <x v="41"/>
    <n v="1"/>
    <n v="3090"/>
    <s v="RLHGM6666LY902370"/>
    <s v="CITY 1.5V-CVT"/>
    <d v="2020-09-15T00:00:00"/>
    <d v="2020-09-15T00:00:00"/>
    <n v="1"/>
    <n v="1"/>
    <m/>
    <n v="1"/>
    <m/>
    <m/>
    <s v="5K"/>
    <s v="10K"/>
    <m/>
    <m/>
    <m/>
    <m/>
    <m/>
    <m/>
  </r>
  <r>
    <x v="17"/>
    <x v="41"/>
    <n v="1"/>
    <n v="3090"/>
    <s v="RLHGM666XLY925537"/>
    <s v="CITY 1.5V-TOP"/>
    <d v="2020-09-17T00:00:00"/>
    <d v="2020-09-17T00:00:00"/>
    <n v="1"/>
    <n v="1"/>
    <m/>
    <n v="1"/>
    <m/>
    <m/>
    <s v="5K"/>
    <s v="10K"/>
    <m/>
    <m/>
    <m/>
    <m/>
    <m/>
    <m/>
  </r>
  <r>
    <x v="17"/>
    <x v="41"/>
    <n v="1"/>
    <n v="3090"/>
    <s v="MRHRW1870KP087903"/>
    <s v="CR-V L"/>
    <d v="2020-09-18T00:00:00"/>
    <d v="2019-10-15T00:00:00"/>
    <n v="5600"/>
    <m/>
    <n v="1"/>
    <n v="1"/>
    <m/>
    <m/>
    <s v="10K"/>
    <s v="15K"/>
    <m/>
    <m/>
    <m/>
    <m/>
    <m/>
    <m/>
  </r>
  <r>
    <x v="17"/>
    <x v="41"/>
    <n v="1"/>
    <n v="3090"/>
    <s v="MRHFC6610LT030479"/>
    <s v="CIVIC G"/>
    <d v="2020-09-19T00:00:00"/>
    <d v="2020-09-19T00:00:00"/>
    <n v="1"/>
    <n v="1"/>
    <m/>
    <n v="1"/>
    <m/>
    <m/>
    <s v="5K"/>
    <s v="10K"/>
    <m/>
    <m/>
    <m/>
    <m/>
    <m/>
    <m/>
  </r>
  <r>
    <x v="17"/>
    <x v="41"/>
    <n v="1"/>
    <n v="3090"/>
    <s v="RLHGM6663LY925833"/>
    <s v="CITY 1.5V-TOP"/>
    <d v="2020-09-22T00:00:00"/>
    <d v="2020-09-22T00:00:00"/>
    <n v="1"/>
    <n v="1"/>
    <m/>
    <n v="1"/>
    <m/>
    <m/>
    <s v="5K"/>
    <s v="10K"/>
    <m/>
    <m/>
    <m/>
    <m/>
    <m/>
    <m/>
  </r>
  <r>
    <x v="17"/>
    <x v="41"/>
    <n v="1"/>
    <n v="3090"/>
    <s v="RLHRW1859LY000340"/>
    <s v="CR-V G"/>
    <d v="2020-09-23T00:00:00"/>
    <d v="2020-09-23T00:00:00"/>
    <n v="1"/>
    <n v="1"/>
    <m/>
    <n v="1"/>
    <m/>
    <m/>
    <s v="5K"/>
    <s v="10K"/>
    <m/>
    <m/>
    <m/>
    <m/>
    <m/>
    <m/>
  </r>
  <r>
    <x v="17"/>
    <x v="41"/>
    <n v="1"/>
    <n v="3090"/>
    <s v="MRHFC6610LT030502"/>
    <s v="CIVIC G"/>
    <d v="2020-09-25T00:00:00"/>
    <d v="2020-08-13T00:00:00"/>
    <n v="1207"/>
    <m/>
    <n v="1"/>
    <n v="1"/>
    <m/>
    <m/>
    <s v="5K"/>
    <s v="10K"/>
    <m/>
    <m/>
    <m/>
    <m/>
    <m/>
    <m/>
  </r>
  <r>
    <x v="17"/>
    <x v="41"/>
    <n v="1"/>
    <n v="3090"/>
    <s v="RLHRW1879LY001473"/>
    <s v=" CR-V L"/>
    <d v="2020-09-26T00:00:00"/>
    <d v="2020-09-26T00:00:00"/>
    <n v="1"/>
    <n v="1"/>
    <m/>
    <n v="1"/>
    <m/>
    <m/>
    <s v="5K"/>
    <s v="10K"/>
    <m/>
    <m/>
    <m/>
    <m/>
    <m/>
    <m/>
  </r>
  <r>
    <x v="17"/>
    <x v="41"/>
    <n v="1"/>
    <n v="3090"/>
    <s v="MRHFC6630JT031571"/>
    <s v="CIVIC"/>
    <d v="2020-09-29T00:00:00"/>
    <d v="2018-12-19T00:00:00"/>
    <n v="3184"/>
    <m/>
    <n v="1"/>
    <n v="1"/>
    <m/>
    <m/>
    <s v="10K"/>
    <s v="15K"/>
    <m/>
    <m/>
    <m/>
    <m/>
    <m/>
    <m/>
  </r>
  <r>
    <x v="17"/>
    <x v="34"/>
    <n v="1"/>
    <n v="3110"/>
    <s v="MRHFC1680KT030740"/>
    <s v="CIVIC"/>
    <d v="2020-09-04T00:00:00"/>
    <d v="2020-09-04T00:00:00"/>
    <n v="8152"/>
    <m/>
    <n v="1"/>
    <m/>
    <n v="1"/>
    <m/>
    <s v="10K"/>
    <s v="15K"/>
    <s v="20K"/>
    <s v="25K"/>
    <m/>
    <m/>
    <m/>
    <m/>
  </r>
  <r>
    <x v="17"/>
    <x v="34"/>
    <n v="1"/>
    <n v="3110"/>
    <s v="MRHRW1870JP084102"/>
    <s v="CR-V"/>
    <d v="2020-09-07T00:00:00"/>
    <d v="2020-09-07T00:00:00"/>
    <n v="39596"/>
    <m/>
    <n v="1"/>
    <m/>
    <n v="1"/>
    <m/>
    <s v="40K"/>
    <s v="45K"/>
    <s v="50K"/>
    <s v="55K"/>
    <m/>
    <m/>
    <m/>
    <m/>
  </r>
  <r>
    <x v="17"/>
    <x v="34"/>
    <n v="1"/>
    <n v="3110"/>
    <s v="RLHGM6668KY920500"/>
    <s v="CITY"/>
    <d v="2020-09-08T00:00:00"/>
    <d v="2020-09-08T00:00:00"/>
    <n v="38835"/>
    <m/>
    <n v="1"/>
    <m/>
    <n v="1"/>
    <m/>
    <s v="40K"/>
    <s v="45K"/>
    <s v="50K"/>
    <s v="55K"/>
    <m/>
    <m/>
    <m/>
    <m/>
  </r>
  <r>
    <x v="17"/>
    <x v="34"/>
    <n v="1"/>
    <n v="3110"/>
    <s v="MRHRW1870JP085073"/>
    <s v="CR-V"/>
    <d v="2020-09-12T00:00:00"/>
    <d v="2020-09-12T00:00:00"/>
    <n v="24438"/>
    <m/>
    <n v="1"/>
    <m/>
    <n v="1"/>
    <m/>
    <s v="30K"/>
    <s v="35K"/>
    <s v="40K"/>
    <s v="45K"/>
    <m/>
    <m/>
    <m/>
    <m/>
  </r>
  <r>
    <x v="17"/>
    <x v="34"/>
    <n v="1"/>
    <n v="3110"/>
    <s v="RLHGM6660JY823709"/>
    <s v="CITY"/>
    <d v="2020-09-12T00:00:00"/>
    <d v="2020-09-12T00:00:00"/>
    <n v="44137"/>
    <m/>
    <n v="1"/>
    <m/>
    <n v="1"/>
    <m/>
    <s v="40K"/>
    <s v="45K"/>
    <s v="50K"/>
    <s v="55K"/>
    <m/>
    <m/>
    <m/>
    <m/>
  </r>
  <r>
    <x v="17"/>
    <x v="34"/>
    <n v="1"/>
    <n v="3110"/>
    <s v="MRHFC6610LT030678"/>
    <s v="CIVIC"/>
    <d v="2020-09-14T00:00:00"/>
    <d v="2020-09-14T00:00:00"/>
    <n v="0"/>
    <n v="1"/>
    <m/>
    <m/>
    <m/>
    <m/>
    <s v="5K"/>
    <s v="10K"/>
    <s v="15K"/>
    <m/>
    <m/>
    <m/>
    <m/>
    <m/>
  </r>
  <r>
    <x v="17"/>
    <x v="34"/>
    <n v="1"/>
    <n v="3110"/>
    <s v="RLHGM6663GY703119"/>
    <s v="CITY"/>
    <d v="2020-09-14T00:00:00"/>
    <d v="2020-09-14T00:00:00"/>
    <n v="115912"/>
    <m/>
    <n v="1"/>
    <m/>
    <m/>
    <m/>
    <s v="115K"/>
    <s v="120K"/>
    <s v="125K"/>
    <s v="130K"/>
    <m/>
    <m/>
    <m/>
    <m/>
  </r>
  <r>
    <x v="17"/>
    <x v="34"/>
    <n v="1"/>
    <n v="3110"/>
    <s v="RLHRW1876LY001236"/>
    <s v="CR-V"/>
    <d v="2020-09-21T00:00:00"/>
    <d v="2020-09-21T00:00:00"/>
    <n v="0"/>
    <n v="1"/>
    <m/>
    <m/>
    <m/>
    <n v="1"/>
    <s v="5K"/>
    <s v="10K"/>
    <s v="15K"/>
    <m/>
    <m/>
    <m/>
    <m/>
    <m/>
  </r>
  <r>
    <x v="17"/>
    <x v="34"/>
    <n v="1"/>
    <n v="3110"/>
    <s v="MRHRW1870JP081060"/>
    <s v="CR-V"/>
    <d v="2020-09-25T00:00:00"/>
    <d v="2020-09-25T00:00:00"/>
    <n v="76094"/>
    <m/>
    <n v="1"/>
    <m/>
    <n v="1"/>
    <m/>
    <s v="75K"/>
    <s v="80K"/>
    <s v="85K"/>
    <s v="90K"/>
    <m/>
    <m/>
    <m/>
    <m/>
  </r>
  <r>
    <x v="17"/>
    <x v="42"/>
    <n v="1"/>
    <n v="3130"/>
    <s v="MRHFC1680LT030312"/>
    <s v="CIVIC RS"/>
    <d v="2020-09-04T00:00:00"/>
    <d v="2020-09-04T00:00:00"/>
    <n v="0"/>
    <n v="1"/>
    <m/>
    <n v="1"/>
    <m/>
    <m/>
    <s v="5K"/>
    <s v="10K"/>
    <m/>
    <m/>
    <m/>
    <m/>
    <m/>
    <m/>
  </r>
  <r>
    <x v="17"/>
    <x v="42"/>
    <n v="1"/>
    <n v="3130"/>
    <s v="MRHFC6610LT030679"/>
    <s v="CIVIC G"/>
    <d v="2020-09-04T00:00:00"/>
    <d v="2020-08-31T00:00:00"/>
    <n v="30"/>
    <m/>
    <n v="1"/>
    <n v="1"/>
    <m/>
    <m/>
    <s v="5K"/>
    <s v="10K"/>
    <m/>
    <m/>
    <m/>
    <m/>
    <m/>
    <m/>
  </r>
  <r>
    <x v="17"/>
    <x v="6"/>
    <n v="1"/>
    <n v="3050"/>
    <s v="RLHGM6667KY921153"/>
    <s v="CITY"/>
    <d v="2020-09-01T00:00:00"/>
    <d v="2019-11-26T00:00:00"/>
    <n v="18350"/>
    <m/>
    <n v="1"/>
    <n v="1"/>
    <m/>
    <m/>
    <s v="20K"/>
    <s v="25K"/>
    <m/>
    <m/>
    <m/>
    <m/>
    <m/>
    <m/>
  </r>
  <r>
    <x v="17"/>
    <x v="6"/>
    <n v="1"/>
    <n v="3050"/>
    <s v="RLHGM6665KY833704"/>
    <s v="CITY"/>
    <d v="2020-09-04T00:00:00"/>
    <d v="2019-07-22T00:00:00"/>
    <n v="28120"/>
    <m/>
    <n v="1"/>
    <n v="1"/>
    <m/>
    <m/>
    <s v="30K"/>
    <s v="35K"/>
    <m/>
    <m/>
    <m/>
    <m/>
    <m/>
    <m/>
  </r>
  <r>
    <x v="17"/>
    <x v="6"/>
    <n v="1"/>
    <n v="3050"/>
    <s v="RLHGM6663HY800743"/>
    <s v="CITY"/>
    <d v="2020-09-05T00:00:00"/>
    <d v="2017-09-12T00:00:00"/>
    <n v="49824"/>
    <m/>
    <n v="1"/>
    <n v="1"/>
    <m/>
    <m/>
    <s v="50K"/>
    <s v="55K"/>
    <m/>
    <m/>
    <m/>
    <m/>
    <m/>
    <m/>
  </r>
  <r>
    <x v="17"/>
    <x v="6"/>
    <n v="1"/>
    <n v="3050"/>
    <s v="RLHGM6668GY603016"/>
    <s v="CITY"/>
    <d v="2020-09-05T00:00:00"/>
    <d v="2016-06-15T00:00:00"/>
    <n v="80143"/>
    <m/>
    <n v="1"/>
    <n v="1"/>
    <m/>
    <m/>
    <s v="85K"/>
    <s v="90K"/>
    <m/>
    <m/>
    <m/>
    <m/>
    <m/>
    <m/>
  </r>
  <r>
    <x v="17"/>
    <x v="6"/>
    <n v="1"/>
    <n v="3050"/>
    <s v="RLHGM6668GY603016"/>
    <s v="CITY"/>
    <d v="2020-09-06T00:00:00"/>
    <d v="2016-06-15T00:00:00"/>
    <n v="80145"/>
    <m/>
    <n v="1"/>
    <n v="1"/>
    <m/>
    <m/>
    <m/>
    <m/>
    <s v="95K"/>
    <s v="100K"/>
    <m/>
    <m/>
    <m/>
    <m/>
  </r>
  <r>
    <x v="17"/>
    <x v="6"/>
    <n v="1"/>
    <n v="3050"/>
    <s v="RLHGM6664JY827911"/>
    <s v="CITY"/>
    <d v="2020-09-07T00:00:00"/>
    <d v="2018-10-16T00:00:00"/>
    <n v="49490"/>
    <m/>
    <n v="1"/>
    <n v="1"/>
    <m/>
    <m/>
    <s v="40K"/>
    <s v="45K"/>
    <m/>
    <m/>
    <m/>
    <m/>
    <m/>
    <m/>
  </r>
  <r>
    <x v="17"/>
    <x v="6"/>
    <n v="1"/>
    <n v="3050"/>
    <s v="MRHRU5830JP080210"/>
    <s v="HRV"/>
    <d v="2020-09-08T00:00:00"/>
    <d v="2018-12-19T00:00:00"/>
    <n v="14790"/>
    <m/>
    <n v="1"/>
    <n v="1"/>
    <m/>
    <m/>
    <s v="20K"/>
    <s v="25K"/>
    <m/>
    <m/>
    <m/>
    <m/>
    <m/>
    <m/>
  </r>
  <r>
    <x v="17"/>
    <x v="6"/>
    <n v="1"/>
    <n v="3050"/>
    <s v="MRHRW1870JP084506"/>
    <s v="CRV"/>
    <d v="2020-09-03T00:00:00"/>
    <d v="2018-10-31T00:00:00"/>
    <n v="52230"/>
    <m/>
    <n v="1"/>
    <n v="1"/>
    <m/>
    <m/>
    <s v="55K"/>
    <s v="60K"/>
    <m/>
    <m/>
    <m/>
    <m/>
    <m/>
    <m/>
  </r>
  <r>
    <x v="17"/>
    <x v="6"/>
    <n v="1"/>
    <n v="3050"/>
    <s v="RLHGM6664LY925047"/>
    <s v="CITY"/>
    <d v="2020-09-10T00:00:00"/>
    <d v="2020-06-26T00:00:00"/>
    <n v="814"/>
    <m/>
    <n v="1"/>
    <n v="1"/>
    <m/>
    <m/>
    <s v="5K"/>
    <s v="10K"/>
    <m/>
    <m/>
    <m/>
    <m/>
    <m/>
    <m/>
  </r>
  <r>
    <x v="17"/>
    <x v="6"/>
    <n v="1"/>
    <n v="3050"/>
    <s v="RLHGM6664LY925047"/>
    <s v="CITY"/>
    <d v="2020-09-11T00:00:00"/>
    <d v="2020-06-26T00:00:00"/>
    <n v="816"/>
    <m/>
    <n v="1"/>
    <n v="1"/>
    <m/>
    <m/>
    <m/>
    <m/>
    <s v="15K"/>
    <s v="20K"/>
    <m/>
    <m/>
    <m/>
    <m/>
  </r>
  <r>
    <x v="17"/>
    <x v="6"/>
    <n v="1"/>
    <n v="3050"/>
    <s v="MRHFC1670HT030208"/>
    <s v="CIVIC"/>
    <d v="2020-09-11T00:00:00"/>
    <d v="2017-04-05T00:00:00"/>
    <n v="101546"/>
    <m/>
    <n v="1"/>
    <n v="1"/>
    <m/>
    <m/>
    <s v="105K"/>
    <s v="110K"/>
    <m/>
    <m/>
    <m/>
    <m/>
    <m/>
    <m/>
  </r>
  <r>
    <x v="17"/>
    <x v="6"/>
    <n v="1"/>
    <n v="3050"/>
    <s v="MHRDD1890KJ051447"/>
    <s v="BRIO"/>
    <d v="2020-09-11T00:00:00"/>
    <d v="2019-11-29T00:00:00"/>
    <n v="9948"/>
    <m/>
    <n v="1"/>
    <n v="1"/>
    <m/>
    <m/>
    <s v="10K"/>
    <s v="15K"/>
    <m/>
    <m/>
    <m/>
    <m/>
    <m/>
    <m/>
  </r>
  <r>
    <x v="17"/>
    <x v="6"/>
    <n v="1"/>
    <n v="3050"/>
    <s v="RLHGM6665KY920521"/>
    <s v="CITY"/>
    <d v="2020-09-11T00:00:00"/>
    <d v="2019-10-23T00:00:00"/>
    <n v="7169"/>
    <m/>
    <n v="1"/>
    <n v="1"/>
    <m/>
    <m/>
    <s v="15K"/>
    <s v="20K"/>
    <m/>
    <m/>
    <m/>
    <m/>
    <m/>
    <m/>
  </r>
  <r>
    <x v="17"/>
    <x v="6"/>
    <n v="1"/>
    <n v="3050"/>
    <s v="RLHFD26338Y101431"/>
    <s v="CIVIC"/>
    <d v="2020-09-11T00:00:00"/>
    <d v="2008-02-20T00:00:00"/>
    <n v="93069"/>
    <m/>
    <n v="1"/>
    <n v="1"/>
    <m/>
    <m/>
    <s v="95K"/>
    <s v="100K"/>
    <m/>
    <m/>
    <m/>
    <m/>
    <m/>
    <m/>
  </r>
  <r>
    <x v="17"/>
    <x v="6"/>
    <n v="1"/>
    <n v="3050"/>
    <s v="RLHFD26338Y101431"/>
    <s v="CIVIC"/>
    <d v="2020-09-12T00:00:00"/>
    <d v="2008-02-20T00:00:00"/>
    <n v="93070"/>
    <m/>
    <n v="1"/>
    <n v="1"/>
    <m/>
    <m/>
    <m/>
    <m/>
    <s v="105K"/>
    <s v="110K"/>
    <m/>
    <m/>
    <m/>
    <m/>
  </r>
  <r>
    <x v="17"/>
    <x v="6"/>
    <n v="1"/>
    <n v="3050"/>
    <s v="RLHGM666XJY824561"/>
    <s v="CITY"/>
    <d v="2020-09-16T00:00:00"/>
    <d v="2018-04-26T00:00:00"/>
    <n v="62053"/>
    <m/>
    <n v="1"/>
    <n v="1"/>
    <m/>
    <m/>
    <s v="65K"/>
    <s v="70K"/>
    <m/>
    <m/>
    <m/>
    <m/>
    <m/>
    <m/>
  </r>
  <r>
    <x v="17"/>
    <x v="6"/>
    <n v="1"/>
    <n v="3050"/>
    <s v="RLHGM6669KY830918"/>
    <s v="CITY"/>
    <d v="2020-09-18T00:00:00"/>
    <d v="2019-02-27T00:00:00"/>
    <n v="33882"/>
    <m/>
    <n v="1"/>
    <n v="1"/>
    <m/>
    <m/>
    <s v="35K"/>
    <s v="40K"/>
    <m/>
    <m/>
    <m/>
    <m/>
    <m/>
    <m/>
  </r>
  <r>
    <x v="17"/>
    <x v="6"/>
    <n v="1"/>
    <n v="3050"/>
    <s v="MRHFC1670HT030869"/>
    <s v="CIVIC"/>
    <d v="2020-09-19T00:00:00"/>
    <d v="2017-12-27T00:00:00"/>
    <n v="92432"/>
    <m/>
    <n v="1"/>
    <n v="1"/>
    <m/>
    <m/>
    <s v="95K"/>
    <s v="100K"/>
    <m/>
    <m/>
    <m/>
    <m/>
    <m/>
    <m/>
  </r>
  <r>
    <x v="17"/>
    <x v="6"/>
    <n v="1"/>
    <n v="3050"/>
    <s v="RLHGM6667KY900674"/>
    <s v="CITY"/>
    <d v="2020-09-21T00:00:00"/>
    <d v="2019-12-16T00:00:00"/>
    <n v="13736"/>
    <m/>
    <n v="1"/>
    <n v="1"/>
    <m/>
    <m/>
    <s v="15K"/>
    <s v="20K"/>
    <m/>
    <m/>
    <m/>
    <m/>
    <m/>
    <m/>
  </r>
  <r>
    <x v="17"/>
    <x v="6"/>
    <n v="1"/>
    <n v="3050"/>
    <s v="MRHRW1870LP080512"/>
    <s v="CRV"/>
    <d v="2020-09-22T00:00:00"/>
    <d v="2020-01-07T00:00:00"/>
    <n v="21445"/>
    <m/>
    <n v="1"/>
    <n v="1"/>
    <m/>
    <m/>
    <s v="25K"/>
    <s v="30K"/>
    <m/>
    <m/>
    <m/>
    <m/>
    <m/>
    <m/>
  </r>
  <r>
    <x v="17"/>
    <x v="6"/>
    <n v="1"/>
    <n v="3050"/>
    <s v="MRHRU5850LP080721"/>
    <s v="HRV"/>
    <d v="2020-09-01T00:00:00"/>
    <d v="2020-07-31T00:00:00"/>
    <n v="9"/>
    <n v="1"/>
    <m/>
    <m/>
    <n v="1"/>
    <m/>
    <s v="5K"/>
    <s v="10K"/>
    <s v="15K"/>
    <s v="20K"/>
    <m/>
    <m/>
    <m/>
    <m/>
  </r>
  <r>
    <x v="17"/>
    <x v="6"/>
    <n v="1"/>
    <n v="3050"/>
    <s v="RLHRW1871LY000611"/>
    <s v="CRV"/>
    <d v="2020-09-19T00:00:00"/>
    <d v="2020-09-21T00:00:00"/>
    <n v="12"/>
    <n v="1"/>
    <m/>
    <m/>
    <n v="1"/>
    <m/>
    <s v="5K"/>
    <s v="10K"/>
    <s v="15K"/>
    <s v="20K"/>
    <m/>
    <m/>
    <m/>
    <m/>
  </r>
  <r>
    <x v="17"/>
    <x v="6"/>
    <n v="1"/>
    <n v="3050"/>
    <s v="RLHRW1879LY000890"/>
    <s v="CRV"/>
    <d v="2020-09-19T00:00:00"/>
    <d v="2020-09-21T00:00:00"/>
    <n v="10"/>
    <n v="1"/>
    <m/>
    <m/>
    <n v="1"/>
    <m/>
    <s v="5K"/>
    <s v="10K"/>
    <s v="15K"/>
    <s v="20K"/>
    <m/>
    <m/>
    <m/>
    <m/>
  </r>
  <r>
    <x v="17"/>
    <x v="6"/>
    <n v="1"/>
    <n v="3050"/>
    <s v="RLHGM6660LY925501"/>
    <s v="CITY"/>
    <d v="2020-09-19T00:00:00"/>
    <d v="2020-08-31T00:00:00"/>
    <n v="18"/>
    <n v="1"/>
    <m/>
    <m/>
    <n v="1"/>
    <m/>
    <s v="5K"/>
    <s v="10K"/>
    <s v="15K"/>
    <s v="20K"/>
    <m/>
    <m/>
    <m/>
    <m/>
  </r>
  <r>
    <x v="17"/>
    <x v="6"/>
    <n v="1"/>
    <n v="3050"/>
    <s v="RLHRW1871LY000947"/>
    <s v="CRV"/>
    <d v="2020-09-21T00:00:00"/>
    <d v="2020-09-22T00:00:00"/>
    <n v="10"/>
    <n v="1"/>
    <m/>
    <m/>
    <n v="1"/>
    <m/>
    <s v="5K"/>
    <s v="10K"/>
    <s v="15K"/>
    <s v="20K"/>
    <m/>
    <m/>
    <m/>
    <m/>
  </r>
  <r>
    <x v="17"/>
    <x v="6"/>
    <n v="1"/>
    <n v="3050"/>
    <s v="RLHRW1871LY000818"/>
    <s v="CRV"/>
    <d v="2020-09-21T00:00:00"/>
    <d v="2020-09-21T00:00:00"/>
    <n v="10"/>
    <n v="1"/>
    <m/>
    <m/>
    <n v="1"/>
    <m/>
    <s v="5K"/>
    <s v="10K"/>
    <s v="15K"/>
    <s v="20K"/>
    <m/>
    <m/>
    <m/>
    <m/>
  </r>
  <r>
    <x v="17"/>
    <x v="6"/>
    <n v="1"/>
    <n v="3050"/>
    <s v="MRHFC1680LT030199"/>
    <s v="CIVIC"/>
    <d v="2020-09-21T00:00:00"/>
    <d v="2020-09-21T00:00:00"/>
    <n v="11"/>
    <n v="1"/>
    <m/>
    <m/>
    <n v="1"/>
    <m/>
    <s v="5K"/>
    <s v="10K"/>
    <s v="15K"/>
    <s v="20K"/>
    <m/>
    <m/>
    <m/>
    <m/>
  </r>
  <r>
    <x v="17"/>
    <x v="6"/>
    <n v="1"/>
    <n v="3050"/>
    <s v="RLHRW1871LY001015"/>
    <s v="CRV"/>
    <d v="2020-09-21T00:00:00"/>
    <d v="2020-09-21T00:00:00"/>
    <n v="10"/>
    <n v="1"/>
    <m/>
    <m/>
    <n v="1"/>
    <m/>
    <s v="5K"/>
    <s v="10K"/>
    <s v="15K"/>
    <s v="20K"/>
    <m/>
    <m/>
    <m/>
    <m/>
  </r>
  <r>
    <x v="17"/>
    <x v="6"/>
    <n v="1"/>
    <n v="3050"/>
    <s v="MRHRU5850MP080020"/>
    <s v="HRV"/>
    <d v="2020-09-23T00:00:00"/>
    <d v="2020-09-24T00:00:00"/>
    <n v="187"/>
    <n v="1"/>
    <m/>
    <m/>
    <n v="1"/>
    <m/>
    <s v="5K"/>
    <s v="10K"/>
    <s v="15K"/>
    <s v="20K"/>
    <m/>
    <m/>
    <m/>
    <m/>
  </r>
  <r>
    <x v="17"/>
    <x v="6"/>
    <n v="1"/>
    <n v="3050"/>
    <s v="MRHRW1870LP083495"/>
    <s v="CRV"/>
    <d v="2020-09-22T00:00:00"/>
    <d v="2020-06-29T00:00:00"/>
    <n v="10"/>
    <n v="1"/>
    <m/>
    <m/>
    <n v="1"/>
    <m/>
    <s v="5K"/>
    <s v="10K"/>
    <s v="15K"/>
    <s v="20K"/>
    <m/>
    <m/>
    <m/>
    <m/>
  </r>
  <r>
    <x v="17"/>
    <x v="6"/>
    <n v="1"/>
    <n v="3050"/>
    <s v="MRHRU5850MP080055"/>
    <s v="HRV"/>
    <d v="2020-09-24T00:00:00"/>
    <d v="2020-09-24T00:00:00"/>
    <n v="3"/>
    <n v="1"/>
    <m/>
    <m/>
    <n v="1"/>
    <m/>
    <s v="5K"/>
    <s v="10K"/>
    <s v="15K"/>
    <s v="20K"/>
    <m/>
    <m/>
    <m/>
    <m/>
  </r>
  <r>
    <x v="17"/>
    <x v="6"/>
    <n v="1"/>
    <n v="3050"/>
    <s v="RLHRW185XLY000122"/>
    <s v="CRV"/>
    <d v="2020-09-24T00:00:00"/>
    <d v="2020-09-28T00:00:00"/>
    <n v="10"/>
    <n v="1"/>
    <m/>
    <m/>
    <n v="1"/>
    <m/>
    <s v="5K"/>
    <s v="10K"/>
    <s v="15K"/>
    <s v="20K"/>
    <m/>
    <m/>
    <m/>
    <m/>
  </r>
  <r>
    <x v="17"/>
    <x v="6"/>
    <n v="1"/>
    <n v="3050"/>
    <s v="RLHRW1850LY000016"/>
    <s v="CRV"/>
    <d v="2020-09-26T00:00:00"/>
    <d v="2020-09-28T00:00:00"/>
    <n v="9"/>
    <n v="1"/>
    <m/>
    <m/>
    <n v="1"/>
    <m/>
    <s v="5K"/>
    <s v="10K"/>
    <s v="15K"/>
    <s v="20K"/>
    <m/>
    <m/>
    <m/>
    <m/>
  </r>
  <r>
    <x v="17"/>
    <x v="6"/>
    <n v="1"/>
    <n v="3050"/>
    <s v="RLHRW1876LY000832"/>
    <s v="CRV"/>
    <d v="2020-09-26T00:00:00"/>
    <d v="2020-09-28T00:00:00"/>
    <n v="10"/>
    <n v="1"/>
    <m/>
    <m/>
    <n v="1"/>
    <m/>
    <s v="5K"/>
    <s v="10K"/>
    <s v="15K"/>
    <s v="20K"/>
    <m/>
    <m/>
    <m/>
    <m/>
  </r>
  <r>
    <x v="17"/>
    <x v="6"/>
    <n v="1"/>
    <n v="3050"/>
    <s v="RLHRW1872LY001010"/>
    <s v="CRV"/>
    <d v="2020-09-25T00:00:00"/>
    <d v="2020-09-29T00:00:00"/>
    <n v="12"/>
    <n v="1"/>
    <m/>
    <m/>
    <n v="1"/>
    <m/>
    <s v="5K"/>
    <s v="10K"/>
    <s v="15K"/>
    <s v="20K"/>
    <m/>
    <m/>
    <m/>
    <m/>
  </r>
  <r>
    <x v="17"/>
    <x v="6"/>
    <n v="1"/>
    <n v="3050"/>
    <s v="MHRDD1890LJ090329"/>
    <s v="BRIO"/>
    <d v="2020-09-25T00:00:00"/>
    <d v="2020-09-28T00:00:00"/>
    <n v="15"/>
    <n v="1"/>
    <m/>
    <m/>
    <n v="1"/>
    <m/>
    <s v="5K"/>
    <s v="10K"/>
    <s v="15K"/>
    <s v="20K"/>
    <m/>
    <m/>
    <m/>
    <m/>
  </r>
  <r>
    <x v="17"/>
    <x v="6"/>
    <n v="1"/>
    <n v="3050"/>
    <s v="MRHCV1650MP080026"/>
    <s v="ACCORD"/>
    <d v="2020-09-25T00:00:00"/>
    <d v="2020-09-28T00:00:00"/>
    <n v="10"/>
    <n v="1"/>
    <m/>
    <m/>
    <n v="1"/>
    <m/>
    <s v="5K"/>
    <s v="10K"/>
    <s v="15K"/>
    <s v="20K"/>
    <m/>
    <m/>
    <m/>
    <m/>
  </r>
  <r>
    <x v="17"/>
    <x v="38"/>
    <n v="1"/>
    <n v="2120"/>
    <s v="RLHRW1872LY001749"/>
    <s v="CRV-L"/>
    <d v="2020-09-19T00:00:00"/>
    <d v="2020-09-19T00:00:00"/>
    <n v="0"/>
    <n v="1"/>
    <m/>
    <n v="1"/>
    <m/>
    <m/>
    <m/>
    <s v="5K"/>
    <s v="10K"/>
    <m/>
    <m/>
    <m/>
    <m/>
    <m/>
  </r>
  <r>
    <x v="17"/>
    <x v="38"/>
    <n v="1"/>
    <n v="2120"/>
    <s v="RLHRW1877LY000516"/>
    <s v="CRV-L"/>
    <d v="2020-09-12T00:00:00"/>
    <d v="2020-09-12T00:00:00"/>
    <n v="0"/>
    <n v="1"/>
    <m/>
    <n v="1"/>
    <m/>
    <m/>
    <m/>
    <s v="5K"/>
    <s v="10K"/>
    <m/>
    <m/>
    <m/>
    <m/>
    <m/>
  </r>
  <r>
    <x v="17"/>
    <x v="38"/>
    <n v="1"/>
    <n v="2120"/>
    <s v="RLHGM6662LY902270"/>
    <s v="CITY 1.5V CVT"/>
    <d v="2020-09-17T00:00:00"/>
    <d v="2020-09-17T00:00:00"/>
    <n v="0"/>
    <n v="1"/>
    <m/>
    <n v="1"/>
    <m/>
    <m/>
    <m/>
    <s v="5K"/>
    <s v="10K"/>
    <m/>
    <m/>
    <m/>
    <m/>
    <m/>
  </r>
  <r>
    <x v="17"/>
    <x v="38"/>
    <n v="1"/>
    <n v="2120"/>
    <s v="MHRDD1890KJ052442"/>
    <s v="BRIO"/>
    <d v="2020-09-26T00:00:00"/>
    <d v="2020-07-30T00:00:00"/>
    <n v="1500"/>
    <m/>
    <n v="1"/>
    <n v="1"/>
    <m/>
    <m/>
    <m/>
    <s v="5K"/>
    <s v="10K"/>
    <m/>
    <m/>
    <m/>
    <m/>
    <m/>
  </r>
  <r>
    <x v="17"/>
    <x v="38"/>
    <n v="1"/>
    <n v="2120"/>
    <s v="RLHGM6662LY901751"/>
    <s v="CITY 1.5V-CVT"/>
    <d v="2020-09-26T00:00:00"/>
    <d v="2020-06-25T00:00:00"/>
    <n v="2500"/>
    <m/>
    <n v="1"/>
    <n v="1"/>
    <m/>
    <m/>
    <m/>
    <s v="5K"/>
    <s v="10K"/>
    <m/>
    <m/>
    <m/>
    <m/>
    <m/>
  </r>
  <r>
    <x v="17"/>
    <x v="39"/>
    <n v="1"/>
    <n v="1160"/>
    <s v="RLHGM6667LY925303"/>
    <s v="City Top"/>
    <d v="2020-09-22T00:00:00"/>
    <d v="2020-09-22T00:00:00"/>
    <n v="3"/>
    <n v="1"/>
    <m/>
    <n v="1"/>
    <m/>
    <m/>
    <s v="5k"/>
    <s v="10k"/>
    <m/>
    <m/>
    <m/>
    <m/>
    <m/>
    <m/>
  </r>
  <r>
    <x v="17"/>
    <x v="39"/>
    <n v="1"/>
    <n v="1160"/>
    <s v="RLHGM6664LY901878"/>
    <s v="City Top"/>
    <d v="2020-09-24T00:00:00"/>
    <d v="2020-09-24T00:00:00"/>
    <n v="3"/>
    <n v="1"/>
    <m/>
    <n v="1"/>
    <m/>
    <m/>
    <s v="5k"/>
    <s v="10k"/>
    <m/>
    <m/>
    <m/>
    <m/>
    <m/>
    <m/>
  </r>
  <r>
    <x v="17"/>
    <x v="39"/>
    <n v="1"/>
    <n v="1160"/>
    <s v="RLHGM6662LY925029"/>
    <s v="City Top"/>
    <d v="2020-09-24T00:00:00"/>
    <d v="2020-09-24T00:00:00"/>
    <n v="5"/>
    <n v="1"/>
    <m/>
    <n v="1"/>
    <m/>
    <m/>
    <s v="5k"/>
    <s v="10k"/>
    <m/>
    <m/>
    <m/>
    <m/>
    <m/>
    <m/>
  </r>
  <r>
    <x v="17"/>
    <x v="39"/>
    <n v="1"/>
    <n v="1160"/>
    <s v="RLHGM6663LY924293"/>
    <s v="City 1.5V - Top"/>
    <d v="2020-09-29T00:00:00"/>
    <d v="2020-09-29T00:00:00"/>
    <n v="1160"/>
    <m/>
    <n v="1"/>
    <n v="1"/>
    <m/>
    <m/>
    <s v="5k"/>
    <s v="10k"/>
    <m/>
    <m/>
    <m/>
    <m/>
    <m/>
    <m/>
  </r>
  <r>
    <x v="17"/>
    <x v="39"/>
    <n v="1"/>
    <n v="1160"/>
    <s v="MHRDD1980LJ90288"/>
    <s v="Brio RS"/>
    <d v="2020-09-29T00:00:00"/>
    <d v="2020-09-29T00:00:00"/>
    <n v="2"/>
    <n v="1"/>
    <m/>
    <n v="1"/>
    <m/>
    <m/>
    <s v="5k"/>
    <s v="10k"/>
    <m/>
    <m/>
    <m/>
    <m/>
    <m/>
    <m/>
  </r>
  <r>
    <x v="17"/>
    <x v="39"/>
    <n v="1"/>
    <n v="1160"/>
    <s v="RLHRW1875LY002166"/>
    <s v="CRV"/>
    <d v="2020-09-29T00:00:00"/>
    <d v="2020-09-29T00:00:00"/>
    <n v="3"/>
    <n v="1"/>
    <m/>
    <n v="1"/>
    <m/>
    <m/>
    <s v="5k"/>
    <s v="10k"/>
    <m/>
    <m/>
    <m/>
    <m/>
    <m/>
    <m/>
  </r>
  <r>
    <x v="17"/>
    <x v="39"/>
    <n v="1"/>
    <n v="1160"/>
    <s v="RLHGM6664LY923475"/>
    <s v="City 1.5V - Top"/>
    <d v="2020-09-29T00:00:00"/>
    <d v="2020-09-29T00:00:00"/>
    <n v="2711"/>
    <m/>
    <n v="1"/>
    <n v="1"/>
    <m/>
    <m/>
    <s v="5k"/>
    <s v="10k"/>
    <m/>
    <m/>
    <m/>
    <m/>
    <m/>
    <m/>
  </r>
  <r>
    <x v="17"/>
    <x v="35"/>
    <n v="1"/>
    <n v="1150"/>
    <s v="MRHRW1870LP082251"/>
    <s v="CRV"/>
    <d v="2020-09-26T00:00:00"/>
    <d v="2020-05-09T00:00:00"/>
    <n v="5000"/>
    <m/>
    <n v="1"/>
    <n v="1"/>
    <m/>
    <m/>
    <s v="10K"/>
    <s v="15K"/>
    <m/>
    <m/>
    <m/>
    <m/>
    <m/>
    <m/>
  </r>
  <r>
    <x v="17"/>
    <x v="35"/>
    <n v="1"/>
    <n v="1150"/>
    <s v="MRHRW1870KP080136"/>
    <s v="CRV"/>
    <d v="2020-09-16T00:00:00"/>
    <d v="2018-12-28T00:00:00"/>
    <n v="10200"/>
    <m/>
    <n v="1"/>
    <n v="1"/>
    <m/>
    <m/>
    <s v="15K"/>
    <s v="20K"/>
    <m/>
    <m/>
    <m/>
    <m/>
    <m/>
    <m/>
  </r>
  <r>
    <x v="17"/>
    <x v="35"/>
    <n v="1"/>
    <n v="1150"/>
    <s v="MRHRW1850LP080330"/>
    <s v="CRV"/>
    <d v="2020-09-10T00:00:00"/>
    <d v="2020-04-29T00:00:00"/>
    <n v="5000"/>
    <m/>
    <n v="1"/>
    <n v="1"/>
    <m/>
    <m/>
    <s v="10K"/>
    <s v="15K"/>
    <m/>
    <m/>
    <m/>
    <m/>
    <m/>
    <m/>
  </r>
  <r>
    <x v="17"/>
    <x v="35"/>
    <n v="1"/>
    <n v="1150"/>
    <s v="RLHRW1873LY000044"/>
    <s v="CRV"/>
    <d v="2020-09-19T00:00:00"/>
    <d v="2020-09-19T00:00:00"/>
    <m/>
    <n v="1"/>
    <m/>
    <n v="1"/>
    <m/>
    <m/>
    <s v="5K"/>
    <s v="10K"/>
    <m/>
    <m/>
    <m/>
    <m/>
    <m/>
    <m/>
  </r>
  <r>
    <x v="17"/>
    <x v="35"/>
    <n v="1"/>
    <n v="1150"/>
    <s v="RLHRW187XLY000011"/>
    <s v="CRV"/>
    <d v="2020-09-04T00:00:00"/>
    <d v="2020-08-12T00:00:00"/>
    <n v="1000"/>
    <m/>
    <n v="1"/>
    <n v="1"/>
    <m/>
    <m/>
    <s v="5K"/>
    <s v="10K"/>
    <m/>
    <m/>
    <m/>
    <m/>
    <m/>
    <m/>
  </r>
  <r>
    <x v="17"/>
    <x v="35"/>
    <n v="1"/>
    <n v="1150"/>
    <s v="RLHRW1858LY000443"/>
    <s v="CRV"/>
    <d v="2020-09-08T00:00:00"/>
    <d v="2020-09-08T00:00:00"/>
    <m/>
    <n v="1"/>
    <m/>
    <n v="1"/>
    <m/>
    <m/>
    <s v="5K"/>
    <s v="10K"/>
    <m/>
    <m/>
    <m/>
    <m/>
    <m/>
    <m/>
  </r>
  <r>
    <x v="17"/>
    <x v="35"/>
    <n v="1"/>
    <n v="1150"/>
    <s v="RLHRW1852LY000468"/>
    <s v="CRV"/>
    <d v="2020-09-26T00:00:00"/>
    <d v="2020-09-26T00:00:00"/>
    <m/>
    <n v="1"/>
    <m/>
    <n v="1"/>
    <m/>
    <m/>
    <s v="5K"/>
    <s v="10K"/>
    <m/>
    <m/>
    <m/>
    <m/>
    <m/>
    <m/>
  </r>
  <r>
    <x v="17"/>
    <x v="17"/>
    <n v="1"/>
    <n v="1090"/>
    <s v="MRHFC6610LT030612"/>
    <s v="CIVIC G"/>
    <d v="2020-09-12T00:00:00"/>
    <d v="2020-09-12T00:00:00"/>
    <n v="0"/>
    <n v="1"/>
    <m/>
    <n v="1"/>
    <m/>
    <m/>
    <n v="5000"/>
    <n v="10000"/>
    <m/>
    <m/>
    <m/>
    <m/>
    <m/>
    <m/>
  </r>
  <r>
    <x v="17"/>
    <x v="17"/>
    <n v="1"/>
    <n v="1090"/>
    <s v="RLHRW1878LY000105"/>
    <s v="CR-V L"/>
    <d v="2020-09-19T00:00:00"/>
    <d v="2020-09-19T00:00:00"/>
    <n v="0"/>
    <n v="1"/>
    <m/>
    <n v="1"/>
    <m/>
    <m/>
    <n v="5000"/>
    <n v="10000"/>
    <m/>
    <m/>
    <m/>
    <m/>
    <m/>
    <m/>
  </r>
  <r>
    <x v="17"/>
    <x v="17"/>
    <n v="1"/>
    <n v="1090"/>
    <s v="RLHRW1873LY001436"/>
    <s v="CR-V L"/>
    <d v="2020-09-19T00:00:00"/>
    <d v="2020-09-19T00:00:00"/>
    <n v="0"/>
    <n v="1"/>
    <m/>
    <n v="1"/>
    <m/>
    <m/>
    <n v="5000"/>
    <n v="10000"/>
    <m/>
    <m/>
    <m/>
    <m/>
    <m/>
    <m/>
  </r>
  <r>
    <x v="17"/>
    <x v="17"/>
    <n v="1"/>
    <n v="1090"/>
    <s v="RLHRW1871LY001161"/>
    <s v="CR-V L"/>
    <d v="2020-09-04T00:00:00"/>
    <d v="2020-08-31T00:00:00"/>
    <s v="-"/>
    <m/>
    <n v="1"/>
    <n v="1"/>
    <m/>
    <m/>
    <n v="5000"/>
    <n v="10000"/>
    <m/>
    <m/>
    <m/>
    <m/>
    <m/>
    <m/>
  </r>
  <r>
    <x v="17"/>
    <x v="17"/>
    <n v="1"/>
    <n v="1090"/>
    <s v="RLHRW1870LY001216"/>
    <s v="CR-V L"/>
    <d v="2020-09-04T00:00:00"/>
    <d v="2020-08-31T00:00:00"/>
    <m/>
    <m/>
    <n v="1"/>
    <n v="1"/>
    <m/>
    <m/>
    <n v="5000"/>
    <n v="10000"/>
    <m/>
    <m/>
    <m/>
    <m/>
    <m/>
    <m/>
  </r>
  <r>
    <x v="17"/>
    <x v="17"/>
    <n v="1"/>
    <n v="1090"/>
    <s v="RLHRW1871LY001113"/>
    <s v="CR-V L"/>
    <d v="2020-09-15T00:00:00"/>
    <d v="2020-08-31T00:00:00"/>
    <s v="-"/>
    <m/>
    <n v="1"/>
    <n v="1"/>
    <m/>
    <m/>
    <n v="5000"/>
    <n v="10000"/>
    <m/>
    <m/>
    <m/>
    <m/>
    <m/>
    <m/>
  </r>
  <r>
    <x v="17"/>
    <x v="17"/>
    <n v="1"/>
    <n v="1090"/>
    <s v="RLHRW1879LY001165"/>
    <s v="CR-V L"/>
    <d v="2020-09-15T00:00:00"/>
    <d v="2020-08-31T00:00:00"/>
    <n v="1000"/>
    <m/>
    <n v="1"/>
    <n v="1"/>
    <m/>
    <m/>
    <n v="5000"/>
    <n v="10000"/>
    <m/>
    <m/>
    <m/>
    <m/>
    <m/>
    <m/>
  </r>
  <r>
    <x v="17"/>
    <x v="17"/>
    <n v="1"/>
    <n v="1090"/>
    <s v="RLHRW1876LY000488"/>
    <s v="CR-V L"/>
    <d v="2020-09-15T00:00:00"/>
    <d v="2020-08-31T00:00:00"/>
    <n v="1000"/>
    <m/>
    <n v="1"/>
    <n v="1"/>
    <m/>
    <m/>
    <n v="5000"/>
    <n v="10000"/>
    <m/>
    <m/>
    <m/>
    <m/>
    <m/>
    <m/>
  </r>
  <r>
    <x v="17"/>
    <x v="17"/>
    <n v="1"/>
    <n v="1090"/>
    <s v="RLHRW187XLY001238"/>
    <s v="CR-V L"/>
    <d v="2020-09-15T00:00:00"/>
    <d v="2020-08-31T00:00:00"/>
    <n v="1000"/>
    <m/>
    <n v="1"/>
    <n v="1"/>
    <m/>
    <m/>
    <n v="5000"/>
    <n v="10000"/>
    <m/>
    <m/>
    <m/>
    <m/>
    <m/>
    <m/>
  </r>
  <r>
    <x v="17"/>
    <x v="17"/>
    <n v="1"/>
    <n v="1090"/>
    <s v="RLHRW1856LY000327"/>
    <s v="CR-V G"/>
    <d v="2020-09-26T00:00:00"/>
    <d v="2020-08-31T00:00:00"/>
    <n v="1000"/>
    <m/>
    <n v="1"/>
    <n v="1"/>
    <m/>
    <m/>
    <n v="5000"/>
    <n v="10000"/>
    <m/>
    <m/>
    <m/>
    <m/>
    <m/>
    <m/>
  </r>
  <r>
    <x v="17"/>
    <x v="17"/>
    <n v="1"/>
    <n v="1090"/>
    <s v="MHRDD1870KJ051080"/>
    <s v="BRIO RS OP1"/>
    <d v="2020-09-26T00:00:00"/>
    <d v="2020-08-31T00:00:00"/>
    <n v="1000"/>
    <m/>
    <n v="1"/>
    <n v="1"/>
    <m/>
    <m/>
    <n v="5000"/>
    <n v="10000"/>
    <m/>
    <m/>
    <m/>
    <m/>
    <m/>
    <m/>
  </r>
  <r>
    <x v="17"/>
    <x v="17"/>
    <n v="1"/>
    <n v="1090"/>
    <s v="MHRDD1870KJ051083"/>
    <s v="BRIO RS OP1"/>
    <d v="2020-09-26T00:00:00"/>
    <d v="2020-08-31T00:00:00"/>
    <n v="1000"/>
    <m/>
    <n v="1"/>
    <n v="1"/>
    <m/>
    <m/>
    <n v="5000"/>
    <n v="10000"/>
    <m/>
    <m/>
    <m/>
    <m/>
    <m/>
    <m/>
  </r>
  <r>
    <x v="17"/>
    <x v="18"/>
    <n v="1"/>
    <n v="1140"/>
    <s v="RLHRW1856LY000151"/>
    <s v="CR-V G"/>
    <d v="2020-09-14T00:00:00"/>
    <d v="2020-09-11T00:00:00"/>
    <n v="3"/>
    <n v="1"/>
    <m/>
    <n v="1"/>
    <m/>
    <m/>
    <s v="5K"/>
    <s v="10K"/>
    <m/>
    <m/>
    <m/>
    <m/>
    <m/>
    <m/>
  </r>
  <r>
    <x v="17"/>
    <x v="18"/>
    <n v="1"/>
    <n v="1140"/>
    <s v="MHRDD1890LJ090255"/>
    <s v="BRIO RS"/>
    <d v="2020-09-29T00:00:00"/>
    <d v="2020-09-29T00:00:00"/>
    <n v="4"/>
    <n v="1"/>
    <m/>
    <n v="1"/>
    <m/>
    <m/>
    <s v="5K"/>
    <s v="10K"/>
    <m/>
    <m/>
    <m/>
    <m/>
    <m/>
    <m/>
  </r>
  <r>
    <x v="17"/>
    <x v="18"/>
    <n v="1"/>
    <n v="1140"/>
    <s v="MRHFC6610LT030267"/>
    <s v="CIVIC G"/>
    <d v="2020-09-29T00:00:00"/>
    <d v="2020-09-29T00:00:00"/>
    <n v="4"/>
    <n v="1"/>
    <m/>
    <n v="1"/>
    <m/>
    <m/>
    <s v="5K"/>
    <s v="10K"/>
    <m/>
    <m/>
    <m/>
    <m/>
    <m/>
    <m/>
  </r>
  <r>
    <x v="17"/>
    <x v="18"/>
    <n v="1"/>
    <n v="1140"/>
    <s v="RLHGM6664JY828976"/>
    <s v="CITY1.5V-TOP"/>
    <d v="2020-09-15T00:00:00"/>
    <d v="2018-11-29T00:00:00"/>
    <n v="24983"/>
    <m/>
    <n v="1"/>
    <n v="1"/>
    <m/>
    <m/>
    <s v="30K"/>
    <s v="35K"/>
    <m/>
    <m/>
    <m/>
    <m/>
    <m/>
    <m/>
  </r>
  <r>
    <x v="17"/>
    <x v="18"/>
    <n v="1"/>
    <n v="1140"/>
    <s v="MRHGK5870JT040043"/>
    <s v="JAZZ RS"/>
    <d v="2020-09-22T00:00:00"/>
    <d v="2018-04-20T00:00:00"/>
    <n v="15214"/>
    <m/>
    <n v="1"/>
    <n v="1"/>
    <m/>
    <m/>
    <s v="20K"/>
    <s v="25K"/>
    <m/>
    <m/>
    <m/>
    <m/>
    <m/>
    <m/>
  </r>
  <r>
    <x v="17"/>
    <x v="18"/>
    <n v="1"/>
    <n v="1140"/>
    <s v="MRHRW1870KP083379"/>
    <s v="CR-V L"/>
    <d v="2020-09-23T00:00:00"/>
    <d v="2019-02-28T00:00:00"/>
    <n v="30210"/>
    <m/>
    <n v="1"/>
    <n v="1"/>
    <m/>
    <m/>
    <s v="35K"/>
    <s v="40K"/>
    <m/>
    <m/>
    <m/>
    <m/>
    <m/>
    <m/>
  </r>
  <r>
    <x v="17"/>
    <x v="9"/>
    <n v="1"/>
    <n v="1030"/>
    <s v="RLHRW1877LY000242"/>
    <s v=" CR-V L"/>
    <s v="16/9/2020"/>
    <d v="2020-12-08T00:00:00"/>
    <n v="877"/>
    <n v="1"/>
    <m/>
    <n v="1"/>
    <m/>
    <m/>
    <n v="5000"/>
    <n v="10000"/>
    <m/>
    <m/>
    <m/>
    <m/>
    <m/>
    <m/>
  </r>
  <r>
    <x v="17"/>
    <x v="9"/>
    <n v="1"/>
    <n v="1030"/>
    <s v="MHRDD1890KJ052279"/>
    <s v="BRIO RS"/>
    <d v="2020-11-09T00:00:00"/>
    <s v="22/7/2020"/>
    <n v="2249"/>
    <n v="1"/>
    <m/>
    <n v="1"/>
    <m/>
    <m/>
    <n v="5000"/>
    <n v="10000"/>
    <m/>
    <m/>
    <m/>
    <m/>
    <m/>
    <m/>
  </r>
  <r>
    <x v="17"/>
    <x v="9"/>
    <n v="1"/>
    <n v="1030"/>
    <s v="MRHRW1870LP083864"/>
    <s v="CR-V L"/>
    <s v="14/9/2020"/>
    <s v="31/5/2020"/>
    <n v="3376"/>
    <n v="1"/>
    <m/>
    <n v="1"/>
    <m/>
    <m/>
    <n v="5000"/>
    <n v="10000"/>
    <m/>
    <m/>
    <m/>
    <m/>
    <m/>
    <m/>
  </r>
  <r>
    <x v="17"/>
    <x v="9"/>
    <n v="1"/>
    <n v="1030"/>
    <s v="RLHRW1872LY000312"/>
    <s v="CR-V L"/>
    <s v="14/9/2020"/>
    <s v="15/8/2020"/>
    <n v="1149"/>
    <n v="1"/>
    <m/>
    <n v="1"/>
    <m/>
    <m/>
    <n v="5000"/>
    <n v="10000"/>
    <m/>
    <m/>
    <m/>
    <m/>
    <m/>
    <m/>
  </r>
  <r>
    <x v="17"/>
    <x v="9"/>
    <n v="1"/>
    <n v="1030"/>
    <s v="RLHGM6667LY902328"/>
    <s v="CITY 1.5V-CVT"/>
    <d v="2020-12-09T00:00:00"/>
    <s v="29/7/2020"/>
    <n v="440"/>
    <n v="1"/>
    <m/>
    <n v="1"/>
    <m/>
    <m/>
    <n v="5000"/>
    <n v="10000"/>
    <m/>
    <m/>
    <m/>
    <m/>
    <m/>
    <m/>
  </r>
  <r>
    <x v="17"/>
    <x v="9"/>
    <n v="1"/>
    <n v="1030"/>
    <s v="RLHRW187XLY000526"/>
    <s v=" CR-V L"/>
    <d v="2020-12-09T00:00:00"/>
    <s v="18/8/2020"/>
    <n v="1517"/>
    <n v="1"/>
    <m/>
    <n v="1"/>
    <m/>
    <m/>
    <n v="5000"/>
    <n v="10000"/>
    <m/>
    <m/>
    <m/>
    <m/>
    <m/>
    <m/>
  </r>
  <r>
    <x v="17"/>
    <x v="9"/>
    <n v="1"/>
    <n v="1030"/>
    <s v="MRHRW1870LP083942"/>
    <s v="CR-V L"/>
    <d v="2020-09-09T00:00:00"/>
    <s v="30/5/2020"/>
    <n v="1206"/>
    <n v="1"/>
    <m/>
    <n v="1"/>
    <m/>
    <m/>
    <n v="5000"/>
    <n v="10000"/>
    <m/>
    <m/>
    <m/>
    <m/>
    <m/>
    <m/>
  </r>
  <r>
    <x v="17"/>
    <x v="9"/>
    <n v="1"/>
    <n v="1030"/>
    <s v="RLHGM6664LY924514"/>
    <s v="CITY 1.5V-TOP"/>
    <d v="2020-09-09T00:00:00"/>
    <s v="25/6/2020"/>
    <n v="982"/>
    <n v="1"/>
    <m/>
    <n v="1"/>
    <m/>
    <m/>
    <n v="5000"/>
    <n v="10000"/>
    <m/>
    <m/>
    <m/>
    <m/>
    <m/>
    <m/>
  </r>
  <r>
    <x v="17"/>
    <x v="9"/>
    <n v="1"/>
    <n v="1030"/>
    <s v="MRHFC1670HT030369"/>
    <s v="CIVIC 15TOP"/>
    <d v="2020-08-09T00:00:00"/>
    <s v="17/7/2017"/>
    <n v="56951"/>
    <m/>
    <n v="1"/>
    <n v="1"/>
    <m/>
    <m/>
    <n v="15000"/>
    <n v="20000"/>
    <m/>
    <m/>
    <m/>
    <m/>
    <m/>
    <m/>
  </r>
  <r>
    <x v="17"/>
    <x v="9"/>
    <n v="1"/>
    <n v="1030"/>
    <s v="RLHRM3853EY400978"/>
    <s v="CR-V2.4L AT"/>
    <d v="2020-08-09T00:00:00"/>
    <s v="30/9/2014"/>
    <n v="85105"/>
    <m/>
    <n v="1"/>
    <n v="1"/>
    <m/>
    <m/>
    <n v="80000"/>
    <n v="85000"/>
    <m/>
    <m/>
    <m/>
    <m/>
    <m/>
    <m/>
  </r>
  <r>
    <x v="17"/>
    <x v="9"/>
    <n v="1"/>
    <n v="1030"/>
    <s v="MRHRW1870JP083639"/>
    <s v="CR-V 15TOP"/>
    <s v="14/9/2020"/>
    <s v="30/9/2018"/>
    <n v="38905"/>
    <m/>
    <n v="1"/>
    <n v="1"/>
    <m/>
    <m/>
    <n v="60000"/>
    <n v="65000"/>
    <m/>
    <m/>
    <m/>
    <m/>
    <m/>
    <m/>
  </r>
  <r>
    <x v="17"/>
    <x v="9"/>
    <n v="1"/>
    <n v="1030"/>
    <s v="RLHRM1833FY501880"/>
    <s v="CR-V 2.0L"/>
    <d v="2020-08-09T00:00:00"/>
    <s v="25/11/2015"/>
    <n v="80247"/>
    <m/>
    <n v="1"/>
    <n v="1"/>
    <m/>
    <m/>
    <n v="85000"/>
    <n v="90000"/>
    <m/>
    <m/>
    <m/>
    <m/>
    <m/>
    <m/>
  </r>
  <r>
    <x v="17"/>
    <x v="9"/>
    <n v="1"/>
    <n v="1030"/>
    <s v="RLHRM3855HY723255"/>
    <s v="CR-V2.4L"/>
    <d v="2020-09-09T00:00:00"/>
    <s v="25/9/2017"/>
    <n v="20998"/>
    <m/>
    <n v="1"/>
    <n v="1"/>
    <m/>
    <m/>
    <n v="25000"/>
    <n v="30000"/>
    <m/>
    <m/>
    <m/>
    <m/>
    <m/>
    <m/>
  </r>
  <r>
    <x v="17"/>
    <x v="9"/>
    <n v="1"/>
    <n v="1030"/>
    <s v="MRHRW1850KP081961"/>
    <s v="CR-V G"/>
    <d v="2020-09-09T00:00:00"/>
    <s v="21/6/2019"/>
    <n v="14354"/>
    <m/>
    <n v="1"/>
    <n v="1"/>
    <m/>
    <m/>
    <n v="20000"/>
    <n v="25000"/>
    <m/>
    <m/>
    <m/>
    <m/>
    <m/>
    <m/>
  </r>
  <r>
    <x v="17"/>
    <x v="9"/>
    <n v="1"/>
    <n v="1030"/>
    <s v="RLHGM6664HY822492"/>
    <s v="CITY1.5V-TOP"/>
    <d v="2020-09-09T00:00:00"/>
    <s v="31/11/2017"/>
    <n v="31045"/>
    <m/>
    <n v="1"/>
    <n v="1"/>
    <m/>
    <m/>
    <n v="35000"/>
    <n v="40000"/>
    <m/>
    <m/>
    <m/>
    <m/>
    <m/>
    <m/>
  </r>
  <r>
    <x v="17"/>
    <x v="9"/>
    <n v="1"/>
    <n v="1030"/>
    <s v="RLHFB2620CY200018"/>
    <s v="CIVIC 1.8L AT"/>
    <d v="2020-09-09T00:00:00"/>
    <d v="2012-05-10T00:00:00"/>
    <n v="87854"/>
    <m/>
    <n v="1"/>
    <n v="1"/>
    <m/>
    <m/>
    <n v="90000"/>
    <n v="95000"/>
    <m/>
    <m/>
    <m/>
    <m/>
    <m/>
    <m/>
  </r>
  <r>
    <x v="17"/>
    <x v="9"/>
    <n v="1"/>
    <n v="1030"/>
    <s v="MRHRW1870JP080197"/>
    <s v="CR-V 15TOP"/>
    <d v="2020-09-09T00:00:00"/>
    <s v="31/1/2018"/>
    <n v="44234"/>
    <m/>
    <n v="1"/>
    <n v="1"/>
    <m/>
    <m/>
    <n v="50000"/>
    <n v="55000"/>
    <m/>
    <m/>
    <m/>
    <m/>
    <m/>
    <m/>
  </r>
  <r>
    <x v="17"/>
    <x v="9"/>
    <n v="1"/>
    <n v="1030"/>
    <s v="RLHGM6665HY820587"/>
    <s v="CITY1.5V-TOP"/>
    <d v="2020-10-09T00:00:00"/>
    <s v="27/7/2017"/>
    <n v="43409"/>
    <m/>
    <n v="1"/>
    <n v="1"/>
    <m/>
    <m/>
    <n v="45000"/>
    <n v="50000"/>
    <m/>
    <m/>
    <m/>
    <m/>
    <m/>
    <m/>
  </r>
  <r>
    <x v="17"/>
    <x v="9"/>
    <n v="1"/>
    <n v="1030"/>
    <s v="RLHRM1832FY501563"/>
    <s v="CR-V 2.0L"/>
    <s v="25/9/2020"/>
    <s v="31/10/2015"/>
    <n v="59968"/>
    <m/>
    <n v="1"/>
    <n v="1"/>
    <m/>
    <m/>
    <n v="70000"/>
    <n v="75000"/>
    <m/>
    <m/>
    <m/>
    <m/>
    <m/>
    <m/>
  </r>
  <r>
    <x v="17"/>
    <x v="9"/>
    <n v="1"/>
    <n v="1030"/>
    <s v="MRHRW1870KP084988"/>
    <s v="CR-V L"/>
    <s v="18/9/2020"/>
    <s v="28/5/2019"/>
    <n v="19994"/>
    <m/>
    <n v="1"/>
    <n v="1"/>
    <m/>
    <m/>
    <n v="25000"/>
    <n v="30000"/>
    <m/>
    <m/>
    <m/>
    <m/>
    <m/>
    <m/>
  </r>
  <r>
    <x v="17"/>
    <x v="11"/>
    <n v="1"/>
    <n v="1120"/>
    <s v="RLHGM666XLY925411"/>
    <s v="CITY"/>
    <d v="2020-09-07T00:00:00"/>
    <d v="2020-09-07T00:00:00"/>
    <n v="5"/>
    <m/>
    <n v="1"/>
    <n v="1"/>
    <m/>
    <m/>
    <s v="5K"/>
    <s v="10K"/>
    <m/>
    <m/>
    <m/>
    <m/>
    <m/>
    <m/>
  </r>
  <r>
    <x v="17"/>
    <x v="11"/>
    <n v="1"/>
    <n v="1120"/>
    <s v="RLHRW1870LY000129"/>
    <s v="CR-V L"/>
    <d v="2020-09-15T00:00:00"/>
    <d v="2020-09-15T00:00:00"/>
    <n v="1238"/>
    <m/>
    <n v="1"/>
    <n v="1"/>
    <m/>
    <m/>
    <s v="5K"/>
    <s v="10K"/>
    <m/>
    <m/>
    <m/>
    <m/>
    <m/>
    <m/>
  </r>
  <r>
    <x v="17"/>
    <x v="11"/>
    <n v="1"/>
    <n v="1120"/>
    <s v="RLHGM6669LY901844"/>
    <s v="CITY"/>
    <d v="2020-09-18T00:00:00"/>
    <d v="2020-09-18T00:00:00"/>
    <n v="4"/>
    <n v="1"/>
    <m/>
    <n v="1"/>
    <m/>
    <m/>
    <s v="5K"/>
    <s v="10K"/>
    <m/>
    <m/>
    <m/>
    <m/>
    <m/>
    <m/>
  </r>
  <r>
    <x v="17"/>
    <x v="11"/>
    <n v="1"/>
    <n v="1120"/>
    <s v="RLHGM6665LY925302"/>
    <s v="CITY"/>
    <d v="2020-09-21T00:00:00"/>
    <d v="2020-09-21T00:00:00"/>
    <n v="110"/>
    <m/>
    <n v="1"/>
    <n v="1"/>
    <m/>
    <m/>
    <s v="5K"/>
    <s v="10K"/>
    <m/>
    <m/>
    <m/>
    <m/>
    <m/>
    <m/>
  </r>
  <r>
    <x v="17"/>
    <x v="11"/>
    <n v="1"/>
    <n v="1120"/>
    <s v="RLHGM6663LY925427"/>
    <s v="CITY"/>
    <d v="2020-09-21T00:00:00"/>
    <d v="2020-09-21T00:00:00"/>
    <n v="1076"/>
    <m/>
    <n v="1"/>
    <n v="1"/>
    <m/>
    <m/>
    <s v="5K"/>
    <s v="10K"/>
    <m/>
    <m/>
    <m/>
    <m/>
    <m/>
    <m/>
  </r>
  <r>
    <x v="17"/>
    <x v="11"/>
    <n v="1"/>
    <n v="1120"/>
    <s v="RLHGM6669LY925366"/>
    <s v="CITY"/>
    <d v="2020-09-21T00:00:00"/>
    <d v="2020-09-21T00:00:00"/>
    <n v="486"/>
    <m/>
    <n v="1"/>
    <n v="1"/>
    <m/>
    <m/>
    <s v="5K"/>
    <s v="10K"/>
    <m/>
    <m/>
    <m/>
    <m/>
    <m/>
    <m/>
  </r>
  <r>
    <x v="17"/>
    <x v="11"/>
    <n v="1"/>
    <n v="1120"/>
    <s v="RLHRW1874LY001218"/>
    <s v="CR-V L"/>
    <d v="2020-09-25T00:00:00"/>
    <d v="2020-09-25T00:00:00"/>
    <n v="4"/>
    <n v="1"/>
    <m/>
    <n v="1"/>
    <m/>
    <m/>
    <s v="5K"/>
    <s v="10K"/>
    <m/>
    <m/>
    <m/>
    <m/>
    <m/>
    <m/>
  </r>
  <r>
    <x v="17"/>
    <x v="11"/>
    <n v="1"/>
    <n v="1120"/>
    <s v="RLHGM6662LY901930"/>
    <s v="CITY"/>
    <d v="2020-09-25T00:00:00"/>
    <d v="2020-09-25T00:00:00"/>
    <n v="4"/>
    <n v="1"/>
    <m/>
    <n v="1"/>
    <m/>
    <m/>
    <s v="5K"/>
    <s v="10K"/>
    <m/>
    <m/>
    <m/>
    <m/>
    <m/>
    <m/>
  </r>
  <r>
    <x v="17"/>
    <x v="11"/>
    <n v="1"/>
    <n v="1120"/>
    <s v="RLHGM6660LY902106"/>
    <s v="CITY"/>
    <d v="2020-09-25T00:00:00"/>
    <d v="2020-09-25T00:00:00"/>
    <n v="4"/>
    <n v="1"/>
    <m/>
    <n v="1"/>
    <m/>
    <m/>
    <s v="5K"/>
    <s v="10K"/>
    <m/>
    <m/>
    <m/>
    <m/>
    <m/>
    <m/>
  </r>
  <r>
    <x v="17"/>
    <x v="11"/>
    <n v="1"/>
    <n v="1120"/>
    <s v="RLHGM6668LY925360"/>
    <s v="CITY"/>
    <d v="2020-09-24T00:00:00"/>
    <d v="2020-09-24T00:00:00"/>
    <n v="7"/>
    <n v="1"/>
    <m/>
    <n v="1"/>
    <m/>
    <m/>
    <s v="5K"/>
    <s v="10K"/>
    <m/>
    <m/>
    <m/>
    <m/>
    <m/>
    <m/>
  </r>
  <r>
    <x v="17"/>
    <x v="11"/>
    <n v="1"/>
    <n v="1120"/>
    <s v="RLHRW1875LY000739"/>
    <s v="CR-V L"/>
    <d v="2020-09-24T00:00:00"/>
    <d v="2020-09-24T00:00:00"/>
    <n v="4"/>
    <n v="1"/>
    <m/>
    <n v="1"/>
    <m/>
    <m/>
    <s v="5K"/>
    <s v="10K"/>
    <m/>
    <m/>
    <m/>
    <m/>
    <m/>
    <m/>
  </r>
  <r>
    <x v="17"/>
    <x v="11"/>
    <n v="1"/>
    <n v="1120"/>
    <s v="RLHRW1878LY000296"/>
    <s v="CR-V L"/>
    <d v="2020-09-24T00:00:00"/>
    <d v="2020-09-24T00:00:00"/>
    <n v="7"/>
    <n v="1"/>
    <m/>
    <n v="1"/>
    <m/>
    <m/>
    <s v="5K"/>
    <s v="10K"/>
    <m/>
    <m/>
    <m/>
    <m/>
    <m/>
    <m/>
  </r>
  <r>
    <x v="17"/>
    <x v="11"/>
    <n v="1"/>
    <n v="1120"/>
    <s v="MHRDD1890KJ051813"/>
    <s v="BRIO RS"/>
    <d v="2020-09-24T00:00:00"/>
    <d v="2020-09-24T00:00:00"/>
    <n v="7274"/>
    <m/>
    <n v="1"/>
    <n v="1"/>
    <m/>
    <m/>
    <s v="10K"/>
    <s v="15K"/>
    <m/>
    <m/>
    <m/>
    <m/>
    <m/>
    <m/>
  </r>
  <r>
    <x v="17"/>
    <x v="20"/>
    <n v="1"/>
    <n v="2060"/>
    <s v="MRHFC6610KT032001"/>
    <s v="CIVIC1.8G"/>
    <s v="03.09.2020"/>
    <s v="29.02.2020"/>
    <s v="3 463"/>
    <m/>
    <n v="1"/>
    <n v="1"/>
    <m/>
    <m/>
    <s v="5K"/>
    <s v="10K"/>
    <m/>
    <m/>
    <m/>
    <m/>
    <m/>
    <m/>
  </r>
  <r>
    <x v="17"/>
    <x v="20"/>
    <n v="1"/>
    <n v="2060"/>
    <s v="MRHFC1680LT030188"/>
    <s v="CIVIC1.5RS"/>
    <s v="09.09.2020"/>
    <s v="27.08.2020"/>
    <s v="1 100"/>
    <m/>
    <n v="1"/>
    <n v="1"/>
    <m/>
    <m/>
    <s v="5K"/>
    <s v="10K"/>
    <m/>
    <m/>
    <m/>
    <m/>
    <m/>
    <m/>
  </r>
  <r>
    <x v="17"/>
    <x v="20"/>
    <n v="1"/>
    <n v="2060"/>
    <s v="RLHGM6668KY921016"/>
    <s v="CITY1.5V-TOP"/>
    <s v="12.09.2020"/>
    <s v="14.11.2019"/>
    <s v="2 035"/>
    <m/>
    <n v="1"/>
    <n v="1"/>
    <m/>
    <m/>
    <s v="5K"/>
    <s v="10K"/>
    <m/>
    <m/>
    <m/>
    <m/>
    <m/>
    <m/>
  </r>
  <r>
    <x v="17"/>
    <x v="20"/>
    <n v="1"/>
    <n v="2060"/>
    <s v="RLHGM666XLY925067"/>
    <s v="CITY1.5V-TOP"/>
    <s v="14.09.2020"/>
    <s v="29.06.2020"/>
    <s v="2 065"/>
    <m/>
    <n v="1"/>
    <n v="1"/>
    <m/>
    <m/>
    <s v="5K"/>
    <s v="10K"/>
    <m/>
    <m/>
    <m/>
    <m/>
    <m/>
    <m/>
  </r>
  <r>
    <x v="17"/>
    <x v="20"/>
    <n v="1"/>
    <n v="2060"/>
    <s v="MRHFC6610LT030465"/>
    <s v="CIVIC G"/>
    <s v="17.09.2020"/>
    <s v="09.09.2020"/>
    <s v="1 050"/>
    <m/>
    <n v="1"/>
    <n v="1"/>
    <m/>
    <m/>
    <s v="5K"/>
    <s v="10K"/>
    <m/>
    <m/>
    <m/>
    <m/>
    <m/>
    <m/>
  </r>
  <r>
    <x v="17"/>
    <x v="20"/>
    <n v="1"/>
    <n v="2060"/>
    <s v="MRHFC1680LT030324"/>
    <s v="CIVIC RS"/>
    <s v="09.09.2020"/>
    <s v="09.09.2020"/>
    <n v="4"/>
    <n v="1"/>
    <m/>
    <n v="1"/>
    <m/>
    <m/>
    <s v="5K"/>
    <s v="10K"/>
    <m/>
    <m/>
    <m/>
    <m/>
    <m/>
    <m/>
  </r>
  <r>
    <x v="17"/>
    <x v="20"/>
    <n v="1"/>
    <n v="2060"/>
    <s v="MRHFC6610LT030465"/>
    <s v="CIVIC G"/>
    <s v="09.09.2020"/>
    <s v="09.09.2020"/>
    <n v="4"/>
    <n v="1"/>
    <m/>
    <n v="1"/>
    <m/>
    <m/>
    <s v="5K"/>
    <s v="10K"/>
    <m/>
    <m/>
    <m/>
    <m/>
    <m/>
    <m/>
  </r>
  <r>
    <x v="17"/>
    <x v="20"/>
    <n v="1"/>
    <n v="2060"/>
    <s v="MRHFC1680LT030217"/>
    <s v="CIVIC RS"/>
    <s v="15.09.2020"/>
    <s v="15.09.2020"/>
    <n v="4"/>
    <n v="1"/>
    <m/>
    <n v="1"/>
    <m/>
    <m/>
    <s v="5K"/>
    <s v="10K"/>
    <m/>
    <m/>
    <m/>
    <m/>
    <m/>
    <m/>
  </r>
  <r>
    <x v="17"/>
    <x v="20"/>
    <n v="1"/>
    <n v="2060"/>
    <s v="MHRDD1890LJ090257"/>
    <s v="BRIO RS"/>
    <s v="28.09.2020"/>
    <s v="28.09.2020"/>
    <n v="4"/>
    <n v="1"/>
    <m/>
    <n v="1"/>
    <m/>
    <m/>
    <s v="5K"/>
    <s v="10K"/>
    <m/>
    <m/>
    <m/>
    <m/>
    <m/>
    <m/>
  </r>
  <r>
    <x v="17"/>
    <x v="36"/>
    <n v="1"/>
    <n v="2110"/>
    <s v="RLHGM6669JY824843"/>
    <s v="CITY1.5V-TOP"/>
    <d v="2020-05-09T00:00:00"/>
    <d v="2018-05-19T00:00:00"/>
    <n v="42290"/>
    <m/>
    <n v="1"/>
    <n v="1"/>
    <m/>
    <m/>
    <s v="40K"/>
    <s v="45K"/>
    <m/>
    <m/>
    <m/>
    <m/>
    <m/>
    <m/>
  </r>
  <r>
    <x v="17"/>
    <x v="36"/>
    <n v="1"/>
    <n v="2110"/>
    <s v="RLHGM6660KY830211"/>
    <s v="CITY1.5V-TOP"/>
    <d v="2020-05-09T00:00:00"/>
    <d v="2019-04-29T00:00:00"/>
    <n v="38397"/>
    <m/>
    <n v="1"/>
    <n v="1"/>
    <m/>
    <m/>
    <s v="40K"/>
    <s v="45K"/>
    <m/>
    <m/>
    <m/>
    <m/>
    <m/>
    <m/>
  </r>
  <r>
    <x v="17"/>
    <x v="36"/>
    <n v="1"/>
    <n v="2110"/>
    <s v="RLHGM6660LY925773"/>
    <s v="CITY1.5V-TOP"/>
    <d v="2020-08-09T00:00:00"/>
    <d v="2020-09-08T00:00:00"/>
    <n v="0"/>
    <n v="1"/>
    <m/>
    <n v="1"/>
    <m/>
    <m/>
    <s v="5K"/>
    <s v="10K"/>
    <m/>
    <m/>
    <m/>
    <m/>
    <m/>
    <m/>
  </r>
  <r>
    <x v="17"/>
    <x v="36"/>
    <n v="1"/>
    <n v="2110"/>
    <s v="RLHGM6668LY925861"/>
    <s v="CITY1.5V-TOP"/>
    <d v="2020-09-09T00:00:00"/>
    <d v="2020-09-09T00:00:00"/>
    <n v="0"/>
    <n v="1"/>
    <m/>
    <n v="1"/>
    <m/>
    <m/>
    <s v="5K"/>
    <s v="10K"/>
    <m/>
    <m/>
    <m/>
    <m/>
    <m/>
    <m/>
  </r>
  <r>
    <x v="17"/>
    <x v="36"/>
    <n v="1"/>
    <n v="2110"/>
    <s v="RLHGM6668LY902340"/>
    <s v="CITY1.5V-CVT"/>
    <s v="15/9/2020"/>
    <d v="2020-09-15T00:00:00"/>
    <n v="0"/>
    <n v="1"/>
    <m/>
    <n v="1"/>
    <m/>
    <m/>
    <s v="5K"/>
    <s v="10K"/>
    <m/>
    <m/>
    <m/>
    <m/>
    <m/>
    <m/>
  </r>
  <r>
    <x v="17"/>
    <x v="36"/>
    <n v="1"/>
    <n v="2110"/>
    <s v="RLHGM6666KY806849"/>
    <s v="CITY1.5V-CVT"/>
    <s v="30/9/2020"/>
    <d v="2019-07-19T00:00:00"/>
    <n v="30207"/>
    <m/>
    <n v="1"/>
    <n v="1"/>
    <m/>
    <m/>
    <s v="30K"/>
    <s v="35K"/>
    <m/>
    <m/>
    <m/>
    <m/>
    <m/>
    <m/>
  </r>
  <r>
    <x v="17"/>
    <x v="19"/>
    <n v="1"/>
    <n v="2010"/>
    <s v="MRHRW1870JP082767"/>
    <s v="CR-V 15TOP"/>
    <d v="2020-11-09T00:00:00"/>
    <s v="31/07/2018"/>
    <n v="20000"/>
    <m/>
    <n v="1"/>
    <n v="1"/>
    <m/>
    <m/>
    <n v="20"/>
    <n v="25"/>
    <m/>
    <m/>
    <m/>
    <m/>
    <m/>
    <m/>
  </r>
  <r>
    <x v="17"/>
    <x v="19"/>
    <n v="1"/>
    <n v="2010"/>
    <s v="RLHRM1837GY700870"/>
    <s v="CR-V 2.0L"/>
    <d v="2020-04-09T00:00:00"/>
    <s v="22/10/2015"/>
    <n v="110000"/>
    <m/>
    <n v="1"/>
    <n v="1"/>
    <m/>
    <m/>
    <n v="100"/>
    <n v="105"/>
    <m/>
    <m/>
    <m/>
    <m/>
    <m/>
    <m/>
  </r>
  <r>
    <x v="17"/>
    <x v="19"/>
    <n v="1"/>
    <n v="2010"/>
    <s v="RLHGM6660JY802469"/>
    <s v="CITY1.5V-CVT"/>
    <d v="2020-09-09T00:00:00"/>
    <s v="24/06/2017"/>
    <n v="40000"/>
    <m/>
    <n v="1"/>
    <n v="1"/>
    <m/>
    <m/>
    <n v="40"/>
    <n v="45"/>
    <m/>
    <m/>
    <m/>
    <m/>
    <m/>
    <m/>
  </r>
  <r>
    <x v="17"/>
    <x v="19"/>
    <n v="1"/>
    <n v="2010"/>
    <s v="MRHRW1850KP082069"/>
    <s v="CR-V 15TOP"/>
    <s v="17/09/2020"/>
    <s v="31/01/2018"/>
    <n v="20000"/>
    <m/>
    <n v="1"/>
    <n v="1"/>
    <m/>
    <m/>
    <n v="20"/>
    <n v="25"/>
    <m/>
    <m/>
    <m/>
    <m/>
    <m/>
    <m/>
  </r>
  <r>
    <x v="17"/>
    <x v="19"/>
    <n v="1"/>
    <n v="2010"/>
    <s v="RLHFB262XFY500184"/>
    <s v="CIVIC"/>
    <s v="17/09/2020"/>
    <s v="20/09/2016"/>
    <n v="50000"/>
    <m/>
    <n v="1"/>
    <n v="1"/>
    <m/>
    <m/>
    <n v="50"/>
    <n v="55"/>
    <m/>
    <m/>
    <m/>
    <m/>
    <m/>
    <m/>
  </r>
  <r>
    <x v="17"/>
    <x v="19"/>
    <n v="1"/>
    <n v="2010"/>
    <s v="MRHRW1870JP085195"/>
    <s v="CR-V 15TOP"/>
    <s v="19/09/2020"/>
    <s v="31/10/2018"/>
    <n v="40000"/>
    <m/>
    <n v="1"/>
    <n v="1"/>
    <m/>
    <m/>
    <n v="40"/>
    <n v="45"/>
    <m/>
    <m/>
    <m/>
    <m/>
    <m/>
    <m/>
  </r>
  <r>
    <x v="17"/>
    <x v="19"/>
    <n v="1"/>
    <n v="2010"/>
    <s v="MRHRW1850KP080118"/>
    <s v="CR-V G"/>
    <s v="19/09/2020"/>
    <d v="2015-09-05T00:00:00"/>
    <n v="20000"/>
    <m/>
    <n v="1"/>
    <n v="1"/>
    <m/>
    <m/>
    <n v="20"/>
    <n v="25"/>
    <m/>
    <m/>
    <m/>
    <m/>
    <m/>
    <m/>
  </r>
  <r>
    <x v="17"/>
    <x v="19"/>
    <n v="1"/>
    <n v="2010"/>
    <s v="RLHGM6664JY801650"/>
    <s v="CITY1.5V-CVT"/>
    <s v="15/09/2020"/>
    <s v="22/12/2010"/>
    <n v="40000"/>
    <m/>
    <n v="1"/>
    <n v="1"/>
    <m/>
    <m/>
    <n v="40"/>
    <n v="45"/>
    <m/>
    <m/>
    <m/>
    <m/>
    <m/>
    <m/>
  </r>
  <r>
    <x v="17"/>
    <x v="19"/>
    <n v="1"/>
    <n v="2010"/>
    <s v="RLHGM6665JY828274"/>
    <s v="CITY1.5V-TOP"/>
    <s v="19/09/2020"/>
    <d v="2013-10-05T00:00:00"/>
    <n v="40000"/>
    <m/>
    <n v="1"/>
    <n v="1"/>
    <m/>
    <m/>
    <n v="40"/>
    <n v="45"/>
    <m/>
    <m/>
    <m/>
    <m/>
    <m/>
    <m/>
  </r>
  <r>
    <x v="17"/>
    <x v="19"/>
    <n v="1"/>
    <n v="2010"/>
    <s v="RLHGM666XJY826147"/>
    <s v="CITY1.5V-TOP"/>
    <s v="19/09/2020"/>
    <d v="2016-06-12T00:00:00"/>
    <n v="20000"/>
    <m/>
    <n v="1"/>
    <n v="1"/>
    <m/>
    <m/>
    <n v="20"/>
    <n v="25"/>
    <m/>
    <m/>
    <m/>
    <m/>
    <m/>
    <m/>
  </r>
  <r>
    <x v="17"/>
    <x v="19"/>
    <n v="1"/>
    <n v="2010"/>
    <s v="MRHRW1870KP080497"/>
    <s v="CR-V L"/>
    <s v="21/09/2020"/>
    <s v="20/07/2018"/>
    <n v="40000"/>
    <m/>
    <n v="1"/>
    <n v="1"/>
    <m/>
    <m/>
    <n v="40"/>
    <n v="45"/>
    <m/>
    <m/>
    <m/>
    <m/>
    <m/>
    <m/>
  </r>
  <r>
    <x v="17"/>
    <x v="19"/>
    <n v="1"/>
    <n v="2010"/>
    <s v="MRHRW1870JP085685"/>
    <s v="CR-V 15TOP"/>
    <s v="21/09/2020"/>
    <s v="20/04/2017"/>
    <n v="20000"/>
    <m/>
    <n v="1"/>
    <n v="1"/>
    <m/>
    <m/>
    <n v="20"/>
    <n v="25"/>
    <m/>
    <m/>
    <m/>
    <m/>
    <m/>
    <m/>
  </r>
  <r>
    <x v="17"/>
    <x v="19"/>
    <n v="1"/>
    <n v="2010"/>
    <s v="RLHRM1838HY702306"/>
    <s v="CR-V2.0L"/>
    <s v="21/09/2020"/>
    <s v="17/04/2018"/>
    <n v="60000"/>
    <m/>
    <n v="1"/>
    <n v="1"/>
    <m/>
    <m/>
    <n v="60"/>
    <n v="65"/>
    <m/>
    <m/>
    <m/>
    <m/>
    <m/>
    <m/>
  </r>
  <r>
    <x v="17"/>
    <x v="19"/>
    <n v="1"/>
    <n v="2010"/>
    <s v="RLHGM6669KY833821"/>
    <s v="CITY1.5V-TOP"/>
    <s v="15/09/2020"/>
    <s v="31/05/2018"/>
    <n v="20000"/>
    <m/>
    <n v="1"/>
    <n v="1"/>
    <m/>
    <m/>
    <n v="20"/>
    <n v="25"/>
    <m/>
    <m/>
    <m/>
    <m/>
    <m/>
    <m/>
  </r>
  <r>
    <x v="17"/>
    <x v="19"/>
    <n v="1"/>
    <n v="2010"/>
    <s v="RLHRM1834EY400653"/>
    <s v="CR-V2.0L"/>
    <s v="22/09/2020"/>
    <s v="28/02/2019"/>
    <n v="40000"/>
    <m/>
    <n v="1"/>
    <n v="1"/>
    <m/>
    <m/>
    <n v="40"/>
    <n v="45"/>
    <m/>
    <m/>
    <m/>
    <m/>
    <m/>
    <m/>
  </r>
  <r>
    <x v="17"/>
    <x v="19"/>
    <n v="1"/>
    <n v="2010"/>
    <s v="RLHRE3874AY901211"/>
    <s v="CR-V 2.4L AT"/>
    <s v="23/09/2020"/>
    <m/>
    <n v="40000"/>
    <n v="1"/>
    <m/>
    <n v="1"/>
    <m/>
    <m/>
    <n v="40"/>
    <n v="45"/>
    <m/>
    <m/>
    <m/>
    <m/>
    <m/>
    <m/>
  </r>
  <r>
    <x v="17"/>
    <x v="19"/>
    <n v="1"/>
    <n v="2010"/>
    <s v="RLHFD1622AY902150"/>
    <s v="Civic 1.8L 5AT"/>
    <s v="25/09/2020"/>
    <m/>
    <n v="100000"/>
    <n v="1"/>
    <m/>
    <n v="1"/>
    <m/>
    <m/>
    <n v="100"/>
    <n v="105"/>
    <m/>
    <m/>
    <m/>
    <m/>
    <m/>
    <m/>
  </r>
  <r>
    <x v="17"/>
    <x v="19"/>
    <n v="1"/>
    <n v="2010"/>
    <s v="MRHCP3620BP040050"/>
    <s v="Accord 3.5L"/>
    <s v="28/09/2020"/>
    <m/>
    <n v="104000"/>
    <n v="1"/>
    <m/>
    <n v="1"/>
    <m/>
    <m/>
    <n v="100"/>
    <n v="105"/>
    <m/>
    <m/>
    <m/>
    <m/>
    <m/>
    <m/>
  </r>
  <r>
    <x v="17"/>
    <x v="19"/>
    <n v="1"/>
    <n v="2010"/>
    <s v="MRHRW1870JP083014"/>
    <s v="CR-V 15TOP"/>
    <s v="28/09/2020"/>
    <m/>
    <n v="40000"/>
    <n v="1"/>
    <m/>
    <n v="1"/>
    <m/>
    <m/>
    <n v="40"/>
    <n v="45"/>
    <m/>
    <m/>
    <m/>
    <m/>
    <m/>
    <m/>
  </r>
  <r>
    <x v="17"/>
    <x v="19"/>
    <n v="1"/>
    <n v="2010"/>
    <s v="RLHRM3852GY721364"/>
    <s v="CR-V2.4L"/>
    <s v="29/09/2020"/>
    <m/>
    <n v="68000"/>
    <n v="1"/>
    <m/>
    <n v="1"/>
    <m/>
    <m/>
    <n v="60"/>
    <n v="65"/>
    <m/>
    <m/>
    <m/>
    <m/>
    <m/>
    <m/>
  </r>
  <r>
    <x v="17"/>
    <x v="29"/>
    <n v="1"/>
    <n v="1040"/>
    <s v="RLHGM6666LY923817"/>
    <s v="CITY"/>
    <m/>
    <d v="2020-06-29T00:00:00"/>
    <n v="2370"/>
    <m/>
    <n v="1"/>
    <n v="1"/>
    <m/>
    <m/>
    <s v="5K"/>
    <s v="10K"/>
    <m/>
    <m/>
    <m/>
    <m/>
    <m/>
    <m/>
  </r>
  <r>
    <x v="17"/>
    <x v="29"/>
    <n v="1"/>
    <n v="1040"/>
    <s v="RLHRW1851LY000333"/>
    <s v="CR-V"/>
    <m/>
    <d v="2020-08-14T00:00:00"/>
    <n v="1365"/>
    <m/>
    <n v="1"/>
    <n v="1"/>
    <m/>
    <m/>
    <s v="5K"/>
    <s v="10K"/>
    <m/>
    <m/>
    <m/>
    <m/>
    <m/>
    <m/>
  </r>
  <r>
    <x v="17"/>
    <x v="29"/>
    <n v="1"/>
    <n v="1040"/>
    <s v="RLHRW1873LY000447"/>
    <s v="CR-V"/>
    <m/>
    <d v="2020-08-14T00:00:00"/>
    <n v="1084"/>
    <m/>
    <n v="1"/>
    <n v="1"/>
    <m/>
    <m/>
    <s v="5K"/>
    <s v="10K"/>
    <m/>
    <m/>
    <m/>
    <m/>
    <m/>
    <m/>
  </r>
  <r>
    <x v="17"/>
    <x v="29"/>
    <n v="1"/>
    <n v="1040"/>
    <s v="MHRDD1870KJ051040"/>
    <s v="BRIO"/>
    <m/>
    <d v="2020-06-19T00:00:00"/>
    <n v="1287"/>
    <m/>
    <n v="1"/>
    <n v="1"/>
    <m/>
    <m/>
    <s v="5K"/>
    <s v="10K"/>
    <m/>
    <m/>
    <m/>
    <m/>
    <m/>
    <m/>
  </r>
  <r>
    <x v="17"/>
    <x v="29"/>
    <n v="1"/>
    <n v="1040"/>
    <s v="RLHGM6668LY925195"/>
    <s v="CITY"/>
    <m/>
    <d v="2020-08-17T00:00:00"/>
    <n v="1359"/>
    <m/>
    <n v="1"/>
    <n v="1"/>
    <m/>
    <m/>
    <s v="5K"/>
    <s v="10K"/>
    <m/>
    <m/>
    <m/>
    <m/>
    <m/>
    <m/>
  </r>
  <r>
    <x v="17"/>
    <x v="29"/>
    <n v="1"/>
    <n v="1040"/>
    <s v="RLHGM6669LY902105"/>
    <s v="CITY"/>
    <m/>
    <d v="2020-06-30T00:00:00"/>
    <n v="950"/>
    <m/>
    <n v="1"/>
    <n v="1"/>
    <m/>
    <m/>
    <s v="5K"/>
    <s v="10K"/>
    <m/>
    <m/>
    <m/>
    <m/>
    <m/>
    <m/>
  </r>
  <r>
    <x v="17"/>
    <x v="29"/>
    <n v="1"/>
    <n v="1040"/>
    <s v="MRHRW1870LP083808"/>
    <s v="CR-V"/>
    <m/>
    <d v="2020-05-28T00:00:00"/>
    <n v="864"/>
    <m/>
    <n v="1"/>
    <n v="1"/>
    <m/>
    <m/>
    <s v="5K"/>
    <s v="10K"/>
    <m/>
    <m/>
    <m/>
    <m/>
    <m/>
    <m/>
  </r>
  <r>
    <x v="17"/>
    <x v="29"/>
    <n v="1"/>
    <n v="1040"/>
    <s v="RLHGM6662LY902186"/>
    <s v="CITY"/>
    <m/>
    <d v="2020-06-30T00:00:00"/>
    <n v="896"/>
    <m/>
    <n v="1"/>
    <n v="1"/>
    <m/>
    <m/>
    <s v="5K"/>
    <s v="10K"/>
    <m/>
    <m/>
    <m/>
    <m/>
    <m/>
    <m/>
  </r>
  <r>
    <x v="17"/>
    <x v="29"/>
    <n v="1"/>
    <n v="1040"/>
    <s v="MRHRW1870LP083493"/>
    <s v="CR-V"/>
    <m/>
    <d v="2020-05-29T00:00:00"/>
    <n v="1355"/>
    <m/>
    <n v="1"/>
    <n v="1"/>
    <m/>
    <m/>
    <s v="5K"/>
    <s v="10K"/>
    <m/>
    <m/>
    <m/>
    <m/>
    <m/>
    <m/>
  </r>
  <r>
    <x v="17"/>
    <x v="29"/>
    <n v="1"/>
    <n v="1040"/>
    <s v="RLHGM6668LY923849"/>
    <s v="CITY"/>
    <m/>
    <d v="2020-06-29T00:00:00"/>
    <n v="994"/>
    <m/>
    <n v="1"/>
    <n v="1"/>
    <m/>
    <m/>
    <s v="5K"/>
    <s v="10K"/>
    <m/>
    <m/>
    <m/>
    <m/>
    <m/>
    <m/>
  </r>
  <r>
    <x v="17"/>
    <x v="29"/>
    <n v="1"/>
    <n v="1040"/>
    <s v="MRHFC6610LT030604"/>
    <s v="CIVIC"/>
    <m/>
    <d v="2020-08-08T00:00:00"/>
    <n v="1108"/>
    <m/>
    <n v="1"/>
    <n v="1"/>
    <m/>
    <m/>
    <s v="5K"/>
    <s v="10K"/>
    <m/>
    <m/>
    <m/>
    <m/>
    <m/>
    <m/>
  </r>
  <r>
    <x v="17"/>
    <x v="29"/>
    <n v="1"/>
    <n v="1040"/>
    <s v="RLHGM6661LY902082"/>
    <s v="CITY"/>
    <m/>
    <d v="2020-06-30T00:00:00"/>
    <n v="1815"/>
    <m/>
    <n v="1"/>
    <n v="1"/>
    <m/>
    <m/>
    <s v="5K"/>
    <s v="10K"/>
    <m/>
    <m/>
    <m/>
    <m/>
    <m/>
    <m/>
  </r>
  <r>
    <x v="17"/>
    <x v="29"/>
    <n v="1"/>
    <n v="1040"/>
    <s v="MHRDD1870KJ051199"/>
    <s v="BRIO"/>
    <m/>
    <d v="2020-06-04T00:00:00"/>
    <n v="1017"/>
    <m/>
    <n v="1"/>
    <n v="1"/>
    <m/>
    <m/>
    <s v="5K"/>
    <s v="10K"/>
    <m/>
    <m/>
    <m/>
    <m/>
    <m/>
    <m/>
  </r>
  <r>
    <x v="17"/>
    <x v="29"/>
    <n v="1"/>
    <n v="1040"/>
    <s v="RLHGM6661LY901630"/>
    <s v="city"/>
    <m/>
    <d v="2020-06-29T00:00:00"/>
    <n v="1021"/>
    <m/>
    <n v="1"/>
    <n v="1"/>
    <m/>
    <m/>
    <s v="5K"/>
    <s v="10K"/>
    <m/>
    <m/>
    <m/>
    <m/>
    <m/>
    <m/>
  </r>
  <r>
    <x v="17"/>
    <x v="29"/>
    <n v="1"/>
    <n v="1040"/>
    <s v="MRHRU5850LP081151"/>
    <s v="HR-V"/>
    <m/>
    <d v="2020-06-30T00:00:00"/>
    <n v="1032"/>
    <m/>
    <n v="1"/>
    <n v="1"/>
    <m/>
    <m/>
    <s v="5K"/>
    <s v="10K"/>
    <m/>
    <m/>
    <m/>
    <m/>
    <m/>
    <m/>
  </r>
  <r>
    <x v="17"/>
    <x v="29"/>
    <n v="1"/>
    <n v="1040"/>
    <s v="RLHGM6660LY925708"/>
    <s v="CITY"/>
    <m/>
    <d v="2020-07-30T00:00:00"/>
    <n v="1632"/>
    <m/>
    <n v="1"/>
    <n v="1"/>
    <m/>
    <m/>
    <s v="5K"/>
    <s v="10K"/>
    <m/>
    <m/>
    <m/>
    <m/>
    <m/>
    <m/>
  </r>
  <r>
    <x v="17"/>
    <x v="29"/>
    <n v="1"/>
    <n v="1040"/>
    <s v="RLHRW1873LY000223"/>
    <s v="CR-V"/>
    <m/>
    <d v="2020-08-12T00:00:00"/>
    <n v="551"/>
    <m/>
    <n v="1"/>
    <n v="1"/>
    <m/>
    <m/>
    <s v="5K"/>
    <s v="10K"/>
    <m/>
    <m/>
    <m/>
    <m/>
    <m/>
    <m/>
  </r>
  <r>
    <x v="17"/>
    <x v="29"/>
    <n v="1"/>
    <n v="1040"/>
    <s v="RLHRW187XLY000218"/>
    <s v="CR-V"/>
    <m/>
    <d v="2020-08-06T00:00:00"/>
    <n v="1801"/>
    <m/>
    <n v="1"/>
    <n v="1"/>
    <m/>
    <m/>
    <s v="5K"/>
    <s v="10K"/>
    <m/>
    <m/>
    <m/>
    <m/>
    <m/>
    <m/>
  </r>
  <r>
    <x v="17"/>
    <x v="29"/>
    <n v="1"/>
    <n v="1040"/>
    <s v="RLHRW1870LY000289"/>
    <s v="CR-V"/>
    <m/>
    <d v="2020-08-12T00:00:00"/>
    <n v="220"/>
    <m/>
    <n v="1"/>
    <n v="1"/>
    <m/>
    <m/>
    <s v="5K"/>
    <s v="10K"/>
    <m/>
    <m/>
    <m/>
    <m/>
    <m/>
    <m/>
  </r>
  <r>
    <x v="17"/>
    <x v="29"/>
    <n v="1"/>
    <n v="1040"/>
    <s v="RLHRW1852LY000390"/>
    <s v="CR-V"/>
    <m/>
    <d v="2020-08-20T00:00:00"/>
    <n v="993"/>
    <m/>
    <n v="1"/>
    <n v="1"/>
    <m/>
    <m/>
    <s v="5K"/>
    <s v="10K"/>
    <m/>
    <m/>
    <m/>
    <m/>
    <m/>
    <m/>
  </r>
  <r>
    <x v="17"/>
    <x v="29"/>
    <n v="1"/>
    <n v="1040"/>
    <s v="RLHGM6665LY923761"/>
    <s v="CITY"/>
    <m/>
    <d v="2020-06-29T00:00:00"/>
    <n v="871"/>
    <m/>
    <n v="1"/>
    <n v="1"/>
    <m/>
    <m/>
    <s v="5K"/>
    <s v="10K"/>
    <m/>
    <m/>
    <m/>
    <m/>
    <m/>
    <m/>
  </r>
  <r>
    <x v="17"/>
    <x v="29"/>
    <n v="1"/>
    <n v="1040"/>
    <s v="RLHGM6661LY901434"/>
    <s v="CITY"/>
    <m/>
    <d v="2020-06-29T00:00:00"/>
    <n v="1663"/>
    <m/>
    <n v="1"/>
    <n v="1"/>
    <m/>
    <m/>
    <s v="5K"/>
    <s v="10K"/>
    <m/>
    <m/>
    <m/>
    <m/>
    <m/>
    <m/>
  </r>
  <r>
    <x v="17"/>
    <x v="29"/>
    <n v="1"/>
    <n v="1040"/>
    <s v="MRHRW1870LP083938"/>
    <s v="CR-V"/>
    <m/>
    <d v="2020-05-26T00:00:00"/>
    <n v="1169"/>
    <m/>
    <n v="1"/>
    <n v="1"/>
    <m/>
    <m/>
    <s v="5K"/>
    <s v="10K"/>
    <m/>
    <m/>
    <m/>
    <m/>
    <m/>
    <m/>
  </r>
  <r>
    <x v="17"/>
    <x v="29"/>
    <n v="1"/>
    <n v="1040"/>
    <s v="RLHRW1877LY000208"/>
    <s v="CR-V"/>
    <m/>
    <d v="2020-08-12T00:00:00"/>
    <n v="1025"/>
    <m/>
    <n v="1"/>
    <n v="1"/>
    <m/>
    <m/>
    <s v="5K"/>
    <s v="10K"/>
    <m/>
    <m/>
    <m/>
    <m/>
    <m/>
    <m/>
  </r>
  <r>
    <x v="17"/>
    <x v="29"/>
    <n v="1"/>
    <n v="1040"/>
    <s v="RLHRW187XLY000865 "/>
    <s v="CR-V"/>
    <d v="2020-09-30T00:00:00"/>
    <d v="2020-09-14T00:00:00"/>
    <n v="0"/>
    <n v="1"/>
    <m/>
    <n v="1"/>
    <m/>
    <m/>
    <s v="5K"/>
    <s v="10K"/>
    <m/>
    <m/>
    <m/>
    <m/>
    <m/>
    <m/>
  </r>
  <r>
    <x v="17"/>
    <x v="29"/>
    <n v="1"/>
    <n v="1040"/>
    <s v="RLHRW1873LY001212"/>
    <s v="CR-V"/>
    <d v="2020-09-30T00:00:00"/>
    <d v="2020-09-18T00:00:00"/>
    <n v="0"/>
    <n v="1"/>
    <m/>
    <n v="1"/>
    <m/>
    <m/>
    <s v="5K"/>
    <s v="10K"/>
    <m/>
    <m/>
    <m/>
    <m/>
    <m/>
    <m/>
  </r>
  <r>
    <x v="17"/>
    <x v="29"/>
    <n v="1"/>
    <n v="1040"/>
    <s v="RLHRW1876LY000877"/>
    <s v="CR-V"/>
    <d v="2020-09-30T00:00:00"/>
    <d v="2020-09-14T00:00:00"/>
    <n v="0"/>
    <n v="1"/>
    <m/>
    <n v="1"/>
    <m/>
    <m/>
    <s v="5K"/>
    <s v="10K"/>
    <m/>
    <m/>
    <m/>
    <m/>
    <m/>
    <m/>
  </r>
  <r>
    <x v="17"/>
    <x v="29"/>
    <n v="1"/>
    <n v="1040"/>
    <s v="RLHRW1872LY000472"/>
    <s v="CR-V"/>
    <d v="2020-09-30T00:00:00"/>
    <d v="2020-09-21T00:00:00"/>
    <n v="0"/>
    <n v="1"/>
    <m/>
    <n v="1"/>
    <m/>
    <m/>
    <s v="5K"/>
    <s v="10K"/>
    <m/>
    <m/>
    <m/>
    <m/>
    <m/>
    <m/>
  </r>
  <r>
    <x v="17"/>
    <x v="29"/>
    <n v="1"/>
    <n v="1040"/>
    <s v="RLHRW1872LY000648"/>
    <s v="CR-V"/>
    <d v="2020-09-30T00:00:00"/>
    <d v="2020-09-23T00:00:00"/>
    <n v="0"/>
    <n v="1"/>
    <m/>
    <n v="1"/>
    <m/>
    <m/>
    <s v="5K"/>
    <s v="10K"/>
    <m/>
    <m/>
    <m/>
    <m/>
    <m/>
    <m/>
  </r>
  <r>
    <x v="17"/>
    <x v="29"/>
    <n v="1"/>
    <n v="1040"/>
    <s v="RLHRW1875LY000479"/>
    <s v="CR-V"/>
    <d v="2020-09-30T00:00:00"/>
    <d v="2020-09-21T00:00:00"/>
    <n v="0"/>
    <n v="1"/>
    <m/>
    <n v="1"/>
    <m/>
    <m/>
    <s v="5K"/>
    <s v="10K"/>
    <m/>
    <m/>
    <m/>
    <m/>
    <m/>
    <m/>
  </r>
  <r>
    <x v="17"/>
    <x v="29"/>
    <n v="1"/>
    <n v="1040"/>
    <s v="RLHRW1878LY000637"/>
    <s v="CR-V"/>
    <d v="2020-09-30T00:00:00"/>
    <d v="2020-09-21T00:00:00"/>
    <n v="0"/>
    <n v="1"/>
    <m/>
    <n v="1"/>
    <m/>
    <m/>
    <s v="5K"/>
    <s v="10K"/>
    <m/>
    <m/>
    <m/>
    <m/>
    <m/>
    <m/>
  </r>
  <r>
    <x v="17"/>
    <x v="29"/>
    <n v="1"/>
    <n v="1040"/>
    <s v="RLHRW1872LY000519"/>
    <s v="CR-V"/>
    <d v="2020-09-30T00:00:00"/>
    <d v="2020-09-23T00:00:00"/>
    <n v="0"/>
    <n v="1"/>
    <m/>
    <n v="1"/>
    <m/>
    <m/>
    <s v="5K"/>
    <s v="10K"/>
    <m/>
    <m/>
    <m/>
    <m/>
    <m/>
    <m/>
  </r>
  <r>
    <x v="17"/>
    <x v="29"/>
    <n v="1"/>
    <n v="1040"/>
    <s v="RLHRW1872LY001279"/>
    <s v="CR-V"/>
    <d v="2020-09-30T00:00:00"/>
    <d v="2020-09-21T00:00:00"/>
    <n v="0"/>
    <n v="1"/>
    <m/>
    <n v="1"/>
    <m/>
    <m/>
    <s v="5K"/>
    <s v="10K"/>
    <m/>
    <m/>
    <m/>
    <m/>
    <m/>
    <m/>
  </r>
  <r>
    <x v="17"/>
    <x v="29"/>
    <n v="1"/>
    <n v="1040"/>
    <s v="RLHRW1878LY000718"/>
    <s v="CR-V"/>
    <d v="2020-09-30T00:00:00"/>
    <d v="2020-09-23T00:00:00"/>
    <n v="0"/>
    <n v="1"/>
    <m/>
    <n v="1"/>
    <m/>
    <m/>
    <s v="5K"/>
    <s v="10K"/>
    <m/>
    <m/>
    <m/>
    <m/>
    <m/>
    <m/>
  </r>
  <r>
    <x v="17"/>
    <x v="3"/>
    <n v="1"/>
    <n v="3010"/>
    <s v="RLHRW1876LY000569"/>
    <s v=" CR-V L"/>
    <d v="2020-09-21T00:00:00"/>
    <d v="2020-09-16T00:00:00"/>
    <n v="1"/>
    <n v="1"/>
    <m/>
    <n v="1"/>
    <m/>
    <m/>
    <s v="5k"/>
    <s v="10k"/>
    <m/>
    <m/>
    <m/>
    <m/>
    <m/>
    <m/>
  </r>
  <r>
    <x v="17"/>
    <x v="3"/>
    <n v="1"/>
    <n v="3010"/>
    <s v="RLHRW1875LY001003"/>
    <s v=" CR-V L"/>
    <d v="2020-09-26T00:00:00"/>
    <d v="2020-09-26T00:00:00"/>
    <n v="1"/>
    <n v="1"/>
    <m/>
    <n v="1"/>
    <m/>
    <m/>
    <s v="5k"/>
    <s v="10k"/>
    <m/>
    <m/>
    <m/>
    <m/>
    <m/>
    <m/>
  </r>
  <r>
    <x v="17"/>
    <x v="3"/>
    <n v="1"/>
    <n v="3010"/>
    <s v="MRHCV1650KP080398"/>
    <s v="ACCORD EL-V"/>
    <d v="2020-09-30T00:00:00"/>
    <d v="2020-09-29T00:00:00"/>
    <n v="4"/>
    <n v="1"/>
    <m/>
    <m/>
    <m/>
    <n v="1"/>
    <s v="5k"/>
    <s v="10k"/>
    <s v="15k"/>
    <m/>
    <m/>
    <m/>
    <m/>
    <m/>
  </r>
  <r>
    <x v="17"/>
    <x v="3"/>
    <n v="1"/>
    <n v="3010"/>
    <s v="RLHRW1871LY001354"/>
    <s v=" CR-V L"/>
    <d v="2020-09-30T00:00:00"/>
    <d v="2020-09-29T00:00:00"/>
    <n v="1"/>
    <n v="1"/>
    <m/>
    <m/>
    <m/>
    <n v="1"/>
    <s v="5k"/>
    <s v="10k"/>
    <s v="15k"/>
    <m/>
    <m/>
    <m/>
    <m/>
    <m/>
  </r>
  <r>
    <x v="17"/>
    <x v="3"/>
    <n v="1"/>
    <n v="3010"/>
    <s v="MRHFC1680LT030227"/>
    <s v="CIVIC RS"/>
    <d v="2020-09-30T00:00:00"/>
    <d v="2020-09-28T00:00:00"/>
    <n v="1"/>
    <n v="1"/>
    <m/>
    <n v="1"/>
    <m/>
    <m/>
    <s v="5k"/>
    <s v="10k"/>
    <m/>
    <m/>
    <m/>
    <m/>
    <m/>
    <m/>
  </r>
  <r>
    <x v="17"/>
    <x v="3"/>
    <n v="1"/>
    <n v="3010"/>
    <s v="RLHRW1858LY000393"/>
    <s v="CR-V G"/>
    <d v="2020-09-19T00:00:00"/>
    <d v="2020-09-18T00:00:00"/>
    <n v="1"/>
    <n v="1"/>
    <m/>
    <m/>
    <m/>
    <n v="1"/>
    <s v="5k"/>
    <s v="10k"/>
    <s v="15k"/>
    <m/>
    <m/>
    <m/>
    <m/>
    <m/>
  </r>
  <r>
    <x v="17"/>
    <x v="3"/>
    <n v="1"/>
    <n v="3010"/>
    <s v="MHRDD1890LJ090077"/>
    <s v="BRIO RS"/>
    <d v="2020-09-25T00:00:00"/>
    <d v="2020-09-24T00:00:00"/>
    <n v="5"/>
    <n v="1"/>
    <m/>
    <n v="1"/>
    <m/>
    <m/>
    <s v="5k"/>
    <s v="10k"/>
    <m/>
    <m/>
    <m/>
    <m/>
    <m/>
    <m/>
  </r>
  <r>
    <x v="17"/>
    <x v="3"/>
    <n v="1"/>
    <n v="3010"/>
    <s v="RLHRW1879LY000579"/>
    <s v=" CR-V L"/>
    <d v="2020-09-23T00:00:00"/>
    <d v="2020-09-21T00:00:00"/>
    <n v="1"/>
    <n v="1"/>
    <m/>
    <n v="1"/>
    <m/>
    <m/>
    <s v="5k"/>
    <s v="10k"/>
    <m/>
    <m/>
    <m/>
    <m/>
    <m/>
    <m/>
  </r>
  <r>
    <x v="17"/>
    <x v="3"/>
    <n v="1"/>
    <n v="3010"/>
    <s v="RLHRW1878LY001061"/>
    <s v=" CR-V L"/>
    <d v="2020-09-09T00:00:00"/>
    <d v="2020-09-08T00:00:00"/>
    <n v="4"/>
    <n v="1"/>
    <m/>
    <n v="1"/>
    <m/>
    <m/>
    <s v="5k"/>
    <s v="10k"/>
    <m/>
    <m/>
    <m/>
    <m/>
    <m/>
    <m/>
  </r>
  <r>
    <x v="17"/>
    <x v="3"/>
    <n v="1"/>
    <n v="3010"/>
    <s v="RLHRW1873LY000688"/>
    <s v=" CR-V L"/>
    <d v="2020-09-01T00:00:00"/>
    <d v="2020-08-31T00:00:00"/>
    <n v="4"/>
    <n v="1"/>
    <m/>
    <n v="1"/>
    <m/>
    <m/>
    <s v="5k"/>
    <s v="10k"/>
    <m/>
    <m/>
    <m/>
    <m/>
    <m/>
    <m/>
  </r>
  <r>
    <x v="17"/>
    <x v="3"/>
    <n v="1"/>
    <n v="3010"/>
    <s v="RLHRW1851LY000428"/>
    <s v="CR-V G"/>
    <d v="2020-08-31T00:00:00"/>
    <d v="2020-08-31T00:00:00"/>
    <n v="1"/>
    <n v="1"/>
    <m/>
    <n v="1"/>
    <m/>
    <n v="1"/>
    <s v="5k"/>
    <s v="10k"/>
    <m/>
    <m/>
    <m/>
    <m/>
    <m/>
    <m/>
  </r>
  <r>
    <x v="17"/>
    <x v="3"/>
    <n v="1"/>
    <n v="3010"/>
    <s v="RLHGM6662KY834289"/>
    <s v="CITY1.5V-TOP"/>
    <d v="2020-09-07T00:00:00"/>
    <d v="2019-11-18T00:00:00"/>
    <n v="35483"/>
    <m/>
    <n v="1"/>
    <n v="1"/>
    <m/>
    <m/>
    <s v="40k"/>
    <s v="45k"/>
    <m/>
    <m/>
    <m/>
    <m/>
    <m/>
    <m/>
  </r>
  <r>
    <x v="17"/>
    <x v="3"/>
    <n v="1"/>
    <n v="3010"/>
    <s v="MRHRW1850KP080486"/>
    <s v="CR-V G"/>
    <d v="2020-09-07T00:00:00"/>
    <d v="2019-02-20T00:00:00"/>
    <n v="25002"/>
    <m/>
    <n v="1"/>
    <n v="1"/>
    <m/>
    <m/>
    <s v="25k"/>
    <s v="30k"/>
    <m/>
    <m/>
    <m/>
    <m/>
    <m/>
    <m/>
  </r>
  <r>
    <x v="17"/>
    <x v="3"/>
    <n v="1"/>
    <n v="3010"/>
    <s v="RLHGM6667KY831128"/>
    <s v="CITY1.5V-TOP"/>
    <d v="2020-09-05T00:00:00"/>
    <d v="2019-03-12T00:00:00"/>
    <n v="20894"/>
    <m/>
    <n v="1"/>
    <n v="1"/>
    <m/>
    <m/>
    <s v="20k"/>
    <s v="25k"/>
    <m/>
    <m/>
    <m/>
    <m/>
    <m/>
    <m/>
  </r>
  <r>
    <x v="17"/>
    <x v="3"/>
    <n v="1"/>
    <n v="3010"/>
    <s v="RLHGM6666JY824816"/>
    <s v="CITY1.5V-TOP"/>
    <d v="2020-09-05T00:00:00"/>
    <d v="2018-05-15T00:00:00"/>
    <n v="24999"/>
    <m/>
    <n v="1"/>
    <n v="1"/>
    <m/>
    <m/>
    <s v="25k"/>
    <s v="30k"/>
    <m/>
    <m/>
    <m/>
    <m/>
    <m/>
    <m/>
  </r>
  <r>
    <x v="17"/>
    <x v="3"/>
    <n v="1"/>
    <n v="3010"/>
    <s v="MRHRW1870JP081640"/>
    <s v="CR-V 15TOP"/>
    <d v="2020-09-05T00:00:00"/>
    <d v="2017-09-18T00:00:00"/>
    <n v="12333"/>
    <m/>
    <n v="1"/>
    <n v="1"/>
    <m/>
    <m/>
    <s v="15k"/>
    <s v="20k"/>
    <m/>
    <m/>
    <m/>
    <m/>
    <m/>
    <m/>
  </r>
  <r>
    <x v="17"/>
    <x v="3"/>
    <n v="1"/>
    <n v="3010"/>
    <s v="RLHGM6666HY821229"/>
    <s v="CITY1.5V-TOP"/>
    <d v="2020-09-04T00:00:00"/>
    <d v="2017-09-18T00:00:00"/>
    <n v="29343"/>
    <m/>
    <n v="1"/>
    <n v="1"/>
    <m/>
    <m/>
    <s v="30k"/>
    <s v="35k"/>
    <m/>
    <m/>
    <m/>
    <m/>
    <m/>
    <m/>
  </r>
  <r>
    <x v="17"/>
    <x v="3"/>
    <n v="1"/>
    <n v="3010"/>
    <s v="RLHGM6664HY822878"/>
    <s v="CITY1.5V-TOP"/>
    <d v="2020-09-07T00:00:00"/>
    <d v="2017-12-27T00:00:00"/>
    <n v="136117"/>
    <m/>
    <n v="1"/>
    <n v="1"/>
    <m/>
    <m/>
    <s v="140k"/>
    <s v="145k"/>
    <m/>
    <m/>
    <m/>
    <m/>
    <m/>
    <m/>
  </r>
  <r>
    <x v="17"/>
    <x v="3"/>
    <n v="1"/>
    <n v="3010"/>
    <s v="RLHGM6663JY823624"/>
    <s v="CITY1.5V-TOP"/>
    <d v="2020-09-08T00:00:00"/>
    <d v="2018-03-05T00:00:00"/>
    <n v="37897"/>
    <m/>
    <n v="1"/>
    <n v="1"/>
    <m/>
    <m/>
    <s v="40k"/>
    <s v="45k"/>
    <m/>
    <m/>
    <m/>
    <m/>
    <m/>
    <m/>
  </r>
  <r>
    <x v="17"/>
    <x v="3"/>
    <n v="1"/>
    <n v="3010"/>
    <s v="RLHGM6661JY823895"/>
    <s v="CITY1.5V-TOP"/>
    <d v="2020-09-08T00:00:00"/>
    <d v="2018-03-20T00:00:00"/>
    <n v="37373"/>
    <m/>
    <n v="1"/>
    <n v="1"/>
    <m/>
    <m/>
    <s v="40k"/>
    <s v="45k"/>
    <m/>
    <m/>
    <m/>
    <m/>
    <m/>
    <m/>
  </r>
  <r>
    <x v="17"/>
    <x v="3"/>
    <n v="1"/>
    <n v="3010"/>
    <s v="MRHRW1870KP081349"/>
    <s v="CR-V L"/>
    <d v="2020-09-07T00:00:00"/>
    <d v="2019-01-22T00:00:00"/>
    <n v="40262"/>
    <m/>
    <n v="1"/>
    <n v="1"/>
    <m/>
    <m/>
    <s v="40k"/>
    <s v="45k"/>
    <m/>
    <m/>
    <m/>
    <m/>
    <m/>
    <m/>
  </r>
  <r>
    <x v="17"/>
    <x v="3"/>
    <n v="1"/>
    <n v="3010"/>
    <s v="RLHGM6660JY823113"/>
    <s v="CITY1.5V-TOP"/>
    <d v="2020-09-04T00:00:00"/>
    <d v="2018-01-17T00:00:00"/>
    <n v="39111"/>
    <m/>
    <n v="1"/>
    <n v="1"/>
    <m/>
    <m/>
    <s v="40k"/>
    <s v="45k"/>
    <m/>
    <m/>
    <m/>
    <m/>
    <m/>
    <m/>
  </r>
  <r>
    <x v="17"/>
    <x v="3"/>
    <n v="1"/>
    <n v="3010"/>
    <s v="RLHGM6667HY705585"/>
    <s v="CITY 1.5 CVT"/>
    <d v="2020-09-03T00:00:00"/>
    <d v="2017-05-16T00:00:00"/>
    <n v="40201"/>
    <m/>
    <n v="1"/>
    <n v="1"/>
    <m/>
    <m/>
    <s v="40k"/>
    <s v="45k"/>
    <m/>
    <m/>
    <m/>
    <m/>
    <m/>
    <m/>
  </r>
  <r>
    <x v="17"/>
    <x v="3"/>
    <n v="1"/>
    <n v="3010"/>
    <s v="MRHRW1870JP080079"/>
    <s v="CR-V 15TOP"/>
    <d v="2020-09-03T00:00:00"/>
    <d v="2018-01-29T00:00:00"/>
    <n v="29902"/>
    <m/>
    <n v="1"/>
    <n v="1"/>
    <m/>
    <m/>
    <s v="30k"/>
    <s v="35k"/>
    <m/>
    <m/>
    <m/>
    <m/>
    <m/>
    <m/>
  </r>
  <r>
    <x v="17"/>
    <x v="3"/>
    <n v="1"/>
    <n v="3010"/>
    <s v="RLHRM3858HY722682"/>
    <s v="CR-V2.4L"/>
    <d v="2020-09-01T00:00:00"/>
    <d v="2017-05-31T00:00:00"/>
    <n v="60013"/>
    <m/>
    <n v="1"/>
    <n v="1"/>
    <m/>
    <m/>
    <s v="60k"/>
    <s v="65k"/>
    <m/>
    <m/>
    <m/>
    <m/>
    <m/>
    <m/>
  </r>
  <r>
    <x v="17"/>
    <x v="3"/>
    <n v="1"/>
    <n v="3010"/>
    <s v="MRHRW1870JP083541"/>
    <s v="CR-V 15TOP"/>
    <d v="2020-09-01T00:00:00"/>
    <d v="2018-09-28T00:00:00"/>
    <n v="31052"/>
    <m/>
    <n v="1"/>
    <m/>
    <m/>
    <n v="1"/>
    <s v="30k"/>
    <s v="35k"/>
    <s v="40k"/>
    <m/>
    <m/>
    <m/>
    <m/>
    <m/>
  </r>
  <r>
    <x v="17"/>
    <x v="3"/>
    <n v="1"/>
    <n v="3010"/>
    <s v="MRHRW1870JP083541"/>
    <s v="CR-V 15TOP"/>
    <d v="2020-09-01T00:00:00"/>
    <d v="2018-09-28T00:00:00"/>
    <n v="31051"/>
    <m/>
    <n v="1"/>
    <n v="1"/>
    <m/>
    <m/>
    <s v="45k"/>
    <s v="50k"/>
    <m/>
    <m/>
    <m/>
    <m/>
    <m/>
    <m/>
  </r>
  <r>
    <x v="17"/>
    <x v="3"/>
    <n v="1"/>
    <n v="3010"/>
    <s v="MRHRW1850KP081262"/>
    <s v="CR-V G"/>
    <d v="2020-09-01T00:00:00"/>
    <d v="2019-09-16T00:00:00"/>
    <n v="9540"/>
    <m/>
    <n v="1"/>
    <m/>
    <m/>
    <m/>
    <s v="10k"/>
    <s v="15k"/>
    <m/>
    <m/>
    <m/>
    <m/>
    <m/>
    <m/>
  </r>
  <r>
    <x v="17"/>
    <x v="3"/>
    <n v="1"/>
    <n v="3010"/>
    <s v="RLHGM666XKY922085"/>
    <s v="CITY 1.5V-TOP"/>
    <d v="2020-09-03T00:00:00"/>
    <d v="2020-06-29T00:00:00"/>
    <n v="952"/>
    <m/>
    <n v="1"/>
    <n v="1"/>
    <m/>
    <m/>
    <s v="5k"/>
    <s v="10k"/>
    <m/>
    <m/>
    <m/>
    <m/>
    <m/>
    <m/>
  </r>
  <r>
    <x v="17"/>
    <x v="3"/>
    <n v="1"/>
    <n v="3010"/>
    <s v="RLHGM6668HY801113"/>
    <s v="CITY1.5V-CVT"/>
    <d v="2020-09-15T00:00:00"/>
    <d v="2017-10-31T00:00:00"/>
    <n v="40884"/>
    <m/>
    <n v="1"/>
    <m/>
    <n v="1"/>
    <m/>
    <s v="40k"/>
    <s v="45k"/>
    <s v="50k"/>
    <s v="55k"/>
    <m/>
    <m/>
    <m/>
    <m/>
  </r>
  <r>
    <x v="17"/>
    <x v="3"/>
    <n v="1"/>
    <n v="3010"/>
    <s v="RLHGM6666FY403072"/>
    <s v="CITY 1.5CVT"/>
    <d v="2020-09-23T00:00:00"/>
    <d v="2015-08-11T00:00:00"/>
    <n v="66690"/>
    <m/>
    <n v="1"/>
    <n v="1"/>
    <m/>
    <m/>
    <s v="70k"/>
    <s v="75k"/>
    <m/>
    <m/>
    <m/>
    <m/>
    <m/>
    <m/>
  </r>
  <r>
    <x v="17"/>
    <x v="3"/>
    <n v="1"/>
    <n v="3010"/>
    <s v="MRHRW1870LP081843"/>
    <s v="CR-V L"/>
    <d v="2020-09-11T00:00:00"/>
    <d v="2020-05-29T00:00:00"/>
    <n v="4654"/>
    <m/>
    <n v="1"/>
    <n v="1"/>
    <m/>
    <m/>
    <s v="5k"/>
    <s v="10k"/>
    <m/>
    <m/>
    <m/>
    <m/>
    <m/>
    <m/>
  </r>
  <r>
    <x v="17"/>
    <x v="3"/>
    <n v="1"/>
    <n v="3010"/>
    <s v="MHRDD1890KJ050207"/>
    <s v="BRIO RS"/>
    <d v="2020-09-10T00:00:00"/>
    <d v="2019-07-09T00:00:00"/>
    <n v="10012"/>
    <m/>
    <n v="1"/>
    <n v="1"/>
    <m/>
    <m/>
    <s v="10k"/>
    <s v="15k"/>
    <m/>
    <m/>
    <m/>
    <m/>
    <m/>
    <m/>
  </r>
  <r>
    <x v="17"/>
    <x v="3"/>
    <n v="1"/>
    <n v="3010"/>
    <s v="RLHGM6668LY901026"/>
    <s v="CITY 1.5V-CVT"/>
    <d v="2020-09-09T00:00:00"/>
    <d v="2020-07-20T00:00:00"/>
    <n v="5116"/>
    <m/>
    <n v="1"/>
    <n v="1"/>
    <m/>
    <m/>
    <s v="5k"/>
    <s v="10k"/>
    <m/>
    <m/>
    <m/>
    <m/>
    <m/>
    <m/>
  </r>
  <r>
    <x v="17"/>
    <x v="3"/>
    <n v="1"/>
    <n v="3010"/>
    <s v="RLHGM6665KY920437"/>
    <s v="CITY 1.5V-TOP"/>
    <d v="2020-09-09T00:00:00"/>
    <d v="2019-11-12T00:00:00"/>
    <n v="29997"/>
    <m/>
    <n v="1"/>
    <n v="1"/>
    <m/>
    <m/>
    <s v="30k"/>
    <s v="35k"/>
    <m/>
    <m/>
    <m/>
    <m/>
    <m/>
    <m/>
  </r>
  <r>
    <x v="17"/>
    <x v="3"/>
    <n v="1"/>
    <n v="3010"/>
    <s v="RLHGM6667FY402965"/>
    <s v="CITY 1.5CVT"/>
    <d v="2020-09-09T00:00:00"/>
    <d v="2015-08-04T00:00:00"/>
    <n v="30011"/>
    <m/>
    <n v="1"/>
    <n v="1"/>
    <m/>
    <m/>
    <s v="30k"/>
    <s v="35k"/>
    <m/>
    <m/>
    <m/>
    <m/>
    <m/>
    <m/>
  </r>
  <r>
    <x v="17"/>
    <x v="3"/>
    <n v="1"/>
    <n v="3010"/>
    <s v="MRHRW1850JP080405"/>
    <s v="CR-V 15MID"/>
    <d v="2020-09-12T00:00:00"/>
    <d v="2018-04-18T00:00:00"/>
    <n v="17698"/>
    <m/>
    <n v="1"/>
    <n v="1"/>
    <m/>
    <m/>
    <s v="20k"/>
    <s v="25k"/>
    <m/>
    <m/>
    <m/>
    <m/>
    <m/>
    <m/>
  </r>
  <r>
    <x v="17"/>
    <x v="3"/>
    <n v="1"/>
    <n v="3010"/>
    <s v="MRHRW1870KP087938"/>
    <s v="CR-V L"/>
    <d v="2020-09-10T00:00:00"/>
    <d v="2019-08-28T00:00:00"/>
    <n v="17842"/>
    <m/>
    <n v="1"/>
    <m/>
    <n v="1"/>
    <m/>
    <s v="20k"/>
    <s v="25k"/>
    <s v="30k"/>
    <s v="35k"/>
    <m/>
    <m/>
    <m/>
    <m/>
  </r>
  <r>
    <x v="17"/>
    <x v="3"/>
    <n v="1"/>
    <n v="3010"/>
    <s v="RLHFD26308Y801102"/>
    <s v="Civic 2.0L 5AT"/>
    <d v="2020-09-14T00:00:00"/>
    <d v="2008-12-12T00:00:00"/>
    <n v="121112"/>
    <m/>
    <n v="1"/>
    <n v="1"/>
    <m/>
    <m/>
    <s v="120K"/>
    <s v="125K"/>
    <m/>
    <m/>
    <m/>
    <m/>
    <m/>
    <m/>
  </r>
  <r>
    <x v="17"/>
    <x v="3"/>
    <n v="1"/>
    <n v="3010"/>
    <s v="RLHGM6669KY831180"/>
    <s v="CITY1.5V-TOP"/>
    <d v="2020-09-19T00:00:00"/>
    <d v="2019-07-23T00:00:00"/>
    <n v="9020"/>
    <m/>
    <n v="1"/>
    <m/>
    <m/>
    <m/>
    <s v="10k"/>
    <s v="15k"/>
    <m/>
    <m/>
    <m/>
    <m/>
    <m/>
    <m/>
  </r>
  <r>
    <x v="17"/>
    <x v="3"/>
    <n v="1"/>
    <n v="3010"/>
    <s v="RLHGM6664KY831944"/>
    <s v="CITY1.5V-TOP"/>
    <d v="2020-09-24T00:00:00"/>
    <d v="2019-06-17T00:00:00"/>
    <n v="55121"/>
    <m/>
    <n v="1"/>
    <m/>
    <n v="1"/>
    <m/>
    <s v="60k"/>
    <s v="65k"/>
    <s v="70k"/>
    <s v="75k"/>
    <m/>
    <m/>
    <m/>
    <m/>
  </r>
  <r>
    <x v="17"/>
    <x v="1"/>
    <n v="1"/>
    <n v="3040"/>
    <s v="MRHFC6610LT030463"/>
    <s v="CIVIC G"/>
    <d v="2020-09-23T00:00:00"/>
    <d v="2020-09-23T00:00:00"/>
    <n v="0"/>
    <n v="1"/>
    <m/>
    <n v="1"/>
    <m/>
    <m/>
    <s v="5k"/>
    <s v="10k"/>
    <m/>
    <m/>
    <m/>
    <m/>
    <m/>
    <m/>
  </r>
  <r>
    <x v="17"/>
    <x v="1"/>
    <n v="1"/>
    <n v="3040"/>
    <s v="RLHRW1856LY000635"/>
    <s v="CR-V G"/>
    <d v="2020-09-17T00:00:00"/>
    <d v="2020-09-17T00:00:00"/>
    <n v="0"/>
    <n v="1"/>
    <m/>
    <n v="1"/>
    <m/>
    <m/>
    <s v="5k"/>
    <s v="10k"/>
    <m/>
    <m/>
    <m/>
    <m/>
    <m/>
    <m/>
  </r>
  <r>
    <x v="17"/>
    <x v="1"/>
    <n v="1"/>
    <n v="3040"/>
    <s v="RLHRW1878LY001917"/>
    <s v=" CR-V L"/>
    <d v="2020-09-23T00:00:00"/>
    <d v="2020-09-23T00:00:00"/>
    <n v="0"/>
    <n v="1"/>
    <m/>
    <n v="1"/>
    <m/>
    <m/>
    <s v="5k"/>
    <s v="10k"/>
    <m/>
    <m/>
    <m/>
    <m/>
    <m/>
    <m/>
  </r>
  <r>
    <x v="17"/>
    <x v="1"/>
    <n v="1"/>
    <n v="3040"/>
    <s v="RLHRW1870LY000146"/>
    <s v=" CR-V L"/>
    <d v="2020-09-24T00:00:00"/>
    <d v="2020-09-24T00:00:00"/>
    <m/>
    <n v="1"/>
    <m/>
    <n v="1"/>
    <m/>
    <m/>
    <s v="5k"/>
    <s v="10k"/>
    <m/>
    <m/>
    <m/>
    <m/>
    <m/>
    <m/>
  </r>
  <r>
    <x v="17"/>
    <x v="1"/>
    <n v="1"/>
    <n v="3040"/>
    <s v="MRHFC1680KT031233"/>
    <s v="CIVIC RS"/>
    <d v="2020-09-29T00:00:00"/>
    <d v="2020-09-29T00:00:00"/>
    <n v="0"/>
    <n v="1"/>
    <m/>
    <n v="1"/>
    <m/>
    <m/>
    <s v="5k"/>
    <s v="10k"/>
    <m/>
    <m/>
    <m/>
    <m/>
    <m/>
    <m/>
  </r>
  <r>
    <x v="17"/>
    <x v="1"/>
    <n v="1"/>
    <n v="3040"/>
    <s v="RLHRW1872LY001315"/>
    <s v=" CR-V L"/>
    <d v="2020-09-18T00:00:00"/>
    <d v="2020-09-18T00:00:00"/>
    <n v="0"/>
    <n v="1"/>
    <m/>
    <n v="1"/>
    <m/>
    <m/>
    <s v="5k"/>
    <s v="10k"/>
    <m/>
    <m/>
    <m/>
    <m/>
    <m/>
    <m/>
  </r>
  <r>
    <x v="17"/>
    <x v="1"/>
    <n v="1"/>
    <n v="3040"/>
    <s v="RLHRW1870LY001314"/>
    <s v=" CR-V L"/>
    <d v="2020-09-18T00:00:00"/>
    <d v="2020-09-18T00:00:00"/>
    <n v="0"/>
    <n v="1"/>
    <m/>
    <n v="1"/>
    <m/>
    <m/>
    <s v="5k"/>
    <s v="10k"/>
    <m/>
    <m/>
    <m/>
    <m/>
    <m/>
    <m/>
  </r>
  <r>
    <x v="17"/>
    <x v="1"/>
    <n v="1"/>
    <n v="3040"/>
    <s v="MHRDD1890LJ090264"/>
    <s v="BRIO RS"/>
    <d v="2020-09-25T00:00:00"/>
    <d v="2020-09-25T00:00:00"/>
    <n v="0"/>
    <n v="1"/>
    <m/>
    <n v="1"/>
    <m/>
    <m/>
    <s v="5k"/>
    <s v="10k"/>
    <m/>
    <m/>
    <m/>
    <m/>
    <m/>
    <m/>
  </r>
  <r>
    <x v="17"/>
    <x v="1"/>
    <n v="1"/>
    <n v="3040"/>
    <s v="RLHRW1875LY000952"/>
    <s v=" CR-V L"/>
    <d v="2020-09-01T00:00:00"/>
    <d v="2020-08-31T00:00:00"/>
    <n v="0"/>
    <m/>
    <n v="1"/>
    <n v="1"/>
    <m/>
    <m/>
    <s v="5k"/>
    <s v="10k"/>
    <m/>
    <m/>
    <m/>
    <m/>
    <m/>
    <m/>
  </r>
  <r>
    <x v="17"/>
    <x v="1"/>
    <n v="1"/>
    <n v="3040"/>
    <s v="MRHRW1870KP084500"/>
    <s v="CR-V L"/>
    <d v="2020-09-04T00:00:00"/>
    <d v="2019-03-30T00:00:00"/>
    <n v="10858"/>
    <m/>
    <n v="1"/>
    <n v="1"/>
    <m/>
    <m/>
    <s v="15k"/>
    <s v="20k"/>
    <m/>
    <m/>
    <m/>
    <m/>
    <m/>
    <m/>
  </r>
  <r>
    <x v="17"/>
    <x v="1"/>
    <n v="1"/>
    <n v="3040"/>
    <s v="RLHGM6669KY832166"/>
    <s v="CITY1.5V-TOP"/>
    <d v="2020-09-04T00:00:00"/>
    <d v="2019-04-27T00:00:00"/>
    <n v="42769"/>
    <m/>
    <n v="1"/>
    <n v="1"/>
    <m/>
    <m/>
    <s v="45k"/>
    <s v="50k"/>
    <m/>
    <m/>
    <m/>
    <m/>
    <m/>
    <m/>
  </r>
  <r>
    <x v="17"/>
    <x v="1"/>
    <n v="1"/>
    <n v="3040"/>
    <s v="RLHGM6669JY824325"/>
    <s v="CITY1.5V-TOP"/>
    <d v="2020-09-04T00:00:00"/>
    <d v="2018-04-20T00:00:00"/>
    <n v="20050"/>
    <m/>
    <n v="1"/>
    <n v="1"/>
    <m/>
    <m/>
    <s v="25k"/>
    <s v="30k"/>
    <m/>
    <m/>
    <m/>
    <m/>
    <m/>
    <m/>
  </r>
  <r>
    <x v="17"/>
    <x v="1"/>
    <n v="1"/>
    <n v="3040"/>
    <s v="RLHGM666XLY922900"/>
    <s v="CITY 1.5V-TOP"/>
    <d v="2020-09-07T00:00:00"/>
    <d v="2020-02-27T00:00:00"/>
    <n v="4615"/>
    <m/>
    <n v="1"/>
    <n v="1"/>
    <m/>
    <m/>
    <s v="10k"/>
    <s v="15k"/>
    <m/>
    <m/>
    <m/>
    <m/>
    <m/>
    <m/>
  </r>
  <r>
    <x v="17"/>
    <x v="1"/>
    <n v="1"/>
    <n v="3040"/>
    <s v="MRHFC1680KT030204"/>
    <s v="CIVIC RS"/>
    <d v="2020-09-10T00:00:00"/>
    <d v="2019-05-10T00:00:00"/>
    <n v="14504"/>
    <m/>
    <n v="1"/>
    <n v="1"/>
    <m/>
    <m/>
    <s v="20k"/>
    <s v="25k"/>
    <m/>
    <m/>
    <m/>
    <m/>
    <m/>
    <m/>
  </r>
  <r>
    <x v="17"/>
    <x v="1"/>
    <n v="1"/>
    <n v="3040"/>
    <s v="MRHRW1870KP088846"/>
    <s v="CR-V L"/>
    <d v="2020-09-10T00:00:00"/>
    <d v="2019-11-30T00:00:00"/>
    <n v="8828"/>
    <m/>
    <n v="1"/>
    <n v="1"/>
    <m/>
    <m/>
    <s v="15k"/>
    <s v="20k"/>
    <m/>
    <m/>
    <m/>
    <m/>
    <m/>
    <m/>
  </r>
  <r>
    <x v="17"/>
    <x v="1"/>
    <n v="1"/>
    <n v="3040"/>
    <s v="MRHRW1870LP080221"/>
    <s v="CR-V L"/>
    <d v="2020-09-15T00:00:00"/>
    <d v="2019-12-30T00:00:00"/>
    <n v="4632"/>
    <m/>
    <n v="1"/>
    <n v="1"/>
    <m/>
    <m/>
    <s v="10k"/>
    <s v="15k"/>
    <m/>
    <m/>
    <m/>
    <m/>
    <m/>
    <m/>
  </r>
  <r>
    <x v="17"/>
    <x v="1"/>
    <n v="1"/>
    <n v="3040"/>
    <s v="RLHGM6667KY805855"/>
    <s v="CITY1.5V-CVT"/>
    <d v="2020-09-15T00:00:00"/>
    <d v="2019-03-19T00:00:00"/>
    <n v="14309"/>
    <m/>
    <n v="1"/>
    <n v="1"/>
    <m/>
    <m/>
    <s v="20k"/>
    <s v="25k"/>
    <m/>
    <m/>
    <m/>
    <m/>
    <m/>
    <m/>
  </r>
  <r>
    <x v="17"/>
    <x v="1"/>
    <n v="1"/>
    <n v="3040"/>
    <s v="MRHCR2630GP025325"/>
    <s v="ACCORD 2.4S AT"/>
    <d v="2020-09-17T00:00:00"/>
    <d v="2017-04-29T00:00:00"/>
    <n v="19521"/>
    <m/>
    <n v="1"/>
    <n v="1"/>
    <m/>
    <m/>
    <s v="25k"/>
    <s v="30k"/>
    <m/>
    <m/>
    <m/>
    <m/>
    <m/>
    <m/>
  </r>
  <r>
    <x v="17"/>
    <x v="1"/>
    <n v="1"/>
    <n v="3040"/>
    <s v="MRHRW1850KP080443"/>
    <s v="CR-V G"/>
    <d v="2020-09-20T00:00:00"/>
    <d v="2019-01-29T00:00:00"/>
    <n v="42406"/>
    <m/>
    <n v="1"/>
    <n v="1"/>
    <m/>
    <m/>
    <s v="50k"/>
    <s v="55k"/>
    <m/>
    <m/>
    <m/>
    <m/>
    <m/>
    <m/>
  </r>
  <r>
    <x v="17"/>
    <x v="1"/>
    <n v="1"/>
    <n v="3040"/>
    <s v="RLHRM3850FY501185"/>
    <s v="CR-V 2.4L"/>
    <d v="2020-09-20T00:00:00"/>
    <d v="2015-06-30T00:00:00"/>
    <n v="50245"/>
    <m/>
    <n v="1"/>
    <n v="1"/>
    <m/>
    <m/>
    <s v="60k"/>
    <s v="65k"/>
    <m/>
    <m/>
    <m/>
    <m/>
    <m/>
    <m/>
  </r>
  <r>
    <x v="17"/>
    <x v="1"/>
    <n v="1"/>
    <n v="3040"/>
    <s v="RLHGM6661KY832713"/>
    <s v="CITY1.5V-TOP"/>
    <d v="2020-09-21T00:00:00"/>
    <d v="2019-07-15T00:00:00"/>
    <n v="11412"/>
    <m/>
    <n v="1"/>
    <n v="1"/>
    <m/>
    <m/>
    <s v="15k"/>
    <s v="20k"/>
    <m/>
    <m/>
    <m/>
    <m/>
    <m/>
    <m/>
  </r>
  <r>
    <x v="17"/>
    <x v="1"/>
    <n v="1"/>
    <n v="3040"/>
    <s v="MRHRW1850KP082487"/>
    <s v="CR-V G"/>
    <d v="2020-09-24T00:00:00"/>
    <d v="2019-08-28T00:00:00"/>
    <n v="11142"/>
    <m/>
    <n v="1"/>
    <n v="1"/>
    <m/>
    <m/>
    <s v="15k"/>
    <s v="20k"/>
    <m/>
    <m/>
    <m/>
    <m/>
    <m/>
    <m/>
  </r>
  <r>
    <x v="17"/>
    <x v="1"/>
    <n v="1"/>
    <n v="3040"/>
    <s v="MHRDD1870KJ050056"/>
    <s v="BRIO RS OP1"/>
    <d v="2020-09-24T00:00:00"/>
    <d v="2019-08-30T00:00:00"/>
    <n v="41531"/>
    <m/>
    <n v="1"/>
    <n v="1"/>
    <m/>
    <m/>
    <s v="45k"/>
    <s v="50k"/>
    <m/>
    <m/>
    <m/>
    <m/>
    <m/>
    <m/>
  </r>
  <r>
    <x v="17"/>
    <x v="1"/>
    <n v="1"/>
    <n v="3040"/>
    <s v="MRHRW1870KP085904"/>
    <s v="CR-V L"/>
    <d v="2020-09-24T00:00:00"/>
    <d v="2019-05-27T00:00:00"/>
    <n v="14199"/>
    <m/>
    <n v="1"/>
    <n v="1"/>
    <m/>
    <m/>
    <s v="20k"/>
    <s v="25k"/>
    <m/>
    <m/>
    <m/>
    <m/>
    <m/>
    <m/>
  </r>
  <r>
    <x v="17"/>
    <x v="1"/>
    <n v="1"/>
    <n v="3040"/>
    <s v="MRHFC1680KT030611"/>
    <s v="CIVIC RS"/>
    <d v="2020-09-25T00:00:00"/>
    <d v="2019-09-09T00:00:00"/>
    <n v="12341"/>
    <m/>
    <n v="1"/>
    <n v="1"/>
    <m/>
    <m/>
    <s v="20k"/>
    <s v="25k"/>
    <m/>
    <m/>
    <m/>
    <m/>
    <m/>
    <m/>
  </r>
  <r>
    <x v="17"/>
    <x v="1"/>
    <n v="1"/>
    <n v="3040"/>
    <s v="MRHRW1870KP085907"/>
    <s v="CR-V L"/>
    <d v="2020-09-28T00:00:00"/>
    <d v="2019-05-29T00:00:00"/>
    <n v="18338"/>
    <m/>
    <n v="1"/>
    <n v="1"/>
    <m/>
    <m/>
    <s v="25k"/>
    <s v="30k"/>
    <m/>
    <m/>
    <m/>
    <m/>
    <m/>
    <m/>
  </r>
  <r>
    <x v="17"/>
    <x v="1"/>
    <n v="1"/>
    <n v="3040"/>
    <s v="MRHRW1850KP082496"/>
    <s v="CR-V G"/>
    <d v="2020-09-28T00:00:00"/>
    <d v="2019-08-26T00:00:00"/>
    <n v="17666"/>
    <m/>
    <n v="1"/>
    <n v="1"/>
    <m/>
    <m/>
    <s v="25k"/>
    <s v="30k"/>
    <m/>
    <m/>
    <m/>
    <m/>
    <m/>
    <m/>
  </r>
  <r>
    <x v="17"/>
    <x v="1"/>
    <n v="1"/>
    <n v="3040"/>
    <s v="RLHGM6667KY832800"/>
    <s v="CITY1.5V-TOP"/>
    <d v="2020-09-28T00:00:00"/>
    <d v="2019-06-14T00:00:00"/>
    <n v="47527"/>
    <m/>
    <n v="1"/>
    <n v="1"/>
    <m/>
    <m/>
    <s v="55k"/>
    <s v="60k"/>
    <m/>
    <m/>
    <m/>
    <m/>
    <m/>
    <m/>
  </r>
  <r>
    <x v="17"/>
    <x v="2"/>
    <n v="1"/>
    <n v="3080"/>
    <s v="MRHFC6610LT030684"/>
    <s v="CIVIC"/>
    <d v="2020-09-01T00:00:00"/>
    <d v="2020-08-28T00:00:00"/>
    <n v="3"/>
    <n v="1"/>
    <m/>
    <n v="1"/>
    <m/>
    <m/>
    <s v="5K"/>
    <s v="10K"/>
    <m/>
    <m/>
    <m/>
    <m/>
    <m/>
    <m/>
  </r>
  <r>
    <x v="17"/>
    <x v="2"/>
    <n v="1"/>
    <n v="3080"/>
    <s v="RLHRW1879LY000694"/>
    <s v="CR V"/>
    <d v="2020-09-24T00:00:00"/>
    <d v="2020-08-21T00:00:00"/>
    <n v="3"/>
    <n v="1"/>
    <m/>
    <m/>
    <n v="1"/>
    <m/>
    <s v="5K"/>
    <s v="10K"/>
    <s v="15K"/>
    <s v="20K"/>
    <m/>
    <m/>
    <m/>
    <m/>
  </r>
  <r>
    <x v="17"/>
    <x v="2"/>
    <n v="1"/>
    <n v="3080"/>
    <s v="RLHRW1872LY000486"/>
    <s v="CR V"/>
    <d v="2020-09-19T00:00:00"/>
    <d v="2020-08-12T00:00:00"/>
    <n v="3"/>
    <n v="1"/>
    <m/>
    <m/>
    <n v="1"/>
    <m/>
    <s v="5K"/>
    <s v="10K"/>
    <s v="15K"/>
    <s v="20K"/>
    <m/>
    <m/>
    <m/>
    <m/>
  </r>
  <r>
    <x v="17"/>
    <x v="2"/>
    <n v="1"/>
    <n v="3080"/>
    <s v="RLHRW1859LY000032"/>
    <s v="CR V"/>
    <d v="2020-09-19T00:00:00"/>
    <d v="2020-08-11T00:00:00"/>
    <n v="3"/>
    <n v="1"/>
    <m/>
    <m/>
    <n v="1"/>
    <m/>
    <s v="5K"/>
    <s v="10K"/>
    <s v="15K"/>
    <s v="20K"/>
    <m/>
    <m/>
    <m/>
    <m/>
  </r>
  <r>
    <x v="17"/>
    <x v="2"/>
    <n v="1"/>
    <n v="3080"/>
    <s v="RLHGM6663LY925511"/>
    <s v="CITY"/>
    <d v="2020-09-27T00:00:00"/>
    <d v="2020-08-25T00:00:00"/>
    <n v="3"/>
    <n v="1"/>
    <m/>
    <m/>
    <n v="1"/>
    <m/>
    <s v="5K"/>
    <s v="10K"/>
    <s v="15K"/>
    <s v="20K"/>
    <m/>
    <m/>
    <m/>
    <m/>
  </r>
  <r>
    <x v="17"/>
    <x v="2"/>
    <n v="1"/>
    <n v="3080"/>
    <s v="RLHGM6662LY925502"/>
    <s v="CITY"/>
    <d v="2020-09-03T00:00:00"/>
    <d v="2020-07-30T00:00:00"/>
    <n v="3"/>
    <n v="1"/>
    <m/>
    <n v="1"/>
    <m/>
    <m/>
    <s v="5K"/>
    <s v="10K"/>
    <m/>
    <m/>
    <m/>
    <m/>
    <m/>
    <m/>
  </r>
  <r>
    <x v="17"/>
    <x v="2"/>
    <n v="1"/>
    <n v="3080"/>
    <s v="RLHRW1876LY000054"/>
    <s v="CR V"/>
    <d v="2020-09-07T00:00:00"/>
    <d v="2020-08-10T00:00:00"/>
    <n v="3"/>
    <n v="1"/>
    <m/>
    <m/>
    <n v="1"/>
    <m/>
    <s v="5K"/>
    <s v="10K"/>
    <s v="15K"/>
    <s v="20K"/>
    <m/>
    <m/>
    <m/>
    <m/>
  </r>
  <r>
    <x v="17"/>
    <x v="2"/>
    <n v="1"/>
    <n v="3080"/>
    <s v="MRHFC6610LT030689"/>
    <s v="CIVIC"/>
    <d v="2020-09-11T00:00:00"/>
    <d v="2020-08-27T00:00:00"/>
    <n v="3"/>
    <n v="1"/>
    <m/>
    <m/>
    <n v="1"/>
    <m/>
    <s v="5K"/>
    <s v="10K"/>
    <s v="15K"/>
    <s v="20K"/>
    <m/>
    <m/>
    <m/>
    <m/>
  </r>
  <r>
    <x v="17"/>
    <x v="2"/>
    <n v="1"/>
    <n v="3080"/>
    <s v="MRHFC1680LT030206"/>
    <s v="CIVIC"/>
    <d v="2020-09-01T00:00:00"/>
    <d v="2020-08-31T00:00:00"/>
    <n v="3"/>
    <n v="1"/>
    <m/>
    <n v="1"/>
    <m/>
    <m/>
    <s v="5K"/>
    <s v="10K"/>
    <m/>
    <m/>
    <m/>
    <m/>
    <m/>
    <m/>
  </r>
  <r>
    <x v="17"/>
    <x v="2"/>
    <n v="1"/>
    <n v="3080"/>
    <s v="RLHRW1873LY000058"/>
    <s v="CR V"/>
    <d v="2020-09-18T00:00:00"/>
    <d v="2020-08-17T00:00:00"/>
    <n v="3"/>
    <n v="1"/>
    <m/>
    <m/>
    <n v="1"/>
    <m/>
    <s v="5K"/>
    <s v="10K"/>
    <s v="15K"/>
    <s v="20K"/>
    <m/>
    <m/>
    <m/>
    <m/>
  </r>
  <r>
    <x v="17"/>
    <x v="2"/>
    <n v="1"/>
    <n v="3080"/>
    <s v="RLHGM6663LY925539"/>
    <s v="CITY"/>
    <d v="2020-09-24T00:00:00"/>
    <d v="2020-08-20T00:00:00"/>
    <n v="3"/>
    <n v="1"/>
    <m/>
    <n v="1"/>
    <m/>
    <m/>
    <s v="5K"/>
    <s v="10K"/>
    <m/>
    <m/>
    <m/>
    <m/>
    <m/>
    <m/>
  </r>
  <r>
    <x v="17"/>
    <x v="2"/>
    <n v="1"/>
    <n v="3080"/>
    <s v="RLHRW1855LY000142"/>
    <s v="CR V"/>
    <d v="2020-09-08T00:00:00"/>
    <d v="2020-09-05T00:00:00"/>
    <n v="3"/>
    <n v="1"/>
    <m/>
    <n v="1"/>
    <m/>
    <m/>
    <s v="5K"/>
    <s v="10K"/>
    <m/>
    <m/>
    <m/>
    <m/>
    <m/>
    <m/>
  </r>
  <r>
    <x v="17"/>
    <x v="2"/>
    <n v="1"/>
    <n v="3080"/>
    <s v="RLHRW1870LY000955"/>
    <s v="CR V"/>
    <d v="2020-09-08T00:00:00"/>
    <d v="2020-09-04T00:00:00"/>
    <n v="3"/>
    <n v="1"/>
    <m/>
    <n v="1"/>
    <m/>
    <m/>
    <s v="5K"/>
    <s v="10K"/>
    <m/>
    <m/>
    <m/>
    <m/>
    <m/>
    <m/>
  </r>
  <r>
    <x v="17"/>
    <x v="2"/>
    <n v="1"/>
    <n v="3080"/>
    <s v="RLHRW1879LY000159"/>
    <s v="CR V"/>
    <d v="2020-09-17T00:00:00"/>
    <d v="2020-08-11T00:00:00"/>
    <n v="3"/>
    <n v="1"/>
    <m/>
    <m/>
    <n v="1"/>
    <m/>
    <s v="5K"/>
    <s v="10K"/>
    <s v="15K"/>
    <s v="20K"/>
    <m/>
    <m/>
    <m/>
    <m/>
  </r>
  <r>
    <x v="17"/>
    <x v="2"/>
    <n v="1"/>
    <n v="3080"/>
    <s v="RLHRW1872LY000908"/>
    <s v="CR V"/>
    <d v="2020-09-11T00:00:00"/>
    <d v="2020-09-09T00:00:00"/>
    <n v="3"/>
    <n v="1"/>
    <m/>
    <m/>
    <n v="1"/>
    <m/>
    <s v="5K"/>
    <s v="10K"/>
    <s v="15K"/>
    <s v="20K"/>
    <m/>
    <m/>
    <m/>
    <m/>
  </r>
  <r>
    <x v="17"/>
    <x v="2"/>
    <n v="1"/>
    <n v="3080"/>
    <s v="RLHRW187XLY000753"/>
    <s v="CR V"/>
    <d v="2020-09-11T00:00:00"/>
    <d v="2020-09-08T00:00:00"/>
    <n v="3"/>
    <n v="1"/>
    <m/>
    <m/>
    <n v="1"/>
    <m/>
    <s v="5K"/>
    <s v="10K"/>
    <s v="15K"/>
    <s v="20K"/>
    <m/>
    <m/>
    <m/>
    <m/>
  </r>
  <r>
    <x v="17"/>
    <x v="2"/>
    <n v="1"/>
    <n v="3080"/>
    <s v="MRHRW1870LP082901"/>
    <s v="CR V"/>
    <d v="2020-09-10T00:00:00"/>
    <d v="2020-08-12T00:00:00"/>
    <n v="770"/>
    <m/>
    <n v="1"/>
    <n v="1"/>
    <m/>
    <m/>
    <s v="5K"/>
    <s v="10K"/>
    <m/>
    <m/>
    <m/>
    <m/>
    <m/>
    <m/>
  </r>
  <r>
    <x v="17"/>
    <x v="2"/>
    <n v="1"/>
    <n v="3080"/>
    <s v="RLHRW1870LY000101"/>
    <s v="CR V"/>
    <d v="2020-09-07T00:00:00"/>
    <d v="2020-08-13T00:00:00"/>
    <n v="957"/>
    <m/>
    <n v="1"/>
    <n v="1"/>
    <m/>
    <m/>
    <s v="5K"/>
    <s v="10K"/>
    <m/>
    <m/>
    <m/>
    <m/>
    <m/>
    <m/>
  </r>
  <r>
    <x v="17"/>
    <x v="2"/>
    <n v="1"/>
    <n v="3080"/>
    <s v="RLHRW1875LY000157"/>
    <s v="CR V"/>
    <d v="2020-09-06T00:00:00"/>
    <d v="2020-08-10T00:00:00"/>
    <n v="782"/>
    <m/>
    <n v="1"/>
    <n v="1"/>
    <m/>
    <m/>
    <s v="5K"/>
    <s v="10K"/>
    <m/>
    <m/>
    <m/>
    <m/>
    <m/>
    <m/>
  </r>
  <r>
    <x v="17"/>
    <x v="2"/>
    <n v="1"/>
    <n v="3080"/>
    <s v="RLHRW1879LY000498"/>
    <s v="CR V"/>
    <d v="2020-09-17T00:00:00"/>
    <d v="2020-08-12T00:00:00"/>
    <n v="1101"/>
    <m/>
    <n v="1"/>
    <m/>
    <n v="1"/>
    <m/>
    <s v="5K"/>
    <s v="10K"/>
    <s v="15K"/>
    <s v="20K"/>
    <m/>
    <m/>
    <m/>
    <m/>
  </r>
  <r>
    <x v="17"/>
    <x v="2"/>
    <n v="1"/>
    <n v="3080"/>
    <s v="RLHRW187XLY000381"/>
    <s v="CR V"/>
    <d v="2020-09-17T00:00:00"/>
    <d v="2020-08-11T00:00:00"/>
    <n v="346"/>
    <m/>
    <n v="1"/>
    <n v="1"/>
    <m/>
    <m/>
    <s v="5K"/>
    <s v="10K"/>
    <m/>
    <m/>
    <m/>
    <m/>
    <m/>
    <m/>
  </r>
  <r>
    <x v="17"/>
    <x v="2"/>
    <n v="1"/>
    <n v="3080"/>
    <s v="MRHRU5850JP080818"/>
    <s v="HR V"/>
    <d v="2020-09-19T00:00:00"/>
    <d v="2018-12-25T00:00:00"/>
    <n v="22502"/>
    <m/>
    <n v="1"/>
    <n v="1"/>
    <m/>
    <m/>
    <s v="25K"/>
    <s v="30K"/>
    <m/>
    <m/>
    <m/>
    <m/>
    <m/>
    <m/>
  </r>
  <r>
    <x v="17"/>
    <x v="2"/>
    <n v="1"/>
    <n v="3080"/>
    <s v="RLHGM666XJY829484"/>
    <s v="CITY"/>
    <d v="2020-09-15T00:00:00"/>
    <d v="2018-12-25T00:00:00"/>
    <n v="15383"/>
    <m/>
    <n v="1"/>
    <n v="1"/>
    <m/>
    <m/>
    <s v="25K"/>
    <s v="30K"/>
    <m/>
    <m/>
    <m/>
    <m/>
    <m/>
    <m/>
  </r>
  <r>
    <x v="17"/>
    <x v="2"/>
    <n v="1"/>
    <n v="3080"/>
    <s v="MRHFC1680KT030720"/>
    <s v="CIVIC"/>
    <d v="2020-09-09T00:00:00"/>
    <d v="2019-11-29T00:00:00"/>
    <n v="4818"/>
    <m/>
    <n v="1"/>
    <n v="1"/>
    <m/>
    <m/>
    <s v="10K"/>
    <s v="15K"/>
    <m/>
    <m/>
    <m/>
    <m/>
    <m/>
    <m/>
  </r>
  <r>
    <x v="17"/>
    <x v="2"/>
    <n v="1"/>
    <n v="3080"/>
    <s v="RLHGM6665KY921751"/>
    <s v="CITY"/>
    <d v="2020-09-05T00:00:00"/>
    <d v="2020-01-11T00:00:00"/>
    <n v="50795"/>
    <m/>
    <n v="1"/>
    <n v="1"/>
    <m/>
    <m/>
    <s v="55K"/>
    <s v="60K"/>
    <m/>
    <m/>
    <m/>
    <m/>
    <m/>
    <m/>
  </r>
  <r>
    <x v="17"/>
    <x v="2"/>
    <n v="1"/>
    <n v="3080"/>
    <s v="RLHGM6662KY832333"/>
    <s v="CITY"/>
    <d v="2020-09-07T00:00:00"/>
    <d v="2019-05-20T00:00:00"/>
    <n v="46435"/>
    <m/>
    <n v="1"/>
    <n v="1"/>
    <m/>
    <m/>
    <s v="50K"/>
    <s v="55K"/>
    <m/>
    <m/>
    <m/>
    <m/>
    <m/>
    <m/>
  </r>
  <r>
    <x v="17"/>
    <x v="2"/>
    <n v="1"/>
    <n v="3080"/>
    <s v="RLHRW1859LY000337"/>
    <s v="CR V"/>
    <d v="2020-09-12T00:00:00"/>
    <d v="2020-08-26T00:00:00"/>
    <n v="1067"/>
    <m/>
    <n v="1"/>
    <n v="1"/>
    <m/>
    <m/>
    <s v="5K"/>
    <s v="10K"/>
    <m/>
    <m/>
    <m/>
    <m/>
    <m/>
    <m/>
  </r>
  <r>
    <x v="17"/>
    <x v="12"/>
    <n v="1"/>
    <n v="2090"/>
    <s v="RLHGM6667LY901907"/>
    <s v="CITY 1.5V-CVT"/>
    <d v="2020-09-03T00:00:00"/>
    <d v="2020-09-03T00:00:00"/>
    <n v="2"/>
    <n v="1"/>
    <m/>
    <n v="1"/>
    <m/>
    <m/>
    <s v="5K"/>
    <s v="10K"/>
    <m/>
    <m/>
    <m/>
    <m/>
    <m/>
    <m/>
  </r>
  <r>
    <x v="17"/>
    <x v="12"/>
    <n v="1"/>
    <n v="2090"/>
    <s v="RLHGM6663LY925671"/>
    <s v="CITY 1.5V-TOP"/>
    <d v="2020-09-26T00:00:00"/>
    <d v="2020-09-26T00:00:00"/>
    <n v="3"/>
    <n v="1"/>
    <m/>
    <n v="1"/>
    <m/>
    <m/>
    <s v="5K"/>
    <s v="10K"/>
    <m/>
    <m/>
    <m/>
    <m/>
    <m/>
    <m/>
  </r>
  <r>
    <x v="17"/>
    <x v="12"/>
    <n v="1"/>
    <n v="2090"/>
    <s v="MRHRU5850LP081119"/>
    <s v="HR-V"/>
    <d v="2020-09-26T00:00:00"/>
    <d v="2020-09-26T00:00:00"/>
    <n v="5"/>
    <n v="1"/>
    <m/>
    <n v="1"/>
    <m/>
    <m/>
    <s v="5K"/>
    <s v="10K"/>
    <m/>
    <m/>
    <m/>
    <m/>
    <m/>
    <m/>
  </r>
  <r>
    <x v="17"/>
    <x v="12"/>
    <n v="1"/>
    <n v="2090"/>
    <s v="MRHFC6610LT030197"/>
    <s v="CIVIC G"/>
    <d v="2020-09-29T00:00:00"/>
    <d v="2020-04-23T00:00:00"/>
    <n v="15239"/>
    <m/>
    <n v="1"/>
    <n v="1"/>
    <m/>
    <m/>
    <s v="15K"/>
    <s v="20K"/>
    <m/>
    <m/>
    <m/>
    <m/>
    <m/>
    <m/>
  </r>
  <r>
    <x v="17"/>
    <x v="12"/>
    <n v="1"/>
    <n v="2090"/>
    <s v="RLHGM2673EY302362"/>
    <s v="CITY 1.5L AT"/>
    <d v="2020-09-30T00:00:00"/>
    <d v="2014-06-25T00:00:00"/>
    <n v="170652"/>
    <m/>
    <n v="1"/>
    <n v="1"/>
    <m/>
    <m/>
    <s v="175K"/>
    <s v="180K"/>
    <m/>
    <m/>
    <m/>
    <m/>
    <m/>
    <m/>
  </r>
  <r>
    <x v="17"/>
    <x v="12"/>
    <n v="1"/>
    <n v="2090"/>
    <s v="RLHGM6663KY921991"/>
    <s v="CITY 1.5V-TOP"/>
    <d v="2020-09-03T00:00:00"/>
    <d v="2020-03-13T00:00:00"/>
    <n v="5215"/>
    <m/>
    <n v="1"/>
    <n v="1"/>
    <m/>
    <m/>
    <s v="5K"/>
    <s v="10K"/>
    <m/>
    <m/>
    <m/>
    <m/>
    <m/>
    <m/>
  </r>
  <r>
    <x v="17"/>
    <x v="40"/>
    <n v="1"/>
    <n v="3140"/>
    <s v="RLHGM6669LY901827"/>
    <s v="CITY"/>
    <d v="2020-09-03T00:00:00"/>
    <d v="2020-09-03T00:00:00"/>
    <m/>
    <n v="1"/>
    <m/>
    <m/>
    <n v="1"/>
    <m/>
    <s v="5K"/>
    <s v="10K"/>
    <s v="15K"/>
    <s v="20K"/>
    <m/>
    <m/>
    <m/>
    <m/>
  </r>
  <r>
    <x v="17"/>
    <x v="40"/>
    <n v="1"/>
    <n v="3140"/>
    <s v="RLHGM6665LY925803"/>
    <s v="CITY"/>
    <d v="2020-09-01T00:00:00"/>
    <d v="2020-09-01T00:00:00"/>
    <m/>
    <n v="1"/>
    <m/>
    <m/>
    <n v="1"/>
    <m/>
    <s v="5K"/>
    <s v="10K"/>
    <s v="15K"/>
    <s v="20K"/>
    <m/>
    <m/>
    <m/>
    <m/>
  </r>
  <r>
    <x v="17"/>
    <x v="40"/>
    <n v="1"/>
    <n v="3140"/>
    <s v="MRHRU5850LP081082"/>
    <s v="HR-V"/>
    <d v="2020-08-26T00:00:00"/>
    <d v="2020-09-01T00:00:00"/>
    <m/>
    <n v="1"/>
    <m/>
    <m/>
    <n v="1"/>
    <m/>
    <s v="5K"/>
    <s v="10K"/>
    <s v="15K"/>
    <s v="20K"/>
    <m/>
    <m/>
    <m/>
    <m/>
  </r>
  <r>
    <x v="17"/>
    <x v="40"/>
    <n v="1"/>
    <n v="3140"/>
    <s v="RLHRW1855LY000366"/>
    <s v="CR-V"/>
    <d v="2020-09-03T00:00:00"/>
    <d v="2020-09-03T00:00:00"/>
    <m/>
    <n v="1"/>
    <m/>
    <m/>
    <n v="1"/>
    <m/>
    <s v="5K"/>
    <s v="10K"/>
    <s v="15K"/>
    <s v="20K"/>
    <m/>
    <m/>
    <m/>
    <m/>
  </r>
  <r>
    <x v="17"/>
    <x v="40"/>
    <n v="1"/>
    <n v="3140"/>
    <s v="RLHGM6669LY925433                                                                                                                                                                                                                                            "/>
    <s v="CITY"/>
    <d v="2020-09-17T00:00:00"/>
    <d v="2020-09-17T00:00:00"/>
    <m/>
    <n v="1"/>
    <m/>
    <m/>
    <n v="1"/>
    <m/>
    <s v="5K"/>
    <s v="10K"/>
    <s v="15K"/>
    <s v="20K"/>
    <m/>
    <m/>
    <m/>
    <m/>
  </r>
  <r>
    <x v="17"/>
    <x v="40"/>
    <n v="1"/>
    <n v="3140"/>
    <s v="RLHGM666XLY925702"/>
    <s v="CITY"/>
    <d v="2020-09-17T00:00:00"/>
    <d v="2020-09-17T00:00:00"/>
    <m/>
    <n v="1"/>
    <m/>
    <m/>
    <n v="1"/>
    <m/>
    <s v="5K"/>
    <s v="10K"/>
    <s v="15K"/>
    <s v="20K"/>
    <m/>
    <m/>
    <m/>
    <m/>
  </r>
  <r>
    <x v="17"/>
    <x v="40"/>
    <n v="1"/>
    <n v="3140"/>
    <s v="RLHGM6661LY901885"/>
    <s v="CITY"/>
    <d v="2020-09-23T00:00:00"/>
    <d v="2020-09-23T00:00:00"/>
    <m/>
    <n v="1"/>
    <m/>
    <m/>
    <n v="1"/>
    <m/>
    <s v="5K"/>
    <s v="10K"/>
    <s v="15K"/>
    <s v="20K"/>
    <m/>
    <m/>
    <m/>
    <m/>
  </r>
  <r>
    <x v="17"/>
    <x v="40"/>
    <n v="1"/>
    <n v="3140"/>
    <s v="RLHGM6665LY924957"/>
    <s v="CITY"/>
    <d v="2020-09-19T00:00:00"/>
    <d v="2020-09-19T00:00:00"/>
    <m/>
    <n v="1"/>
    <m/>
    <m/>
    <n v="1"/>
    <m/>
    <s v="5K"/>
    <s v="10K"/>
    <s v="15K"/>
    <s v="20K"/>
    <m/>
    <m/>
    <m/>
    <m/>
  </r>
  <r>
    <x v="17"/>
    <x v="40"/>
    <n v="1"/>
    <n v="3140"/>
    <s v="RLHGM6667LY925799"/>
    <s v="CITY"/>
    <d v="2020-09-23T00:00:00"/>
    <d v="2020-09-23T00:00:00"/>
    <m/>
    <n v="1"/>
    <m/>
    <m/>
    <n v="1"/>
    <m/>
    <s v="5K"/>
    <s v="10K"/>
    <s v="15K"/>
    <s v="20K"/>
    <m/>
    <m/>
    <m/>
    <m/>
  </r>
  <r>
    <x v="17"/>
    <x v="40"/>
    <n v="1"/>
    <n v="3140"/>
    <s v="MRHFC6610LT030216"/>
    <s v="CIVIC"/>
    <d v="2020-09-17T00:00:00"/>
    <d v="2020-09-17T00:00:00"/>
    <n v="2560"/>
    <m/>
    <n v="1"/>
    <n v="1"/>
    <m/>
    <m/>
    <s v="5K"/>
    <s v="10K"/>
    <m/>
    <m/>
    <m/>
    <m/>
    <m/>
    <m/>
  </r>
  <r>
    <x v="17"/>
    <x v="21"/>
    <n v="1"/>
    <n v="2080"/>
    <s v="RLHGM6663LY901340"/>
    <s v="CITY 1.5V-CVT"/>
    <d v="2020-06-30T00:00:00"/>
    <d v="2020-06-30T00:00:00"/>
    <n v="6"/>
    <n v="1"/>
    <m/>
    <n v="1"/>
    <m/>
    <m/>
    <s v="5K"/>
    <s v="10K"/>
    <m/>
    <m/>
    <m/>
    <m/>
    <m/>
    <m/>
  </r>
  <r>
    <x v="17"/>
    <x v="21"/>
    <n v="1"/>
    <n v="2080"/>
    <s v="RLHGM6660LY925868"/>
    <s v="CITY 1.5V-TOP"/>
    <d v="2020-09-28T00:00:00"/>
    <d v="2020-09-28T00:00:00"/>
    <n v="3"/>
    <n v="1"/>
    <m/>
    <n v="1"/>
    <m/>
    <m/>
    <s v="5K"/>
    <s v="10K"/>
    <m/>
    <m/>
    <m/>
    <m/>
    <m/>
    <m/>
  </r>
  <r>
    <x v="17"/>
    <x v="21"/>
    <n v="1"/>
    <n v="2080"/>
    <s v="MHRDD1870LJ050098"/>
    <s v="BRIO RS"/>
    <d v="2020-09-29T00:00:00"/>
    <d v="2020-09-29T00:00:00"/>
    <n v="1"/>
    <n v="1"/>
    <m/>
    <n v="1"/>
    <m/>
    <m/>
    <s v="5K"/>
    <s v="10K"/>
    <m/>
    <m/>
    <m/>
    <m/>
    <m/>
    <m/>
  </r>
  <r>
    <x v="17"/>
    <x v="21"/>
    <n v="1"/>
    <n v="2080"/>
    <s v="RLHGM6660JY827131"/>
    <s v="CITY1.5V-TOP"/>
    <d v="2019-03-29T00:00:00"/>
    <d v="2019-03-29T00:00:00"/>
    <n v="20"/>
    <m/>
    <n v="1"/>
    <n v="1"/>
    <m/>
    <m/>
    <s v="5K"/>
    <s v="10K"/>
    <m/>
    <m/>
    <m/>
    <m/>
    <m/>
    <m/>
  </r>
  <r>
    <x v="17"/>
    <x v="21"/>
    <n v="1"/>
    <n v="2080"/>
    <s v="MRHFC6630JT031541"/>
    <s v="CIVIC"/>
    <d v="2018-11-30T00:00:00"/>
    <d v="2018-11-30T00:00:00"/>
    <n v="31.2"/>
    <m/>
    <n v="1"/>
    <n v="1"/>
    <m/>
    <m/>
    <s v="5K"/>
    <s v="10K"/>
    <m/>
    <m/>
    <m/>
    <m/>
    <m/>
    <m/>
  </r>
  <r>
    <x v="17"/>
    <x v="21"/>
    <n v="1"/>
    <n v="2080"/>
    <s v="MRHRW1850JP081869"/>
    <s v="CR-V 15MID"/>
    <d v="2018-11-30T00:00:00"/>
    <d v="2018-11-30T00:00:00"/>
    <n v="9.6999999999999993"/>
    <m/>
    <n v="1"/>
    <n v="1"/>
    <m/>
    <m/>
    <s v="5K"/>
    <s v="10K"/>
    <m/>
    <m/>
    <m/>
    <m/>
    <m/>
    <m/>
  </r>
  <r>
    <x v="17"/>
    <x v="21"/>
    <n v="1"/>
    <n v="2080"/>
    <s v="RLHGM666XHY821217"/>
    <s v="CITY1.5V-TOP"/>
    <d v="2017-09-30T00:00:00"/>
    <d v="2017-09-30T00:00:00"/>
    <n v="36"/>
    <m/>
    <n v="1"/>
    <n v="1"/>
    <m/>
    <m/>
    <s v="5K"/>
    <s v="10K"/>
    <m/>
    <m/>
    <m/>
    <m/>
    <m/>
    <m/>
  </r>
  <r>
    <x v="17"/>
    <x v="28"/>
    <n v="1"/>
    <n v="1070"/>
    <s v="RLHGM666XLY925652"/>
    <s v="CITY 1.5V-TOP"/>
    <s v="18.09.2020"/>
    <s v="18.09.2020"/>
    <n v="0"/>
    <n v="1"/>
    <m/>
    <n v="1"/>
    <m/>
    <m/>
    <s v="5K"/>
    <s v="10K"/>
    <m/>
    <m/>
    <m/>
    <m/>
    <m/>
    <m/>
  </r>
  <r>
    <x v="17"/>
    <x v="28"/>
    <n v="1"/>
    <n v="1070"/>
    <s v="RLHGM6665LY902215"/>
    <s v="CITY 1.5V-CVT"/>
    <s v="25.09.2020"/>
    <s v="25.09.2020"/>
    <n v="0"/>
    <n v="1"/>
    <m/>
    <n v="1"/>
    <m/>
    <m/>
    <s v="5K"/>
    <s v="10K"/>
    <m/>
    <m/>
    <m/>
    <m/>
    <m/>
    <m/>
  </r>
  <r>
    <x v="17"/>
    <x v="28"/>
    <n v="1"/>
    <n v="1070"/>
    <s v="RLHGM6661LY902244"/>
    <s v="CITY 1.5V-CVT"/>
    <s v="26.09.2020"/>
    <s v="26.09.2020"/>
    <n v="0"/>
    <n v="1"/>
    <m/>
    <n v="1"/>
    <m/>
    <m/>
    <s v="5K"/>
    <s v="10K"/>
    <m/>
    <m/>
    <m/>
    <m/>
    <m/>
    <m/>
  </r>
  <r>
    <x v="17"/>
    <x v="28"/>
    <n v="1"/>
    <n v="1070"/>
    <s v="RLHGM6660LY902283"/>
    <s v="CITY 1.5V-CVT"/>
    <s v="18.09.2020"/>
    <s v="18.09.2020"/>
    <n v="0"/>
    <n v="1"/>
    <m/>
    <n v="1"/>
    <m/>
    <m/>
    <s v="5K"/>
    <s v="10K"/>
    <m/>
    <m/>
    <m/>
    <m/>
    <m/>
    <m/>
  </r>
  <r>
    <x v="17"/>
    <x v="28"/>
    <n v="1"/>
    <n v="1070"/>
    <s v="MHRDD1890LJ090260"/>
    <s v="BRIO RS"/>
    <s v="29.09.2020"/>
    <s v="29.09.2020"/>
    <n v="0"/>
    <n v="1"/>
    <m/>
    <n v="1"/>
    <m/>
    <m/>
    <s v="5K"/>
    <s v="10K"/>
    <m/>
    <m/>
    <m/>
    <m/>
    <m/>
    <m/>
  </r>
  <r>
    <x v="17"/>
    <x v="28"/>
    <n v="1"/>
    <n v="1070"/>
    <s v="RLHRM183XGY502333"/>
    <s v="CR-V 2.0L"/>
    <s v="27.09.2020"/>
    <s v="26.02.2016"/>
    <n v="47.743000000000002"/>
    <m/>
    <n v="1"/>
    <n v="1"/>
    <m/>
    <m/>
    <s v="55K"/>
    <s v="60K"/>
    <m/>
    <m/>
    <m/>
    <m/>
    <m/>
    <m/>
  </r>
  <r>
    <x v="17"/>
    <x v="28"/>
    <n v="1"/>
    <n v="1070"/>
    <s v="RLHRW187XLY000137"/>
    <s v=" CR-V L"/>
    <s v="10.09.2020"/>
    <s v="21.08.2020"/>
    <n v="1000"/>
    <m/>
    <n v="1"/>
    <n v="1"/>
    <m/>
    <m/>
    <s v="5K"/>
    <s v="10K"/>
    <m/>
    <m/>
    <m/>
    <m/>
    <m/>
    <m/>
  </r>
  <r>
    <x v="17"/>
    <x v="28"/>
    <n v="1"/>
    <n v="1070"/>
    <s v="RLHRM1836FY501968"/>
    <s v="CR-V 2.0L"/>
    <s v="27.09.2020"/>
    <s v="08.12.2015"/>
    <n v="62.103000000000002"/>
    <m/>
    <n v="1"/>
    <n v="1"/>
    <m/>
    <m/>
    <s v="65K"/>
    <s v="70K"/>
    <m/>
    <m/>
    <m/>
    <m/>
    <m/>
    <m/>
  </r>
  <r>
    <x v="17"/>
    <x v="28"/>
    <n v="1"/>
    <n v="1070"/>
    <s v="RLHRM1838DY200924"/>
    <s v="CR-V"/>
    <s v="27.09.2020"/>
    <s v="18.12.2013"/>
    <n v="120.003"/>
    <m/>
    <n v="1"/>
    <n v="1"/>
    <m/>
    <m/>
    <s v="125K"/>
    <s v="130K"/>
    <m/>
    <m/>
    <m/>
    <m/>
    <m/>
    <m/>
  </r>
  <r>
    <x v="17"/>
    <x v="28"/>
    <n v="1"/>
    <n v="1070"/>
    <s v="RLHGM6661GY603617"/>
    <s v="CITY 1.5 CVT"/>
    <s v="27.09.2020"/>
    <s v="05.07.2016"/>
    <n v="45.423999999999999"/>
    <m/>
    <n v="1"/>
    <n v="1"/>
    <m/>
    <m/>
    <s v="45k"/>
    <s v="50k"/>
    <m/>
    <m/>
    <m/>
    <m/>
    <m/>
    <m/>
  </r>
  <r>
    <x v="17"/>
    <x v="28"/>
    <n v="1"/>
    <n v="1070"/>
    <s v="RLHRM1834GY502103"/>
    <s v="CR-V 2.0L"/>
    <s v="27.09.2020"/>
    <s v="14.01.2016"/>
    <n v="47.743000000000002"/>
    <m/>
    <n v="1"/>
    <n v="1"/>
    <m/>
    <m/>
    <s v="45k"/>
    <s v="50k"/>
    <m/>
    <m/>
    <m/>
    <m/>
    <m/>
    <m/>
  </r>
  <r>
    <x v="17"/>
    <x v="27"/>
    <n v="1"/>
    <n v="1100"/>
    <s v="RLHRW1871LY000267"/>
    <s v="CR-V L"/>
    <d v="2020-09-04T00:00:00"/>
    <d v="2020-08-15T00:00:00"/>
    <m/>
    <m/>
    <n v="1"/>
    <n v="1"/>
    <m/>
    <m/>
    <s v="5K"/>
    <s v="10K"/>
    <m/>
    <m/>
    <m/>
    <m/>
    <m/>
    <m/>
  </r>
  <r>
    <x v="17"/>
    <x v="27"/>
    <n v="1"/>
    <n v="1100"/>
    <s v="RLHGM6668LY901706"/>
    <s v="CR-V L"/>
    <d v="2020-09-07T00:00:00"/>
    <d v="2020-07-08T00:00:00"/>
    <m/>
    <m/>
    <n v="1"/>
    <n v="1"/>
    <m/>
    <m/>
    <s v="5K"/>
    <s v="10K"/>
    <m/>
    <m/>
    <m/>
    <m/>
    <m/>
    <m/>
  </r>
  <r>
    <x v="17"/>
    <x v="27"/>
    <n v="1"/>
    <n v="1100"/>
    <s v="RLHGM6668LY924600"/>
    <s v="CITY 1.5V-TOP"/>
    <d v="2020-09-13T00:00:00"/>
    <d v="2020-06-30T00:00:00"/>
    <m/>
    <m/>
    <n v="1"/>
    <n v="1"/>
    <m/>
    <m/>
    <s v="5K"/>
    <s v="10K"/>
    <m/>
    <m/>
    <m/>
    <m/>
    <m/>
    <m/>
  </r>
  <r>
    <x v="17"/>
    <x v="27"/>
    <n v="1"/>
    <n v="1100"/>
    <s v="RLHGM6660LY902350"/>
    <s v="CITY 1.5V-TOP"/>
    <d v="2020-09-16T00:00:00"/>
    <d v="2020-08-15T00:00:00"/>
    <m/>
    <m/>
    <n v="1"/>
    <n v="1"/>
    <m/>
    <m/>
    <s v="5K"/>
    <s v="10K"/>
    <m/>
    <m/>
    <m/>
    <m/>
    <m/>
    <m/>
  </r>
  <r>
    <x v="17"/>
    <x v="27"/>
    <n v="1"/>
    <n v="1100"/>
    <s v="RLHRW1873LY000139"/>
    <s v="CR-V L"/>
    <d v="2020-09-21T00:00:00"/>
    <d v="2020-08-15T00:00:00"/>
    <m/>
    <m/>
    <n v="1"/>
    <n v="1"/>
    <m/>
    <m/>
    <s v="5K"/>
    <s v="10K"/>
    <m/>
    <m/>
    <m/>
    <m/>
    <m/>
    <m/>
  </r>
  <r>
    <x v="17"/>
    <x v="27"/>
    <n v="1"/>
    <n v="1100"/>
    <s v="RLHRW1878LY001593"/>
    <s v="CR-V L"/>
    <d v="2020-09-25T00:00:00"/>
    <d v="2020-09-25T00:00:00"/>
    <m/>
    <n v="1"/>
    <m/>
    <n v="1"/>
    <m/>
    <m/>
    <s v="5K"/>
    <s v="10K"/>
    <m/>
    <m/>
    <m/>
    <m/>
    <m/>
    <m/>
  </r>
  <r>
    <x v="17"/>
    <x v="27"/>
    <n v="1"/>
    <n v="1100"/>
    <s v="RLHRW1876LY001141"/>
    <s v="CR-V L"/>
    <d v="2020-09-29T00:00:00"/>
    <d v="2020-09-29T00:00:00"/>
    <m/>
    <n v="1"/>
    <m/>
    <n v="1"/>
    <m/>
    <m/>
    <s v="5K"/>
    <s v="10K"/>
    <m/>
    <m/>
    <m/>
    <m/>
    <m/>
    <m/>
  </r>
  <r>
    <x v="17"/>
    <x v="27"/>
    <n v="1"/>
    <n v="1100"/>
    <s v="RLHGM666XLY924663"/>
    <s v="CITY 1.5V-TOP"/>
    <d v="2020-09-30T00:00:00"/>
    <d v="2020-09-30T00:00:00"/>
    <m/>
    <n v="1"/>
    <m/>
    <n v="1"/>
    <m/>
    <m/>
    <s v="5K"/>
    <s v="10K"/>
    <m/>
    <m/>
    <m/>
    <m/>
    <m/>
    <m/>
  </r>
  <r>
    <x v="17"/>
    <x v="25"/>
    <n v="1"/>
    <n v="1130"/>
    <s v="MRHRW1870JP083018"/>
    <s v="CRV"/>
    <d v="2020-09-03T00:00:00"/>
    <m/>
    <s v="17.500"/>
    <m/>
    <n v="1"/>
    <n v="1"/>
    <m/>
    <m/>
    <s v="20k"/>
    <s v="25k"/>
    <m/>
    <m/>
    <m/>
    <m/>
    <m/>
    <m/>
  </r>
  <r>
    <x v="17"/>
    <x v="25"/>
    <n v="1"/>
    <n v="1130"/>
    <s v="MRHRW1870KP088259"/>
    <s v="CRV"/>
    <d v="2020-09-04T00:00:00"/>
    <m/>
    <s v="4.790"/>
    <m/>
    <n v="1"/>
    <n v="1"/>
    <m/>
    <m/>
    <s v="5K"/>
    <s v="10K"/>
    <m/>
    <m/>
    <m/>
    <m/>
    <m/>
    <m/>
  </r>
  <r>
    <x v="17"/>
    <x v="25"/>
    <n v="1"/>
    <n v="1130"/>
    <s v="MRHRW1850JP081612"/>
    <s v="CRV"/>
    <d v="2020-09-05T00:00:00"/>
    <m/>
    <n v="20.132000000000001"/>
    <m/>
    <n v="1"/>
    <n v="1"/>
    <m/>
    <m/>
    <s v="5K"/>
    <s v="10K"/>
    <m/>
    <m/>
    <m/>
    <m/>
    <m/>
    <m/>
  </r>
  <r>
    <x v="17"/>
    <x v="25"/>
    <n v="1"/>
    <n v="1130"/>
    <s v="MRHRW1850KP080048"/>
    <s v="CRV"/>
    <d v="2020-09-05T00:00:00"/>
    <m/>
    <n v="9.4589999999999996"/>
    <m/>
    <n v="1"/>
    <n v="1"/>
    <m/>
    <m/>
    <s v="5K"/>
    <s v="10K"/>
    <m/>
    <m/>
    <m/>
    <m/>
    <m/>
    <m/>
  </r>
  <r>
    <x v="17"/>
    <x v="25"/>
    <n v="1"/>
    <n v="1130"/>
    <s v="RLHRW1873LY001128"/>
    <s v="CRV"/>
    <d v="2020-09-25T00:00:00"/>
    <m/>
    <s v="9Km"/>
    <n v="1"/>
    <m/>
    <n v="1"/>
    <m/>
    <m/>
    <s v="5K"/>
    <s v="10K"/>
    <m/>
    <m/>
    <m/>
    <m/>
    <m/>
    <m/>
  </r>
  <r>
    <x v="17"/>
    <x v="25"/>
    <n v="1"/>
    <n v="1130"/>
    <s v="RLHRW1873LY001338"/>
    <s v="CRV"/>
    <d v="2020-09-29T00:00:00"/>
    <m/>
    <s v="9km"/>
    <n v="1"/>
    <m/>
    <n v="1"/>
    <m/>
    <m/>
    <s v="5K"/>
    <s v="10K"/>
    <m/>
    <m/>
    <m/>
    <m/>
    <m/>
    <m/>
  </r>
  <r>
    <x v="17"/>
    <x v="26"/>
    <n v="1"/>
    <n v="1110"/>
    <s v="MRHRW1830KP080722"/>
    <s v="CRV E"/>
    <d v="2020-09-23T00:00:00"/>
    <d v="2020-09-23T00:00:00"/>
    <n v="5555"/>
    <m/>
    <n v="1"/>
    <n v="1"/>
    <m/>
    <m/>
    <s v="5K"/>
    <s v="10K"/>
    <m/>
    <m/>
    <m/>
    <m/>
    <m/>
    <m/>
  </r>
  <r>
    <x v="17"/>
    <x v="26"/>
    <n v="1"/>
    <n v="1110"/>
    <s v="MRHRU5850JP080274"/>
    <s v="HRV"/>
    <d v="2020-09-23T00:00:00"/>
    <d v="2018-10-22T00:00:00"/>
    <n v="42096"/>
    <m/>
    <n v="1"/>
    <n v="1"/>
    <m/>
    <m/>
    <s v="45K"/>
    <s v="50K"/>
    <m/>
    <m/>
    <m/>
    <m/>
    <m/>
    <m/>
  </r>
  <r>
    <x v="17"/>
    <x v="26"/>
    <n v="1"/>
    <n v="1110"/>
    <s v="MRHRU5830JP080088"/>
    <s v="HRV"/>
    <d v="2020-09-23T00:00:00"/>
    <d v="2018-10-31T00:00:00"/>
    <n v="47679"/>
    <m/>
    <n v="1"/>
    <n v="1"/>
    <m/>
    <m/>
    <s v="45K"/>
    <s v="50K"/>
    <m/>
    <m/>
    <m/>
    <m/>
    <m/>
    <m/>
  </r>
  <r>
    <x v="17"/>
    <x v="26"/>
    <n v="1"/>
    <n v="1110"/>
    <s v="MRHRW1870KP089324"/>
    <s v="CRV L"/>
    <d v="2020-09-23T00:00:00"/>
    <d v="2019-11-18T00:00:00"/>
    <n v="20448"/>
    <m/>
    <n v="1"/>
    <n v="1"/>
    <m/>
    <m/>
    <s v="25K"/>
    <s v="30K"/>
    <m/>
    <m/>
    <m/>
    <m/>
    <m/>
    <m/>
  </r>
  <r>
    <x v="17"/>
    <x v="26"/>
    <n v="1"/>
    <n v="1110"/>
    <s v="RLHGM6668JY829614"/>
    <s v="CITY1.5-TOP"/>
    <d v="2020-09-23T00:00:00"/>
    <d v="2018-12-24T00:00:00"/>
    <n v="19566"/>
    <m/>
    <n v="1"/>
    <n v="1"/>
    <m/>
    <m/>
    <s v="20K"/>
    <s v="25K"/>
    <m/>
    <m/>
    <m/>
    <m/>
    <m/>
    <m/>
  </r>
  <r>
    <x v="17"/>
    <x v="26"/>
    <n v="1"/>
    <n v="1110"/>
    <s v="RLHGM6662JY828457"/>
    <s v="CITY1.5-TOP"/>
    <d v="2020-09-23T00:00:00"/>
    <d v="2018-11-16T00:00:00"/>
    <n v="14858"/>
    <m/>
    <n v="1"/>
    <n v="1"/>
    <m/>
    <m/>
    <s v="15K"/>
    <s v="20K"/>
    <m/>
    <m/>
    <m/>
    <m/>
    <m/>
    <m/>
  </r>
  <r>
    <x v="17"/>
    <x v="26"/>
    <n v="1"/>
    <n v="1110"/>
    <s v="MHRDD1890KJ052334"/>
    <s v="BRIO RS"/>
    <d v="2020-09-24T00:00:00"/>
    <d v="2020-09-08T00:00:00"/>
    <n v="1001"/>
    <n v="1"/>
    <m/>
    <n v="1"/>
    <m/>
    <m/>
    <s v="5K"/>
    <s v="20K"/>
    <m/>
    <m/>
    <m/>
    <m/>
    <m/>
    <m/>
  </r>
  <r>
    <x v="17"/>
    <x v="26"/>
    <n v="1"/>
    <n v="1110"/>
    <s v="RLHGM6662LY902236"/>
    <s v="CITY1.5-CTV"/>
    <d v="2020-09-24T00:00:00"/>
    <d v="2020-09-10T00:00:00"/>
    <n v="5"/>
    <n v="1"/>
    <m/>
    <n v="1"/>
    <m/>
    <m/>
    <s v="5K"/>
    <s v="20K"/>
    <m/>
    <m/>
    <m/>
    <m/>
    <m/>
    <m/>
  </r>
  <r>
    <x v="17"/>
    <x v="26"/>
    <n v="1"/>
    <n v="1110"/>
    <s v="RLHRW1871LY001225"/>
    <s v="CVR L"/>
    <d v="2020-09-24T00:00:00"/>
    <d v="2020-09-21T00:00:00"/>
    <n v="4"/>
    <n v="1"/>
    <m/>
    <n v="1"/>
    <m/>
    <m/>
    <s v="5K"/>
    <s v="20K"/>
    <m/>
    <m/>
    <m/>
    <m/>
    <m/>
    <m/>
  </r>
  <r>
    <x v="17"/>
    <x v="26"/>
    <n v="1"/>
    <n v="1110"/>
    <s v="MHRDD1890KJ052399"/>
    <s v="BRIO RS"/>
    <d v="2020-09-24T00:00:00"/>
    <d v="2020-09-19T00:00:00"/>
    <n v="4"/>
    <n v="1"/>
    <m/>
    <n v="1"/>
    <m/>
    <m/>
    <s v="5K"/>
    <s v="20K"/>
    <m/>
    <m/>
    <m/>
    <m/>
    <m/>
    <m/>
  </r>
  <r>
    <x v="17"/>
    <x v="26"/>
    <n v="1"/>
    <n v="1110"/>
    <s v="RLHRW1875LY001700"/>
    <s v="CRV L"/>
    <d v="2020-09-24T00:00:00"/>
    <d v="2020-09-21T00:00:00"/>
    <n v="4"/>
    <n v="1"/>
    <m/>
    <n v="1"/>
    <m/>
    <m/>
    <s v="5K"/>
    <s v="20K"/>
    <m/>
    <m/>
    <m/>
    <m/>
    <m/>
    <m/>
  </r>
  <r>
    <x v="18"/>
    <x v="30"/>
    <n v="1"/>
    <n v="1010"/>
    <s v="MHRDD1870LJ050166"/>
    <s v="BRIO RS OP1"/>
    <d v="2020-10-06T00:00:00"/>
    <d v="2020-10-06T00:00:00"/>
    <n v="3"/>
    <n v="1"/>
    <m/>
    <n v="1"/>
    <m/>
    <m/>
    <s v="5,10"/>
    <m/>
    <m/>
    <m/>
    <m/>
    <m/>
    <m/>
    <m/>
  </r>
  <r>
    <x v="18"/>
    <x v="30"/>
    <n v="1"/>
    <n v="1010"/>
    <s v="RLHRW187XLY000994"/>
    <s v="CR-V L"/>
    <d v="2020-10-13T00:00:00"/>
    <d v="2020-10-13T00:00:00"/>
    <n v="3"/>
    <n v="1"/>
    <m/>
    <n v="1"/>
    <m/>
    <m/>
    <s v="5,10"/>
    <m/>
    <m/>
    <m/>
    <m/>
    <m/>
    <m/>
    <m/>
  </r>
  <r>
    <x v="18"/>
    <x v="30"/>
    <n v="1"/>
    <n v="1010"/>
    <s v="RLHRW1871LY000981"/>
    <s v="CR-V L"/>
    <d v="2020-10-13T00:00:00"/>
    <d v="2020-10-13T00:00:00"/>
    <n v="3"/>
    <n v="1"/>
    <m/>
    <n v="1"/>
    <m/>
    <m/>
    <s v="5,10"/>
    <m/>
    <m/>
    <m/>
    <m/>
    <m/>
    <m/>
    <m/>
  </r>
  <r>
    <x v="18"/>
    <x v="30"/>
    <n v="1"/>
    <n v="1010"/>
    <s v="RLHRW1874LY000988"/>
    <s v="CR-V L"/>
    <d v="2020-10-13T00:00:00"/>
    <d v="2020-10-13T00:00:00"/>
    <n v="3"/>
    <n v="1"/>
    <m/>
    <n v="1"/>
    <m/>
    <m/>
    <s v="5,10"/>
    <m/>
    <m/>
    <m/>
    <m/>
    <m/>
    <m/>
    <m/>
  </r>
  <r>
    <x v="18"/>
    <x v="30"/>
    <n v="1"/>
    <n v="1010"/>
    <s v="RLHRW1878LY000993"/>
    <s v="CR-V L"/>
    <d v="2020-10-13T00:00:00"/>
    <d v="2020-10-13T00:00:00"/>
    <n v="3"/>
    <n v="1"/>
    <m/>
    <n v="1"/>
    <m/>
    <m/>
    <s v="5,10"/>
    <m/>
    <m/>
    <m/>
    <m/>
    <m/>
    <m/>
    <m/>
  </r>
  <r>
    <x v="18"/>
    <x v="30"/>
    <n v="1"/>
    <n v="1010"/>
    <s v="RLHRW1857LY000529"/>
    <s v="CR-V G"/>
    <d v="2020-10-13T00:00:00"/>
    <d v="2020-10-13T00:00:00"/>
    <n v="3"/>
    <n v="1"/>
    <m/>
    <n v="1"/>
    <m/>
    <m/>
    <s v="5,10"/>
    <m/>
    <m/>
    <m/>
    <m/>
    <m/>
    <m/>
    <m/>
  </r>
  <r>
    <x v="18"/>
    <x v="30"/>
    <n v="1"/>
    <n v="1010"/>
    <s v="RLHRW1855LY000531"/>
    <s v="CR-V G"/>
    <d v="2020-10-13T00:00:00"/>
    <d v="2020-10-13T00:00:00"/>
    <n v="3"/>
    <n v="1"/>
    <m/>
    <n v="1"/>
    <m/>
    <m/>
    <s v="5,10"/>
    <m/>
    <m/>
    <m/>
    <m/>
    <m/>
    <m/>
    <m/>
  </r>
  <r>
    <x v="18"/>
    <x v="30"/>
    <n v="1"/>
    <n v="1010"/>
    <s v="MHRDD1890LJ090125"/>
    <s v="BRIO RS"/>
    <d v="2020-10-13T00:00:00"/>
    <d v="2020-10-13T00:00:00"/>
    <n v="3"/>
    <n v="1"/>
    <m/>
    <n v="1"/>
    <m/>
    <m/>
    <s v="5,10"/>
    <m/>
    <m/>
    <m/>
    <m/>
    <m/>
    <m/>
    <m/>
  </r>
  <r>
    <x v="18"/>
    <x v="30"/>
    <n v="1"/>
    <n v="1010"/>
    <s v="MHRDD1890LJ090283"/>
    <s v="BRIO RS"/>
    <d v="2020-10-13T00:00:00"/>
    <d v="2020-10-13T00:00:00"/>
    <n v="3"/>
    <n v="1"/>
    <m/>
    <n v="1"/>
    <m/>
    <m/>
    <s v="5,10"/>
    <m/>
    <m/>
    <m/>
    <m/>
    <m/>
    <m/>
    <m/>
  </r>
  <r>
    <x v="18"/>
    <x v="30"/>
    <n v="1"/>
    <n v="1010"/>
    <s v="RLHRW1854LY000536"/>
    <s v="CR-V G"/>
    <d v="2020-10-13T00:00:00"/>
    <d v="2020-10-13T00:00:00"/>
    <n v="3"/>
    <n v="1"/>
    <m/>
    <n v="1"/>
    <m/>
    <m/>
    <s v="5,10"/>
    <m/>
    <m/>
    <m/>
    <m/>
    <m/>
    <m/>
    <m/>
  </r>
  <r>
    <x v="18"/>
    <x v="30"/>
    <n v="1"/>
    <n v="1010"/>
    <s v="RLHRW1857LY000563"/>
    <s v="CR-V G"/>
    <d v="2020-10-13T00:00:00"/>
    <d v="2020-10-13T00:00:00"/>
    <n v="3"/>
    <n v="1"/>
    <m/>
    <n v="1"/>
    <m/>
    <m/>
    <s v="5,10"/>
    <m/>
    <m/>
    <m/>
    <m/>
    <m/>
    <m/>
    <m/>
  </r>
  <r>
    <x v="18"/>
    <x v="30"/>
    <n v="1"/>
    <n v="1010"/>
    <s v="RLHRW185XLY000542"/>
    <s v="CR-V G"/>
    <d v="2020-10-13T00:00:00"/>
    <d v="2020-10-13T00:00:00"/>
    <n v="3"/>
    <n v="1"/>
    <m/>
    <n v="1"/>
    <m/>
    <m/>
    <s v="5,10"/>
    <m/>
    <m/>
    <m/>
    <m/>
    <m/>
    <m/>
    <m/>
  </r>
  <r>
    <x v="18"/>
    <x v="30"/>
    <n v="1"/>
    <n v="1010"/>
    <s v="MHRDD1890LJ090147"/>
    <s v="BRIO RS"/>
    <d v="2020-10-13T00:00:00"/>
    <d v="2020-10-13T00:00:00"/>
    <n v="3"/>
    <n v="1"/>
    <m/>
    <n v="1"/>
    <m/>
    <m/>
    <s v="5,10"/>
    <m/>
    <m/>
    <m/>
    <m/>
    <m/>
    <m/>
    <m/>
  </r>
  <r>
    <x v="18"/>
    <x v="30"/>
    <n v="1"/>
    <n v="1010"/>
    <s v="RLHRW1856LY000313"/>
    <s v="CR-V G"/>
    <d v="2020-10-13T00:00:00"/>
    <d v="2020-10-13T00:00:00"/>
    <n v="3"/>
    <n v="1"/>
    <m/>
    <n v="1"/>
    <m/>
    <m/>
    <s v="5,10"/>
    <m/>
    <m/>
    <m/>
    <m/>
    <m/>
    <m/>
    <m/>
  </r>
  <r>
    <x v="18"/>
    <x v="30"/>
    <n v="1"/>
    <n v="1010"/>
    <s v="RLHRW1859LY000497"/>
    <s v="CR-V G"/>
    <d v="2020-10-13T00:00:00"/>
    <d v="2020-10-13T00:00:00"/>
    <n v="3"/>
    <n v="1"/>
    <m/>
    <n v="1"/>
    <m/>
    <m/>
    <s v="5,10"/>
    <m/>
    <m/>
    <m/>
    <m/>
    <m/>
    <m/>
    <m/>
  </r>
  <r>
    <x v="18"/>
    <x v="30"/>
    <n v="1"/>
    <n v="1010"/>
    <s v="RLHRW1876LY001513"/>
    <s v="CR-V L"/>
    <d v="2020-10-16T00:00:00"/>
    <d v="2020-10-16T00:00:00"/>
    <n v="3"/>
    <n v="1"/>
    <m/>
    <n v="1"/>
    <m/>
    <m/>
    <s v="5,10"/>
    <m/>
    <m/>
    <m/>
    <m/>
    <m/>
    <m/>
    <m/>
  </r>
  <r>
    <x v="18"/>
    <x v="30"/>
    <n v="1"/>
    <n v="1010"/>
    <s v="RLHRW1872LY001699"/>
    <s v="CR-V L"/>
    <d v="2020-10-16T00:00:00"/>
    <d v="2020-10-16T00:00:00"/>
    <n v="3"/>
    <n v="1"/>
    <m/>
    <n v="1"/>
    <m/>
    <m/>
    <s v="5,10"/>
    <m/>
    <m/>
    <m/>
    <m/>
    <m/>
    <m/>
    <m/>
  </r>
  <r>
    <x v="18"/>
    <x v="30"/>
    <n v="1"/>
    <n v="1010"/>
    <s v="RLHRW1874LY001266"/>
    <s v="CR-V L"/>
    <d v="2020-10-16T00:00:00"/>
    <d v="2020-10-16T00:00:00"/>
    <n v="3"/>
    <n v="1"/>
    <m/>
    <n v="1"/>
    <m/>
    <m/>
    <s v="5,10"/>
    <m/>
    <m/>
    <m/>
    <m/>
    <m/>
    <m/>
    <m/>
  </r>
  <r>
    <x v="18"/>
    <x v="30"/>
    <n v="1"/>
    <n v="1010"/>
    <s v="RLHRW1878LY001402"/>
    <s v="CR-V L"/>
    <d v="2020-10-16T00:00:00"/>
    <d v="2020-10-16T00:00:00"/>
    <n v="3"/>
    <n v="1"/>
    <m/>
    <n v="1"/>
    <m/>
    <m/>
    <s v="5,10"/>
    <m/>
    <m/>
    <m/>
    <m/>
    <m/>
    <m/>
    <m/>
  </r>
  <r>
    <x v="18"/>
    <x v="30"/>
    <n v="1"/>
    <n v="1010"/>
    <s v="RLHRW1872LY001606"/>
    <s v="CR-V L"/>
    <d v="2020-10-16T00:00:00"/>
    <d v="2020-10-16T00:00:00"/>
    <n v="3"/>
    <n v="1"/>
    <m/>
    <n v="1"/>
    <m/>
    <m/>
    <s v="5,10"/>
    <m/>
    <m/>
    <m/>
    <m/>
    <m/>
    <m/>
    <m/>
  </r>
  <r>
    <x v="18"/>
    <x v="30"/>
    <n v="1"/>
    <n v="1010"/>
    <s v="RLHRW1870LY002205"/>
    <s v="CR-V L"/>
    <d v="2020-10-16T00:00:00"/>
    <d v="2020-10-16T00:00:00"/>
    <n v="3"/>
    <n v="1"/>
    <m/>
    <n v="1"/>
    <m/>
    <m/>
    <s v="5,10"/>
    <m/>
    <m/>
    <m/>
    <m/>
    <m/>
    <m/>
    <m/>
  </r>
  <r>
    <x v="18"/>
    <x v="30"/>
    <n v="1"/>
    <n v="1010"/>
    <s v="MHRDD1870LJ050079"/>
    <s v="BRIO RS OP1"/>
    <d v="2020-10-16T00:00:00"/>
    <d v="2020-10-16T00:00:00"/>
    <n v="3"/>
    <n v="1"/>
    <m/>
    <n v="1"/>
    <m/>
    <m/>
    <s v="5,10"/>
    <m/>
    <m/>
    <m/>
    <m/>
    <m/>
    <m/>
    <m/>
  </r>
  <r>
    <x v="18"/>
    <x v="30"/>
    <n v="1"/>
    <n v="1010"/>
    <s v="RLHRW1878LY002288"/>
    <s v="CR-V L"/>
    <d v="2020-10-16T00:00:00"/>
    <d v="2020-10-16T00:00:00"/>
    <n v="3"/>
    <n v="1"/>
    <m/>
    <n v="1"/>
    <m/>
    <m/>
    <s v="5,10"/>
    <m/>
    <m/>
    <m/>
    <m/>
    <m/>
    <m/>
    <m/>
  </r>
  <r>
    <x v="18"/>
    <x v="30"/>
    <n v="1"/>
    <n v="1010"/>
    <s v="RLHRW1877LY001391"/>
    <s v="CR-V L"/>
    <d v="2020-10-16T00:00:00"/>
    <d v="2020-10-16T00:00:00"/>
    <n v="3"/>
    <n v="1"/>
    <m/>
    <n v="1"/>
    <m/>
    <m/>
    <s v="5,10"/>
    <m/>
    <m/>
    <m/>
    <m/>
    <m/>
    <m/>
    <m/>
  </r>
  <r>
    <x v="18"/>
    <x v="30"/>
    <n v="1"/>
    <n v="1010"/>
    <s v="MRHRW1850KP080140"/>
    <s v="CR-V G"/>
    <d v="2020-10-08T00:00:00"/>
    <d v="2019-01-16T00:00:00"/>
    <n v="16171"/>
    <m/>
    <n v="1"/>
    <n v="1"/>
    <m/>
    <m/>
    <s v="20,25"/>
    <m/>
    <m/>
    <m/>
    <m/>
    <m/>
    <m/>
    <m/>
  </r>
  <r>
    <x v="18"/>
    <x v="30"/>
    <n v="1"/>
    <n v="1010"/>
    <s v="MRHRW1870JP085577"/>
    <s v="CR-V 15TOP"/>
    <d v="2020-10-08T00:00:00"/>
    <d v="2018-12-18T00:00:00"/>
    <n v="30096"/>
    <m/>
    <n v="1"/>
    <n v="1"/>
    <m/>
    <m/>
    <s v="35,40"/>
    <m/>
    <m/>
    <m/>
    <m/>
    <m/>
    <m/>
    <m/>
  </r>
  <r>
    <x v="18"/>
    <x v="30"/>
    <n v="1"/>
    <n v="1010"/>
    <s v="RLHGM6663JY829164"/>
    <s v="CITY1.5V-TOP"/>
    <d v="2020-10-09T00:00:00"/>
    <d v="2018-11-30T00:00:00"/>
    <n v="11899"/>
    <m/>
    <n v="1"/>
    <n v="1"/>
    <m/>
    <m/>
    <s v="15,20"/>
    <m/>
    <m/>
    <m/>
    <m/>
    <m/>
    <m/>
    <m/>
  </r>
  <r>
    <x v="18"/>
    <x v="30"/>
    <n v="1"/>
    <n v="1010"/>
    <s v="MRHRW1870JP083934"/>
    <s v="CR-V 15TOP"/>
    <d v="2020-10-09T00:00:00"/>
    <d v="2018-09-29T00:00:00"/>
    <n v="15004"/>
    <m/>
    <n v="1"/>
    <n v="1"/>
    <m/>
    <m/>
    <s v="20,25"/>
    <m/>
    <m/>
    <m/>
    <m/>
    <m/>
    <m/>
    <m/>
  </r>
  <r>
    <x v="18"/>
    <x v="30"/>
    <n v="1"/>
    <n v="1010"/>
    <s v="MRHRW1850JP080643"/>
    <s v="CR-V 15MID"/>
    <d v="2020-10-10T00:00:00"/>
    <d v="2018-04-24T00:00:00"/>
    <n v="51693"/>
    <m/>
    <n v="1"/>
    <n v="1"/>
    <m/>
    <m/>
    <s v="55,60"/>
    <m/>
    <m/>
    <m/>
    <m/>
    <m/>
    <m/>
    <m/>
  </r>
  <r>
    <x v="18"/>
    <x v="30"/>
    <n v="1"/>
    <n v="1010"/>
    <s v="MRHRW1870JP083294"/>
    <s v="CR-V 15TOP"/>
    <d v="2020-10-10T00:00:00"/>
    <d v="2018-09-17T00:00:00"/>
    <n v="22013"/>
    <m/>
    <n v="1"/>
    <n v="1"/>
    <m/>
    <m/>
    <s v="30,35"/>
    <m/>
    <m/>
    <m/>
    <m/>
    <m/>
    <m/>
    <m/>
  </r>
  <r>
    <x v="18"/>
    <x v="30"/>
    <n v="1"/>
    <n v="1010"/>
    <s v="MRHRW1850JP080328"/>
    <s v="CR-V 15MID"/>
    <d v="2020-10-10T00:00:00"/>
    <d v="2018-04-03T00:00:00"/>
    <n v="29626"/>
    <m/>
    <n v="1"/>
    <n v="1"/>
    <m/>
    <m/>
    <s v="35,40"/>
    <m/>
    <m/>
    <m/>
    <m/>
    <m/>
    <m/>
    <m/>
  </r>
  <r>
    <x v="18"/>
    <x v="30"/>
    <n v="1"/>
    <n v="1010"/>
    <s v="RLHRM3859GY700334"/>
    <s v="CR-V 2.4L"/>
    <d v="2020-10-12T00:00:00"/>
    <d v="2019-05-12T00:00:00"/>
    <n v="65856"/>
    <m/>
    <n v="1"/>
    <n v="1"/>
    <m/>
    <m/>
    <s v="70,75"/>
    <m/>
    <m/>
    <m/>
    <m/>
    <m/>
    <m/>
    <m/>
  </r>
  <r>
    <x v="18"/>
    <x v="30"/>
    <n v="1"/>
    <n v="1010"/>
    <s v="MRHRW1850JP081533"/>
    <s v="CR-V 15MID"/>
    <d v="2020-10-12T00:00:00"/>
    <d v="2018-10-25T00:00:00"/>
    <n v="19462"/>
    <m/>
    <n v="1"/>
    <n v="1"/>
    <m/>
    <m/>
    <s v="25,30"/>
    <m/>
    <m/>
    <m/>
    <m/>
    <m/>
    <m/>
    <m/>
  </r>
  <r>
    <x v="18"/>
    <x v="30"/>
    <n v="1"/>
    <n v="1010"/>
    <s v="RLHRM3858HY723928"/>
    <s v="CR-V2.4L"/>
    <d v="2020-10-12T00:00:00"/>
    <d v="2017-09-30T00:00:00"/>
    <n v="58059"/>
    <m/>
    <n v="1"/>
    <n v="1"/>
    <m/>
    <m/>
    <s v="65,70"/>
    <m/>
    <m/>
    <m/>
    <m/>
    <m/>
    <m/>
    <m/>
  </r>
  <r>
    <x v="18"/>
    <x v="30"/>
    <n v="1"/>
    <n v="1010"/>
    <s v="MRHCR2630HP080102"/>
    <s v="ACCORD 24SV"/>
    <d v="2020-12-13T00:00:00"/>
    <d v="2018-04-16T00:00:00"/>
    <n v="66814"/>
    <m/>
    <n v="1"/>
    <n v="1"/>
    <m/>
    <m/>
    <s v="70,75"/>
    <m/>
    <m/>
    <m/>
    <m/>
    <m/>
    <m/>
    <m/>
  </r>
  <r>
    <x v="18"/>
    <x v="30"/>
    <n v="1"/>
    <n v="1010"/>
    <s v="MRHRW1870JP084760"/>
    <s v="CR-V 15TOP"/>
    <d v="2020-10-14T00:00:00"/>
    <d v="2018-10-31T00:00:00"/>
    <n v="64149"/>
    <m/>
    <n v="1"/>
    <n v="1"/>
    <m/>
    <m/>
    <s v="70,75"/>
    <m/>
    <m/>
    <m/>
    <m/>
    <m/>
    <m/>
    <m/>
  </r>
  <r>
    <x v="18"/>
    <x v="30"/>
    <n v="1"/>
    <n v="1010"/>
    <s v="MRHRW1870LP083501"/>
    <s v="CR-V L"/>
    <d v="2020-10-14T00:00:00"/>
    <d v="2020-05-30T00:00:00"/>
    <n v="4328"/>
    <m/>
    <n v="1"/>
    <n v="1"/>
    <m/>
    <m/>
    <s v="10,15"/>
    <m/>
    <m/>
    <m/>
    <m/>
    <m/>
    <m/>
    <m/>
  </r>
  <r>
    <x v="18"/>
    <x v="30"/>
    <n v="1"/>
    <n v="1010"/>
    <s v="MRHRW1850JP080598"/>
    <s v="CR-V 15MID"/>
    <d v="2020-10-15T00:00:00"/>
    <d v="2018-04-10T00:00:00"/>
    <n v="47125"/>
    <m/>
    <n v="1"/>
    <n v="1"/>
    <m/>
    <m/>
    <s v="55,60"/>
    <m/>
    <m/>
    <m/>
    <m/>
    <m/>
    <m/>
    <m/>
  </r>
  <r>
    <x v="18"/>
    <x v="30"/>
    <n v="1"/>
    <n v="1010"/>
    <s v="RLHRM3854GY700273"/>
    <s v="CR-V 2.4L "/>
    <d v="2020-10-15T00:00:00"/>
    <d v="2016-05-10T00:00:00"/>
    <n v="42569"/>
    <m/>
    <n v="1"/>
    <n v="1"/>
    <m/>
    <m/>
    <s v="50,55"/>
    <m/>
    <m/>
    <m/>
    <m/>
    <m/>
    <m/>
    <m/>
  </r>
  <r>
    <x v="18"/>
    <x v="30"/>
    <n v="1"/>
    <n v="1010"/>
    <s v="MRHRW1870KP082599"/>
    <s v="CR-V L"/>
    <d v="2020-10-17T00:00:00"/>
    <d v="2019-01-28T00:00:00"/>
    <n v="22823"/>
    <m/>
    <n v="1"/>
    <n v="1"/>
    <m/>
    <m/>
    <s v="30,35"/>
    <m/>
    <m/>
    <m/>
    <m/>
    <m/>
    <m/>
    <m/>
  </r>
  <r>
    <x v="18"/>
    <x v="30"/>
    <n v="1"/>
    <n v="1010"/>
    <s v="MRHRW1870KP082566"/>
    <s v="CR-V L"/>
    <d v="2020-10-18T00:00:00"/>
    <d v="2019-01-31T00:00:00"/>
    <n v="10498"/>
    <m/>
    <n v="1"/>
    <n v="1"/>
    <m/>
    <m/>
    <s v="15,20"/>
    <m/>
    <m/>
    <m/>
    <m/>
    <m/>
    <m/>
    <m/>
  </r>
  <r>
    <x v="18"/>
    <x v="30"/>
    <n v="1"/>
    <n v="1010"/>
    <s v="MRHRW1870KP086055"/>
    <s v="CR-V L"/>
    <d v="2020-10-19T00:00:00"/>
    <d v="2019-05-31T00:00:00"/>
    <n v="25134"/>
    <m/>
    <n v="1"/>
    <n v="1"/>
    <m/>
    <m/>
    <s v="30,35"/>
    <m/>
    <m/>
    <m/>
    <m/>
    <m/>
    <m/>
    <m/>
  </r>
  <r>
    <x v="18"/>
    <x v="30"/>
    <n v="1"/>
    <n v="1010"/>
    <s v="RLHRM3856HY723295"/>
    <s v="CR-V2.4L"/>
    <d v="2020-10-20T00:00:00"/>
    <d v="2017-08-11T00:00:00"/>
    <n v="80950"/>
    <m/>
    <n v="1"/>
    <n v="1"/>
    <m/>
    <m/>
    <s v="85,90"/>
    <m/>
    <m/>
    <m/>
    <m/>
    <m/>
    <m/>
    <m/>
  </r>
  <r>
    <x v="18"/>
    <x v="30"/>
    <n v="1"/>
    <n v="1010"/>
    <s v="RLHRM3859HY701145"/>
    <s v="CR-V 2.4L"/>
    <d v="2020-10-21T00:00:00"/>
    <d v="2017-09-28T00:00:00"/>
    <n v="86256"/>
    <m/>
    <n v="1"/>
    <n v="1"/>
    <m/>
    <m/>
    <s v="90,95"/>
    <m/>
    <m/>
    <m/>
    <m/>
    <m/>
    <m/>
    <m/>
  </r>
  <r>
    <x v="18"/>
    <x v="30"/>
    <n v="1"/>
    <n v="1010"/>
    <s v="MRHRW1870JP081749"/>
    <s v="CR-V 15TOP"/>
    <d v="2020-10-22T00:00:00"/>
    <d v="2018-04-28T00:00:00"/>
    <n v="43001"/>
    <m/>
    <n v="1"/>
    <n v="1"/>
    <m/>
    <m/>
    <s v="50,55"/>
    <m/>
    <m/>
    <m/>
    <m/>
    <m/>
    <m/>
    <m/>
  </r>
  <r>
    <x v="18"/>
    <x v="30"/>
    <n v="1"/>
    <n v="1010"/>
    <s v="MRHRW1850JP080141"/>
    <s v="CR-V 15MID"/>
    <d v="2020-10-22T00:00:00"/>
    <d v="2018-04-05T00:00:00"/>
    <n v="20126"/>
    <m/>
    <n v="1"/>
    <n v="1"/>
    <m/>
    <m/>
    <s v="25,30"/>
    <m/>
    <m/>
    <m/>
    <m/>
    <m/>
    <m/>
    <m/>
  </r>
  <r>
    <x v="18"/>
    <x v="31"/>
    <n v="1"/>
    <n v="2100"/>
    <s v="MRHRW1870LP083094"/>
    <s v="CR-V L"/>
    <s v="30/10/2020"/>
    <s v="13/5/2020"/>
    <n v="11.821999999999999"/>
    <m/>
    <n v="1"/>
    <n v="1"/>
    <m/>
    <m/>
    <s v="15k"/>
    <s v="20k"/>
    <m/>
    <m/>
    <m/>
    <m/>
    <m/>
    <m/>
  </r>
  <r>
    <x v="18"/>
    <x v="31"/>
    <n v="1"/>
    <n v="2100"/>
    <s v="MHRDD1870LJ050118"/>
    <s v="BRIO RS"/>
    <s v="30/10/2020"/>
    <s v="30/9/2020"/>
    <n v="1.159"/>
    <m/>
    <n v="1"/>
    <n v="1"/>
    <m/>
    <m/>
    <s v="5k"/>
    <s v="10k"/>
    <m/>
    <m/>
    <m/>
    <m/>
    <m/>
    <m/>
  </r>
  <r>
    <x v="18"/>
    <x v="31"/>
    <n v="1"/>
    <n v="2100"/>
    <s v="MRHRU5850LP80216"/>
    <s v="HR-V L"/>
    <s v="30/10/2020"/>
    <s v="24/8/2020"/>
    <s v="4.490"/>
    <m/>
    <n v="1"/>
    <n v="1"/>
    <m/>
    <m/>
    <s v="10k"/>
    <s v="15k"/>
    <m/>
    <m/>
    <m/>
    <m/>
    <m/>
    <m/>
  </r>
  <r>
    <x v="18"/>
    <x v="31"/>
    <n v="1"/>
    <n v="2100"/>
    <s v="MRHCV1650KP080353"/>
    <s v="ACCORD EL-V"/>
    <s v="30/10/2020"/>
    <s v="16/10/2020"/>
    <n v="947"/>
    <m/>
    <n v="1"/>
    <n v="1"/>
    <m/>
    <m/>
    <s v="5K"/>
    <s v="10K"/>
    <m/>
    <m/>
    <m/>
    <m/>
    <m/>
    <m/>
  </r>
  <r>
    <x v="18"/>
    <x v="31"/>
    <n v="1"/>
    <n v="2100"/>
    <s v="MRHFC6610KT030176"/>
    <s v="CIVIC G"/>
    <s v="30/10/2020"/>
    <d v="2020-05-07T00:00:00"/>
    <n v="22.001999999999999"/>
    <m/>
    <n v="1"/>
    <n v="1"/>
    <m/>
    <m/>
    <s v="25K"/>
    <s v="30K"/>
    <m/>
    <m/>
    <m/>
    <m/>
    <m/>
    <m/>
  </r>
  <r>
    <x v="18"/>
    <x v="14"/>
    <n v="1"/>
    <n v="2050"/>
    <s v="RLHGM6661KY920578"/>
    <s v="CITY"/>
    <d v="2020-10-01T00:00:00"/>
    <d v="2019-11-07T00:00:00"/>
    <n v="9000"/>
    <m/>
    <n v="1"/>
    <n v="1"/>
    <m/>
    <m/>
    <s v="10K"/>
    <s v="15K"/>
    <m/>
    <m/>
    <m/>
    <m/>
    <m/>
    <m/>
  </r>
  <r>
    <x v="18"/>
    <x v="14"/>
    <n v="1"/>
    <n v="2050"/>
    <s v="MRHRW1850JP080068"/>
    <s v="CRV"/>
    <d v="2020-10-03T00:00:00"/>
    <d v="2018-04-17T00:00:00"/>
    <n v="40000"/>
    <m/>
    <n v="1"/>
    <m/>
    <n v="1"/>
    <m/>
    <s v="45K"/>
    <s v="50K"/>
    <s v="55K"/>
    <s v="60K"/>
    <m/>
    <m/>
    <m/>
    <m/>
  </r>
  <r>
    <x v="18"/>
    <x v="14"/>
    <n v="1"/>
    <n v="2050"/>
    <s v="RLHGM6669KY807414"/>
    <s v="CITY"/>
    <d v="2020-10-03T00:00:00"/>
    <d v="2019-10-30T00:00:00"/>
    <n v="7000"/>
    <m/>
    <n v="1"/>
    <n v="1"/>
    <m/>
    <m/>
    <s v="10K"/>
    <s v="15K"/>
    <m/>
    <m/>
    <m/>
    <m/>
    <m/>
    <m/>
  </r>
  <r>
    <x v="18"/>
    <x v="14"/>
    <n v="1"/>
    <n v="2050"/>
    <s v="RLHGM6660KY830077"/>
    <s v="CITY"/>
    <d v="2020-10-01T00:00:00"/>
    <d v="2019-01-31T00:00:00"/>
    <n v="35000"/>
    <m/>
    <n v="1"/>
    <n v="1"/>
    <m/>
    <m/>
    <s v="40K"/>
    <s v="45K"/>
    <m/>
    <m/>
    <m/>
    <m/>
    <m/>
    <m/>
  </r>
  <r>
    <x v="18"/>
    <x v="14"/>
    <n v="1"/>
    <n v="2050"/>
    <s v="RLHGM6661KY921598"/>
    <s v="CITY"/>
    <d v="2020-10-07T00:00:00"/>
    <d v="2020-01-13T00:00:00"/>
    <n v="19473"/>
    <m/>
    <n v="1"/>
    <n v="1"/>
    <m/>
    <m/>
    <s v="20K"/>
    <s v="25K"/>
    <m/>
    <m/>
    <m/>
    <m/>
    <m/>
    <m/>
  </r>
  <r>
    <x v="18"/>
    <x v="14"/>
    <n v="1"/>
    <n v="2050"/>
    <s v="RLHGM6660KY832606"/>
    <s v="CITY"/>
    <d v="2020-10-07T00:00:00"/>
    <d v="2019-05-31T00:00:00"/>
    <n v="22000"/>
    <m/>
    <n v="1"/>
    <m/>
    <n v="1"/>
    <m/>
    <s v="25K"/>
    <s v="30K"/>
    <s v="35K"/>
    <s v="40K"/>
    <m/>
    <m/>
    <m/>
    <m/>
  </r>
  <r>
    <x v="18"/>
    <x v="14"/>
    <n v="1"/>
    <n v="2050"/>
    <s v="MRHRU5850KP081250"/>
    <s v="HRV"/>
    <d v="2020-10-16T00:00:00"/>
    <d v="2019-11-22T00:00:00"/>
    <n v="12000"/>
    <m/>
    <n v="1"/>
    <n v="1"/>
    <m/>
    <m/>
    <s v="15K"/>
    <s v="20K"/>
    <m/>
    <m/>
    <m/>
    <m/>
    <m/>
    <m/>
  </r>
  <r>
    <x v="18"/>
    <x v="14"/>
    <n v="1"/>
    <n v="2050"/>
    <s v="MHRDD1890LJ090300"/>
    <s v="BRIO"/>
    <d v="2020-10-06T00:00:00"/>
    <d v="2020-10-06T00:00:00"/>
    <n v="1"/>
    <n v="1"/>
    <m/>
    <n v="1"/>
    <m/>
    <m/>
    <s v="5K"/>
    <s v="10K"/>
    <m/>
    <m/>
    <m/>
    <m/>
    <m/>
    <m/>
  </r>
  <r>
    <x v="18"/>
    <x v="14"/>
    <n v="1"/>
    <n v="2050"/>
    <s v="MHRDD1870LJ050141"/>
    <s v="BRIO"/>
    <d v="2020-10-06T00:00:00"/>
    <d v="2020-10-06T00:00:00"/>
    <n v="1"/>
    <n v="1"/>
    <m/>
    <n v="1"/>
    <m/>
    <m/>
    <s v="5K"/>
    <s v="10K"/>
    <m/>
    <m/>
    <m/>
    <m/>
    <m/>
    <m/>
  </r>
  <r>
    <x v="18"/>
    <x v="14"/>
    <n v="1"/>
    <n v="2050"/>
    <s v="RLHRW1879LY002428"/>
    <s v="CRV"/>
    <d v="2020-10-24T00:00:00"/>
    <d v="2020-10-24T00:00:00"/>
    <n v="1"/>
    <n v="1"/>
    <m/>
    <n v="1"/>
    <m/>
    <m/>
    <s v="5K"/>
    <s v="10K"/>
    <m/>
    <m/>
    <m/>
    <m/>
    <m/>
    <m/>
  </r>
  <r>
    <x v="18"/>
    <x v="14"/>
    <n v="1"/>
    <n v="2050"/>
    <s v="MRHRU5850MP080163"/>
    <s v="HRV"/>
    <d v="2020-10-24T00:00:00"/>
    <d v="2020-10-24T00:00:00"/>
    <n v="1"/>
    <n v="1"/>
    <m/>
    <n v="1"/>
    <m/>
    <m/>
    <s v="5K"/>
    <s v="10K"/>
    <m/>
    <m/>
    <m/>
    <m/>
    <m/>
    <m/>
  </r>
  <r>
    <x v="18"/>
    <x v="14"/>
    <n v="1"/>
    <n v="2050"/>
    <s v="MHRDD1890LJ090093"/>
    <s v="BRIO"/>
    <d v="2020-10-20T00:00:00"/>
    <d v="2020-10-20T00:00:00"/>
    <n v="1"/>
    <n v="1"/>
    <m/>
    <n v="1"/>
    <m/>
    <m/>
    <s v="5K"/>
    <s v="10K"/>
    <m/>
    <m/>
    <m/>
    <m/>
    <m/>
    <m/>
  </r>
  <r>
    <x v="18"/>
    <x v="14"/>
    <n v="1"/>
    <n v="2050"/>
    <s v="RLHRW1859LY001133"/>
    <s v="CRV"/>
    <d v="2020-10-30T00:00:00"/>
    <d v="2020-10-30T00:00:00"/>
    <n v="1"/>
    <n v="1"/>
    <m/>
    <n v="1"/>
    <m/>
    <m/>
    <s v="5K"/>
    <s v="10K"/>
    <m/>
    <m/>
    <m/>
    <m/>
    <m/>
    <m/>
  </r>
  <r>
    <x v="18"/>
    <x v="14"/>
    <n v="1"/>
    <n v="2050"/>
    <s v="RLHRW1876LY002841"/>
    <s v="CRV"/>
    <d v="2020-10-30T00:00:00"/>
    <d v="2020-10-30T00:00:00"/>
    <n v="1"/>
    <n v="1"/>
    <m/>
    <n v="1"/>
    <m/>
    <m/>
    <s v="5K"/>
    <s v="10K"/>
    <m/>
    <m/>
    <m/>
    <m/>
    <m/>
    <m/>
  </r>
  <r>
    <x v="18"/>
    <x v="38"/>
    <n v="1"/>
    <n v="2120"/>
    <s v="MHRDD1870LJ050126"/>
    <s v="Brio"/>
    <d v="2020-10-15T00:00:00"/>
    <d v="2020-10-15T00:00:00"/>
    <n v="0"/>
    <n v="1"/>
    <m/>
    <n v="1"/>
    <m/>
    <m/>
    <s v="5K"/>
    <s v="10K"/>
    <m/>
    <m/>
    <m/>
    <m/>
    <m/>
    <m/>
  </r>
  <r>
    <x v="18"/>
    <x v="38"/>
    <n v="1"/>
    <n v="2120"/>
    <s v="RLHRW1879LY002929"/>
    <s v="CRV"/>
    <d v="2020-10-24T00:00:00"/>
    <d v="2020-10-24T00:00:00"/>
    <n v="0"/>
    <n v="1"/>
    <m/>
    <n v="1"/>
    <m/>
    <m/>
    <s v="5K"/>
    <s v="10K"/>
    <m/>
    <m/>
    <m/>
    <m/>
    <m/>
    <m/>
  </r>
  <r>
    <x v="18"/>
    <x v="38"/>
    <n v="1"/>
    <n v="2120"/>
    <s v="MHRDD1870LJ050081"/>
    <s v="Brio"/>
    <d v="2020-10-24T00:00:00"/>
    <d v="2020-10-24T00:00:00"/>
    <n v="0"/>
    <n v="1"/>
    <m/>
    <n v="1"/>
    <m/>
    <m/>
    <s v="5K"/>
    <s v="10K"/>
    <m/>
    <m/>
    <m/>
    <m/>
    <m/>
    <m/>
  </r>
  <r>
    <x v="18"/>
    <x v="38"/>
    <n v="1"/>
    <n v="2120"/>
    <s v="MRHRU5830MP080084"/>
    <s v="HRV"/>
    <d v="2020-10-24T00:00:00"/>
    <d v="2020-10-24T00:00:00"/>
    <n v="0"/>
    <n v="1"/>
    <m/>
    <n v="1"/>
    <m/>
    <m/>
    <s v="5K"/>
    <s v="10K"/>
    <m/>
    <m/>
    <m/>
    <m/>
    <m/>
    <m/>
  </r>
  <r>
    <x v="18"/>
    <x v="38"/>
    <n v="1"/>
    <n v="2120"/>
    <s v="RLHGM6666LY902031"/>
    <s v="City"/>
    <d v="2020-10-29T00:00:00"/>
    <d v="2020-06-25T00:00:00"/>
    <n v="1200"/>
    <m/>
    <n v="1"/>
    <n v="1"/>
    <m/>
    <m/>
    <s v="5K"/>
    <s v="10K"/>
    <m/>
    <m/>
    <m/>
    <m/>
    <m/>
    <m/>
  </r>
  <r>
    <x v="18"/>
    <x v="38"/>
    <n v="1"/>
    <n v="2120"/>
    <s v="RLHGM6661LY924373"/>
    <s v="City"/>
    <d v="2020-10-29T00:00:00"/>
    <d v="2020-06-25T00:00:00"/>
    <n v="1321"/>
    <m/>
    <n v="1"/>
    <n v="1"/>
    <m/>
    <m/>
    <s v="5K"/>
    <s v="10K"/>
    <m/>
    <m/>
    <m/>
    <m/>
    <m/>
    <m/>
  </r>
  <r>
    <x v="18"/>
    <x v="13"/>
    <n v="1"/>
    <n v="2030"/>
    <s v="RLHGM6660LY922257"/>
    <s v="City"/>
    <d v="2020-10-07T00:00:00"/>
    <d v="2020-02-17T00:00:00"/>
    <n v="4933"/>
    <m/>
    <n v="1"/>
    <n v="1"/>
    <m/>
    <m/>
    <s v="10K"/>
    <s v="15K"/>
    <m/>
    <m/>
    <m/>
    <m/>
    <m/>
    <m/>
  </r>
  <r>
    <x v="18"/>
    <x v="13"/>
    <n v="1"/>
    <n v="2030"/>
    <s v="RLHRM385XGY721709"/>
    <s v="CRV"/>
    <d v="2020-10-07T00:00:00"/>
    <d v="2016-12-16T00:00:00"/>
    <n v="44969"/>
    <m/>
    <n v="1"/>
    <n v="1"/>
    <m/>
    <m/>
    <s v="50K"/>
    <s v="55K"/>
    <m/>
    <m/>
    <m/>
    <m/>
    <m/>
    <m/>
  </r>
  <r>
    <x v="18"/>
    <x v="13"/>
    <n v="1"/>
    <n v="2030"/>
    <s v="MRHFC1670HT030255"/>
    <s v="Civic"/>
    <d v="2020-10-10T00:00:00"/>
    <d v="2017-05-24T00:00:00"/>
    <n v="26794"/>
    <m/>
    <n v="1"/>
    <n v="1"/>
    <m/>
    <m/>
    <s v="30K"/>
    <s v="35K"/>
    <m/>
    <m/>
    <m/>
    <m/>
    <m/>
    <m/>
  </r>
  <r>
    <x v="18"/>
    <x v="13"/>
    <n v="1"/>
    <n v="2030"/>
    <s v="MRHRU5830LP080143"/>
    <s v="HRV"/>
    <d v="2020-10-10T00:00:00"/>
    <d v="2019-10-31T00:00:00"/>
    <n v="20475"/>
    <m/>
    <n v="1"/>
    <m/>
    <n v="1"/>
    <m/>
    <s v="20K"/>
    <s v="25K"/>
    <s v="30K"/>
    <s v="35K"/>
    <m/>
    <m/>
    <m/>
    <m/>
  </r>
  <r>
    <x v="18"/>
    <x v="13"/>
    <n v="1"/>
    <n v="2030"/>
    <s v="MRHFC1670GT030186"/>
    <s v="Civic"/>
    <d v="2020-10-19T00:00:00"/>
    <d v="2017-01-17T00:00:00"/>
    <n v="52790"/>
    <m/>
    <n v="1"/>
    <n v="1"/>
    <m/>
    <m/>
    <s v="55K"/>
    <s v="60K"/>
    <m/>
    <m/>
    <m/>
    <m/>
    <m/>
    <m/>
  </r>
  <r>
    <x v="18"/>
    <x v="13"/>
    <n v="1"/>
    <n v="2030"/>
    <s v="MRHFC1670HT030853"/>
    <s v="Civic"/>
    <d v="2020-10-19T00:00:00"/>
    <d v="2017-09-29T00:00:00"/>
    <n v="73099"/>
    <m/>
    <n v="1"/>
    <n v="1"/>
    <m/>
    <m/>
    <s v="75K"/>
    <s v="80K"/>
    <m/>
    <m/>
    <m/>
    <m/>
    <m/>
    <m/>
  </r>
  <r>
    <x v="18"/>
    <x v="13"/>
    <n v="1"/>
    <n v="2030"/>
    <s v="MRHFC6610KT030070"/>
    <s v="Civic"/>
    <d v="2020-10-22T00:00:00"/>
    <d v="2019-04-29T00:00:00"/>
    <n v="12230"/>
    <m/>
    <n v="1"/>
    <n v="1"/>
    <m/>
    <m/>
    <s v="15K"/>
    <s v="20K"/>
    <m/>
    <m/>
    <m/>
    <m/>
    <m/>
    <m/>
  </r>
  <r>
    <x v="18"/>
    <x v="13"/>
    <n v="1"/>
    <n v="2030"/>
    <s v="MRHFC1670GT030185"/>
    <s v="Civic"/>
    <d v="2020-10-22T00:00:00"/>
    <d v="2017-01-17T00:00:00"/>
    <n v="48507"/>
    <m/>
    <n v="1"/>
    <n v="1"/>
    <m/>
    <m/>
    <s v="50K"/>
    <s v="65K"/>
    <m/>
    <m/>
    <m/>
    <m/>
    <m/>
    <m/>
  </r>
  <r>
    <x v="18"/>
    <x v="13"/>
    <n v="1"/>
    <n v="2030"/>
    <s v="MRHGK5870KT040327"/>
    <s v="Jazz"/>
    <d v="2020-10-23T00:00:00"/>
    <d v="2018-09-12T00:00:00"/>
    <n v="51003"/>
    <m/>
    <n v="1"/>
    <n v="1"/>
    <m/>
    <m/>
    <s v="50K"/>
    <s v="55K"/>
    <m/>
    <m/>
    <m/>
    <m/>
    <m/>
    <m/>
  </r>
  <r>
    <x v="18"/>
    <x v="13"/>
    <n v="1"/>
    <n v="2030"/>
    <s v="MRHRW1870JP080676"/>
    <s v="CRV"/>
    <d v="2020-10-23T00:00:00"/>
    <d v="2018-04-11T00:00:00"/>
    <n v="43943"/>
    <m/>
    <n v="1"/>
    <n v="1"/>
    <m/>
    <m/>
    <s v="50K"/>
    <s v="65K"/>
    <m/>
    <m/>
    <m/>
    <m/>
    <m/>
    <m/>
  </r>
  <r>
    <x v="18"/>
    <x v="13"/>
    <n v="1"/>
    <n v="2030"/>
    <s v="MHRDD1870LJ050066"/>
    <s v="Brio"/>
    <d v="2020-10-05T00:00:00"/>
    <d v="2020-10-05T00:00:00"/>
    <n v="5"/>
    <n v="1"/>
    <m/>
    <n v="1"/>
    <m/>
    <m/>
    <s v="5K"/>
    <s v="10K"/>
    <m/>
    <m/>
    <m/>
    <m/>
    <m/>
    <m/>
  </r>
  <r>
    <x v="18"/>
    <x v="13"/>
    <n v="1"/>
    <n v="2030"/>
    <s v="MRHFC1680LT030289"/>
    <s v="Civic"/>
    <d v="2020-10-12T00:00:00"/>
    <d v="2020-10-12T00:00:00"/>
    <n v="5"/>
    <n v="1"/>
    <m/>
    <n v="1"/>
    <m/>
    <m/>
    <s v="5K"/>
    <s v="10K"/>
    <m/>
    <m/>
    <m/>
    <m/>
    <m/>
    <m/>
  </r>
  <r>
    <x v="18"/>
    <x v="13"/>
    <n v="1"/>
    <n v="2030"/>
    <s v="MHRDD1890LJ090558"/>
    <s v="Brio"/>
    <d v="2020-10-24T00:00:00"/>
    <d v="2020-10-24T00:00:00"/>
    <n v="5"/>
    <n v="1"/>
    <m/>
    <n v="1"/>
    <m/>
    <m/>
    <s v="5K"/>
    <s v="10K"/>
    <m/>
    <m/>
    <m/>
    <m/>
    <m/>
    <m/>
  </r>
  <r>
    <x v="18"/>
    <x v="13"/>
    <n v="1"/>
    <n v="2030"/>
    <s v="RLHRW1873LY003221"/>
    <s v="CRV"/>
    <d v="2020-10-28T00:00:00"/>
    <d v="2020-10-28T00:00:00"/>
    <n v="5"/>
    <n v="1"/>
    <m/>
    <m/>
    <n v="1"/>
    <m/>
    <s v="5K"/>
    <s v="10K"/>
    <s v="15K"/>
    <s v="20K"/>
    <m/>
    <m/>
    <m/>
    <m/>
  </r>
  <r>
    <x v="18"/>
    <x v="13"/>
    <n v="1"/>
    <n v="2030"/>
    <s v="RLHRW1874LY003230"/>
    <s v="CRV"/>
    <d v="2020-10-28T00:00:00"/>
    <d v="2020-10-28T00:00:00"/>
    <n v="5"/>
    <n v="1"/>
    <m/>
    <n v="1"/>
    <m/>
    <m/>
    <s v="5K"/>
    <s v="10K"/>
    <m/>
    <m/>
    <m/>
    <m/>
    <m/>
    <m/>
  </r>
  <r>
    <x v="18"/>
    <x v="13"/>
    <n v="1"/>
    <n v="2030"/>
    <s v="MRHFC6610LT030688"/>
    <s v="Civic"/>
    <d v="2020-10-30T00:00:00"/>
    <d v="2020-10-30T00:00:00"/>
    <n v="5"/>
    <n v="1"/>
    <m/>
    <n v="1"/>
    <m/>
    <m/>
    <s v="5K"/>
    <s v="10K"/>
    <m/>
    <m/>
    <m/>
    <m/>
    <m/>
    <m/>
  </r>
  <r>
    <x v="18"/>
    <x v="23"/>
    <n v="1"/>
    <n v="2040"/>
    <s v="RLHRW1879LY001019"/>
    <s v=" CR-V L"/>
    <d v="2020-10-06T00:00:00"/>
    <d v="2020-10-06T00:00:00"/>
    <n v="17"/>
    <n v="1"/>
    <m/>
    <n v="1"/>
    <m/>
    <m/>
    <s v="5k"/>
    <s v="10k"/>
    <m/>
    <m/>
    <m/>
    <m/>
    <m/>
    <m/>
  </r>
  <r>
    <x v="18"/>
    <x v="23"/>
    <n v="1"/>
    <n v="2040"/>
    <s v="RLHRW1879LY002848"/>
    <s v=" CR-V L"/>
    <d v="2020-10-22T00:00:00"/>
    <d v="2020-10-22T00:00:00"/>
    <n v="25"/>
    <n v="1"/>
    <m/>
    <n v="1"/>
    <m/>
    <m/>
    <s v="5k"/>
    <s v="10k"/>
    <m/>
    <m/>
    <m/>
    <m/>
    <m/>
    <m/>
  </r>
  <r>
    <x v="18"/>
    <x v="23"/>
    <n v="1"/>
    <n v="2040"/>
    <s v="MHRDD1890LJ090117"/>
    <s v="BRIO RS"/>
    <d v="2020-10-06T00:00:00"/>
    <d v="2020-10-06T00:00:00"/>
    <n v="25"/>
    <n v="1"/>
    <m/>
    <n v="1"/>
    <m/>
    <m/>
    <s v="5k"/>
    <s v="10k"/>
    <m/>
    <m/>
    <m/>
    <m/>
    <m/>
    <m/>
  </r>
  <r>
    <x v="18"/>
    <x v="23"/>
    <n v="1"/>
    <n v="2040"/>
    <s v="MRHFC6610LT030760"/>
    <s v="CIVIC G"/>
    <d v="2020-10-28T00:00:00"/>
    <d v="2020-10-28T00:00:00"/>
    <n v="50"/>
    <n v="1"/>
    <m/>
    <n v="1"/>
    <m/>
    <m/>
    <s v="5k"/>
    <s v="10k"/>
    <m/>
    <m/>
    <m/>
    <m/>
    <m/>
    <m/>
  </r>
  <r>
    <x v="18"/>
    <x v="23"/>
    <n v="1"/>
    <n v="2040"/>
    <s v="MHRDD1890LJ090304"/>
    <s v="BRIO RS"/>
    <d v="2020-10-29T00:00:00"/>
    <d v="2020-10-29T00:00:00"/>
    <n v="47"/>
    <n v="1"/>
    <m/>
    <n v="1"/>
    <m/>
    <m/>
    <s v="5k"/>
    <s v="10k"/>
    <m/>
    <m/>
    <m/>
    <m/>
    <m/>
    <m/>
  </r>
  <r>
    <x v="18"/>
    <x v="23"/>
    <n v="1"/>
    <n v="2040"/>
    <s v="RLHRW1857LY000899"/>
    <s v="CR-V G"/>
    <d v="2020-10-29T00:00:00"/>
    <d v="2020-10-29T00:00:00"/>
    <n v="25"/>
    <n v="1"/>
    <m/>
    <n v="1"/>
    <m/>
    <m/>
    <s v="5k"/>
    <s v="10k"/>
    <m/>
    <m/>
    <m/>
    <m/>
    <m/>
    <m/>
  </r>
  <r>
    <x v="18"/>
    <x v="23"/>
    <n v="1"/>
    <n v="2040"/>
    <s v="MRHRU5850MP080185"/>
    <s v="HR-V L"/>
    <d v="2020-10-31T00:00:00"/>
    <d v="2020-10-31T00:00:00"/>
    <n v="13"/>
    <n v="1"/>
    <m/>
    <n v="1"/>
    <m/>
    <m/>
    <s v="5k"/>
    <s v="10k"/>
    <m/>
    <m/>
    <m/>
    <m/>
    <m/>
    <m/>
  </r>
  <r>
    <x v="18"/>
    <x v="23"/>
    <n v="1"/>
    <n v="2040"/>
    <s v="RLHGM6668LY925617"/>
    <s v="CITY 1.5V-TOP"/>
    <d v="2020-10-15T00:00:00"/>
    <s v="22.07.2020"/>
    <n v="1111"/>
    <m/>
    <n v="1"/>
    <n v="1"/>
    <m/>
    <m/>
    <s v="5k"/>
    <s v="10k"/>
    <m/>
    <m/>
    <m/>
    <m/>
    <m/>
    <m/>
  </r>
  <r>
    <x v="18"/>
    <x v="23"/>
    <n v="1"/>
    <n v="2040"/>
    <s v="RLHRW1877LY000497"/>
    <s v=" CR-V L"/>
    <d v="2020-10-11T00:00:00"/>
    <s v="15.08.2020"/>
    <n v="2492"/>
    <m/>
    <n v="1"/>
    <n v="1"/>
    <m/>
    <m/>
    <s v="5k"/>
    <s v="10k"/>
    <m/>
    <m/>
    <m/>
    <m/>
    <m/>
    <m/>
  </r>
  <r>
    <x v="18"/>
    <x v="23"/>
    <n v="1"/>
    <n v="2040"/>
    <s v="RLHGM6666LY924482"/>
    <s v="CITY 1.5V-TOP"/>
    <d v="2020-10-12T00:00:00"/>
    <s v="30.06.2020"/>
    <n v="1251"/>
    <m/>
    <n v="1"/>
    <n v="1"/>
    <m/>
    <m/>
    <s v="5k"/>
    <s v="10k"/>
    <m/>
    <m/>
    <m/>
    <m/>
    <m/>
    <m/>
  </r>
  <r>
    <x v="18"/>
    <x v="23"/>
    <n v="1"/>
    <n v="2040"/>
    <s v="RLHGM6664LY924478"/>
    <s v="CITY 1.5V-TOP"/>
    <d v="2020-10-18T00:00:00"/>
    <s v="29.06.2020"/>
    <n v="1597"/>
    <m/>
    <n v="1"/>
    <n v="1"/>
    <m/>
    <m/>
    <s v="5k"/>
    <s v="10k"/>
    <m/>
    <m/>
    <m/>
    <m/>
    <m/>
    <m/>
  </r>
  <r>
    <x v="18"/>
    <x v="23"/>
    <n v="1"/>
    <n v="2040"/>
    <s v="RLHGM6668LY902158"/>
    <s v="CITY 1.5V-CVT"/>
    <d v="2020-10-22T00:00:00"/>
    <s v="30.06.2020"/>
    <n v="906"/>
    <m/>
    <n v="1"/>
    <n v="1"/>
    <m/>
    <m/>
    <s v="5k"/>
    <s v="10k"/>
    <m/>
    <m/>
    <m/>
    <m/>
    <m/>
    <m/>
  </r>
  <r>
    <x v="18"/>
    <x v="23"/>
    <n v="1"/>
    <n v="2040"/>
    <s v="MRHRU5850MP080091"/>
    <s v="HR-V L"/>
    <d v="2020-10-25T00:00:00"/>
    <s v="24.09.2020"/>
    <n v="1222"/>
    <m/>
    <n v="1"/>
    <n v="1"/>
    <m/>
    <m/>
    <s v="5k"/>
    <s v="10k"/>
    <m/>
    <m/>
    <m/>
    <m/>
    <m/>
    <m/>
  </r>
  <r>
    <x v="18"/>
    <x v="23"/>
    <n v="1"/>
    <n v="2040"/>
    <s v="RLHGM6661LY902079"/>
    <s v="CITY 1.5V-CVT"/>
    <d v="2020-10-26T00:00:00"/>
    <s v="27.06.2020"/>
    <n v="1243"/>
    <m/>
    <n v="1"/>
    <n v="1"/>
    <m/>
    <m/>
    <s v="5k"/>
    <s v="10k"/>
    <m/>
    <m/>
    <m/>
    <m/>
    <m/>
    <m/>
  </r>
  <r>
    <x v="18"/>
    <x v="23"/>
    <n v="1"/>
    <n v="2040"/>
    <s v="RLHRW1871LY000978"/>
    <s v=" CR-V L"/>
    <d v="2020-10-23T00:00:00"/>
    <s v="30.09.2020"/>
    <n v="1410"/>
    <m/>
    <n v="1"/>
    <n v="1"/>
    <m/>
    <m/>
    <s v="5k"/>
    <s v="10k"/>
    <m/>
    <m/>
    <m/>
    <m/>
    <m/>
    <m/>
  </r>
  <r>
    <x v="18"/>
    <x v="23"/>
    <n v="1"/>
    <n v="2040"/>
    <s v="RLHRW1875LY000997"/>
    <s v=" CR-V L"/>
    <d v="2020-10-26T00:00:00"/>
    <s v="28.09.2020"/>
    <n v="1047"/>
    <m/>
    <n v="1"/>
    <n v="1"/>
    <m/>
    <m/>
    <s v="5k"/>
    <s v="10k"/>
    <m/>
    <m/>
    <m/>
    <m/>
    <m/>
    <m/>
  </r>
  <r>
    <x v="18"/>
    <x v="23"/>
    <n v="1"/>
    <n v="2040"/>
    <s v="RLHGM6667LY924734"/>
    <s v="CITY 1.5V-TOP"/>
    <d v="2020-10-13T00:00:00"/>
    <s v="29.06.2020"/>
    <n v="10"/>
    <m/>
    <n v="1"/>
    <n v="1"/>
    <m/>
    <m/>
    <s v="5k"/>
    <s v="10k"/>
    <m/>
    <m/>
    <m/>
    <m/>
    <m/>
    <m/>
  </r>
  <r>
    <x v="18"/>
    <x v="23"/>
    <n v="1"/>
    <n v="2040"/>
    <s v="RLHGM6669LY924282"/>
    <s v="CITY 1.5V-TOP"/>
    <d v="2020-10-16T00:00:00"/>
    <s v="30.06.2020"/>
    <n v="1900"/>
    <m/>
    <n v="1"/>
    <n v="1"/>
    <m/>
    <m/>
    <s v="5k"/>
    <s v="10k"/>
    <m/>
    <m/>
    <m/>
    <m/>
    <m/>
    <m/>
  </r>
  <r>
    <x v="18"/>
    <x v="23"/>
    <n v="1"/>
    <n v="2040"/>
    <s v="RLHGM6663LY924181"/>
    <s v="CITY 1.5V-TOP"/>
    <d v="2020-10-18T00:00:00"/>
    <s v="30.06.2020"/>
    <n v="1080"/>
    <m/>
    <n v="1"/>
    <n v="1"/>
    <m/>
    <m/>
    <s v="5k"/>
    <s v="10k"/>
    <m/>
    <m/>
    <m/>
    <m/>
    <m/>
    <m/>
  </r>
  <r>
    <x v="18"/>
    <x v="10"/>
    <n v="1"/>
    <n v="1060"/>
    <s v="MRHRW1870LP081294"/>
    <s v="CR-V"/>
    <s v="01/10/2020"/>
    <s v="01/10/2020"/>
    <n v="1542"/>
    <n v="0"/>
    <n v="1"/>
    <n v="1"/>
    <m/>
    <m/>
    <s v="5K"/>
    <s v="10K"/>
    <m/>
    <m/>
    <m/>
    <m/>
    <m/>
    <m/>
  </r>
  <r>
    <x v="18"/>
    <x v="10"/>
    <n v="1"/>
    <n v="1060"/>
    <s v="RLHRW1876LY000670"/>
    <s v="CR-V"/>
    <s v="02/10/2020"/>
    <s v="02/10/2020"/>
    <n v="1055"/>
    <n v="0"/>
    <n v="1"/>
    <n v="1"/>
    <m/>
    <m/>
    <s v="5K"/>
    <s v="10K"/>
    <m/>
    <m/>
    <m/>
    <m/>
    <m/>
    <m/>
  </r>
  <r>
    <x v="18"/>
    <x v="10"/>
    <n v="1"/>
    <n v="1060"/>
    <s v="RLHRW1857LY000448"/>
    <s v="CR-V"/>
    <s v="03/10/2020"/>
    <s v="03/10/2020"/>
    <n v="965"/>
    <n v="0"/>
    <n v="1"/>
    <n v="1"/>
    <m/>
    <m/>
    <s v="5K"/>
    <s v="10K"/>
    <m/>
    <m/>
    <m/>
    <m/>
    <m/>
    <m/>
  </r>
  <r>
    <x v="18"/>
    <x v="10"/>
    <n v="1"/>
    <n v="1060"/>
    <s v="RLHRW1854LY000553"/>
    <s v="CR-V"/>
    <s v="07/10/2020"/>
    <s v="07/10/2020"/>
    <n v="1385"/>
    <n v="0"/>
    <n v="1"/>
    <n v="1"/>
    <m/>
    <m/>
    <s v="5K"/>
    <s v="10K"/>
    <m/>
    <m/>
    <m/>
    <m/>
    <m/>
    <m/>
  </r>
  <r>
    <x v="18"/>
    <x v="10"/>
    <n v="1"/>
    <n v="1060"/>
    <s v="RLHRW1872LY000679"/>
    <s v="CR-V"/>
    <s v="07/10/2020"/>
    <s v="07/10/2020"/>
    <n v="1115"/>
    <n v="0"/>
    <n v="1"/>
    <n v="1"/>
    <m/>
    <m/>
    <s v="5K"/>
    <s v="10K"/>
    <m/>
    <m/>
    <m/>
    <m/>
    <m/>
    <m/>
  </r>
  <r>
    <x v="18"/>
    <x v="10"/>
    <n v="1"/>
    <n v="1060"/>
    <s v="RLHRW1858LY000636"/>
    <s v="CR-V"/>
    <s v="10/10/2020"/>
    <s v="10/10/2020"/>
    <n v="1034"/>
    <n v="0"/>
    <n v="1"/>
    <n v="1"/>
    <m/>
    <m/>
    <s v="5K"/>
    <s v="10K"/>
    <m/>
    <m/>
    <m/>
    <m/>
    <m/>
    <m/>
  </r>
  <r>
    <x v="18"/>
    <x v="10"/>
    <n v="1"/>
    <n v="1060"/>
    <s v="RLHRW1872LY001041"/>
    <s v="CR-V"/>
    <s v="10/10/2020"/>
    <s v="10/10/2020"/>
    <n v="1421"/>
    <n v="0"/>
    <n v="1"/>
    <n v="1"/>
    <m/>
    <m/>
    <s v="5K"/>
    <s v="10K"/>
    <m/>
    <m/>
    <m/>
    <m/>
    <m/>
    <m/>
  </r>
  <r>
    <x v="18"/>
    <x v="10"/>
    <n v="1"/>
    <n v="1060"/>
    <s v="RLHRW1870LY001801"/>
    <s v="CR-V"/>
    <s v="14/10/2020"/>
    <s v="14/10/2020"/>
    <n v="433"/>
    <n v="0"/>
    <n v="1"/>
    <n v="1"/>
    <m/>
    <m/>
    <s v="5K"/>
    <s v="10K"/>
    <m/>
    <m/>
    <m/>
    <m/>
    <m/>
    <m/>
  </r>
  <r>
    <x v="18"/>
    <x v="10"/>
    <n v="1"/>
    <n v="1060"/>
    <s v="RLHRW1879LY001229"/>
    <s v="CR-V"/>
    <s v="16/10/2020"/>
    <s v="16/10/2020"/>
    <n v="1026"/>
    <n v="0"/>
    <n v="1"/>
    <n v="1"/>
    <m/>
    <m/>
    <s v="5K"/>
    <s v="10K"/>
    <m/>
    <m/>
    <m/>
    <m/>
    <m/>
    <m/>
  </r>
  <r>
    <x v="18"/>
    <x v="10"/>
    <n v="1"/>
    <n v="1060"/>
    <s v="RLHRW1870LY001538"/>
    <s v="CR-V"/>
    <s v="20/10/2020"/>
    <s v="20/10/2020"/>
    <n v="1479"/>
    <n v="0"/>
    <n v="1"/>
    <n v="1"/>
    <m/>
    <m/>
    <s v="5K"/>
    <s v="10K"/>
    <m/>
    <m/>
    <m/>
    <m/>
    <m/>
    <m/>
  </r>
  <r>
    <x v="18"/>
    <x v="10"/>
    <n v="1"/>
    <n v="1060"/>
    <s v="RLHRW1872LY001296"/>
    <s v="CR-V"/>
    <s v="23/10/2020"/>
    <s v="23/10/2020"/>
    <n v="1366"/>
    <n v="0"/>
    <n v="1"/>
    <n v="1"/>
    <m/>
    <m/>
    <s v="5K"/>
    <s v="10K"/>
    <m/>
    <m/>
    <m/>
    <m/>
    <m/>
    <m/>
  </r>
  <r>
    <x v="18"/>
    <x v="10"/>
    <n v="1"/>
    <n v="1060"/>
    <s v="RLHRM1873LY001677"/>
    <s v="CR-V"/>
    <s v="26/10/2020"/>
    <s v="26/10/2020"/>
    <n v="1012"/>
    <n v="0"/>
    <n v="1"/>
    <n v="1"/>
    <m/>
    <m/>
    <s v="5K"/>
    <s v="10K"/>
    <m/>
    <m/>
    <m/>
    <m/>
    <m/>
    <m/>
  </r>
  <r>
    <x v="18"/>
    <x v="10"/>
    <n v="1"/>
    <n v="1060"/>
    <s v="RLHRW1875LY001101"/>
    <s v="CR-V"/>
    <s v="29/10/2020"/>
    <s v="29/10/2020"/>
    <n v="1224"/>
    <n v="0"/>
    <n v="1"/>
    <n v="1"/>
    <m/>
    <m/>
    <s v="5K"/>
    <s v="10K"/>
    <m/>
    <m/>
    <m/>
    <m/>
    <m/>
    <m/>
  </r>
  <r>
    <x v="18"/>
    <x v="10"/>
    <n v="1"/>
    <n v="1060"/>
    <s v="RLHRW1859LY000693"/>
    <s v="CR-V"/>
    <d v="2020-10-14T00:00:00"/>
    <d v="2020-10-14T00:00:00"/>
    <n v="0"/>
    <n v="1"/>
    <m/>
    <n v="1"/>
    <m/>
    <m/>
    <s v="5K"/>
    <s v="10K"/>
    <m/>
    <m/>
    <m/>
    <m/>
    <m/>
    <m/>
  </r>
  <r>
    <x v="18"/>
    <x v="10"/>
    <n v="1"/>
    <n v="1060"/>
    <s v="RLHRW1875LY002426"/>
    <s v="CR-V"/>
    <d v="2020-10-14T00:00:00"/>
    <d v="2020-10-14T00:00:00"/>
    <n v="0"/>
    <n v="1"/>
    <m/>
    <n v="1"/>
    <m/>
    <m/>
    <s v="5K"/>
    <s v="10K"/>
    <m/>
    <m/>
    <m/>
    <m/>
    <m/>
    <m/>
  </r>
  <r>
    <x v="18"/>
    <x v="10"/>
    <n v="1"/>
    <n v="1060"/>
    <s v="RLHRW1870LY002933"/>
    <s v="CR-V"/>
    <d v="2020-10-19T00:00:00"/>
    <d v="2020-10-19T00:00:00"/>
    <n v="0"/>
    <n v="1"/>
    <m/>
    <n v="1"/>
    <m/>
    <m/>
    <s v="5K"/>
    <s v="10K"/>
    <m/>
    <m/>
    <m/>
    <m/>
    <m/>
    <m/>
  </r>
  <r>
    <x v="18"/>
    <x v="10"/>
    <n v="1"/>
    <n v="1060"/>
    <s v="RLHRW187XLY001045"/>
    <s v="CR-V"/>
    <d v="2020-10-19T00:00:00"/>
    <d v="2020-10-19T00:00:00"/>
    <n v="0"/>
    <n v="1"/>
    <m/>
    <n v="1"/>
    <m/>
    <m/>
    <s v="5K"/>
    <s v="10K"/>
    <m/>
    <m/>
    <m/>
    <m/>
    <m/>
    <m/>
  </r>
  <r>
    <x v="18"/>
    <x v="10"/>
    <n v="1"/>
    <n v="1060"/>
    <s v="RLHRW1876LY002399"/>
    <s v="CR-V"/>
    <d v="2020-10-20T00:00:00"/>
    <d v="2020-10-20T00:00:00"/>
    <n v="0"/>
    <n v="1"/>
    <m/>
    <n v="1"/>
    <m/>
    <m/>
    <s v="5K"/>
    <s v="10K"/>
    <m/>
    <m/>
    <m/>
    <m/>
    <m/>
    <m/>
  </r>
  <r>
    <x v="18"/>
    <x v="10"/>
    <n v="1"/>
    <n v="1060"/>
    <s v="RLHRW1853LY000804"/>
    <s v="CR-V"/>
    <d v="2020-10-23T00:00:00"/>
    <d v="2020-10-23T00:00:00"/>
    <n v="0"/>
    <n v="1"/>
    <m/>
    <n v="1"/>
    <m/>
    <m/>
    <s v="5K"/>
    <s v="10K"/>
    <m/>
    <m/>
    <m/>
    <m/>
    <m/>
    <m/>
  </r>
  <r>
    <x v="18"/>
    <x v="10"/>
    <n v="1"/>
    <n v="1060"/>
    <s v="RLHRW1877LY002668"/>
    <s v="CR-V"/>
    <d v="2020-10-26T00:00:00"/>
    <d v="2020-10-26T00:00:00"/>
    <n v="0"/>
    <n v="1"/>
    <m/>
    <n v="1"/>
    <m/>
    <m/>
    <s v="5K"/>
    <s v="10K"/>
    <m/>
    <m/>
    <m/>
    <m/>
    <m/>
    <m/>
  </r>
  <r>
    <x v="18"/>
    <x v="10"/>
    <n v="1"/>
    <n v="1060"/>
    <s v="RLHRW1872LY003243"/>
    <s v="CR-V"/>
    <d v="2020-10-27T00:00:00"/>
    <d v="2020-10-27T00:00:00"/>
    <n v="0"/>
    <n v="1"/>
    <m/>
    <n v="1"/>
    <m/>
    <m/>
    <s v="5K"/>
    <s v="10K"/>
    <m/>
    <m/>
    <m/>
    <m/>
    <m/>
    <m/>
  </r>
  <r>
    <x v="18"/>
    <x v="10"/>
    <n v="1"/>
    <n v="1060"/>
    <s v="RLHRW1855LY000951"/>
    <s v="CR-V"/>
    <d v="2020-10-28T00:00:00"/>
    <d v="2020-10-28T00:00:00"/>
    <n v="0"/>
    <n v="1"/>
    <m/>
    <n v="1"/>
    <m/>
    <m/>
    <s v="5K"/>
    <s v="10K"/>
    <m/>
    <m/>
    <m/>
    <m/>
    <m/>
    <m/>
  </r>
  <r>
    <x v="18"/>
    <x v="10"/>
    <n v="1"/>
    <n v="1060"/>
    <s v="RLHRW1871LY002410"/>
    <s v="CR-V"/>
    <d v="2020-10-29T00:00:00"/>
    <d v="2020-10-29T00:00:00"/>
    <n v="0"/>
    <n v="1"/>
    <m/>
    <n v="1"/>
    <m/>
    <m/>
    <s v="5K"/>
    <s v="10K"/>
    <m/>
    <m/>
    <m/>
    <m/>
    <m/>
    <m/>
  </r>
  <r>
    <x v="18"/>
    <x v="10"/>
    <n v="1"/>
    <n v="1060"/>
    <s v="RLHRW1870LY001622"/>
    <s v="CR-V"/>
    <d v="2020-10-29T00:00:00"/>
    <d v="2020-10-29T00:00:00"/>
    <n v="0"/>
    <n v="1"/>
    <m/>
    <n v="1"/>
    <m/>
    <m/>
    <s v="5K"/>
    <s v="10K"/>
    <m/>
    <m/>
    <m/>
    <m/>
    <m/>
    <m/>
  </r>
  <r>
    <x v="18"/>
    <x v="10"/>
    <n v="1"/>
    <n v="1060"/>
    <s v="RLHRW1859LY000872"/>
    <s v="CR-V"/>
    <d v="2020-10-30T00:00:00"/>
    <d v="2020-10-30T00:00:00"/>
    <n v="0"/>
    <n v="1"/>
    <m/>
    <n v="1"/>
    <m/>
    <m/>
    <s v="5K"/>
    <s v="10K"/>
    <m/>
    <m/>
    <m/>
    <m/>
    <m/>
    <m/>
  </r>
  <r>
    <x v="18"/>
    <x v="16"/>
    <n v="1"/>
    <n v="1080"/>
    <s v="MHRDD1890LJ090249"/>
    <s v="BRIO RS"/>
    <d v="2020-10-06T00:00:00"/>
    <d v="2020-10-06T00:00:00"/>
    <m/>
    <n v="1"/>
    <m/>
    <n v="1"/>
    <m/>
    <m/>
    <s v="5k"/>
    <s v="10k"/>
    <m/>
    <m/>
    <m/>
    <m/>
    <m/>
    <m/>
  </r>
  <r>
    <x v="18"/>
    <x v="16"/>
    <n v="1"/>
    <n v="1080"/>
    <s v="MHRDD1890LJ090303"/>
    <s v="BRIO RS"/>
    <d v="2020-10-06T00:00:00"/>
    <d v="2020-10-06T00:00:00"/>
    <m/>
    <n v="1"/>
    <m/>
    <n v="1"/>
    <m/>
    <m/>
    <s v="5k"/>
    <s v="10k"/>
    <m/>
    <m/>
    <m/>
    <m/>
    <m/>
    <m/>
  </r>
  <r>
    <x v="18"/>
    <x v="16"/>
    <n v="1"/>
    <n v="1080"/>
    <s v="MHRDD1870LJ050153"/>
    <s v="BRIO RS OP1"/>
    <d v="2020-10-06T00:00:00"/>
    <d v="2020-10-06T00:00:00"/>
    <m/>
    <n v="1"/>
    <m/>
    <n v="1"/>
    <m/>
    <m/>
    <s v="5k"/>
    <s v="10k"/>
    <m/>
    <m/>
    <m/>
    <m/>
    <m/>
    <m/>
  </r>
  <r>
    <x v="18"/>
    <x v="16"/>
    <n v="1"/>
    <n v="1080"/>
    <s v="MHRDD1890LJ090221"/>
    <s v="BRIO RS"/>
    <d v="2020-10-13T00:00:00"/>
    <d v="2020-10-13T00:00:00"/>
    <m/>
    <n v="1"/>
    <m/>
    <n v="1"/>
    <m/>
    <m/>
    <s v="5k"/>
    <s v="10k"/>
    <m/>
    <m/>
    <m/>
    <m/>
    <m/>
    <m/>
  </r>
  <r>
    <x v="18"/>
    <x v="16"/>
    <n v="1"/>
    <n v="1080"/>
    <s v="RLHRW1871LY000365"/>
    <s v=" CR-V L"/>
    <d v="2020-10-20T00:00:00"/>
    <d v="2020-09-25T00:00:00"/>
    <m/>
    <m/>
    <n v="1"/>
    <n v="1"/>
    <m/>
    <m/>
    <s v="15k"/>
    <s v="20k"/>
    <m/>
    <m/>
    <m/>
    <m/>
    <m/>
    <m/>
  </r>
  <r>
    <x v="18"/>
    <x v="16"/>
    <n v="1"/>
    <n v="1080"/>
    <s v="RLHRW1877LY001259"/>
    <s v=" CR-V L"/>
    <d v="2020-10-22T00:00:00"/>
    <d v="2020-09-25T00:00:00"/>
    <m/>
    <m/>
    <n v="1"/>
    <n v="1"/>
    <m/>
    <m/>
    <s v="15k"/>
    <s v="20k"/>
    <m/>
    <m/>
    <m/>
    <m/>
    <m/>
    <m/>
  </r>
  <r>
    <x v="18"/>
    <x v="16"/>
    <n v="1"/>
    <n v="1080"/>
    <s v="RLHRW1853LY000589"/>
    <s v="CR-V G"/>
    <d v="2020-10-22T00:00:00"/>
    <d v="2020-09-29T00:00:00"/>
    <m/>
    <m/>
    <n v="1"/>
    <n v="1"/>
    <m/>
    <m/>
    <s v="15k"/>
    <s v="20k"/>
    <m/>
    <m/>
    <m/>
    <m/>
    <m/>
    <m/>
  </r>
  <r>
    <x v="18"/>
    <x v="16"/>
    <n v="1"/>
    <n v="1080"/>
    <s v="RLHRW1872LY001251"/>
    <s v=" CR-V L"/>
    <d v="2020-10-27T00:00:00"/>
    <d v="2020-09-25T00:00:00"/>
    <m/>
    <m/>
    <n v="1"/>
    <n v="1"/>
    <m/>
    <m/>
    <s v="15k"/>
    <s v="20k"/>
    <m/>
    <m/>
    <m/>
    <m/>
    <m/>
    <m/>
  </r>
  <r>
    <x v="18"/>
    <x v="16"/>
    <n v="1"/>
    <n v="1080"/>
    <s v="RLHRW1873LY001355"/>
    <s v=" CR-V L"/>
    <d v="2020-10-23T00:00:00"/>
    <d v="2020-09-22T00:00:00"/>
    <m/>
    <m/>
    <n v="1"/>
    <n v="1"/>
    <m/>
    <m/>
    <s v="15k"/>
    <s v="20k"/>
    <m/>
    <m/>
    <m/>
    <m/>
    <m/>
    <m/>
  </r>
  <r>
    <x v="18"/>
    <x v="16"/>
    <n v="1"/>
    <n v="1080"/>
    <s v="RLHRW1854LY000181"/>
    <s v="CR-V G"/>
    <m/>
    <d v="2020-09-30T00:00:00"/>
    <m/>
    <m/>
    <n v="1"/>
    <n v="1"/>
    <m/>
    <m/>
    <s v="15k"/>
    <s v="20k"/>
    <m/>
    <m/>
    <m/>
    <m/>
    <m/>
    <m/>
  </r>
  <r>
    <x v="18"/>
    <x v="22"/>
    <n v="1"/>
    <n v="2070"/>
    <s v="RLHRW1852LY000373"/>
    <s v="CR-V G"/>
    <d v="2020-10-15T00:00:00"/>
    <d v="2020-09-25T00:00:00"/>
    <n v="1000"/>
    <n v="1"/>
    <m/>
    <n v="1"/>
    <m/>
    <m/>
    <s v="5k"/>
    <s v="10k"/>
    <m/>
    <m/>
    <m/>
    <m/>
    <m/>
    <m/>
  </r>
  <r>
    <x v="18"/>
    <x v="22"/>
    <n v="1"/>
    <n v="2070"/>
    <s v="MRHRU5850MP080108"/>
    <s v="HR-V L"/>
    <d v="2020-10-17T00:00:00"/>
    <d v="2020-09-30T00:00:00"/>
    <n v="1000"/>
    <n v="1"/>
    <m/>
    <n v="1"/>
    <m/>
    <m/>
    <s v="5k"/>
    <s v="10k"/>
    <m/>
    <m/>
    <m/>
    <m/>
    <m/>
    <m/>
  </r>
  <r>
    <x v="18"/>
    <x v="22"/>
    <n v="1"/>
    <n v="2070"/>
    <s v="MRHRU5850MP080075"/>
    <s v="HR-V L"/>
    <d v="2020-10-23T00:00:00"/>
    <d v="2020-09-25T00:00:00"/>
    <n v="1000"/>
    <n v="1"/>
    <m/>
    <n v="1"/>
    <m/>
    <m/>
    <s v="5k"/>
    <s v="10k"/>
    <m/>
    <m/>
    <m/>
    <m/>
    <m/>
    <m/>
  </r>
  <r>
    <x v="18"/>
    <x v="22"/>
    <n v="1"/>
    <n v="2070"/>
    <s v="MHRDD1870LJ050034"/>
    <s v="BRIO RS OP1"/>
    <d v="2020-10-23T00:00:00"/>
    <d v="2020-09-18T00:00:00"/>
    <n v="1000"/>
    <n v="1"/>
    <m/>
    <n v="1"/>
    <m/>
    <m/>
    <s v="5k"/>
    <s v="10k"/>
    <m/>
    <m/>
    <m/>
    <m/>
    <m/>
    <m/>
  </r>
  <r>
    <x v="18"/>
    <x v="22"/>
    <n v="1"/>
    <n v="2070"/>
    <s v="RLHRW1875LY000899"/>
    <s v="CR-V L"/>
    <d v="2020-10-26T00:00:00"/>
    <d v="2020-09-26T00:00:00"/>
    <n v="1000"/>
    <n v="1"/>
    <m/>
    <n v="1"/>
    <m/>
    <m/>
    <s v="5k"/>
    <s v="10k"/>
    <m/>
    <m/>
    <m/>
    <m/>
    <m/>
    <m/>
  </r>
  <r>
    <x v="18"/>
    <x v="22"/>
    <n v="1"/>
    <n v="2070"/>
    <s v="MHRDD1870LJ050130"/>
    <s v="BRIO RS OP1"/>
    <d v="2020-10-28T00:00:00"/>
    <d v="2020-09-30T00:00:00"/>
    <n v="1000"/>
    <n v="1"/>
    <m/>
    <n v="1"/>
    <m/>
    <m/>
    <s v="5k"/>
    <s v="10k"/>
    <m/>
    <m/>
    <m/>
    <m/>
    <m/>
    <m/>
  </r>
  <r>
    <x v="18"/>
    <x v="22"/>
    <n v="1"/>
    <n v="2070"/>
    <s v="RLHRW1854LY000021"/>
    <s v="CR-V G"/>
    <d v="2020-10-07T00:00:00"/>
    <d v="2020-09-24T00:00:00"/>
    <n v="1000"/>
    <m/>
    <n v="1"/>
    <n v="1"/>
    <m/>
    <m/>
    <s v="5k"/>
    <s v="10k"/>
    <m/>
    <m/>
    <m/>
    <m/>
    <m/>
    <m/>
  </r>
  <r>
    <x v="18"/>
    <x v="22"/>
    <n v="1"/>
    <n v="2070"/>
    <s v="RLHGM6662LY901622"/>
    <s v="CITY 1.5V-CVT"/>
    <d v="2020-10-08T00:00:00"/>
    <d v="2020-06-28T00:00:00"/>
    <n v="1000"/>
    <m/>
    <n v="1"/>
    <n v="1"/>
    <m/>
    <m/>
    <s v="5k"/>
    <s v="10k"/>
    <m/>
    <m/>
    <m/>
    <m/>
    <m/>
    <m/>
  </r>
  <r>
    <x v="18"/>
    <x v="22"/>
    <n v="1"/>
    <n v="2070"/>
    <s v="RLHRW1877LY001505"/>
    <s v="CR-V L"/>
    <d v="2020-10-14T00:00:00"/>
    <d v="2020-09-25T00:00:00"/>
    <n v="1000"/>
    <m/>
    <n v="1"/>
    <n v="1"/>
    <m/>
    <m/>
    <s v="5k"/>
    <s v="10k"/>
    <m/>
    <m/>
    <m/>
    <m/>
    <m/>
    <m/>
  </r>
  <r>
    <x v="18"/>
    <x v="22"/>
    <n v="1"/>
    <n v="2070"/>
    <s v="MRHRU5850MP080110"/>
    <s v="HR-V L"/>
    <d v="2020-10-23T00:00:00"/>
    <d v="2020-09-25T00:00:00"/>
    <n v="1000"/>
    <m/>
    <n v="1"/>
    <n v="1"/>
    <m/>
    <m/>
    <s v="5k"/>
    <s v="10k"/>
    <m/>
    <m/>
    <m/>
    <m/>
    <m/>
    <m/>
  </r>
  <r>
    <x v="18"/>
    <x v="22"/>
    <n v="1"/>
    <n v="2070"/>
    <s v="RLHGM6667LY925866"/>
    <s v="CITY 1.5V-TOP"/>
    <d v="2020-10-23T00:00:00"/>
    <d v="2020-09-26T00:00:00"/>
    <n v="1000"/>
    <m/>
    <n v="1"/>
    <n v="1"/>
    <m/>
    <m/>
    <s v="5k"/>
    <s v="10k"/>
    <m/>
    <m/>
    <m/>
    <m/>
    <m/>
    <m/>
  </r>
  <r>
    <x v="18"/>
    <x v="22"/>
    <n v="1"/>
    <n v="2070"/>
    <s v="RLHRW1876LY002225"/>
    <s v="CR-V L"/>
    <d v="2020-10-26T00:00:00"/>
    <d v="2020-09-29T00:00:00"/>
    <n v="1000"/>
    <m/>
    <n v="1"/>
    <n v="1"/>
    <m/>
    <m/>
    <s v="5k"/>
    <s v="10k"/>
    <m/>
    <m/>
    <m/>
    <m/>
    <m/>
    <m/>
  </r>
  <r>
    <x v="18"/>
    <x v="22"/>
    <n v="1"/>
    <n v="2070"/>
    <s v="RLHGM6668LY902242"/>
    <s v="CITY 1.5V-CVT"/>
    <d v="2020-10-26T00:00:00"/>
    <d v="2020-09-26T00:00:00"/>
    <n v="1000"/>
    <m/>
    <n v="1"/>
    <n v="1"/>
    <m/>
    <m/>
    <s v="5k"/>
    <s v="10k"/>
    <m/>
    <m/>
    <m/>
    <m/>
    <m/>
    <m/>
  </r>
  <r>
    <x v="18"/>
    <x v="24"/>
    <n v="1"/>
    <n v="2020"/>
    <s v="MHRDD1890LJ090575"/>
    <m/>
    <d v="2020-10-17T00:00:00"/>
    <d v="2020-10-17T00:00:00"/>
    <m/>
    <n v="1"/>
    <m/>
    <n v="1"/>
    <m/>
    <m/>
    <s v="5k"/>
    <s v="10k"/>
    <m/>
    <m/>
    <m/>
    <m/>
    <m/>
    <m/>
  </r>
  <r>
    <x v="18"/>
    <x v="24"/>
    <n v="1"/>
    <n v="2020"/>
    <s v="MHRDD1890LJ090403"/>
    <m/>
    <d v="2020-10-29T00:00:00"/>
    <d v="2020-10-29T00:00:00"/>
    <m/>
    <n v="1"/>
    <m/>
    <n v="1"/>
    <m/>
    <m/>
    <s v="5k"/>
    <s v="10k"/>
    <m/>
    <m/>
    <m/>
    <m/>
    <m/>
    <m/>
  </r>
  <r>
    <x v="18"/>
    <x v="24"/>
    <n v="1"/>
    <n v="2020"/>
    <s v="MHRDD1890LJ090371"/>
    <m/>
    <d v="2020-10-29T00:00:00"/>
    <d v="2020-10-29T00:00:00"/>
    <m/>
    <n v="1"/>
    <m/>
    <n v="1"/>
    <m/>
    <m/>
    <s v="5k"/>
    <s v="10k"/>
    <m/>
    <m/>
    <m/>
    <m/>
    <m/>
    <m/>
  </r>
  <r>
    <x v="18"/>
    <x v="24"/>
    <n v="1"/>
    <n v="2020"/>
    <s v="MHRDD1870LJ050389"/>
    <m/>
    <d v="2020-10-29T00:00:00"/>
    <d v="2020-10-29T00:00:00"/>
    <m/>
    <n v="1"/>
    <m/>
    <n v="1"/>
    <m/>
    <m/>
    <s v="5k"/>
    <s v="10k"/>
    <m/>
    <m/>
    <m/>
    <m/>
    <m/>
    <m/>
  </r>
  <r>
    <x v="18"/>
    <x v="24"/>
    <n v="1"/>
    <n v="2020"/>
    <s v="MHRDD1870LJ050379"/>
    <m/>
    <d v="2020-10-29T00:00:00"/>
    <d v="2020-10-29T00:00:00"/>
    <m/>
    <n v="1"/>
    <m/>
    <n v="1"/>
    <m/>
    <m/>
    <s v="5k"/>
    <s v="10k"/>
    <m/>
    <m/>
    <m/>
    <m/>
    <m/>
    <m/>
  </r>
  <r>
    <x v="18"/>
    <x v="24"/>
    <n v="1"/>
    <n v="2020"/>
    <s v="MHRDD1870LJ050381"/>
    <m/>
    <d v="2020-10-29T00:00:00"/>
    <d v="2020-10-29T00:00:00"/>
    <m/>
    <n v="1"/>
    <m/>
    <n v="1"/>
    <m/>
    <m/>
    <s v="5k"/>
    <s v="10k"/>
    <m/>
    <m/>
    <m/>
    <m/>
    <m/>
    <m/>
  </r>
  <r>
    <x v="18"/>
    <x v="24"/>
    <n v="1"/>
    <n v="2020"/>
    <s v="MHRDD1870LJ050330"/>
    <m/>
    <d v="2020-10-29T00:00:00"/>
    <d v="2020-10-29T00:00:00"/>
    <m/>
    <n v="1"/>
    <m/>
    <n v="1"/>
    <m/>
    <m/>
    <s v="5k"/>
    <s v="10k"/>
    <m/>
    <m/>
    <m/>
    <m/>
    <m/>
    <m/>
  </r>
  <r>
    <x v="18"/>
    <x v="24"/>
    <n v="1"/>
    <n v="2020"/>
    <s v="MHRDD1870LJ050378"/>
    <m/>
    <d v="2020-10-29T00:00:00"/>
    <d v="2020-10-29T00:00:00"/>
    <m/>
    <n v="1"/>
    <m/>
    <n v="1"/>
    <m/>
    <m/>
    <s v="5k"/>
    <s v="10k"/>
    <m/>
    <m/>
    <m/>
    <m/>
    <m/>
    <m/>
  </r>
  <r>
    <x v="18"/>
    <x v="24"/>
    <n v="1"/>
    <n v="2020"/>
    <s v="MHRDD1870LJ050359"/>
    <m/>
    <d v="2020-10-29T00:00:00"/>
    <d v="2020-10-29T00:00:00"/>
    <m/>
    <n v="1"/>
    <m/>
    <n v="1"/>
    <m/>
    <m/>
    <s v="5k"/>
    <s v="10k"/>
    <m/>
    <m/>
    <m/>
    <m/>
    <m/>
    <m/>
  </r>
  <r>
    <x v="18"/>
    <x v="24"/>
    <n v="1"/>
    <n v="2020"/>
    <s v="MHRDD1870LJ050304"/>
    <m/>
    <d v="2020-10-29T00:00:00"/>
    <d v="2020-10-29T00:00:00"/>
    <m/>
    <n v="1"/>
    <m/>
    <n v="1"/>
    <m/>
    <m/>
    <s v="5k"/>
    <s v="10k"/>
    <m/>
    <m/>
    <m/>
    <m/>
    <m/>
    <m/>
  </r>
  <r>
    <x v="18"/>
    <x v="24"/>
    <n v="1"/>
    <n v="2020"/>
    <s v="MHRDD1870LJ050369"/>
    <m/>
    <d v="2020-10-29T00:00:00"/>
    <d v="2020-10-29T00:00:00"/>
    <m/>
    <n v="1"/>
    <m/>
    <n v="1"/>
    <m/>
    <m/>
    <s v="5k"/>
    <s v="10k"/>
    <m/>
    <m/>
    <m/>
    <m/>
    <m/>
    <m/>
  </r>
  <r>
    <x v="18"/>
    <x v="24"/>
    <n v="1"/>
    <n v="2020"/>
    <s v="MHRDD1870LJ050351"/>
    <m/>
    <d v="2020-10-29T00:00:00"/>
    <d v="2020-10-29T00:00:00"/>
    <m/>
    <n v="1"/>
    <m/>
    <n v="1"/>
    <m/>
    <m/>
    <s v="5k"/>
    <s v="10k"/>
    <m/>
    <m/>
    <m/>
    <m/>
    <m/>
    <m/>
  </r>
  <r>
    <x v="18"/>
    <x v="24"/>
    <n v="1"/>
    <n v="2020"/>
    <s v="MHRDD1870LJ050333"/>
    <m/>
    <d v="2020-10-31T00:00:00"/>
    <d v="2020-10-31T00:00:00"/>
    <m/>
    <n v="1"/>
    <m/>
    <n v="1"/>
    <m/>
    <m/>
    <s v="5k"/>
    <s v="10k"/>
    <m/>
    <m/>
    <m/>
    <m/>
    <m/>
    <m/>
  </r>
  <r>
    <x v="18"/>
    <x v="24"/>
    <n v="1"/>
    <n v="2020"/>
    <s v="MHRDD1890KJ052327"/>
    <m/>
    <d v="2020-10-01T00:00:00"/>
    <d v="2020-07-16T00:00:00"/>
    <m/>
    <m/>
    <n v="1"/>
    <n v="1"/>
    <m/>
    <m/>
    <s v="5k"/>
    <s v="10k"/>
    <m/>
    <m/>
    <m/>
    <m/>
    <m/>
    <m/>
  </r>
  <r>
    <x v="18"/>
    <x v="24"/>
    <n v="1"/>
    <n v="2020"/>
    <s v="MHRDD1870KJ051145"/>
    <m/>
    <d v="2020-10-07T00:00:00"/>
    <d v="2020-06-20T00:00:00"/>
    <m/>
    <m/>
    <n v="1"/>
    <n v="1"/>
    <m/>
    <m/>
    <s v="5k"/>
    <s v="10k"/>
    <m/>
    <m/>
    <m/>
    <m/>
    <m/>
    <m/>
  </r>
  <r>
    <x v="18"/>
    <x v="24"/>
    <n v="1"/>
    <n v="2020"/>
    <s v="MHRDD1870LJ050040"/>
    <m/>
    <d v="2020-10-13T00:00:00"/>
    <d v="2020-08-14T00:00:00"/>
    <m/>
    <m/>
    <n v="1"/>
    <n v="1"/>
    <m/>
    <m/>
    <s v="5k"/>
    <s v="10k"/>
    <m/>
    <m/>
    <m/>
    <m/>
    <m/>
    <m/>
  </r>
  <r>
    <x v="18"/>
    <x v="24"/>
    <n v="1"/>
    <n v="2020"/>
    <s v="MHRDD1890LJ090239"/>
    <m/>
    <d v="2020-10-19T00:00:00"/>
    <d v="2020-09-28T00:00:00"/>
    <m/>
    <m/>
    <n v="1"/>
    <n v="1"/>
    <m/>
    <m/>
    <s v="5k"/>
    <s v="10k"/>
    <m/>
    <m/>
    <m/>
    <m/>
    <m/>
    <m/>
  </r>
  <r>
    <x v="18"/>
    <x v="24"/>
    <n v="1"/>
    <n v="2020"/>
    <s v="MHRDD1890LJ090017"/>
    <m/>
    <d v="2020-10-21T00:00:00"/>
    <d v="2020-06-27T00:00:00"/>
    <m/>
    <m/>
    <n v="1"/>
    <n v="1"/>
    <m/>
    <m/>
    <s v="5k"/>
    <s v="10k"/>
    <m/>
    <m/>
    <m/>
    <m/>
    <m/>
    <m/>
  </r>
  <r>
    <x v="18"/>
    <x v="24"/>
    <n v="1"/>
    <n v="2020"/>
    <s v="MHRDD1890KJ052391"/>
    <m/>
    <d v="2020-10-23T00:00:00"/>
    <d v="2020-05-20T00:00:00"/>
    <m/>
    <m/>
    <n v="1"/>
    <n v="1"/>
    <m/>
    <m/>
    <s v="5k"/>
    <s v="10k"/>
    <m/>
    <m/>
    <m/>
    <m/>
    <m/>
    <m/>
  </r>
  <r>
    <x v="18"/>
    <x v="24"/>
    <n v="1"/>
    <n v="2020"/>
    <s v="MHRDD1890LJ090177"/>
    <m/>
    <d v="2020-10-26T00:00:00"/>
    <d v="2020-09-28T00:00:00"/>
    <m/>
    <m/>
    <n v="1"/>
    <n v="1"/>
    <m/>
    <m/>
    <s v="5k"/>
    <s v="10k"/>
    <m/>
    <m/>
    <m/>
    <m/>
    <m/>
    <m/>
  </r>
  <r>
    <x v="18"/>
    <x v="24"/>
    <n v="1"/>
    <n v="2020"/>
    <s v="MHRDD1890LJ090263"/>
    <m/>
    <d v="2020-10-27T00:00:00"/>
    <d v="2020-09-26T00:00:00"/>
    <m/>
    <m/>
    <n v="1"/>
    <n v="1"/>
    <m/>
    <m/>
    <s v="5k"/>
    <s v="10k"/>
    <m/>
    <m/>
    <m/>
    <m/>
    <m/>
    <m/>
  </r>
  <r>
    <x v="18"/>
    <x v="24"/>
    <n v="1"/>
    <n v="2020"/>
    <s v="MHRDD1870LJ050106"/>
    <m/>
    <d v="2020-10-28T00:00:00"/>
    <d v="2020-09-26T00:00:00"/>
    <m/>
    <m/>
    <n v="1"/>
    <n v="1"/>
    <m/>
    <m/>
    <s v="5k"/>
    <s v="10k"/>
    <m/>
    <m/>
    <m/>
    <m/>
    <m/>
    <m/>
  </r>
  <r>
    <x v="18"/>
    <x v="24"/>
    <n v="1"/>
    <n v="2020"/>
    <s v="MHRDD1890LJ090519"/>
    <m/>
    <d v="2020-10-28T00:00:00"/>
    <d v="2020-09-26T00:00:00"/>
    <m/>
    <m/>
    <n v="1"/>
    <n v="1"/>
    <m/>
    <m/>
    <s v="5k"/>
    <s v="10k"/>
    <m/>
    <m/>
    <m/>
    <m/>
    <m/>
    <m/>
  </r>
  <r>
    <x v="18"/>
    <x v="24"/>
    <n v="1"/>
    <n v="2020"/>
    <s v="MHRDD1870LJ050131"/>
    <m/>
    <d v="2020-10-31T00:00:00"/>
    <d v="2020-09-26T00:00:00"/>
    <m/>
    <m/>
    <n v="1"/>
    <n v="1"/>
    <m/>
    <m/>
    <s v="5k"/>
    <s v="10k"/>
    <m/>
    <m/>
    <m/>
    <m/>
    <m/>
    <m/>
  </r>
  <r>
    <x v="18"/>
    <x v="24"/>
    <n v="1"/>
    <n v="2020"/>
    <s v="MHRDD1890KJ052258"/>
    <m/>
    <d v="2020-10-06T00:00:00"/>
    <d v="2020-09-26T00:00:00"/>
    <m/>
    <m/>
    <n v="1"/>
    <n v="1"/>
    <m/>
    <m/>
    <s v="5k"/>
    <s v="10k"/>
    <m/>
    <m/>
    <m/>
    <m/>
    <m/>
    <m/>
  </r>
  <r>
    <x v="18"/>
    <x v="24"/>
    <n v="1"/>
    <n v="2020"/>
    <s v="MHRDD1890KJ052305"/>
    <m/>
    <d v="2020-10-07T00:00:00"/>
    <d v="2020-09-26T00:00:00"/>
    <m/>
    <m/>
    <n v="1"/>
    <n v="1"/>
    <m/>
    <m/>
    <s v="5k"/>
    <s v="10k"/>
    <m/>
    <m/>
    <m/>
    <m/>
    <m/>
    <m/>
  </r>
  <r>
    <x v="18"/>
    <x v="24"/>
    <n v="1"/>
    <n v="2020"/>
    <s v="MHRDD1890KJ052377"/>
    <m/>
    <d v="2020-10-12T00:00:00"/>
    <d v="2020-09-26T00:00:00"/>
    <m/>
    <m/>
    <n v="1"/>
    <n v="1"/>
    <m/>
    <m/>
    <s v="5k"/>
    <s v="10k"/>
    <m/>
    <m/>
    <m/>
    <m/>
    <m/>
    <m/>
  </r>
  <r>
    <x v="18"/>
    <x v="24"/>
    <n v="1"/>
    <n v="2020"/>
    <s v="MHRDD1870KJ050955"/>
    <m/>
    <d v="2020-10-13T00:00:00"/>
    <d v="2020-09-26T00:00:00"/>
    <m/>
    <m/>
    <n v="1"/>
    <n v="1"/>
    <m/>
    <m/>
    <s v="5k"/>
    <s v="10k"/>
    <m/>
    <m/>
    <m/>
    <m/>
    <m/>
    <m/>
  </r>
  <r>
    <x v="18"/>
    <x v="24"/>
    <n v="1"/>
    <n v="2020"/>
    <s v="MHRDD1870KJ051099"/>
    <m/>
    <d v="2020-10-14T00:00:00"/>
    <d v="2020-05-27T00:00:00"/>
    <m/>
    <m/>
    <n v="1"/>
    <n v="1"/>
    <m/>
    <m/>
    <s v="5k"/>
    <s v="10k"/>
    <m/>
    <m/>
    <m/>
    <m/>
    <m/>
    <m/>
  </r>
  <r>
    <x v="18"/>
    <x v="24"/>
    <n v="1"/>
    <n v="2020"/>
    <s v="MHRDD1890KJ052260"/>
    <m/>
    <d v="2020-10-19T00:00:00"/>
    <d v="2020-05-27T00:00:00"/>
    <m/>
    <m/>
    <n v="1"/>
    <n v="1"/>
    <m/>
    <m/>
    <s v="5k"/>
    <s v="10k"/>
    <m/>
    <m/>
    <m/>
    <m/>
    <m/>
    <m/>
  </r>
  <r>
    <x v="18"/>
    <x v="24"/>
    <n v="1"/>
    <n v="2020"/>
    <s v="MHRDD1890KJ050049"/>
    <m/>
    <d v="2020-10-20T00:00:00"/>
    <d v="2020-05-27T00:00:00"/>
    <m/>
    <m/>
    <n v="1"/>
    <n v="1"/>
    <m/>
    <m/>
    <s v="5k"/>
    <s v="10k"/>
    <m/>
    <m/>
    <m/>
    <m/>
    <m/>
    <m/>
  </r>
  <r>
    <x v="18"/>
    <x v="20"/>
    <n v="1"/>
    <n v="2060"/>
    <s v="MRHRW1830JP080110"/>
    <s v="CR-V E (CBU)"/>
    <s v="26.10.2020"/>
    <s v="19.04.2018"/>
    <n v="44978"/>
    <m/>
    <n v="1"/>
    <n v="1"/>
    <m/>
    <m/>
    <s v="40K"/>
    <s v="45K"/>
    <m/>
    <m/>
    <m/>
    <m/>
    <m/>
    <m/>
  </r>
  <r>
    <x v="18"/>
    <x v="20"/>
    <n v="1"/>
    <n v="2060"/>
    <s v="MHRDD1890KJ050821"/>
    <s v="BRIO RS"/>
    <s v="06.10.2020"/>
    <s v="07.11.2019"/>
    <n v="16924"/>
    <m/>
    <n v="1"/>
    <n v="1"/>
    <m/>
    <m/>
    <s v="15K"/>
    <s v="20K"/>
    <m/>
    <m/>
    <m/>
    <m/>
    <m/>
    <m/>
  </r>
  <r>
    <x v="18"/>
    <x v="20"/>
    <n v="1"/>
    <n v="2060"/>
    <s v="MHRDD1890KJ051300"/>
    <s v="BRIO RS"/>
    <s v="09.10.2020"/>
    <s v="07.11.2019"/>
    <n v="5243"/>
    <m/>
    <n v="1"/>
    <n v="1"/>
    <m/>
    <m/>
    <s v="5K"/>
    <s v="10K"/>
    <m/>
    <m/>
    <m/>
    <m/>
    <m/>
    <m/>
  </r>
  <r>
    <x v="18"/>
    <x v="20"/>
    <n v="1"/>
    <n v="2060"/>
    <s v="MRHRU5850MP080137"/>
    <s v="HR-V L"/>
    <s v="24.10.2020"/>
    <s v="28.09.2020"/>
    <n v="1342"/>
    <m/>
    <n v="1"/>
    <n v="1"/>
    <m/>
    <m/>
    <s v="5K"/>
    <s v="10K"/>
    <m/>
    <m/>
    <m/>
    <m/>
    <m/>
    <m/>
  </r>
  <r>
    <x v="18"/>
    <x v="20"/>
    <n v="1"/>
    <n v="2060"/>
    <s v="MRHRW1850KP082801"/>
    <s v="CR-V"/>
    <s v="24.10.2020"/>
    <s v="30.07.2019"/>
    <n v="17484"/>
    <m/>
    <n v="1"/>
    <n v="1"/>
    <m/>
    <m/>
    <s v="15K"/>
    <s v="20K"/>
    <m/>
    <m/>
    <m/>
    <m/>
    <m/>
    <m/>
  </r>
  <r>
    <x v="18"/>
    <x v="20"/>
    <n v="1"/>
    <n v="2060"/>
    <s v="RLHRW1856LY000506"/>
    <s v="CRV"/>
    <s v="07.10.2020"/>
    <s v="07.10.2020"/>
    <n v="4"/>
    <n v="1"/>
    <m/>
    <n v="1"/>
    <m/>
    <m/>
    <s v="5K"/>
    <s v="10K"/>
    <m/>
    <m/>
    <m/>
    <m/>
    <m/>
    <m/>
  </r>
  <r>
    <x v="18"/>
    <x v="20"/>
    <n v="1"/>
    <n v="2060"/>
    <s v="MRHRU5830MP080016"/>
    <s v="HRV"/>
    <s v="07.10.2020"/>
    <s v="07.10.2020"/>
    <n v="4"/>
    <n v="1"/>
    <m/>
    <n v="1"/>
    <m/>
    <m/>
    <s v="5K"/>
    <s v="10K"/>
    <m/>
    <m/>
    <m/>
    <m/>
    <m/>
    <m/>
  </r>
  <r>
    <x v="18"/>
    <x v="20"/>
    <n v="1"/>
    <n v="2060"/>
    <s v="RLHRW1877LY002251"/>
    <s v="CRV"/>
    <s v="20.10.2020"/>
    <s v="20.10.2020"/>
    <n v="4"/>
    <n v="1"/>
    <m/>
    <n v="1"/>
    <m/>
    <m/>
    <s v="5K"/>
    <s v="10K"/>
    <m/>
    <m/>
    <m/>
    <m/>
    <m/>
    <m/>
  </r>
  <r>
    <x v="18"/>
    <x v="20"/>
    <n v="1"/>
    <n v="2060"/>
    <s v="RLHRW1877LY003058"/>
    <s v="CRV"/>
    <s v="20.10.2020"/>
    <s v="20.10.2020"/>
    <n v="4"/>
    <n v="1"/>
    <m/>
    <n v="1"/>
    <m/>
    <m/>
    <s v="5K"/>
    <s v="10K"/>
    <m/>
    <m/>
    <m/>
    <m/>
    <m/>
    <m/>
  </r>
  <r>
    <x v="18"/>
    <x v="36"/>
    <n v="1"/>
    <n v="2110"/>
    <s v="RLHGM6669JY823921"/>
    <s v="CITY1.5V-TOP"/>
    <d v="2020-03-10T00:00:00"/>
    <d v="2018-03-17T00:00:00"/>
    <n v="30640"/>
    <m/>
    <n v="1"/>
    <n v="1"/>
    <m/>
    <m/>
    <s v="5K"/>
    <s v="10K"/>
    <m/>
    <m/>
    <m/>
    <m/>
    <m/>
    <m/>
  </r>
  <r>
    <x v="18"/>
    <x v="36"/>
    <n v="1"/>
    <n v="2110"/>
    <s v="MRHFC1670GT030151"/>
    <s v="CIVIC 15TOP"/>
    <d v="2020-06-10T00:00:00"/>
    <d v="2017-01-24T00:00:00"/>
    <n v="41076"/>
    <m/>
    <n v="1"/>
    <n v="1"/>
    <m/>
    <m/>
    <s v="5K"/>
    <s v="10K"/>
    <m/>
    <m/>
    <m/>
    <m/>
    <m/>
    <m/>
  </r>
  <r>
    <x v="18"/>
    <x v="36"/>
    <n v="1"/>
    <n v="2110"/>
    <s v="MRHRW1870JP084507"/>
    <s v="CR-V 15TOP"/>
    <d v="2020-10-10T00:00:00"/>
    <d v="2018-10-31T00:00:00"/>
    <n v="40001"/>
    <m/>
    <n v="1"/>
    <n v="1"/>
    <m/>
    <m/>
    <s v="5K"/>
    <s v="10K"/>
    <m/>
    <m/>
    <m/>
    <m/>
    <m/>
    <m/>
  </r>
  <r>
    <x v="18"/>
    <x v="36"/>
    <n v="1"/>
    <n v="2110"/>
    <s v="RLHGM6662HY800992"/>
    <s v="CITY1.5V-CVT"/>
    <s v="13/10/2020"/>
    <d v="2017-10-18T00:00:00"/>
    <n v="41092"/>
    <m/>
    <n v="1"/>
    <n v="1"/>
    <m/>
    <m/>
    <s v="5K"/>
    <s v="10K"/>
    <m/>
    <m/>
    <m/>
    <m/>
    <m/>
    <m/>
  </r>
  <r>
    <x v="18"/>
    <x v="36"/>
    <n v="1"/>
    <n v="2110"/>
    <s v="RLHRW1872LY001654"/>
    <s v=" CR-V L"/>
    <s v="19/10/2020"/>
    <d v="2020-10-19T00:00:00"/>
    <n v="0"/>
    <n v="1"/>
    <m/>
    <n v="1"/>
    <m/>
    <m/>
    <s v="5K"/>
    <s v="10K"/>
    <m/>
    <m/>
    <m/>
    <m/>
    <m/>
    <m/>
  </r>
  <r>
    <x v="18"/>
    <x v="36"/>
    <n v="1"/>
    <n v="2110"/>
    <s v="RLHRW1875LY001664"/>
    <s v=" CR-V L"/>
    <s v="19/10/2020"/>
    <d v="2020-10-19T00:00:00"/>
    <n v="0"/>
    <n v="1"/>
    <m/>
    <n v="1"/>
    <m/>
    <m/>
    <s v="5K"/>
    <s v="10K"/>
    <m/>
    <m/>
    <m/>
    <m/>
    <m/>
    <m/>
  </r>
  <r>
    <x v="18"/>
    <x v="36"/>
    <n v="1"/>
    <n v="2110"/>
    <s v="RLHRW1879LY002946"/>
    <s v=" CR-V L"/>
    <s v="21/10/2020"/>
    <d v="2020-10-21T00:00:00"/>
    <n v="0"/>
    <n v="1"/>
    <m/>
    <n v="1"/>
    <m/>
    <m/>
    <s v="5K"/>
    <s v="10K"/>
    <m/>
    <m/>
    <m/>
    <m/>
    <m/>
    <m/>
  </r>
  <r>
    <x v="18"/>
    <x v="36"/>
    <n v="1"/>
    <n v="2110"/>
    <s v="MRHFC6630JT031642"/>
    <s v="CIVIC"/>
    <s v="23/10/2020"/>
    <d v="2018-12-20T00:00:00"/>
    <n v="43962"/>
    <m/>
    <n v="1"/>
    <n v="1"/>
    <m/>
    <m/>
    <s v="5K"/>
    <s v="10K"/>
    <m/>
    <m/>
    <m/>
    <m/>
    <m/>
    <m/>
  </r>
  <r>
    <x v="18"/>
    <x v="36"/>
    <n v="1"/>
    <n v="2110"/>
    <s v="RLHRW1876LY002564"/>
    <s v=" CR-V L"/>
    <s v="31/10/2020"/>
    <d v="2020-10-31T00:00:00"/>
    <n v="0"/>
    <n v="1"/>
    <m/>
    <n v="1"/>
    <m/>
    <m/>
    <s v="5K"/>
    <s v="10K"/>
    <m/>
    <m/>
    <m/>
    <m/>
    <m/>
    <m/>
  </r>
  <r>
    <x v="18"/>
    <x v="21"/>
    <n v="1"/>
    <n v="2080"/>
    <s v="RLHGM6661LY925121"/>
    <s v="CITY 1.5V-TOP"/>
    <d v="2020-10-15T00:00:00"/>
    <d v="2020-10-15T00:00:00"/>
    <n v="7"/>
    <n v="1"/>
    <m/>
    <n v="1"/>
    <m/>
    <m/>
    <s v="5K"/>
    <s v="10K"/>
    <m/>
    <m/>
    <m/>
    <m/>
    <m/>
    <m/>
  </r>
  <r>
    <x v="18"/>
    <x v="21"/>
    <n v="1"/>
    <n v="2080"/>
    <s v="RLHRW1871LY001127"/>
    <s v=" CR-V L"/>
    <d v="2020-10-17T00:00:00"/>
    <d v="2020-10-17T00:00:00"/>
    <n v="5"/>
    <n v="1"/>
    <m/>
    <n v="1"/>
    <m/>
    <m/>
    <s v="5K"/>
    <s v="10K"/>
    <m/>
    <m/>
    <m/>
    <m/>
    <m/>
    <m/>
  </r>
  <r>
    <x v="18"/>
    <x v="21"/>
    <n v="1"/>
    <n v="2080"/>
    <s v="RLHRW1856LY000196"/>
    <s v="CR-V G"/>
    <d v="2020-10-20T00:00:00"/>
    <d v="2020-10-20T00:00:00"/>
    <n v="5"/>
    <n v="1"/>
    <m/>
    <n v="1"/>
    <m/>
    <m/>
    <s v="5K"/>
    <s v="10K"/>
    <m/>
    <m/>
    <m/>
    <m/>
    <m/>
    <m/>
  </r>
  <r>
    <x v="18"/>
    <x v="21"/>
    <n v="1"/>
    <n v="2080"/>
    <s v="MHRDD1890LJ090222"/>
    <s v="BRIO RS"/>
    <d v="2020-10-29T00:00:00"/>
    <d v="2020-10-29T00:00:00"/>
    <n v="2"/>
    <n v="1"/>
    <m/>
    <n v="1"/>
    <m/>
    <m/>
    <s v="5K"/>
    <s v="10K"/>
    <m/>
    <m/>
    <m/>
    <m/>
    <m/>
    <m/>
  </r>
  <r>
    <x v="18"/>
    <x v="21"/>
    <n v="1"/>
    <n v="2080"/>
    <s v="MRHRW1870JP084971"/>
    <s v="CR-V 15TOP"/>
    <d v="2018-11-19T00:00:00"/>
    <d v="2018-11-19T00:00:00"/>
    <n v="30"/>
    <m/>
    <n v="1"/>
    <n v="1"/>
    <m/>
    <m/>
    <s v="5K"/>
    <s v="10K"/>
    <m/>
    <m/>
    <m/>
    <m/>
    <m/>
    <m/>
  </r>
  <r>
    <x v="18"/>
    <x v="21"/>
    <n v="1"/>
    <n v="2080"/>
    <s v="MRHRW1850JP081162"/>
    <s v="CR-V 15MID"/>
    <d v="2018-08-11T00:00:00"/>
    <d v="2018-08-11T00:00:00"/>
    <n v="27"/>
    <m/>
    <n v="1"/>
    <n v="1"/>
    <m/>
    <m/>
    <s v="5K"/>
    <s v="10K"/>
    <m/>
    <m/>
    <m/>
    <m/>
    <m/>
    <m/>
  </r>
  <r>
    <x v="18"/>
    <x v="21"/>
    <n v="1"/>
    <n v="2080"/>
    <s v="MRHRW1870JP083091"/>
    <s v="CR-V 15TOP"/>
    <d v="2018-08-30T00:00:00"/>
    <d v="2018-08-30T00:00:00"/>
    <n v="21"/>
    <m/>
    <n v="1"/>
    <n v="1"/>
    <m/>
    <m/>
    <s v="5K"/>
    <s v="10K"/>
    <m/>
    <m/>
    <m/>
    <m/>
    <m/>
    <m/>
  </r>
  <r>
    <x v="18"/>
    <x v="21"/>
    <n v="1"/>
    <n v="2080"/>
    <s v="RLHGM6666JY823164"/>
    <s v="CITY1.5V-TOP"/>
    <d v="2018-01-16T00:00:00"/>
    <d v="2018-01-16T00:00:00"/>
    <n v="21.4"/>
    <m/>
    <n v="1"/>
    <n v="1"/>
    <m/>
    <m/>
    <s v="5K"/>
    <s v="10K"/>
    <m/>
    <m/>
    <m/>
    <m/>
    <m/>
    <m/>
  </r>
  <r>
    <x v="18"/>
    <x v="19"/>
    <n v="1"/>
    <n v="2010"/>
    <s v="RLHRM1831GY701125"/>
    <s v="CR-V2.0L"/>
    <d v="2010-01-10T00:00:00"/>
    <m/>
    <n v="40000"/>
    <m/>
    <n v="1"/>
    <n v="1"/>
    <m/>
    <m/>
    <n v="40"/>
    <n v="45"/>
    <m/>
    <m/>
    <m/>
    <m/>
    <m/>
    <m/>
  </r>
  <r>
    <x v="18"/>
    <x v="19"/>
    <n v="1"/>
    <n v="2010"/>
    <s v="RLHGM6668HY822432"/>
    <s v="CITY1.5V-TOP"/>
    <d v="2010-01-10T00:00:00"/>
    <m/>
    <n v="40000"/>
    <m/>
    <n v="1"/>
    <n v="1"/>
    <m/>
    <m/>
    <n v="40"/>
    <n v="45"/>
    <m/>
    <m/>
    <m/>
    <m/>
    <m/>
    <m/>
  </r>
  <r>
    <x v="18"/>
    <x v="19"/>
    <n v="1"/>
    <n v="2010"/>
    <s v="RLHGM6666GY701669"/>
    <s v="CITY 1.5 CVT"/>
    <d v="2020-01-10T00:00:00"/>
    <m/>
    <n v="40000"/>
    <m/>
    <n v="1"/>
    <n v="1"/>
    <m/>
    <m/>
    <n v="40"/>
    <n v="45"/>
    <m/>
    <m/>
    <m/>
    <m/>
    <m/>
    <m/>
  </r>
  <r>
    <x v="18"/>
    <x v="19"/>
    <n v="1"/>
    <n v="2010"/>
    <s v="RLHGM6668FY601152"/>
    <s v="CITY 1.5 CVT"/>
    <d v="2010-02-10T00:00:00"/>
    <m/>
    <n v="40000"/>
    <m/>
    <n v="1"/>
    <n v="1"/>
    <m/>
    <m/>
    <n v="40"/>
    <n v="45"/>
    <m/>
    <m/>
    <m/>
    <m/>
    <m/>
    <m/>
  </r>
  <r>
    <x v="18"/>
    <x v="19"/>
    <n v="1"/>
    <n v="2010"/>
    <s v="RLHFD162XCY100559"/>
    <s v="Civic 1.8L 5AT"/>
    <d v="2010-02-10T00:00:00"/>
    <m/>
    <n v="80000"/>
    <m/>
    <n v="1"/>
    <n v="1"/>
    <m/>
    <m/>
    <n v="80"/>
    <n v="85"/>
    <m/>
    <m/>
    <m/>
    <m/>
    <m/>
    <m/>
  </r>
  <r>
    <x v="18"/>
    <x v="19"/>
    <n v="1"/>
    <n v="2010"/>
    <s v="RLHGM6660GY603267"/>
    <s v="CITY 1.5 CVT"/>
    <d v="2010-03-10T00:00:00"/>
    <m/>
    <n v="40000"/>
    <m/>
    <n v="1"/>
    <n v="1"/>
    <m/>
    <m/>
    <n v="40"/>
    <n v="45"/>
    <m/>
    <m/>
    <m/>
    <m/>
    <m/>
    <m/>
  </r>
  <r>
    <x v="18"/>
    <x v="19"/>
    <n v="1"/>
    <n v="2010"/>
    <s v="RLHFD26339Y900255"/>
    <s v="Civic 2.0L 5AT"/>
    <d v="2020-05-10T00:00:00"/>
    <m/>
    <n v="122000"/>
    <m/>
    <n v="1"/>
    <n v="1"/>
    <m/>
    <m/>
    <n v="100"/>
    <n v="105"/>
    <m/>
    <m/>
    <m/>
    <m/>
    <m/>
    <m/>
  </r>
  <r>
    <x v="18"/>
    <x v="19"/>
    <n v="1"/>
    <n v="2010"/>
    <s v="RLHRE3870CY101170"/>
    <s v="CR-V 2.4L AT"/>
    <d v="2020-08-10T00:00:00"/>
    <m/>
    <n v="160000"/>
    <m/>
    <n v="1"/>
    <n v="1"/>
    <m/>
    <m/>
    <n v="160"/>
    <n v="165"/>
    <m/>
    <m/>
    <m/>
    <m/>
    <m/>
    <m/>
  </r>
  <r>
    <x v="18"/>
    <x v="19"/>
    <n v="1"/>
    <n v="2010"/>
    <s v="MRHRW1870JP084047"/>
    <s v="CR-V 15TOP"/>
    <d v="2020-12-10T00:00:00"/>
    <m/>
    <n v="60000"/>
    <m/>
    <n v="1"/>
    <n v="1"/>
    <m/>
    <m/>
    <n v="60"/>
    <n v="65"/>
    <m/>
    <m/>
    <m/>
    <m/>
    <m/>
    <m/>
  </r>
  <r>
    <x v="18"/>
    <x v="19"/>
    <n v="1"/>
    <n v="2010"/>
    <s v="MRHGK5870KT041549"/>
    <s v="JAZZ"/>
    <d v="2020-12-10T00:00:00"/>
    <m/>
    <n v="40000"/>
    <m/>
    <n v="1"/>
    <n v="1"/>
    <m/>
    <m/>
    <n v="40"/>
    <n v="45"/>
    <m/>
    <m/>
    <m/>
    <m/>
    <m/>
    <m/>
  </r>
  <r>
    <x v="18"/>
    <x v="19"/>
    <n v="1"/>
    <n v="2010"/>
    <s v="MRHRW1830KP080083"/>
    <s v="CR-V E"/>
    <d v="2020-12-10T00:00:00"/>
    <m/>
    <n v="40000"/>
    <m/>
    <n v="1"/>
    <n v="1"/>
    <m/>
    <m/>
    <n v="40"/>
    <n v="45"/>
    <m/>
    <m/>
    <m/>
    <m/>
    <m/>
    <m/>
  </r>
  <r>
    <x v="18"/>
    <x v="19"/>
    <n v="1"/>
    <n v="2010"/>
    <s v="MRHRW1870JP085639"/>
    <s v="CR-V 15TOP"/>
    <s v="14/10/2020"/>
    <m/>
    <n v="40000"/>
    <m/>
    <n v="1"/>
    <n v="1"/>
    <m/>
    <m/>
    <n v="40"/>
    <n v="45"/>
    <m/>
    <m/>
    <m/>
    <m/>
    <m/>
    <m/>
  </r>
  <r>
    <x v="18"/>
    <x v="19"/>
    <n v="1"/>
    <n v="2010"/>
    <s v="RLHGM6664FY402471"/>
    <s v="CITY 1.5CVT"/>
    <s v="14/10/2020"/>
    <m/>
    <n v="40000"/>
    <m/>
    <n v="1"/>
    <n v="1"/>
    <m/>
    <m/>
    <n v="40"/>
    <n v="45"/>
    <m/>
    <m/>
    <m/>
    <m/>
    <m/>
    <m/>
  </r>
  <r>
    <x v="18"/>
    <x v="19"/>
    <n v="1"/>
    <n v="2010"/>
    <s v="RLHGM6664JY823311"/>
    <s v="CITY1.5V-TOP"/>
    <s v="17/10/2020"/>
    <m/>
    <n v="40000"/>
    <m/>
    <n v="1"/>
    <n v="1"/>
    <m/>
    <m/>
    <n v="40"/>
    <n v="45"/>
    <m/>
    <m/>
    <m/>
    <m/>
    <m/>
    <m/>
  </r>
  <r>
    <x v="18"/>
    <x v="19"/>
    <n v="1"/>
    <n v="2010"/>
    <s v="RLHRM3859DY200685"/>
    <s v="CR-V 2.4L AT"/>
    <s v="23/10/2020"/>
    <m/>
    <n v="80000"/>
    <m/>
    <n v="1"/>
    <n v="1"/>
    <m/>
    <m/>
    <n v="80"/>
    <n v="85"/>
    <m/>
    <m/>
    <m/>
    <m/>
    <m/>
    <m/>
  </r>
  <r>
    <x v="18"/>
    <x v="19"/>
    <n v="1"/>
    <n v="2010"/>
    <s v="RLHRM3854GY720376"/>
    <s v="CR-V 2.4L AT"/>
    <s v="30/10/2020"/>
    <m/>
    <n v="70000"/>
    <m/>
    <n v="1"/>
    <n v="1"/>
    <m/>
    <m/>
    <n v="70"/>
    <n v="75"/>
    <m/>
    <m/>
    <m/>
    <m/>
    <m/>
    <m/>
  </r>
  <r>
    <x v="18"/>
    <x v="19"/>
    <n v="1"/>
    <n v="2010"/>
    <s v="MRHCR2630GP025119"/>
    <s v="ACCORD 2.4S AT"/>
    <s v="30/10/2020"/>
    <m/>
    <n v="70000"/>
    <m/>
    <n v="1"/>
    <n v="1"/>
    <m/>
    <m/>
    <n v="70"/>
    <n v="75"/>
    <m/>
    <m/>
    <m/>
    <m/>
    <m/>
    <m/>
  </r>
  <r>
    <x v="18"/>
    <x v="19"/>
    <n v="1"/>
    <n v="2010"/>
    <s v="MRHRU5850JP080998"/>
    <s v="HR-V"/>
    <s v="30/10/2020"/>
    <m/>
    <n v="40000"/>
    <m/>
    <n v="1"/>
    <n v="1"/>
    <m/>
    <m/>
    <n v="40"/>
    <n v="45"/>
    <m/>
    <m/>
    <m/>
    <m/>
    <m/>
    <m/>
  </r>
  <r>
    <x v="18"/>
    <x v="19"/>
    <n v="1"/>
    <n v="2010"/>
    <s v="MRHRW1870KP084082"/>
    <s v="CR-V L"/>
    <s v="31/10/2020"/>
    <m/>
    <n v="30000"/>
    <m/>
    <n v="1"/>
    <n v="1"/>
    <m/>
    <m/>
    <n v="30"/>
    <n v="35"/>
    <m/>
    <m/>
    <m/>
    <m/>
    <m/>
    <m/>
  </r>
  <r>
    <x v="18"/>
    <x v="19"/>
    <n v="1"/>
    <n v="2010"/>
    <s v="MRHRW1870KP084292"/>
    <s v="CR-V L"/>
    <s v="31/10/2020"/>
    <m/>
    <n v="50000"/>
    <m/>
    <n v="1"/>
    <n v="1"/>
    <m/>
    <m/>
    <n v="50"/>
    <n v="55"/>
    <m/>
    <m/>
    <m/>
    <m/>
    <m/>
    <m/>
  </r>
  <r>
    <x v="18"/>
    <x v="29"/>
    <n v="1"/>
    <n v="1040"/>
    <s v="MRHRW1850KP082613"/>
    <s v="CR-V"/>
    <d v="2020-10-31T00:00:00"/>
    <d v="2019-09-26T00:00:00"/>
    <n v="8407"/>
    <m/>
    <n v="1"/>
    <n v="1"/>
    <m/>
    <m/>
    <s v="5K"/>
    <s v="10K"/>
    <m/>
    <m/>
    <m/>
    <m/>
    <m/>
    <m/>
  </r>
  <r>
    <x v="18"/>
    <x v="29"/>
    <n v="1"/>
    <n v="1040"/>
    <s v="MRHRW1850LP080329"/>
    <s v="CR-V"/>
    <d v="2020-10-31T00:00:00"/>
    <d v="2020-04-29T00:00:00"/>
    <n v="3102"/>
    <m/>
    <n v="1"/>
    <n v="1"/>
    <m/>
    <m/>
    <s v="5K"/>
    <s v="10K"/>
    <m/>
    <m/>
    <m/>
    <m/>
    <m/>
    <m/>
  </r>
  <r>
    <x v="18"/>
    <x v="29"/>
    <n v="1"/>
    <n v="1040"/>
    <s v="MRHRW1870JP080092"/>
    <s v="CR-V"/>
    <d v="2020-10-31T00:00:00"/>
    <d v="2018-01-27T00:00:00"/>
    <n v="42379"/>
    <m/>
    <n v="1"/>
    <n v="1"/>
    <m/>
    <m/>
    <s v="5K"/>
    <s v="10K"/>
    <m/>
    <m/>
    <m/>
    <m/>
    <m/>
    <m/>
  </r>
  <r>
    <x v="18"/>
    <x v="29"/>
    <n v="1"/>
    <n v="1040"/>
    <s v="MRHRW1870JP080684"/>
    <s v="CR-V"/>
    <d v="2020-10-31T00:00:00"/>
    <d v="2018-04-19T00:00:00"/>
    <n v="28236"/>
    <m/>
    <n v="1"/>
    <n v="1"/>
    <m/>
    <m/>
    <s v="5K"/>
    <s v="10K"/>
    <m/>
    <m/>
    <m/>
    <m/>
    <m/>
    <m/>
  </r>
  <r>
    <x v="18"/>
    <x v="29"/>
    <n v="1"/>
    <n v="1040"/>
    <s v="MRHRW1870JP082159"/>
    <s v="CR-V"/>
    <d v="2020-10-31T00:00:00"/>
    <d v="2018-06-23T00:00:00"/>
    <n v="31982"/>
    <m/>
    <n v="1"/>
    <n v="1"/>
    <m/>
    <m/>
    <s v="5K"/>
    <s v="10K"/>
    <m/>
    <m/>
    <m/>
    <m/>
    <m/>
    <m/>
  </r>
  <r>
    <x v="18"/>
    <x v="29"/>
    <n v="1"/>
    <n v="1040"/>
    <s v="MRHRW1870JP083557"/>
    <s v="CR-V"/>
    <d v="2020-10-31T00:00:00"/>
    <d v="2018-09-29T00:00:00"/>
    <n v="35331"/>
    <m/>
    <n v="1"/>
    <n v="1"/>
    <m/>
    <m/>
    <s v="5K"/>
    <s v="10K"/>
    <m/>
    <m/>
    <m/>
    <m/>
    <m/>
    <m/>
  </r>
  <r>
    <x v="18"/>
    <x v="29"/>
    <n v="1"/>
    <n v="1040"/>
    <s v="MRHRW1870JP083903"/>
    <s v="CR-V"/>
    <d v="2020-10-31T00:00:00"/>
    <d v="2018-09-29T00:00:00"/>
    <n v="33249"/>
    <m/>
    <n v="1"/>
    <n v="1"/>
    <m/>
    <m/>
    <s v="5K"/>
    <s v="10K"/>
    <m/>
    <m/>
    <m/>
    <m/>
    <m/>
    <m/>
  </r>
  <r>
    <x v="18"/>
    <x v="29"/>
    <n v="1"/>
    <n v="1040"/>
    <s v="MRHRW1870JP083974"/>
    <s v="CR-V"/>
    <d v="2020-10-31T00:00:00"/>
    <d v="2018-10-25T00:00:00"/>
    <n v="30692"/>
    <m/>
    <n v="1"/>
    <n v="1"/>
    <m/>
    <m/>
    <s v="5K"/>
    <s v="10K"/>
    <m/>
    <m/>
    <m/>
    <m/>
    <m/>
    <m/>
  </r>
  <r>
    <x v="18"/>
    <x v="29"/>
    <n v="1"/>
    <n v="1040"/>
    <s v="MRHRW1870JP084533"/>
    <s v="CR-V"/>
    <d v="2020-10-31T00:00:00"/>
    <d v="2018-10-31T00:00:00"/>
    <n v="21186"/>
    <m/>
    <n v="1"/>
    <n v="1"/>
    <m/>
    <m/>
    <s v="5K"/>
    <s v="10K"/>
    <m/>
    <m/>
    <m/>
    <m/>
    <m/>
    <m/>
  </r>
  <r>
    <x v="18"/>
    <x v="29"/>
    <n v="1"/>
    <n v="1040"/>
    <s v="MRHRW1870JP085171"/>
    <s v="CR-V"/>
    <d v="2020-10-31T00:00:00"/>
    <d v="2018-11-21T00:00:00"/>
    <n v="19894"/>
    <m/>
    <n v="1"/>
    <n v="1"/>
    <m/>
    <m/>
    <s v="5K"/>
    <s v="10K"/>
    <m/>
    <m/>
    <m/>
    <m/>
    <m/>
    <m/>
  </r>
  <r>
    <x v="18"/>
    <x v="29"/>
    <n v="1"/>
    <n v="1040"/>
    <s v="MRHRW1870JP085207"/>
    <s v="CR-V"/>
    <d v="2020-10-31T00:00:00"/>
    <d v="2018-11-30T00:00:00"/>
    <n v="29849"/>
    <m/>
    <n v="1"/>
    <n v="1"/>
    <m/>
    <m/>
    <s v="5K"/>
    <s v="10K"/>
    <m/>
    <m/>
    <m/>
    <m/>
    <m/>
    <m/>
  </r>
  <r>
    <x v="18"/>
    <x v="29"/>
    <n v="1"/>
    <n v="1040"/>
    <s v="MRHRW1870JP085455"/>
    <s v="CR-V"/>
    <d v="2020-10-31T00:00:00"/>
    <d v="2018-11-28T00:00:00"/>
    <n v="46071"/>
    <m/>
    <n v="1"/>
    <n v="1"/>
    <m/>
    <m/>
    <s v="5K"/>
    <s v="10K"/>
    <m/>
    <m/>
    <m/>
    <m/>
    <m/>
    <m/>
  </r>
  <r>
    <x v="18"/>
    <x v="29"/>
    <n v="1"/>
    <n v="1040"/>
    <s v="MRHRW1870KP080210"/>
    <s v="CR-V"/>
    <d v="2020-10-31T00:00:00"/>
    <d v="2018-12-29T00:00:00"/>
    <n v="62635"/>
    <m/>
    <n v="1"/>
    <n v="1"/>
    <m/>
    <m/>
    <s v="5K"/>
    <s v="10K"/>
    <m/>
    <m/>
    <m/>
    <m/>
    <m/>
    <m/>
  </r>
  <r>
    <x v="18"/>
    <x v="29"/>
    <n v="1"/>
    <n v="1040"/>
    <s v="MRHRW1870KP080588"/>
    <s v="CR-V"/>
    <d v="2020-10-31T00:00:00"/>
    <d v="2019-01-15T00:00:00"/>
    <n v="25525"/>
    <m/>
    <n v="1"/>
    <n v="1"/>
    <m/>
    <m/>
    <s v="5K"/>
    <s v="10K"/>
    <m/>
    <m/>
    <m/>
    <m/>
    <m/>
    <m/>
  </r>
  <r>
    <x v="18"/>
    <x v="29"/>
    <n v="1"/>
    <n v="1040"/>
    <s v="MRHRW1870KP080913"/>
    <s v="CR-V"/>
    <d v="2020-10-31T00:00:00"/>
    <d v="2019-01-25T00:00:00"/>
    <n v="31256"/>
    <m/>
    <n v="1"/>
    <n v="1"/>
    <m/>
    <m/>
    <s v="5K"/>
    <s v="10K"/>
    <m/>
    <m/>
    <m/>
    <m/>
    <m/>
    <m/>
  </r>
  <r>
    <x v="18"/>
    <x v="29"/>
    <n v="1"/>
    <n v="1040"/>
    <s v="MRHRW1870KP080959"/>
    <s v="CR-V"/>
    <d v="2020-10-31T00:00:00"/>
    <d v="2019-01-20T00:00:00"/>
    <n v="28280"/>
    <m/>
    <n v="1"/>
    <n v="1"/>
    <m/>
    <m/>
    <s v="5K"/>
    <s v="10K"/>
    <m/>
    <m/>
    <m/>
    <m/>
    <m/>
    <m/>
  </r>
  <r>
    <x v="18"/>
    <x v="29"/>
    <n v="1"/>
    <n v="1040"/>
    <s v="MRHRW1870KP082172"/>
    <s v="CR-V"/>
    <d v="2020-10-31T00:00:00"/>
    <d v="2019-01-24T00:00:00"/>
    <n v="30006"/>
    <m/>
    <n v="1"/>
    <n v="1"/>
    <m/>
    <m/>
    <s v="5K"/>
    <s v="10K"/>
    <m/>
    <m/>
    <m/>
    <m/>
    <m/>
    <m/>
  </r>
  <r>
    <x v="18"/>
    <x v="29"/>
    <n v="1"/>
    <n v="1040"/>
    <s v="MRHRW1870KP082619"/>
    <s v="CR-V"/>
    <d v="2020-10-31T00:00:00"/>
    <d v="2019-02-28T00:00:00"/>
    <n v="23226"/>
    <m/>
    <n v="1"/>
    <n v="1"/>
    <m/>
    <m/>
    <s v="5K"/>
    <s v="10K"/>
    <m/>
    <m/>
    <m/>
    <m/>
    <m/>
    <m/>
  </r>
  <r>
    <x v="18"/>
    <x v="29"/>
    <n v="1"/>
    <n v="1040"/>
    <s v="MRHRW1870KP082843"/>
    <s v="CR-V"/>
    <d v="2020-10-31T00:00:00"/>
    <d v="2019-01-30T00:00:00"/>
    <n v="23226"/>
    <m/>
    <n v="1"/>
    <n v="1"/>
    <m/>
    <m/>
    <s v="5K"/>
    <s v="10K"/>
    <m/>
    <m/>
    <m/>
    <m/>
    <m/>
    <m/>
  </r>
  <r>
    <x v="18"/>
    <x v="29"/>
    <n v="1"/>
    <n v="1040"/>
    <s v="MRHRW1870KP082888"/>
    <s v="CR-V"/>
    <d v="2020-10-31T00:00:00"/>
    <d v="2019-01-29T00:00:00"/>
    <n v="8969"/>
    <m/>
    <n v="1"/>
    <n v="1"/>
    <m/>
    <m/>
    <s v="5K"/>
    <s v="10K"/>
    <m/>
    <m/>
    <m/>
    <m/>
    <m/>
    <m/>
  </r>
  <r>
    <x v="18"/>
    <x v="29"/>
    <n v="1"/>
    <n v="1040"/>
    <s v="MRHRW1870KP082999"/>
    <s v="CR-V"/>
    <d v="2020-10-31T00:00:00"/>
    <d v="2019-01-28T00:00:00"/>
    <n v="8969"/>
    <m/>
    <n v="1"/>
    <n v="1"/>
    <m/>
    <m/>
    <s v="5K"/>
    <s v="10K"/>
    <m/>
    <m/>
    <m/>
    <m/>
    <m/>
    <m/>
  </r>
  <r>
    <x v="18"/>
    <x v="29"/>
    <n v="1"/>
    <n v="1040"/>
    <s v="MRHRW1870KP084187"/>
    <s v="CR-V"/>
    <d v="2020-10-31T00:00:00"/>
    <d v="2019-03-31T00:00:00"/>
    <n v="18756"/>
    <m/>
    <n v="1"/>
    <n v="1"/>
    <m/>
    <m/>
    <s v="5K"/>
    <s v="10K"/>
    <m/>
    <m/>
    <m/>
    <m/>
    <m/>
    <m/>
  </r>
  <r>
    <x v="18"/>
    <x v="29"/>
    <n v="1"/>
    <n v="1040"/>
    <s v="MRHRW1870KP084908"/>
    <s v="CR-V"/>
    <d v="2020-10-31T00:00:00"/>
    <d v="2019-05-10T00:00:00"/>
    <n v="10703"/>
    <m/>
    <n v="1"/>
    <n v="1"/>
    <m/>
    <m/>
    <s v="5K"/>
    <s v="10K"/>
    <m/>
    <m/>
    <m/>
    <m/>
    <m/>
    <m/>
  </r>
  <r>
    <x v="18"/>
    <x v="29"/>
    <n v="1"/>
    <n v="1040"/>
    <s v="MRHRW1870KP084934"/>
    <s v="CR-V"/>
    <d v="2020-10-31T00:00:00"/>
    <d v="2019-05-10T00:00:00"/>
    <n v="30045"/>
    <m/>
    <n v="1"/>
    <n v="1"/>
    <m/>
    <m/>
    <s v="5K"/>
    <s v="10K"/>
    <m/>
    <m/>
    <m/>
    <m/>
    <m/>
    <m/>
  </r>
  <r>
    <x v="18"/>
    <x v="29"/>
    <n v="1"/>
    <n v="1040"/>
    <s v="MRHRW1870KP087315"/>
    <s v="CR-V"/>
    <d v="2020-10-31T00:00:00"/>
    <d v="2019-07-31T00:00:00"/>
    <n v="17110"/>
    <m/>
    <n v="1"/>
    <n v="1"/>
    <m/>
    <m/>
    <s v="5K"/>
    <s v="10K"/>
    <m/>
    <m/>
    <m/>
    <m/>
    <m/>
    <m/>
  </r>
  <r>
    <x v="18"/>
    <x v="29"/>
    <n v="1"/>
    <n v="1040"/>
    <s v="MRHRW1870LP081221"/>
    <s v="CR-V"/>
    <d v="2020-10-31T00:00:00"/>
    <d v="2020-01-16T00:00:00"/>
    <n v="17863"/>
    <m/>
    <n v="1"/>
    <n v="1"/>
    <m/>
    <m/>
    <s v="5K"/>
    <s v="10K"/>
    <m/>
    <m/>
    <m/>
    <m/>
    <m/>
    <m/>
  </r>
  <r>
    <x v="18"/>
    <x v="29"/>
    <n v="1"/>
    <n v="1040"/>
    <s v="RLHRW1851LY000526"/>
    <s v="CR-V"/>
    <d v="2020-10-12T00:00:00"/>
    <d v="2020-10-12T00:00:00"/>
    <n v="0"/>
    <n v="1"/>
    <m/>
    <n v="1"/>
    <m/>
    <m/>
    <s v="5K"/>
    <s v="10K"/>
    <m/>
    <m/>
    <m/>
    <m/>
    <m/>
    <m/>
  </r>
  <r>
    <x v="18"/>
    <x v="29"/>
    <n v="1"/>
    <n v="1040"/>
    <s v="MRHRU5850MP080155"/>
    <s v="HR-V"/>
    <d v="2020-10-10T00:00:00"/>
    <d v="2020-10-10T00:00:00"/>
    <n v="0"/>
    <n v="1"/>
    <m/>
    <n v="1"/>
    <m/>
    <m/>
    <s v="5K"/>
    <s v="10K"/>
    <m/>
    <m/>
    <m/>
    <m/>
    <m/>
    <m/>
  </r>
  <r>
    <x v="18"/>
    <x v="29"/>
    <n v="1"/>
    <n v="1040"/>
    <s v="MHRDD1890LJ090205"/>
    <s v="BRIO"/>
    <d v="2020-10-10T00:00:00"/>
    <d v="2020-10-10T00:00:00"/>
    <n v="0"/>
    <n v="1"/>
    <m/>
    <n v="1"/>
    <m/>
    <m/>
    <s v="5K"/>
    <s v="10K"/>
    <m/>
    <m/>
    <m/>
    <m/>
    <m/>
    <m/>
  </r>
  <r>
    <x v="18"/>
    <x v="29"/>
    <n v="1"/>
    <n v="1040"/>
    <s v="RLHRW1854LY000357"/>
    <s v="CR-V"/>
    <d v="2020-10-12T00:00:00"/>
    <d v="2020-10-12T00:00:00"/>
    <n v="0"/>
    <n v="1"/>
    <m/>
    <n v="1"/>
    <m/>
    <m/>
    <s v="5K"/>
    <s v="10K"/>
    <m/>
    <m/>
    <m/>
    <m/>
    <m/>
    <m/>
  </r>
  <r>
    <x v="18"/>
    <x v="29"/>
    <n v="1"/>
    <n v="1040"/>
    <s v="RLHRW1853LY000737"/>
    <s v="CR-V"/>
    <d v="2020-10-12T00:00:00"/>
    <d v="2020-10-12T00:00:00"/>
    <n v="0"/>
    <n v="1"/>
    <m/>
    <n v="1"/>
    <m/>
    <m/>
    <s v="5K"/>
    <s v="10K"/>
    <m/>
    <m/>
    <m/>
    <m/>
    <m/>
    <m/>
  </r>
  <r>
    <x v="18"/>
    <x v="29"/>
    <n v="1"/>
    <n v="1040"/>
    <s v="RLHRW1877LY001150"/>
    <s v="CR-V"/>
    <d v="2020-10-12T00:00:00"/>
    <d v="2020-10-12T00:00:00"/>
    <n v="0"/>
    <n v="1"/>
    <m/>
    <n v="1"/>
    <m/>
    <m/>
    <s v="5K"/>
    <s v="10K"/>
    <m/>
    <m/>
    <m/>
    <m/>
    <m/>
    <m/>
  </r>
  <r>
    <x v="18"/>
    <x v="29"/>
    <n v="1"/>
    <n v="1040"/>
    <s v="RLHRW1873LY001078"/>
    <s v="CR-V"/>
    <d v="2020-10-12T00:00:00"/>
    <d v="2020-10-12T00:00:00"/>
    <n v="0"/>
    <n v="1"/>
    <m/>
    <n v="1"/>
    <m/>
    <m/>
    <s v="5K"/>
    <s v="10K"/>
    <m/>
    <m/>
    <m/>
    <m/>
    <m/>
    <m/>
  </r>
  <r>
    <x v="18"/>
    <x v="29"/>
    <n v="1"/>
    <n v="1040"/>
    <s v="RLHRW1872LY001119"/>
    <s v="CR-V"/>
    <d v="2020-10-12T00:00:00"/>
    <d v="2020-10-12T00:00:00"/>
    <n v="0"/>
    <n v="1"/>
    <m/>
    <n v="1"/>
    <m/>
    <m/>
    <s v="5K"/>
    <s v="10K"/>
    <m/>
    <m/>
    <m/>
    <m/>
    <m/>
    <m/>
  </r>
  <r>
    <x v="18"/>
    <x v="29"/>
    <n v="1"/>
    <n v="1040"/>
    <s v="RLHRW1879LY001974"/>
    <s v="CR-V"/>
    <d v="2020-10-12T00:00:00"/>
    <d v="2020-10-12T00:00:00"/>
    <n v="0"/>
    <n v="1"/>
    <m/>
    <n v="1"/>
    <m/>
    <m/>
    <s v="5K"/>
    <s v="10K"/>
    <m/>
    <m/>
    <m/>
    <m/>
    <m/>
    <m/>
  </r>
  <r>
    <x v="18"/>
    <x v="29"/>
    <n v="1"/>
    <n v="1040"/>
    <s v="MRHCV1650KP080145"/>
    <s v="ACCORD"/>
    <d v="2020-10-10T00:00:00"/>
    <d v="2020-10-10T00:00:00"/>
    <n v="0"/>
    <n v="1"/>
    <m/>
    <n v="1"/>
    <m/>
    <m/>
    <s v="5K"/>
    <s v="10K"/>
    <m/>
    <m/>
    <m/>
    <m/>
    <m/>
    <m/>
  </r>
  <r>
    <x v="18"/>
    <x v="29"/>
    <n v="1"/>
    <n v="1040"/>
    <s v="RLHRW1858LY000524"/>
    <s v="CR-V"/>
    <d v="2020-10-12T00:00:00"/>
    <d v="2020-10-12T00:00:00"/>
    <n v="0"/>
    <n v="1"/>
    <m/>
    <n v="1"/>
    <m/>
    <m/>
    <s v="5K"/>
    <s v="10K"/>
    <m/>
    <m/>
    <m/>
    <m/>
    <m/>
    <m/>
  </r>
  <r>
    <x v="18"/>
    <x v="29"/>
    <n v="1"/>
    <n v="1040"/>
    <s v="RLHRW1876LY001981"/>
    <s v="CR-V"/>
    <d v="2020-10-12T00:00:00"/>
    <d v="2020-10-12T00:00:00"/>
    <n v="0"/>
    <n v="1"/>
    <m/>
    <n v="1"/>
    <m/>
    <m/>
    <s v="5K"/>
    <s v="10K"/>
    <m/>
    <m/>
    <m/>
    <m/>
    <m/>
    <m/>
  </r>
  <r>
    <x v="18"/>
    <x v="29"/>
    <n v="1"/>
    <n v="1040"/>
    <s v="RLHRW1878LY001111"/>
    <s v="CR-V"/>
    <d v="2020-10-12T00:00:00"/>
    <d v="2020-10-12T00:00:00"/>
    <n v="0"/>
    <n v="1"/>
    <m/>
    <n v="1"/>
    <m/>
    <m/>
    <s v="5K"/>
    <s v="10K"/>
    <m/>
    <m/>
    <m/>
    <m/>
    <m/>
    <m/>
  </r>
  <r>
    <x v="18"/>
    <x v="29"/>
    <n v="1"/>
    <n v="1040"/>
    <s v="RLHRW1872LY000987"/>
    <s v="CR-V"/>
    <d v="2020-10-12T00:00:00"/>
    <d v="2020-10-12T00:00:00"/>
    <n v="0"/>
    <n v="1"/>
    <m/>
    <n v="1"/>
    <m/>
    <m/>
    <s v="5K"/>
    <s v="10K"/>
    <m/>
    <m/>
    <m/>
    <m/>
    <m/>
    <m/>
  </r>
  <r>
    <x v="18"/>
    <x v="29"/>
    <n v="1"/>
    <n v="1040"/>
    <s v="MRHRU5850MP080142"/>
    <s v="HR-V"/>
    <d v="2020-10-10T00:00:00"/>
    <d v="2020-10-10T00:00:00"/>
    <n v="0"/>
    <n v="1"/>
    <m/>
    <n v="1"/>
    <m/>
    <m/>
    <s v="5K"/>
    <s v="10K"/>
    <m/>
    <m/>
    <m/>
    <m/>
    <m/>
    <m/>
  </r>
  <r>
    <x v="18"/>
    <x v="29"/>
    <n v="1"/>
    <n v="1040"/>
    <s v="RLHRW1872LY001038"/>
    <s v="CR-V"/>
    <d v="2020-10-12T00:00:00"/>
    <d v="2020-10-12T00:00:00"/>
    <n v="0"/>
    <n v="1"/>
    <m/>
    <n v="1"/>
    <m/>
    <m/>
    <s v="5K"/>
    <s v="10K"/>
    <m/>
    <m/>
    <m/>
    <m/>
    <m/>
    <m/>
  </r>
  <r>
    <x v="18"/>
    <x v="29"/>
    <n v="1"/>
    <n v="1040"/>
    <s v="MRHRU5850MP080209"/>
    <s v="HR-V"/>
    <d v="2020-10-10T00:00:00"/>
    <d v="2020-10-10T00:00:00"/>
    <n v="0"/>
    <n v="1"/>
    <m/>
    <n v="1"/>
    <m/>
    <m/>
    <s v="5K"/>
    <s v="10K"/>
    <m/>
    <m/>
    <m/>
    <m/>
    <m/>
    <m/>
  </r>
  <r>
    <x v="18"/>
    <x v="15"/>
    <n v="1"/>
    <n v="1050"/>
    <s v="RLHRW1874LY002160"/>
    <s v="CRV"/>
    <d v="2020-10-01T00:00:00"/>
    <d v="2020-10-13T00:00:00"/>
    <m/>
    <n v="1"/>
    <m/>
    <n v="1"/>
    <m/>
    <m/>
    <s v="5K"/>
    <s v="10K"/>
    <m/>
    <m/>
    <m/>
    <m/>
    <m/>
    <m/>
  </r>
  <r>
    <x v="18"/>
    <x v="15"/>
    <n v="1"/>
    <n v="1050"/>
    <s v="RLHRW1853LY000530"/>
    <s v="CRV"/>
    <d v="2020-10-14T00:00:00"/>
    <d v="2020-10-19T00:00:00"/>
    <n v="0"/>
    <n v="1"/>
    <m/>
    <n v="1"/>
    <m/>
    <m/>
    <s v="5K"/>
    <s v="10K"/>
    <m/>
    <m/>
    <m/>
    <m/>
    <m/>
    <m/>
  </r>
  <r>
    <x v="18"/>
    <x v="15"/>
    <n v="1"/>
    <n v="1050"/>
    <s v="RLHRW1874LY001820"/>
    <s v="CRV"/>
    <d v="2020-10-16T00:00:00"/>
    <d v="2020-10-19T00:00:00"/>
    <m/>
    <n v="1"/>
    <m/>
    <n v="1"/>
    <m/>
    <m/>
    <s v="5K"/>
    <s v="10K"/>
    <m/>
    <m/>
    <m/>
    <m/>
    <m/>
    <m/>
  </r>
  <r>
    <x v="18"/>
    <x v="15"/>
    <n v="1"/>
    <n v="1050"/>
    <s v="RLHRW1870LY003032"/>
    <s v="CRV"/>
    <d v="2020-10-31T00:00:00"/>
    <d v="2020-10-30T00:00:00"/>
    <m/>
    <n v="1"/>
    <m/>
    <n v="1"/>
    <m/>
    <m/>
    <s v="5K"/>
    <s v="10K"/>
    <m/>
    <m/>
    <m/>
    <m/>
    <m/>
    <m/>
  </r>
  <r>
    <x v="18"/>
    <x v="15"/>
    <n v="1"/>
    <n v="1050"/>
    <s v="MHRDD1890LJ090398"/>
    <s v="Brio"/>
    <d v="2020-10-12T00:00:00"/>
    <d v="2020-10-10T00:00:00"/>
    <m/>
    <n v="1"/>
    <m/>
    <n v="1"/>
    <m/>
    <m/>
    <s v="5K"/>
    <s v="10K"/>
    <m/>
    <m/>
    <m/>
    <m/>
    <m/>
    <m/>
  </r>
  <r>
    <x v="18"/>
    <x v="15"/>
    <n v="1"/>
    <n v="1050"/>
    <s v="RLHRW1879LY002333"/>
    <s v="CR-V"/>
    <d v="2020-10-14T00:00:00"/>
    <d v="2020-10-13T00:00:00"/>
    <m/>
    <n v="1"/>
    <m/>
    <n v="1"/>
    <m/>
    <m/>
    <s v="5K"/>
    <s v="10K"/>
    <m/>
    <m/>
    <m/>
    <m/>
    <m/>
    <m/>
  </r>
  <r>
    <x v="18"/>
    <x v="15"/>
    <n v="1"/>
    <n v="1050"/>
    <s v="MHRDD1890LJ090402"/>
    <s v="Brio"/>
    <d v="2020-10-24T00:00:00"/>
    <d v="2020-10-20T00:00:00"/>
    <m/>
    <n v="1"/>
    <m/>
    <n v="1"/>
    <m/>
    <m/>
    <s v="5K"/>
    <s v="10K"/>
    <m/>
    <m/>
    <m/>
    <m/>
    <m/>
    <m/>
  </r>
  <r>
    <x v="18"/>
    <x v="15"/>
    <n v="1"/>
    <n v="1050"/>
    <s v="MHRDD1890LJ090595"/>
    <s v="Brio"/>
    <d v="2020-10-26T00:00:00"/>
    <d v="2020-10-20T00:00:00"/>
    <m/>
    <n v="1"/>
    <m/>
    <n v="1"/>
    <m/>
    <m/>
    <s v="5K"/>
    <s v="10K"/>
    <m/>
    <m/>
    <m/>
    <m/>
    <m/>
    <m/>
  </r>
  <r>
    <x v="18"/>
    <x v="15"/>
    <n v="1"/>
    <n v="1050"/>
    <s v="RLHRW1852LY000485"/>
    <s v="CRV"/>
    <d v="2020-10-01T00:00:00"/>
    <d v="2020-09-29T00:00:00"/>
    <n v="0"/>
    <m/>
    <n v="1"/>
    <n v="1"/>
    <m/>
    <m/>
    <s v="5K"/>
    <s v="10K"/>
    <m/>
    <m/>
    <m/>
    <m/>
    <m/>
    <m/>
  </r>
  <r>
    <x v="18"/>
    <x v="15"/>
    <n v="1"/>
    <n v="1050"/>
    <s v="MHRDD1870LJ050164"/>
    <s v="Brio"/>
    <d v="2020-10-05T00:00:00"/>
    <d v="2020-09-28T00:00:00"/>
    <m/>
    <m/>
    <n v="1"/>
    <n v="1"/>
    <m/>
    <m/>
    <s v="5K"/>
    <s v="10K"/>
    <m/>
    <m/>
    <m/>
    <m/>
    <m/>
    <m/>
  </r>
  <r>
    <x v="18"/>
    <x v="15"/>
    <n v="1"/>
    <n v="1050"/>
    <s v="MHRDD1870LJ050129"/>
    <s v="Brio"/>
    <d v="2020-10-06T00:00:00"/>
    <d v="2020-09-28T00:00:00"/>
    <m/>
    <m/>
    <n v="1"/>
    <n v="1"/>
    <m/>
    <m/>
    <s v="5K"/>
    <s v="10K"/>
    <m/>
    <m/>
    <m/>
    <m/>
    <m/>
    <m/>
  </r>
  <r>
    <x v="18"/>
    <x v="15"/>
    <n v="1"/>
    <n v="1050"/>
    <s v="MHRDD1870KJ051171"/>
    <s v="Brio"/>
    <d v="2020-10-14T00:00:00"/>
    <d v="2020-08-27T00:00:00"/>
    <m/>
    <m/>
    <n v="1"/>
    <n v="1"/>
    <m/>
    <m/>
    <s v="5K"/>
    <s v="10K"/>
    <m/>
    <m/>
    <m/>
    <m/>
    <m/>
    <m/>
  </r>
  <r>
    <x v="18"/>
    <x v="15"/>
    <n v="1"/>
    <n v="1050"/>
    <s v="MRHFC6610LT030556"/>
    <s v="Civic"/>
    <d v="2020-10-16T00:00:00"/>
    <d v="2020-08-27T00:00:00"/>
    <m/>
    <m/>
    <n v="1"/>
    <n v="1"/>
    <m/>
    <m/>
    <s v="5K"/>
    <s v="10K"/>
    <m/>
    <m/>
    <m/>
    <m/>
    <m/>
    <m/>
  </r>
  <r>
    <x v="18"/>
    <x v="15"/>
    <n v="1"/>
    <n v="1050"/>
    <s v="RLHGM6665LY925641"/>
    <s v="City"/>
    <d v="2020-10-21T00:00:00"/>
    <d v="2020-08-31T00:00:00"/>
    <m/>
    <m/>
    <n v="1"/>
    <n v="1"/>
    <m/>
    <m/>
    <s v="5K"/>
    <s v="10K"/>
    <m/>
    <m/>
    <m/>
    <m/>
    <m/>
    <m/>
  </r>
  <r>
    <x v="18"/>
    <x v="15"/>
    <n v="1"/>
    <n v="1050"/>
    <s v="RLHGM6664LY925825"/>
    <s v="City"/>
    <d v="2020-10-23T00:00:00"/>
    <d v="2020-08-31T00:00:00"/>
    <m/>
    <m/>
    <n v="1"/>
    <n v="1"/>
    <m/>
    <m/>
    <s v="5K"/>
    <s v="10K"/>
    <m/>
    <m/>
    <m/>
    <m/>
    <m/>
    <m/>
  </r>
  <r>
    <x v="18"/>
    <x v="15"/>
    <n v="1"/>
    <n v="1050"/>
    <s v="RLHGM6662LY925774"/>
    <s v="City"/>
    <d v="2020-10-26T00:00:00"/>
    <d v="2020-08-31T00:00:00"/>
    <m/>
    <m/>
    <n v="1"/>
    <n v="1"/>
    <m/>
    <m/>
    <s v="5K"/>
    <s v="10K"/>
    <m/>
    <m/>
    <m/>
    <m/>
    <m/>
    <m/>
  </r>
  <r>
    <x v="18"/>
    <x v="15"/>
    <n v="1"/>
    <n v="1050"/>
    <s v="RLHRW1878LY000377"/>
    <s v="CR-V"/>
    <d v="2020-10-27T00:00:00"/>
    <d v="2020-08-08T00:00:00"/>
    <m/>
    <m/>
    <n v="1"/>
    <n v="1"/>
    <m/>
    <m/>
    <s v="5K"/>
    <s v="10K"/>
    <m/>
    <m/>
    <m/>
    <m/>
    <m/>
    <m/>
  </r>
  <r>
    <x v="18"/>
    <x v="15"/>
    <n v="1"/>
    <n v="1050"/>
    <s v="RLHRW1858LY000037"/>
    <s v="CR-V"/>
    <d v="2020-10-28T00:00:00"/>
    <d v="2020-08-08T00:00:00"/>
    <m/>
    <m/>
    <n v="1"/>
    <n v="1"/>
    <m/>
    <m/>
    <s v="5K"/>
    <s v="10K"/>
    <m/>
    <m/>
    <m/>
    <m/>
    <m/>
    <m/>
  </r>
  <r>
    <x v="18"/>
    <x v="15"/>
    <n v="1"/>
    <n v="1050"/>
    <s v="RLHRW1877LY000127"/>
    <s v="CR-V"/>
    <d v="2020-10-28T00:00:00"/>
    <d v="2020-08-08T00:00:00"/>
    <n v="1"/>
    <m/>
    <n v="1"/>
    <n v="1"/>
    <m/>
    <m/>
    <s v="5K"/>
    <s v="10K"/>
    <m/>
    <m/>
    <m/>
    <m/>
    <m/>
    <m/>
  </r>
  <r>
    <x v="18"/>
    <x v="15"/>
    <n v="1"/>
    <n v="1050"/>
    <s v="RLHGM6668LY925648"/>
    <s v="City"/>
    <d v="2020-10-30T00:00:00"/>
    <d v="2020-08-08T00:00:00"/>
    <m/>
    <m/>
    <n v="1"/>
    <n v="1"/>
    <m/>
    <m/>
    <s v="5K"/>
    <s v="10K"/>
    <m/>
    <m/>
    <m/>
    <m/>
    <m/>
    <m/>
  </r>
  <r>
    <x v="18"/>
    <x v="15"/>
    <n v="1"/>
    <n v="1050"/>
    <s v="mrhru5850mp080201"/>
    <s v="HRV"/>
    <d v="2020-10-12T00:00:00"/>
    <d v="2020-09-28T00:00:00"/>
    <m/>
    <m/>
    <n v="1"/>
    <n v="1"/>
    <m/>
    <m/>
    <s v="5K"/>
    <s v="10K"/>
    <m/>
    <m/>
    <m/>
    <m/>
    <m/>
    <m/>
  </r>
  <r>
    <x v="18"/>
    <x v="15"/>
    <n v="1"/>
    <n v="1050"/>
    <s v="RLHRW1877LY001570"/>
    <s v="CRV"/>
    <d v="2020-10-10T00:00:00"/>
    <d v="2020-09-28T00:00:00"/>
    <n v="450"/>
    <m/>
    <n v="1"/>
    <n v="1"/>
    <m/>
    <m/>
    <s v="5K"/>
    <s v="10K"/>
    <m/>
    <m/>
    <m/>
    <m/>
    <m/>
    <m/>
  </r>
  <r>
    <x v="18"/>
    <x v="35"/>
    <n v="1"/>
    <n v="1150"/>
    <s v="RLHGM6665KY900463"/>
    <s v="CITY"/>
    <d v="2020-10-15T00:00:00"/>
    <d v="2019-11-30T00:00:00"/>
    <n v="4200"/>
    <m/>
    <n v="1"/>
    <n v="1"/>
    <m/>
    <m/>
    <s v="5K"/>
    <s v="10K"/>
    <m/>
    <m/>
    <m/>
    <m/>
    <m/>
    <m/>
  </r>
  <r>
    <x v="18"/>
    <x v="35"/>
    <n v="1"/>
    <n v="1150"/>
    <s v="MRHRW1850KP082876"/>
    <s v="CRV"/>
    <d v="2020-10-19T00:00:00"/>
    <d v="2020-04-29T00:00:00"/>
    <n v="5000"/>
    <m/>
    <n v="1"/>
    <n v="1"/>
    <m/>
    <m/>
    <s v="10K"/>
    <s v="15K"/>
    <m/>
    <m/>
    <m/>
    <m/>
    <m/>
    <m/>
  </r>
  <r>
    <x v="18"/>
    <x v="35"/>
    <n v="1"/>
    <n v="1150"/>
    <s v="MRHRW1870LP082274"/>
    <s v="CRV"/>
    <d v="2020-10-20T00:00:00"/>
    <d v="2020-03-24T00:00:00"/>
    <n v="5000"/>
    <m/>
    <n v="1"/>
    <n v="1"/>
    <m/>
    <m/>
    <s v="10K"/>
    <s v="15K"/>
    <m/>
    <m/>
    <m/>
    <m/>
    <m/>
    <m/>
  </r>
  <r>
    <x v="18"/>
    <x v="35"/>
    <n v="1"/>
    <n v="1150"/>
    <s v="MRHRW1870KP088434"/>
    <s v="CRV"/>
    <d v="2020-10-22T00:00:00"/>
    <d v="2019-10-22T00:00:00"/>
    <n v="10000"/>
    <m/>
    <n v="1"/>
    <n v="1"/>
    <m/>
    <m/>
    <s v="15K"/>
    <s v="20K"/>
    <m/>
    <m/>
    <m/>
    <m/>
    <m/>
    <m/>
  </r>
  <r>
    <x v="18"/>
    <x v="35"/>
    <n v="1"/>
    <n v="1150"/>
    <s v="MRHRW1870LP082620"/>
    <s v="CRV"/>
    <d v="2020-10-26T00:00:00"/>
    <d v="2020-05-09T00:00:00"/>
    <n v="6000"/>
    <m/>
    <n v="1"/>
    <n v="1"/>
    <m/>
    <m/>
    <s v="10K"/>
    <s v="15K"/>
    <m/>
    <m/>
    <m/>
    <m/>
    <m/>
    <m/>
  </r>
  <r>
    <x v="18"/>
    <x v="35"/>
    <n v="1"/>
    <n v="1150"/>
    <s v="RLHRW1879LY000906"/>
    <s v="CRV"/>
    <d v="2020-10-17T00:00:00"/>
    <d v="2020-10-17T00:00:00"/>
    <n v="0"/>
    <n v="1"/>
    <m/>
    <n v="1"/>
    <m/>
    <m/>
    <s v="5K"/>
    <s v="10K"/>
    <m/>
    <m/>
    <m/>
    <m/>
    <m/>
    <m/>
  </r>
  <r>
    <x v="18"/>
    <x v="35"/>
    <n v="1"/>
    <n v="1150"/>
    <s v="RLHRW1850LY000453"/>
    <s v="CRV"/>
    <d v="2020-10-17T00:00:00"/>
    <d v="2020-10-17T00:00:00"/>
    <n v="0"/>
    <n v="1"/>
    <m/>
    <n v="1"/>
    <m/>
    <m/>
    <s v="5K"/>
    <s v="10K"/>
    <m/>
    <m/>
    <m/>
    <m/>
    <m/>
    <m/>
  </r>
  <r>
    <x v="18"/>
    <x v="35"/>
    <n v="1"/>
    <n v="1150"/>
    <s v="RLHRW1871LY000740"/>
    <s v="CRV"/>
    <d v="2020-10-14T00:00:00"/>
    <d v="2020-10-14T00:00:00"/>
    <n v="0"/>
    <n v="1"/>
    <m/>
    <n v="1"/>
    <m/>
    <m/>
    <s v="5K"/>
    <s v="10K"/>
    <m/>
    <m/>
    <m/>
    <m/>
    <m/>
    <m/>
  </r>
  <r>
    <x v="18"/>
    <x v="17"/>
    <n v="1"/>
    <n v="1090"/>
    <s v="MHRDD1890LJ090199"/>
    <s v="BRIO RS"/>
    <d v="2020-10-16T00:00:00"/>
    <d v="2020-10-16T00:00:00"/>
    <n v="0"/>
    <n v="1"/>
    <m/>
    <n v="1"/>
    <m/>
    <m/>
    <n v="5000"/>
    <n v="10000"/>
    <m/>
    <m/>
    <m/>
    <m/>
    <m/>
    <m/>
  </r>
  <r>
    <x v="18"/>
    <x v="17"/>
    <n v="1"/>
    <n v="1090"/>
    <s v="RLHGM6669LY925805"/>
    <s v="CITY 1.5V-TOP"/>
    <d v="2020-10-09T00:00:00"/>
    <d v="2020-10-09T00:00:00"/>
    <n v="0"/>
    <n v="1"/>
    <m/>
    <n v="1"/>
    <m/>
    <m/>
    <n v="5000"/>
    <n v="10000"/>
    <m/>
    <m/>
    <m/>
    <m/>
    <m/>
    <m/>
  </r>
  <r>
    <x v="18"/>
    <x v="17"/>
    <n v="1"/>
    <n v="1090"/>
    <s v="MRHCV1650KP080204"/>
    <s v="ACCORD EL-V"/>
    <d v="2020-10-09T00:00:00"/>
    <d v="2020-10-09T00:00:00"/>
    <n v="0"/>
    <n v="1"/>
    <m/>
    <n v="1"/>
    <m/>
    <m/>
    <n v="5000"/>
    <n v="10000"/>
    <m/>
    <m/>
    <m/>
    <m/>
    <m/>
    <m/>
  </r>
  <r>
    <x v="18"/>
    <x v="17"/>
    <n v="1"/>
    <n v="1090"/>
    <s v="MRHFC1680KT030781"/>
    <s v="CIVIC RS"/>
    <d v="2020-10-09T00:00:00"/>
    <d v="2020-10-09T00:00:00"/>
    <m/>
    <n v="1"/>
    <m/>
    <n v="1"/>
    <m/>
    <m/>
    <n v="5000"/>
    <n v="10000"/>
    <m/>
    <m/>
    <m/>
    <m/>
    <m/>
    <m/>
  </r>
  <r>
    <x v="18"/>
    <x v="17"/>
    <n v="1"/>
    <n v="1090"/>
    <s v="RLHGM6663LY925668"/>
    <s v="CITY 1.5V-TOP"/>
    <d v="2020-10-09T00:00:00"/>
    <d v="2020-10-09T00:00:00"/>
    <m/>
    <n v="1"/>
    <m/>
    <n v="1"/>
    <m/>
    <m/>
    <n v="5000"/>
    <n v="10000"/>
    <m/>
    <m/>
    <m/>
    <m/>
    <m/>
    <m/>
  </r>
  <r>
    <x v="18"/>
    <x v="17"/>
    <n v="1"/>
    <n v="1090"/>
    <s v="RLHRW1873LY000660"/>
    <s v="CR-V L"/>
    <d v="2020-08-29T00:00:00"/>
    <d v="2020-10-10T00:00:00"/>
    <n v="1000"/>
    <m/>
    <n v="1"/>
    <n v="1"/>
    <m/>
    <m/>
    <n v="5000"/>
    <n v="10000"/>
    <m/>
    <m/>
    <m/>
    <m/>
    <m/>
    <m/>
  </r>
  <r>
    <x v="18"/>
    <x v="17"/>
    <n v="1"/>
    <n v="1090"/>
    <s v="RLHRW1850LY000050"/>
    <s v="CR-V G"/>
    <d v="2020-08-29T00:00:00"/>
    <d v="2020-10-10T00:00:00"/>
    <n v="1000"/>
    <m/>
    <n v="1"/>
    <n v="1"/>
    <m/>
    <m/>
    <n v="5000"/>
    <n v="10000"/>
    <m/>
    <m/>
    <m/>
    <m/>
    <m/>
    <m/>
  </r>
  <r>
    <x v="18"/>
    <x v="17"/>
    <n v="1"/>
    <n v="1090"/>
    <s v="RLHRW1856LY000375"/>
    <s v="CR-V G"/>
    <d v="2020-08-31T00:00:00"/>
    <d v="2020-10-10T00:00:00"/>
    <n v="1000"/>
    <m/>
    <n v="1"/>
    <n v="1"/>
    <m/>
    <m/>
    <n v="5000"/>
    <n v="10000"/>
    <m/>
    <m/>
    <m/>
    <m/>
    <m/>
    <m/>
  </r>
  <r>
    <x v="18"/>
    <x v="17"/>
    <n v="1"/>
    <n v="1090"/>
    <s v="RLHRW1870LY001099"/>
    <s v="CR-V L"/>
    <d v="2020-08-31T00:00:00"/>
    <d v="2020-10-30T00:00:00"/>
    <n v="1000"/>
    <m/>
    <n v="1"/>
    <n v="1"/>
    <m/>
    <m/>
    <n v="5000"/>
    <n v="10000"/>
    <m/>
    <m/>
    <m/>
    <m/>
    <m/>
    <m/>
  </r>
  <r>
    <x v="18"/>
    <x v="17"/>
    <n v="1"/>
    <n v="1090"/>
    <s v="RLHRW1876LY000703"/>
    <s v="CR-V L"/>
    <d v="2020-08-31T00:00:00"/>
    <d v="2020-10-30T00:00:00"/>
    <n v="1000"/>
    <m/>
    <n v="1"/>
    <n v="1"/>
    <m/>
    <m/>
    <n v="5000"/>
    <n v="10000"/>
    <m/>
    <m/>
    <m/>
    <m/>
    <m/>
    <m/>
  </r>
  <r>
    <x v="18"/>
    <x v="17"/>
    <n v="1"/>
    <n v="1090"/>
    <s v="RLHRW1871LY001161"/>
    <s v="CR-V L"/>
    <d v="2020-08-31T00:00:00"/>
    <d v="2020-10-30T00:00:00"/>
    <n v="1000"/>
    <m/>
    <n v="1"/>
    <n v="1"/>
    <m/>
    <m/>
    <n v="5000"/>
    <n v="10000"/>
    <m/>
    <m/>
    <m/>
    <m/>
    <m/>
    <m/>
  </r>
  <r>
    <x v="18"/>
    <x v="17"/>
    <n v="1"/>
    <n v="1090"/>
    <s v="RLHRW1870LY001216"/>
    <s v="CR-V L"/>
    <d v="2020-08-31T00:00:00"/>
    <d v="2020-10-30T00:00:00"/>
    <n v="1000"/>
    <m/>
    <n v="1"/>
    <n v="1"/>
    <m/>
    <m/>
    <n v="5000"/>
    <n v="10000"/>
    <m/>
    <m/>
    <m/>
    <m/>
    <m/>
    <m/>
  </r>
  <r>
    <x v="18"/>
    <x v="17"/>
    <n v="1"/>
    <n v="1090"/>
    <s v="RLHRW1871LY001113"/>
    <s v="CR-V L"/>
    <d v="2020-08-31T00:00:00"/>
    <d v="2020-10-31T00:00:00"/>
    <n v="1000"/>
    <m/>
    <n v="1"/>
    <n v="1"/>
    <m/>
    <m/>
    <n v="5000"/>
    <n v="10000"/>
    <m/>
    <m/>
    <m/>
    <m/>
    <m/>
    <m/>
  </r>
  <r>
    <x v="18"/>
    <x v="17"/>
    <n v="1"/>
    <n v="1090"/>
    <s v="RLHRW1879LY001165"/>
    <s v="CR-V L"/>
    <d v="2020-08-31T00:00:00"/>
    <d v="2020-10-31T00:00:00"/>
    <n v="1000"/>
    <m/>
    <n v="1"/>
    <n v="1"/>
    <m/>
    <m/>
    <n v="5000"/>
    <n v="10000"/>
    <m/>
    <m/>
    <m/>
    <m/>
    <m/>
    <m/>
  </r>
  <r>
    <x v="18"/>
    <x v="9"/>
    <n v="1"/>
    <n v="1030"/>
    <s v="RLHRW1875LY001292"/>
    <s v="CR-V L"/>
    <d v="2020-05-10T00:00:00"/>
    <d v="2020-11-09T00:00:00"/>
    <n v="1129"/>
    <n v="1"/>
    <m/>
    <n v="1"/>
    <m/>
    <m/>
    <s v="5k"/>
    <s v="10k"/>
    <m/>
    <m/>
    <m/>
    <m/>
    <m/>
    <m/>
  </r>
  <r>
    <x v="18"/>
    <x v="9"/>
    <n v="1"/>
    <n v="1030"/>
    <s v="RLHGM666XLY925800"/>
    <s v="CITY 1.5V-TOP"/>
    <d v="2020-07-10T00:00:00"/>
    <s v="27/7/2020"/>
    <n v="1361"/>
    <n v="1"/>
    <m/>
    <n v="1"/>
    <m/>
    <m/>
    <s v="5k"/>
    <s v="10k"/>
    <m/>
    <m/>
    <m/>
    <m/>
    <m/>
    <m/>
  </r>
  <r>
    <x v="18"/>
    <x v="9"/>
    <n v="1"/>
    <n v="1030"/>
    <s v="MRHRW1870LP083917"/>
    <s v="CR-V L"/>
    <d v="2020-10-10T00:00:00"/>
    <s v="31/5/2020"/>
    <n v="958"/>
    <n v="1"/>
    <m/>
    <n v="1"/>
    <m/>
    <m/>
    <s v="5k"/>
    <s v="10k"/>
    <m/>
    <m/>
    <m/>
    <m/>
    <m/>
    <m/>
  </r>
  <r>
    <x v="18"/>
    <x v="9"/>
    <n v="1"/>
    <n v="1030"/>
    <s v="RLHRW1859LY000130"/>
    <s v="CR-V G"/>
    <d v="2020-10-10T00:00:00"/>
    <s v="20/8/2020"/>
    <n v="1016"/>
    <n v="1"/>
    <m/>
    <n v="1"/>
    <m/>
    <m/>
    <s v="5k"/>
    <s v="10k"/>
    <m/>
    <m/>
    <m/>
    <m/>
    <m/>
    <m/>
  </r>
  <r>
    <x v="18"/>
    <x v="9"/>
    <n v="1"/>
    <n v="1030"/>
    <s v="RLHRW1877LY001164"/>
    <s v=" CR-V L"/>
    <d v="2020-10-10T00:00:00"/>
    <s v="31/8/2020"/>
    <n v="1001"/>
    <n v="1"/>
    <m/>
    <n v="1"/>
    <m/>
    <m/>
    <s v="5k"/>
    <s v="10k"/>
    <m/>
    <m/>
    <m/>
    <m/>
    <m/>
    <m/>
  </r>
  <r>
    <x v="18"/>
    <x v="9"/>
    <n v="1"/>
    <n v="1030"/>
    <s v="MRHRW1870LP083790"/>
    <s v="CR-V L"/>
    <s v="15/10/2020"/>
    <s v="31/5/2020"/>
    <n v="1971"/>
    <n v="1"/>
    <m/>
    <n v="1"/>
    <m/>
    <m/>
    <s v="5k"/>
    <s v="10k"/>
    <m/>
    <m/>
    <m/>
    <m/>
    <m/>
    <m/>
  </r>
  <r>
    <x v="18"/>
    <x v="9"/>
    <n v="1"/>
    <n v="1030"/>
    <s v="RLHRW1871LY001452"/>
    <s v=" CR-V L"/>
    <s v="16/10/2020"/>
    <s v="23/9/2020"/>
    <n v="934"/>
    <n v="1"/>
    <m/>
    <n v="1"/>
    <m/>
    <m/>
    <s v="5k"/>
    <s v="10k"/>
    <m/>
    <m/>
    <m/>
    <m/>
    <m/>
    <m/>
  </r>
  <r>
    <x v="18"/>
    <x v="9"/>
    <n v="1"/>
    <n v="1030"/>
    <s v="RLHRW1873LY001226"/>
    <s v=" CR-V L"/>
    <s v="17/10/2020"/>
    <s v="23/9/2020"/>
    <n v="389"/>
    <n v="1"/>
    <m/>
    <n v="1"/>
    <m/>
    <m/>
    <s v="5k"/>
    <s v="10k"/>
    <m/>
    <m/>
    <m/>
    <m/>
    <m/>
    <m/>
  </r>
  <r>
    <x v="18"/>
    <x v="9"/>
    <n v="1"/>
    <n v="1030"/>
    <s v="MRHRW1870LP083910"/>
    <s v="CR-V L"/>
    <s v="17/10/2020"/>
    <s v="31/5/2020"/>
    <n v="400"/>
    <n v="1"/>
    <m/>
    <n v="1"/>
    <m/>
    <m/>
    <s v="5k"/>
    <s v="10k"/>
    <m/>
    <m/>
    <m/>
    <m/>
    <m/>
    <m/>
  </r>
  <r>
    <x v="18"/>
    <x v="9"/>
    <n v="1"/>
    <n v="1030"/>
    <s v="RLHRW1879LY000565"/>
    <s v=" CR-V L"/>
    <s v="24/10/2020"/>
    <s v="25/9/2020"/>
    <n v="1169"/>
    <n v="1"/>
    <m/>
    <n v="1"/>
    <m/>
    <m/>
    <s v="5k"/>
    <s v="10k"/>
    <m/>
    <m/>
    <m/>
    <m/>
    <m/>
    <m/>
  </r>
  <r>
    <x v="18"/>
    <x v="9"/>
    <n v="1"/>
    <n v="1030"/>
    <s v="RLHGM6663LY900995"/>
    <s v="CITY 1.5V-CVT"/>
    <s v="24/10/2020"/>
    <s v="29/2/2020"/>
    <n v="4936"/>
    <n v="1"/>
    <m/>
    <n v="1"/>
    <m/>
    <m/>
    <s v="5k"/>
    <s v="10k"/>
    <m/>
    <m/>
    <m/>
    <m/>
    <m/>
    <m/>
  </r>
  <r>
    <x v="18"/>
    <x v="9"/>
    <n v="1"/>
    <n v="1030"/>
    <s v="RLHRW1858LY000197"/>
    <s v="CR-V G"/>
    <s v="24/10/2020"/>
    <s v="18/9/2020"/>
    <n v="1001"/>
    <n v="1"/>
    <m/>
    <n v="1"/>
    <m/>
    <m/>
    <s v="5k"/>
    <s v="10k"/>
    <m/>
    <m/>
    <m/>
    <m/>
    <m/>
    <m/>
  </r>
  <r>
    <x v="18"/>
    <x v="9"/>
    <n v="1"/>
    <n v="1030"/>
    <s v="RLHRW1877LY001651"/>
    <s v=" CR-V L"/>
    <s v="24/10/2020"/>
    <s v="29/9/2020"/>
    <n v="1002"/>
    <n v="1"/>
    <m/>
    <n v="1"/>
    <m/>
    <m/>
    <s v="5k"/>
    <s v="10k"/>
    <m/>
    <m/>
    <m/>
    <m/>
    <m/>
    <m/>
  </r>
  <r>
    <x v="18"/>
    <x v="9"/>
    <n v="1"/>
    <n v="1030"/>
    <s v="RLHRW1877LY000306"/>
    <s v=" CR-V L"/>
    <s v="24/10/2020"/>
    <s v="21/8/2020"/>
    <n v="1005"/>
    <n v="1"/>
    <m/>
    <n v="1"/>
    <m/>
    <m/>
    <s v="5k"/>
    <s v="10k"/>
    <m/>
    <m/>
    <m/>
    <m/>
    <m/>
    <m/>
  </r>
  <r>
    <x v="18"/>
    <x v="9"/>
    <n v="1"/>
    <n v="1030"/>
    <s v="MRHCV1650KP080347"/>
    <s v="ACCORD EL-V"/>
    <s v="26/10/2020"/>
    <s v="29/9/2020"/>
    <n v="1517"/>
    <n v="1"/>
    <m/>
    <n v="1"/>
    <m/>
    <m/>
    <s v="5k"/>
    <s v="10k"/>
    <m/>
    <m/>
    <m/>
    <m/>
    <m/>
    <m/>
  </r>
  <r>
    <x v="18"/>
    <x v="9"/>
    <n v="1"/>
    <n v="1030"/>
    <s v="RLHRW1876LY001091"/>
    <s v=" CR-V L"/>
    <s v="27/10/2020"/>
    <s v="30/9/2020"/>
    <n v="2331"/>
    <n v="1"/>
    <m/>
    <n v="1"/>
    <m/>
    <m/>
    <s v="5k"/>
    <s v="10k"/>
    <m/>
    <m/>
    <m/>
    <m/>
    <m/>
    <m/>
  </r>
  <r>
    <x v="18"/>
    <x v="9"/>
    <n v="1"/>
    <n v="1030"/>
    <s v="RLHRW1850LY000646"/>
    <s v="CR-V G"/>
    <s v="27/10/2020"/>
    <s v="23/9/2020"/>
    <n v="923"/>
    <n v="1"/>
    <m/>
    <n v="1"/>
    <m/>
    <m/>
    <s v="5k"/>
    <s v="10k"/>
    <m/>
    <m/>
    <m/>
    <m/>
    <m/>
    <m/>
  </r>
  <r>
    <x v="18"/>
    <x v="9"/>
    <n v="1"/>
    <n v="1030"/>
    <s v="RLHRW1854LY000391"/>
    <s v="CR-V G"/>
    <s v="29/10/2020"/>
    <s v="25/9/2020"/>
    <n v="102"/>
    <n v="1"/>
    <m/>
    <n v="1"/>
    <m/>
    <m/>
    <s v="5k"/>
    <s v="10k"/>
    <m/>
    <m/>
    <m/>
    <m/>
    <m/>
    <m/>
  </r>
  <r>
    <x v="18"/>
    <x v="9"/>
    <n v="1"/>
    <n v="1030"/>
    <s v="MRHGK5870JT040535"/>
    <s v="JAZZ RS"/>
    <d v="2020-05-10T00:00:00"/>
    <s v="31/5/2018"/>
    <n v="22868"/>
    <m/>
    <n v="1"/>
    <n v="1"/>
    <m/>
    <m/>
    <s v="5k"/>
    <s v="10k"/>
    <m/>
    <m/>
    <m/>
    <m/>
    <m/>
    <m/>
  </r>
  <r>
    <x v="18"/>
    <x v="9"/>
    <n v="1"/>
    <n v="1030"/>
    <s v="MRHRW1850JP081844"/>
    <s v="CR-V 15MID"/>
    <d v="2020-07-10T00:00:00"/>
    <s v="31/11/2018"/>
    <n v="19905"/>
    <m/>
    <n v="1"/>
    <n v="1"/>
    <m/>
    <m/>
    <s v="5k"/>
    <s v="10k"/>
    <m/>
    <m/>
    <m/>
    <m/>
    <m/>
    <m/>
  </r>
  <r>
    <x v="18"/>
    <x v="9"/>
    <n v="1"/>
    <n v="1030"/>
    <s v="RLHGM6664HY801125"/>
    <s v="CITY1.5V-CVT"/>
    <d v="2020-07-10T00:00:00"/>
    <s v="31/10/2017"/>
    <n v="25239"/>
    <m/>
    <n v="1"/>
    <n v="1"/>
    <m/>
    <m/>
    <s v="5k"/>
    <s v="10k"/>
    <m/>
    <m/>
    <m/>
    <m/>
    <m/>
    <m/>
  </r>
  <r>
    <x v="18"/>
    <x v="9"/>
    <n v="1"/>
    <n v="1030"/>
    <s v="MRHRW1870LP080786"/>
    <s v="CR-V L"/>
    <d v="2020-07-10T00:00:00"/>
    <s v="27/12/2019"/>
    <n v="10786"/>
    <m/>
    <n v="1"/>
    <n v="1"/>
    <m/>
    <m/>
    <s v="5k"/>
    <s v="10k"/>
    <m/>
    <m/>
    <m/>
    <m/>
    <m/>
    <m/>
  </r>
  <r>
    <x v="18"/>
    <x v="9"/>
    <n v="1"/>
    <n v="1030"/>
    <s v="RLHGM6668JY805166"/>
    <s v="CITY1.5V-CVT"/>
    <d v="2020-08-10T00:00:00"/>
    <s v="28/12/2018"/>
    <n v="80295"/>
    <m/>
    <n v="1"/>
    <n v="1"/>
    <m/>
    <m/>
    <s v="5k"/>
    <s v="10k"/>
    <m/>
    <m/>
    <m/>
    <m/>
    <m/>
    <m/>
  </r>
  <r>
    <x v="18"/>
    <x v="9"/>
    <n v="1"/>
    <n v="1030"/>
    <s v="MRHFC6610KT031987"/>
    <s v="CIVIC G"/>
    <d v="2020-08-10T00:00:00"/>
    <s v="31/1/2020"/>
    <n v="8706"/>
    <m/>
    <n v="1"/>
    <n v="1"/>
    <m/>
    <m/>
    <s v="5k"/>
    <s v="10k"/>
    <m/>
    <m/>
    <m/>
    <m/>
    <m/>
    <m/>
  </r>
  <r>
    <x v="18"/>
    <x v="9"/>
    <n v="1"/>
    <n v="1030"/>
    <s v="RLHGM666XGY703134"/>
    <s v="CITY 1.5 CVT"/>
    <d v="2020-10-10T00:00:00"/>
    <s v="29/12/2016"/>
    <n v="65002"/>
    <m/>
    <n v="1"/>
    <n v="1"/>
    <m/>
    <m/>
    <s v="5k"/>
    <s v="10k"/>
    <m/>
    <m/>
    <m/>
    <m/>
    <m/>
    <m/>
  </r>
  <r>
    <x v="18"/>
    <x v="9"/>
    <n v="1"/>
    <n v="1030"/>
    <s v="RLHGM666XKY900071"/>
    <s v="CITY 1.5V-CVT"/>
    <s v="13/10/2020"/>
    <s v="27/9/2019"/>
    <n v="15403"/>
    <m/>
    <n v="1"/>
    <n v="1"/>
    <m/>
    <m/>
    <s v="5k"/>
    <s v="10k"/>
    <m/>
    <m/>
    <m/>
    <m/>
    <m/>
    <m/>
  </r>
  <r>
    <x v="18"/>
    <x v="9"/>
    <n v="1"/>
    <n v="1030"/>
    <s v="RLHGM6665KY830589"/>
    <s v="CITY1.5V-TOP"/>
    <s v="13/10/2020"/>
    <s v="30/1/2019"/>
    <n v="20000"/>
    <m/>
    <n v="1"/>
    <n v="1"/>
    <m/>
    <m/>
    <s v="5k"/>
    <s v="10k"/>
    <m/>
    <m/>
    <m/>
    <m/>
    <m/>
    <m/>
  </r>
  <r>
    <x v="18"/>
    <x v="9"/>
    <n v="1"/>
    <n v="1030"/>
    <s v="RLHGM6666HY705500"/>
    <s v="CITY 1.5 CVT"/>
    <s v="13/10/2020"/>
    <s v="24/5/2017"/>
    <n v="54863"/>
    <m/>
    <n v="1"/>
    <n v="1"/>
    <m/>
    <m/>
    <s v="5k"/>
    <s v="10k"/>
    <m/>
    <m/>
    <m/>
    <m/>
    <m/>
    <m/>
  </r>
  <r>
    <x v="18"/>
    <x v="9"/>
    <n v="1"/>
    <n v="1030"/>
    <s v="MRHFC6610KT030417"/>
    <s v="CIVIC G"/>
    <s v="16/10/2020"/>
    <d v="2019-10-05T00:00:00"/>
    <n v="13002"/>
    <m/>
    <n v="1"/>
    <n v="1"/>
    <m/>
    <m/>
    <s v="5k"/>
    <s v="10k"/>
    <m/>
    <m/>
    <m/>
    <m/>
    <m/>
    <m/>
  </r>
  <r>
    <x v="18"/>
    <x v="9"/>
    <n v="1"/>
    <n v="1030"/>
    <s v="MRHRW1870LP082002"/>
    <s v="CR-V L"/>
    <s v="16/10/2020"/>
    <s v="13/12/2019"/>
    <n v="5336"/>
    <m/>
    <n v="1"/>
    <n v="1"/>
    <m/>
    <m/>
    <s v="5k"/>
    <s v="10k"/>
    <m/>
    <m/>
    <m/>
    <m/>
    <m/>
    <m/>
  </r>
  <r>
    <x v="18"/>
    <x v="9"/>
    <n v="1"/>
    <n v="1030"/>
    <s v="MRHRU5850JP080128"/>
    <s v="HR-V"/>
    <s v="16/10/2020"/>
    <s v="26/10/2018"/>
    <n v="16307"/>
    <m/>
    <n v="1"/>
    <n v="1"/>
    <m/>
    <m/>
    <s v="5k"/>
    <s v="10k"/>
    <m/>
    <m/>
    <m/>
    <m/>
    <m/>
    <m/>
  </r>
  <r>
    <x v="18"/>
    <x v="9"/>
    <n v="1"/>
    <n v="1030"/>
    <s v="MRHFC6630JT030296"/>
    <s v="CIVIC"/>
    <s v="17/10/2020"/>
    <s v="27/6/2018"/>
    <n v="38321"/>
    <m/>
    <n v="1"/>
    <n v="1"/>
    <m/>
    <m/>
    <s v="5k"/>
    <s v="10k"/>
    <m/>
    <m/>
    <m/>
    <m/>
    <m/>
    <m/>
  </r>
  <r>
    <x v="18"/>
    <x v="9"/>
    <n v="1"/>
    <n v="1030"/>
    <s v="RLHRW1976LY000216"/>
    <s v=" CR-V L"/>
    <s v="17/10/2020"/>
    <s v="21/8/2020"/>
    <n v="5896"/>
    <m/>
    <n v="1"/>
    <n v="1"/>
    <m/>
    <m/>
    <s v="5k"/>
    <s v="10k"/>
    <m/>
    <m/>
    <m/>
    <m/>
    <m/>
    <m/>
  </r>
  <r>
    <x v="18"/>
    <x v="9"/>
    <n v="1"/>
    <n v="1030"/>
    <s v="MRHRW1870LP080412"/>
    <s v="CR-V L"/>
    <s v="31/10/2020"/>
    <s v="30/11/2019"/>
    <n v="1429"/>
    <m/>
    <n v="1"/>
    <n v="1"/>
    <m/>
    <m/>
    <s v="5k"/>
    <s v="10k"/>
    <m/>
    <m/>
    <m/>
    <m/>
    <m/>
    <m/>
  </r>
  <r>
    <x v="18"/>
    <x v="9"/>
    <n v="1"/>
    <n v="1030"/>
    <s v="RLHGM6669LY923147"/>
    <s v="CITY 1.5V-TOP"/>
    <s v="31/10/2020"/>
    <s v="27/3/2020"/>
    <n v="11235"/>
    <m/>
    <n v="1"/>
    <n v="1"/>
    <m/>
    <m/>
    <s v="5k"/>
    <s v="10k"/>
    <m/>
    <m/>
    <m/>
    <m/>
    <m/>
    <m/>
  </r>
  <r>
    <x v="18"/>
    <x v="39"/>
    <n v="1"/>
    <n v="1160"/>
    <s v="RLHGM6661LY925152"/>
    <s v="City Top"/>
    <d v="2020-10-20T00:00:00"/>
    <d v="2020-06-24T00:00:00"/>
    <n v="1378"/>
    <m/>
    <n v="1"/>
    <n v="1"/>
    <m/>
    <m/>
    <s v="5k"/>
    <s v="10k"/>
    <m/>
    <m/>
    <m/>
    <m/>
    <m/>
    <m/>
  </r>
  <r>
    <x v="18"/>
    <x v="39"/>
    <n v="1"/>
    <n v="1160"/>
    <s v="RLHRW1858LY000555"/>
    <s v="Crv"/>
    <d v="2020-10-20T00:00:00"/>
    <d v="2020-10-20T00:00:00"/>
    <n v="2"/>
    <n v="1"/>
    <m/>
    <n v="1"/>
    <m/>
    <m/>
    <s v="5k"/>
    <s v="10k"/>
    <m/>
    <m/>
    <m/>
    <m/>
    <m/>
    <m/>
  </r>
  <r>
    <x v="18"/>
    <x v="39"/>
    <n v="1"/>
    <n v="1160"/>
    <s v="RLHRW1875LY003088"/>
    <s v="Crv"/>
    <d v="2020-10-24T00:00:00"/>
    <d v="2020-10-24T00:00:00"/>
    <n v="1"/>
    <n v="1"/>
    <m/>
    <n v="1"/>
    <m/>
    <m/>
    <s v="5k"/>
    <s v="10k"/>
    <m/>
    <m/>
    <m/>
    <m/>
    <m/>
    <m/>
  </r>
  <r>
    <x v="18"/>
    <x v="39"/>
    <n v="1"/>
    <n v="1160"/>
    <s v="MRHRU580MP080089"/>
    <s v="Hrv"/>
    <d v="2020-10-24T00:00:00"/>
    <d v="2020-10-24T00:00:00"/>
    <n v="1"/>
    <n v="1"/>
    <m/>
    <n v="1"/>
    <m/>
    <m/>
    <s v="5k"/>
    <s v="10k"/>
    <m/>
    <m/>
    <m/>
    <m/>
    <m/>
    <m/>
  </r>
  <r>
    <x v="18"/>
    <x v="39"/>
    <n v="1"/>
    <n v="1160"/>
    <s v="RLHGM6666LY924773"/>
    <s v="City Top"/>
    <d v="2020-10-26T00:00:00"/>
    <d v="2020-10-26T00:00:00"/>
    <n v="1"/>
    <n v="1"/>
    <m/>
    <n v="1"/>
    <m/>
    <m/>
    <s v="5k"/>
    <s v="10k"/>
    <m/>
    <m/>
    <m/>
    <m/>
    <m/>
    <m/>
  </r>
  <r>
    <x v="18"/>
    <x v="39"/>
    <n v="1"/>
    <n v="1160"/>
    <s v="MRHRU5850MP080188"/>
    <s v="Hrv - L"/>
    <d v="2020-10-26T00:00:00"/>
    <d v="2020-10-26T00:00:00"/>
    <n v="1"/>
    <n v="1"/>
    <m/>
    <n v="1"/>
    <m/>
    <m/>
    <s v="5k"/>
    <s v="10k"/>
    <m/>
    <m/>
    <m/>
    <m/>
    <m/>
    <m/>
  </r>
  <r>
    <x v="18"/>
    <x v="39"/>
    <n v="1"/>
    <n v="1160"/>
    <s v="MRHFC6610LT030095"/>
    <s v="Civic"/>
    <d v="2020-10-28T00:00:00"/>
    <d v="2020-10-28T00:00:00"/>
    <n v="13402"/>
    <m/>
    <n v="1"/>
    <n v="1"/>
    <m/>
    <m/>
    <s v="15k"/>
    <s v="20k"/>
    <m/>
    <m/>
    <m/>
    <m/>
    <m/>
    <m/>
  </r>
  <r>
    <x v="18"/>
    <x v="39"/>
    <n v="1"/>
    <n v="1160"/>
    <s v="MHRDD1890LJ090408"/>
    <s v="Civic"/>
    <d v="2020-10-28T00:00:00"/>
    <d v="2020-10-28T00:00:00"/>
    <n v="1"/>
    <n v="1"/>
    <m/>
    <n v="1"/>
    <m/>
    <m/>
    <s v="5k"/>
    <s v="10k"/>
    <m/>
    <m/>
    <m/>
    <m/>
    <m/>
    <m/>
  </r>
  <r>
    <x v="18"/>
    <x v="18"/>
    <n v="1"/>
    <n v="1140"/>
    <s v="RLHRW1875LY001549"/>
    <s v=" CR-V L"/>
    <d v="2020-10-16T00:00:00"/>
    <d v="2020-10-16T00:00:00"/>
    <n v="5"/>
    <n v="1"/>
    <m/>
    <n v="1"/>
    <m/>
    <m/>
    <s v="5K"/>
    <s v="10K"/>
    <m/>
    <m/>
    <m/>
    <m/>
    <m/>
    <m/>
  </r>
  <r>
    <x v="18"/>
    <x v="18"/>
    <n v="1"/>
    <n v="1140"/>
    <s v="MHRDD1890LJ090266"/>
    <s v="BRIO RS"/>
    <d v="2020-10-29T00:00:00"/>
    <d v="2020-10-29T00:00:00"/>
    <n v="3"/>
    <n v="1"/>
    <m/>
    <n v="1"/>
    <m/>
    <m/>
    <s v="5K"/>
    <s v="10K"/>
    <m/>
    <m/>
    <m/>
    <m/>
    <m/>
    <m/>
  </r>
  <r>
    <x v="18"/>
    <x v="18"/>
    <n v="1"/>
    <n v="1140"/>
    <s v="RLHRW1854LY000696"/>
    <s v="CR-V G"/>
    <d v="2020-10-30T00:00:00"/>
    <d v="2020-10-30T00:00:00"/>
    <n v="5"/>
    <n v="1"/>
    <m/>
    <n v="1"/>
    <m/>
    <m/>
    <s v="5K"/>
    <s v="10K"/>
    <m/>
    <m/>
    <m/>
    <m/>
    <m/>
    <m/>
  </r>
  <r>
    <x v="18"/>
    <x v="18"/>
    <n v="1"/>
    <n v="1140"/>
    <s v="RLHRW1873LY002490"/>
    <s v=" CR-V L"/>
    <d v="2020-10-30T00:00:00"/>
    <d v="2020-10-30T00:00:00"/>
    <n v="5"/>
    <n v="1"/>
    <m/>
    <n v="1"/>
    <m/>
    <m/>
    <s v="5K"/>
    <s v="10K"/>
    <m/>
    <m/>
    <m/>
    <m/>
    <m/>
    <m/>
  </r>
  <r>
    <x v="18"/>
    <x v="18"/>
    <n v="1"/>
    <n v="1140"/>
    <s v="MRHFC6630JT032079"/>
    <s v="CIVIC"/>
    <d v="2020-10-05T00:00:00"/>
    <d v="2019-01-26T00:00:00"/>
    <n v="27794"/>
    <m/>
    <n v="1"/>
    <n v="1"/>
    <m/>
    <m/>
    <s v="30K"/>
    <s v="35K"/>
    <m/>
    <m/>
    <m/>
    <m/>
    <m/>
    <m/>
  </r>
  <r>
    <x v="18"/>
    <x v="18"/>
    <n v="1"/>
    <n v="1140"/>
    <s v="MRHRW1870KP087443"/>
    <s v="CR-V L"/>
    <d v="2020-10-19T00:00:00"/>
    <d v="2019-08-24T00:00:00"/>
    <n v="28301"/>
    <m/>
    <n v="1"/>
    <n v="1"/>
    <m/>
    <m/>
    <s v="35K"/>
    <s v="40K"/>
    <m/>
    <m/>
    <m/>
    <m/>
    <m/>
    <m/>
  </r>
  <r>
    <x v="18"/>
    <x v="18"/>
    <n v="1"/>
    <n v="1140"/>
    <s v="MHRDD1870KJ050045"/>
    <s v="BRIO RS "/>
    <d v="2020-10-15T00:00:00"/>
    <d v="2019-06-28T00:00:00"/>
    <n v="3521"/>
    <m/>
    <n v="1"/>
    <n v="1"/>
    <m/>
    <m/>
    <s v="5K"/>
    <s v="10K"/>
    <m/>
    <m/>
    <m/>
    <m/>
    <m/>
    <m/>
  </r>
  <r>
    <x v="18"/>
    <x v="18"/>
    <n v="1"/>
    <n v="1140"/>
    <s v="MRHFC6630JT031519"/>
    <s v="CIVIC"/>
    <d v="2020-10-19T00:00:00"/>
    <d v="2018-11-28T00:00:00"/>
    <n v="29302"/>
    <m/>
    <n v="1"/>
    <n v="1"/>
    <m/>
    <m/>
    <s v="35K"/>
    <s v="40K"/>
    <m/>
    <m/>
    <m/>
    <m/>
    <m/>
    <m/>
  </r>
  <r>
    <x v="18"/>
    <x v="11"/>
    <n v="1"/>
    <n v="1120"/>
    <s v="RLHRW1853LY000754"/>
    <s v="CR-V G"/>
    <d v="2020-10-10T00:00:00"/>
    <d v="2020-10-10T00:00:00"/>
    <n v="6"/>
    <n v="1"/>
    <m/>
    <n v="1"/>
    <m/>
    <m/>
    <s v="5K"/>
    <s v="10K"/>
    <m/>
    <m/>
    <m/>
    <m/>
    <m/>
    <m/>
  </r>
  <r>
    <x v="18"/>
    <x v="11"/>
    <n v="1"/>
    <n v="1120"/>
    <s v="MRHRU5850LP080929"/>
    <s v="HR-V L"/>
    <d v="2020-10-14T00:00:00"/>
    <d v="2020-10-14T00:00:00"/>
    <n v="5142"/>
    <m/>
    <n v="1"/>
    <n v="1"/>
    <m/>
    <m/>
    <s v="10K"/>
    <s v="15K"/>
    <m/>
    <m/>
    <m/>
    <m/>
    <m/>
    <m/>
  </r>
  <r>
    <x v="18"/>
    <x v="11"/>
    <n v="1"/>
    <n v="1120"/>
    <s v="MHRDD1870KJ051135"/>
    <s v="BRIO RS"/>
    <d v="2020-10-21T00:00:00"/>
    <d v="2020-10-21T00:00:00"/>
    <n v="6"/>
    <m/>
    <n v="1"/>
    <n v="1"/>
    <m/>
    <m/>
    <s v="5K"/>
    <s v="10K"/>
    <m/>
    <m/>
    <m/>
    <m/>
    <m/>
    <m/>
  </r>
  <r>
    <x v="18"/>
    <x v="11"/>
    <n v="1"/>
    <n v="1120"/>
    <s v="RLHGM6668KY922019"/>
    <s v="CITY"/>
    <d v="2020-10-22T00:00:00"/>
    <d v="2020-10-22T00:00:00"/>
    <n v="7492"/>
    <m/>
    <n v="1"/>
    <n v="1"/>
    <m/>
    <m/>
    <s v="10K"/>
    <s v="15K"/>
    <m/>
    <m/>
    <m/>
    <m/>
    <m/>
    <m/>
  </r>
  <r>
    <x v="18"/>
    <x v="11"/>
    <n v="1"/>
    <n v="1120"/>
    <s v="RLHRW1870LY001278"/>
    <s v="CR-V L"/>
    <d v="2020-10-22T00:00:00"/>
    <d v="2020-10-22T00:00:00"/>
    <n v="4"/>
    <m/>
    <n v="1"/>
    <n v="1"/>
    <m/>
    <m/>
    <s v="5K"/>
    <s v="10K"/>
    <m/>
    <m/>
    <m/>
    <m/>
    <m/>
    <m/>
  </r>
  <r>
    <x v="18"/>
    <x v="11"/>
    <n v="1"/>
    <n v="1120"/>
    <s v="MHRDD1890LJ090485"/>
    <s v="BRIO RS"/>
    <d v="2020-10-22T00:00:00"/>
    <d v="2020-10-22T00:00:00"/>
    <n v="888"/>
    <m/>
    <n v="1"/>
    <n v="1"/>
    <m/>
    <m/>
    <s v="5K"/>
    <s v="10K"/>
    <m/>
    <m/>
    <m/>
    <m/>
    <m/>
    <m/>
  </r>
  <r>
    <x v="18"/>
    <x v="11"/>
    <n v="1"/>
    <n v="1120"/>
    <s v="RLHGM6669LY902010"/>
    <s v="CITY"/>
    <d v="2020-10-23T00:00:00"/>
    <d v="2020-10-23T00:00:00"/>
    <n v="988"/>
    <m/>
    <n v="1"/>
    <n v="1"/>
    <m/>
    <m/>
    <s v="5K"/>
    <s v="10K"/>
    <m/>
    <m/>
    <m/>
    <m/>
    <m/>
    <m/>
  </r>
  <r>
    <x v="18"/>
    <x v="11"/>
    <n v="1"/>
    <n v="1120"/>
    <s v="RLHRW1872LY001282"/>
    <s v="CR-V L"/>
    <d v="2020-10-23T00:00:00"/>
    <d v="2020-10-23T00:00:00"/>
    <n v="4"/>
    <n v="1"/>
    <m/>
    <n v="1"/>
    <m/>
    <m/>
    <s v="5K"/>
    <s v="10K"/>
    <m/>
    <m/>
    <m/>
    <m/>
    <m/>
    <m/>
  </r>
  <r>
    <x v="18"/>
    <x v="11"/>
    <n v="1"/>
    <n v="1120"/>
    <s v="RLHRW1876LY001124"/>
    <s v="CR-V L"/>
    <d v="2020-10-23T00:00:00"/>
    <d v="2020-10-23T00:00:00"/>
    <n v="4"/>
    <n v="1"/>
    <m/>
    <n v="1"/>
    <m/>
    <m/>
    <s v="5K"/>
    <s v="10K"/>
    <m/>
    <m/>
    <m/>
    <m/>
    <m/>
    <m/>
  </r>
  <r>
    <x v="18"/>
    <x v="11"/>
    <n v="1"/>
    <n v="1120"/>
    <s v="RLHRW1871LY003606"/>
    <s v="CR-V L"/>
    <d v="2020-10-31T00:00:00"/>
    <d v="2020-10-31T00:00:00"/>
    <n v="6"/>
    <n v="1"/>
    <m/>
    <n v="1"/>
    <m/>
    <m/>
    <s v="5K"/>
    <s v="10K"/>
    <m/>
    <m/>
    <m/>
    <m/>
    <m/>
    <m/>
  </r>
  <r>
    <x v="18"/>
    <x v="11"/>
    <n v="1"/>
    <n v="1120"/>
    <s v="RLHRW1879LY003028"/>
    <s v="CR-V L"/>
    <d v="2020-10-31T00:00:00"/>
    <d v="2020-10-31T00:00:00"/>
    <n v="6"/>
    <n v="1"/>
    <m/>
    <n v="1"/>
    <m/>
    <m/>
    <s v="5K"/>
    <s v="10K"/>
    <m/>
    <m/>
    <m/>
    <m/>
    <m/>
    <m/>
  </r>
  <r>
    <x v="18"/>
    <x v="11"/>
    <n v="1"/>
    <n v="1120"/>
    <s v="RLHRW1876LY003603"/>
    <s v="CR-V L"/>
    <d v="2020-10-31T00:00:00"/>
    <d v="2020-10-31T00:00:00"/>
    <n v="6"/>
    <n v="1"/>
    <m/>
    <n v="1"/>
    <m/>
    <m/>
    <s v="5K"/>
    <s v="10K"/>
    <m/>
    <m/>
    <m/>
    <m/>
    <m/>
    <m/>
  </r>
  <r>
    <x v="18"/>
    <x v="11"/>
    <n v="1"/>
    <n v="1120"/>
    <s v="RLHRW1838LY000084"/>
    <s v="CR-V E"/>
    <d v="2020-10-31T00:00:00"/>
    <d v="2020-10-31T00:00:00"/>
    <n v="4"/>
    <n v="1"/>
    <m/>
    <n v="1"/>
    <m/>
    <m/>
    <s v="5K"/>
    <s v="10K"/>
    <m/>
    <m/>
    <m/>
    <m/>
    <m/>
    <m/>
  </r>
  <r>
    <x v="18"/>
    <x v="11"/>
    <n v="1"/>
    <n v="1120"/>
    <s v="RLHRW1876LY003004"/>
    <s v="CR-V L"/>
    <d v="2020-10-31T00:00:00"/>
    <d v="2020-10-31T00:00:00"/>
    <n v="4"/>
    <n v="1"/>
    <m/>
    <n v="1"/>
    <m/>
    <m/>
    <s v="5K"/>
    <s v="10K"/>
    <m/>
    <m/>
    <m/>
    <m/>
    <m/>
    <m/>
  </r>
  <r>
    <x v="18"/>
    <x v="28"/>
    <n v="1"/>
    <n v="1070"/>
    <s v="RLHRW1855LY000836"/>
    <s v="CR-V G"/>
    <s v="28.10.2020"/>
    <s v="28.10.2020"/>
    <n v="0"/>
    <n v="1"/>
    <m/>
    <n v="1"/>
    <m/>
    <m/>
    <s v="5K"/>
    <s v="10K"/>
    <m/>
    <m/>
    <m/>
    <m/>
    <m/>
    <m/>
  </r>
  <r>
    <x v="18"/>
    <x v="28"/>
    <n v="1"/>
    <n v="1070"/>
    <s v="RLHRW1858LY000698"/>
    <s v="CR-V G"/>
    <s v="28.10.2020"/>
    <s v="28.10.2020"/>
    <n v="0"/>
    <n v="1"/>
    <m/>
    <n v="1"/>
    <m/>
    <m/>
    <s v="5K"/>
    <s v="10K"/>
    <m/>
    <m/>
    <m/>
    <m/>
    <m/>
    <m/>
  </r>
  <r>
    <x v="18"/>
    <x v="28"/>
    <n v="1"/>
    <n v="1070"/>
    <s v="RLHRW1876LY003116"/>
    <s v=" CR-V L"/>
    <s v="23.10.2020"/>
    <s v="23.10.2020"/>
    <n v="0"/>
    <n v="1"/>
    <m/>
    <n v="1"/>
    <m/>
    <m/>
    <s v="5K"/>
    <s v="10K"/>
    <m/>
    <m/>
    <m/>
    <m/>
    <m/>
    <m/>
  </r>
  <r>
    <x v="18"/>
    <x v="28"/>
    <n v="1"/>
    <n v="1070"/>
    <s v="RLHRW1876LY003178"/>
    <s v=" CR-V L"/>
    <s v="28.10.2020"/>
    <s v="28.10.2020"/>
    <n v="0"/>
    <n v="1"/>
    <m/>
    <n v="1"/>
    <m/>
    <m/>
    <s v="5K"/>
    <s v="10K"/>
    <m/>
    <m/>
    <m/>
    <m/>
    <m/>
    <m/>
  </r>
  <r>
    <x v="18"/>
    <x v="28"/>
    <n v="1"/>
    <n v="1070"/>
    <s v="RLHRW1875LY003155"/>
    <s v=" CR-V L"/>
    <s v="29.10.2020"/>
    <s v="29.10.2020"/>
    <n v="0"/>
    <n v="1"/>
    <m/>
    <n v="1"/>
    <m/>
    <m/>
    <s v="5K"/>
    <s v="10K"/>
    <m/>
    <m/>
    <m/>
    <m/>
    <m/>
    <m/>
  </r>
  <r>
    <x v="18"/>
    <x v="28"/>
    <n v="1"/>
    <n v="1070"/>
    <s v="RLHRW1850LY001165"/>
    <s v="CR-V G"/>
    <s v="29.10.2020"/>
    <s v="29.10.2020"/>
    <n v="0"/>
    <n v="1"/>
    <m/>
    <n v="1"/>
    <m/>
    <m/>
    <s v="5K"/>
    <s v="10K"/>
    <m/>
    <m/>
    <m/>
    <m/>
    <m/>
    <m/>
  </r>
  <r>
    <x v="18"/>
    <x v="28"/>
    <n v="1"/>
    <n v="1070"/>
    <s v="MRHRW1870KP080583"/>
    <s v="CR-V L"/>
    <s v="01.10.2020"/>
    <s v="12.01.2019"/>
    <n v="25.545000000000002"/>
    <m/>
    <n v="1"/>
    <n v="1"/>
    <m/>
    <m/>
    <s v="30k"/>
    <s v="35k"/>
    <m/>
    <m/>
    <m/>
    <m/>
    <m/>
    <m/>
  </r>
  <r>
    <x v="18"/>
    <x v="28"/>
    <n v="1"/>
    <n v="1070"/>
    <s v="RLHRM1834GY700857"/>
    <s v="CR-V2.0L"/>
    <s v="01.10.2020"/>
    <s v="27.09.2016"/>
    <n v="68.736000000000004"/>
    <m/>
    <n v="1"/>
    <n v="1"/>
    <m/>
    <m/>
    <s v="75k"/>
    <s v="80k"/>
    <m/>
    <m/>
    <m/>
    <m/>
    <m/>
    <m/>
  </r>
  <r>
    <x v="18"/>
    <x v="28"/>
    <n v="1"/>
    <n v="1070"/>
    <s v="MRHRW1870JP080901"/>
    <s v="CR-V 15TOP"/>
    <s v="01.10.2020"/>
    <s v="24.04.2018"/>
    <n v="22.213000000000001"/>
    <m/>
    <n v="1"/>
    <n v="1"/>
    <m/>
    <m/>
    <s v="25k"/>
    <s v="30k"/>
    <m/>
    <m/>
    <m/>
    <m/>
    <m/>
    <m/>
  </r>
  <r>
    <x v="18"/>
    <x v="28"/>
    <n v="1"/>
    <n v="1070"/>
    <s v="MRHRW1870LP083425"/>
    <s v="CR-V L"/>
    <s v="14.10.2020"/>
    <s v="26.05.2020"/>
    <n v="3329"/>
    <m/>
    <n v="1"/>
    <n v="1"/>
    <m/>
    <m/>
    <s v="10k"/>
    <s v="15k"/>
    <m/>
    <m/>
    <m/>
    <m/>
    <m/>
    <m/>
  </r>
  <r>
    <x v="18"/>
    <x v="28"/>
    <n v="1"/>
    <n v="1070"/>
    <s v="MRHRW1870KP088940"/>
    <s v="CR-V L"/>
    <s v="14.10.2020"/>
    <s v="27.11.2019"/>
    <n v="7267"/>
    <m/>
    <n v="1"/>
    <n v="1"/>
    <m/>
    <m/>
    <s v="15k"/>
    <s v="20k"/>
    <m/>
    <m/>
    <m/>
    <m/>
    <m/>
    <m/>
  </r>
  <r>
    <x v="18"/>
    <x v="28"/>
    <n v="1"/>
    <n v="1070"/>
    <s v="RLHGM6661LY923398"/>
    <s v="CITY 1.5V-TOP"/>
    <s v="24.10.2020"/>
    <s v="30.03.2020"/>
    <n v="4532"/>
    <m/>
    <n v="1"/>
    <n v="1"/>
    <m/>
    <m/>
    <s v="10k"/>
    <s v="15k"/>
    <m/>
    <m/>
    <m/>
    <m/>
    <m/>
    <m/>
  </r>
  <r>
    <x v="18"/>
    <x v="27"/>
    <n v="1"/>
    <n v="1100"/>
    <s v="RLHRW1870LY001460"/>
    <s v="CR-V L"/>
    <d v="2020-10-05T00:00:00"/>
    <d v="2020-09-29T00:00:00"/>
    <m/>
    <m/>
    <n v="1"/>
    <n v="1"/>
    <m/>
    <m/>
    <s v="5K"/>
    <s v="10K"/>
    <m/>
    <m/>
    <m/>
    <m/>
    <m/>
    <m/>
  </r>
  <r>
    <x v="18"/>
    <x v="27"/>
    <n v="1"/>
    <n v="1100"/>
    <s v="RLHRW187XLY001692"/>
    <s v="CR-V L"/>
    <d v="2020-10-10T00:00:00"/>
    <d v="2020-09-30T00:00:00"/>
    <m/>
    <m/>
    <n v="1"/>
    <n v="1"/>
    <m/>
    <m/>
    <s v="5K"/>
    <s v="10K"/>
    <m/>
    <m/>
    <m/>
    <m/>
    <m/>
    <m/>
  </r>
  <r>
    <x v="18"/>
    <x v="27"/>
    <n v="1"/>
    <n v="1100"/>
    <s v="RLHGM6662LY925600"/>
    <s v="CITY 1.5V-TOP"/>
    <d v="2020-10-13T00:00:00"/>
    <d v="2020-09-25T00:00:00"/>
    <m/>
    <m/>
    <n v="1"/>
    <n v="1"/>
    <m/>
    <m/>
    <s v="5K"/>
    <s v="10K"/>
    <m/>
    <m/>
    <m/>
    <m/>
    <m/>
    <m/>
  </r>
  <r>
    <x v="18"/>
    <x v="27"/>
    <n v="1"/>
    <n v="1100"/>
    <s v="RLHGM6664LY925789"/>
    <s v="CITY 1.5V-TOP"/>
    <d v="2020-10-20T00:00:00"/>
    <d v="2020-09-30T00:00:00"/>
    <m/>
    <m/>
    <n v="1"/>
    <n v="1"/>
    <m/>
    <m/>
    <s v="5K"/>
    <s v="10K"/>
    <m/>
    <m/>
    <m/>
    <m/>
    <m/>
    <m/>
  </r>
  <r>
    <x v="18"/>
    <x v="27"/>
    <n v="1"/>
    <n v="1100"/>
    <s v="RLHRW1857LY000224"/>
    <s v="CR-V L"/>
    <d v="2020-10-26T00:00:00"/>
    <d v="2020-09-30T00:00:00"/>
    <m/>
    <m/>
    <n v="1"/>
    <n v="1"/>
    <m/>
    <m/>
    <s v="5K"/>
    <s v="10K"/>
    <m/>
    <m/>
    <m/>
    <m/>
    <m/>
    <m/>
  </r>
  <r>
    <x v="18"/>
    <x v="27"/>
    <n v="1"/>
    <n v="1100"/>
    <s v="RLHRW1879LY000615"/>
    <s v="CR-V L"/>
    <d v="2020-10-23T00:00:00"/>
    <d v="2020-10-23T00:00:00"/>
    <m/>
    <n v="1"/>
    <m/>
    <n v="1"/>
    <m/>
    <m/>
    <s v="5K"/>
    <s v="10K"/>
    <m/>
    <m/>
    <m/>
    <m/>
    <m/>
    <m/>
  </r>
  <r>
    <x v="18"/>
    <x v="27"/>
    <n v="1"/>
    <n v="1100"/>
    <s v="RLHRW1872LY001444"/>
    <s v="CR-V L"/>
    <d v="2020-10-30T00:00:00"/>
    <d v="2020-10-30T00:00:00"/>
    <m/>
    <n v="1"/>
    <m/>
    <n v="1"/>
    <m/>
    <m/>
    <s v="5K"/>
    <s v="10K"/>
    <m/>
    <m/>
    <m/>
    <m/>
    <m/>
    <m/>
  </r>
  <r>
    <x v="18"/>
    <x v="27"/>
    <n v="1"/>
    <n v="1100"/>
    <s v="RLHRW1875LY003642"/>
    <s v="CR-V L"/>
    <d v="2020-10-31T00:00:00"/>
    <d v="2020-10-31T00:00:00"/>
    <m/>
    <n v="1"/>
    <m/>
    <n v="1"/>
    <m/>
    <m/>
    <s v="5K"/>
    <s v="10K"/>
    <m/>
    <m/>
    <m/>
    <m/>
    <m/>
    <m/>
  </r>
  <r>
    <x v="18"/>
    <x v="25"/>
    <n v="1"/>
    <n v="1130"/>
    <s v="RLHGM6668KY830263"/>
    <s v="City"/>
    <d v="2020-10-02T00:00:00"/>
    <m/>
    <n v="15"/>
    <m/>
    <s v="x"/>
    <n v="1"/>
    <m/>
    <m/>
    <m/>
    <m/>
    <m/>
    <m/>
    <s v="20K"/>
    <s v="25K"/>
    <m/>
    <m/>
  </r>
  <r>
    <x v="18"/>
    <x v="25"/>
    <n v="1"/>
    <n v="1130"/>
    <s v="RLHGM6666LY923008"/>
    <s v="City"/>
    <d v="2020-10-02T00:00:00"/>
    <m/>
    <n v="5.3019999999999996"/>
    <m/>
    <s v="x"/>
    <n v="1"/>
    <m/>
    <m/>
    <m/>
    <m/>
    <s v="10K"/>
    <s v="15K"/>
    <m/>
    <m/>
    <m/>
    <m/>
  </r>
  <r>
    <x v="18"/>
    <x v="25"/>
    <n v="1"/>
    <n v="1130"/>
    <s v="RLHGM6669KY805551"/>
    <s v="City"/>
    <d v="2020-10-03T00:00:00"/>
    <m/>
    <n v="10"/>
    <m/>
    <s v="x"/>
    <n v="1"/>
    <m/>
    <m/>
    <m/>
    <m/>
    <m/>
    <s v="15K"/>
    <s v="20K"/>
    <m/>
    <m/>
    <m/>
  </r>
  <r>
    <x v="18"/>
    <x v="25"/>
    <n v="1"/>
    <n v="1130"/>
    <s v="MRHFC6630JT030989"/>
    <s v="CIVIC"/>
    <d v="2020-10-03T00:00:00"/>
    <m/>
    <n v="37"/>
    <m/>
    <s v="x"/>
    <n v="1"/>
    <m/>
    <m/>
    <m/>
    <m/>
    <m/>
    <m/>
    <m/>
    <m/>
    <m/>
    <m/>
  </r>
  <r>
    <x v="18"/>
    <x v="25"/>
    <n v="1"/>
    <n v="1130"/>
    <s v="RLHRW1876LY001382"/>
    <s v="CRV"/>
    <d v="2020-10-28T00:00:00"/>
    <m/>
    <s v="5Km"/>
    <s v="x"/>
    <m/>
    <m/>
    <m/>
    <m/>
    <s v="5'k"/>
    <s v="10K"/>
    <m/>
    <m/>
    <m/>
    <m/>
    <m/>
    <m/>
  </r>
  <r>
    <x v="18"/>
    <x v="25"/>
    <n v="1"/>
    <n v="1130"/>
    <s v="RLHRW1859LY000533"/>
    <s v="CRV"/>
    <d v="2020-10-26T00:00:00"/>
    <m/>
    <s v="4 Km"/>
    <s v="x"/>
    <m/>
    <n v="1"/>
    <m/>
    <m/>
    <s v="5'k"/>
    <s v="10K"/>
    <m/>
    <m/>
    <m/>
    <m/>
    <m/>
    <m/>
  </r>
  <r>
    <x v="18"/>
    <x v="25"/>
    <n v="1"/>
    <n v="1130"/>
    <s v="RLHRW1876LY003195"/>
    <s v="CRV"/>
    <d v="2020-10-27T00:00:00"/>
    <m/>
    <s v="5 Km"/>
    <s v="x"/>
    <m/>
    <n v="1"/>
    <m/>
    <m/>
    <s v="5'k"/>
    <s v="10K"/>
    <m/>
    <m/>
    <m/>
    <m/>
    <m/>
    <m/>
  </r>
  <r>
    <x v="18"/>
    <x v="25"/>
    <n v="1"/>
    <n v="1130"/>
    <s v="RLHRW1871LY001435"/>
    <s v="CRV"/>
    <d v="2020-10-28T00:00:00"/>
    <m/>
    <s v="9 Km "/>
    <s v="x"/>
    <m/>
    <n v="1"/>
    <m/>
    <m/>
    <s v="5'k"/>
    <s v="10K"/>
    <m/>
    <m/>
    <m/>
    <m/>
    <m/>
    <m/>
  </r>
  <r>
    <x v="18"/>
    <x v="32"/>
    <n v="1"/>
    <n v="3090"/>
    <s v="MRHRW1870KP081485"/>
    <s v="CR-V L"/>
    <d v="2020-10-02T00:00:00"/>
    <d v="2019-01-29T00:00:00"/>
    <n v="13976"/>
    <m/>
    <n v="1"/>
    <n v="1"/>
    <m/>
    <m/>
    <s v="20K"/>
    <s v="25K"/>
    <m/>
    <m/>
    <m/>
    <m/>
    <m/>
    <m/>
  </r>
  <r>
    <x v="18"/>
    <x v="32"/>
    <n v="1"/>
    <n v="3090"/>
    <s v="RLHGM6668LY901799"/>
    <s v="CITY 1.5V-CVT"/>
    <d v="2020-10-05T00:00:00"/>
    <d v="2020-06-30T00:00:00"/>
    <n v="5007"/>
    <m/>
    <n v="1"/>
    <n v="1"/>
    <m/>
    <m/>
    <s v="10K"/>
    <s v="15K"/>
    <m/>
    <m/>
    <m/>
    <m/>
    <m/>
    <m/>
  </r>
  <r>
    <x v="18"/>
    <x v="32"/>
    <n v="1"/>
    <n v="3090"/>
    <s v="MRHFC1680LT030283"/>
    <s v="CIVIC RS"/>
    <d v="2020-10-08T00:00:00"/>
    <d v="2020-09-14T00:00:00"/>
    <n v="599"/>
    <m/>
    <n v="1"/>
    <n v="1"/>
    <m/>
    <m/>
    <s v="5K"/>
    <s v="10K"/>
    <m/>
    <m/>
    <m/>
    <m/>
    <m/>
    <m/>
  </r>
  <r>
    <x v="18"/>
    <x v="32"/>
    <n v="1"/>
    <n v="3090"/>
    <s v="RLHRW1871LY000897"/>
    <s v=" CR-V L"/>
    <d v="2020-10-09T00:00:00"/>
    <d v="2020-10-09T00:00:00"/>
    <n v="1"/>
    <n v="1"/>
    <m/>
    <n v="1"/>
    <m/>
    <m/>
    <s v="5K"/>
    <s v="10K"/>
    <m/>
    <m/>
    <m/>
    <m/>
    <m/>
    <m/>
  </r>
  <r>
    <x v="18"/>
    <x v="32"/>
    <n v="1"/>
    <n v="3090"/>
    <s v="RLHGM6668LY925584"/>
    <s v="CITY 1.5V-TOP"/>
    <d v="2020-10-13T00:00:00"/>
    <d v="2020-09-11T00:00:00"/>
    <n v="4501"/>
    <m/>
    <n v="1"/>
    <n v="1"/>
    <m/>
    <m/>
    <s v="10K"/>
    <s v="15K"/>
    <m/>
    <m/>
    <m/>
    <m/>
    <m/>
    <m/>
  </r>
  <r>
    <x v="18"/>
    <x v="32"/>
    <n v="1"/>
    <n v="3090"/>
    <s v="RLHRW1855LY000755"/>
    <s v="CR-V G"/>
    <d v="2020-10-13T00:00:00"/>
    <d v="2020-10-13T00:00:00"/>
    <n v="1"/>
    <n v="1"/>
    <m/>
    <n v="1"/>
    <m/>
    <m/>
    <s v="5K"/>
    <s v="10K"/>
    <m/>
    <m/>
    <m/>
    <m/>
    <m/>
    <m/>
  </r>
  <r>
    <x v="18"/>
    <x v="32"/>
    <n v="1"/>
    <n v="3090"/>
    <s v="MHRDD1890LJ090353"/>
    <s v="BRIO RS"/>
    <d v="2020-10-15T00:00:00"/>
    <d v="2020-09-30T00:00:00"/>
    <n v="991"/>
    <m/>
    <n v="1"/>
    <n v="1"/>
    <m/>
    <m/>
    <s v="5K"/>
    <s v="10K"/>
    <m/>
    <m/>
    <m/>
    <m/>
    <m/>
    <m/>
  </r>
  <r>
    <x v="18"/>
    <x v="32"/>
    <n v="1"/>
    <n v="3090"/>
    <s v="RLHRW1852LY000146"/>
    <s v="CR-V G"/>
    <d v="2020-10-17T00:00:00"/>
    <d v="2020-10-17T00:00:00"/>
    <n v="1"/>
    <n v="1"/>
    <m/>
    <n v="1"/>
    <m/>
    <m/>
    <s v="5K"/>
    <s v="10K"/>
    <m/>
    <m/>
    <m/>
    <m/>
    <m/>
    <m/>
  </r>
  <r>
    <x v="18"/>
    <x v="32"/>
    <n v="1"/>
    <n v="3090"/>
    <s v="MRHRW1870KP088862"/>
    <s v="CR-V L"/>
    <d v="2020-10-19T00:00:00"/>
    <d v="2019-10-23T00:00:00"/>
    <n v="14985"/>
    <m/>
    <n v="1"/>
    <n v="1"/>
    <m/>
    <m/>
    <s v="20K"/>
    <s v="25K"/>
    <m/>
    <m/>
    <m/>
    <m/>
    <m/>
    <m/>
  </r>
  <r>
    <x v="18"/>
    <x v="32"/>
    <n v="1"/>
    <n v="3090"/>
    <s v="MHRDD1870LJ050157"/>
    <s v="BRIO RS OP1"/>
    <d v="2020-10-20T00:00:00"/>
    <d v="2020-10-20T00:00:00"/>
    <n v="1"/>
    <n v="1"/>
    <m/>
    <n v="1"/>
    <m/>
    <m/>
    <s v="5K"/>
    <s v="10K"/>
    <m/>
    <m/>
    <m/>
    <m/>
    <m/>
    <m/>
  </r>
  <r>
    <x v="18"/>
    <x v="32"/>
    <n v="1"/>
    <n v="3090"/>
    <s v="MRHRU5850MP080199"/>
    <s v="HR-V L"/>
    <d v="2020-10-20T00:00:00"/>
    <d v="2020-10-20T00:00:00"/>
    <n v="1"/>
    <n v="1"/>
    <m/>
    <n v="1"/>
    <m/>
    <m/>
    <s v="5K"/>
    <s v="10K"/>
    <m/>
    <m/>
    <m/>
    <m/>
    <m/>
    <m/>
  </r>
  <r>
    <x v="18"/>
    <x v="32"/>
    <n v="1"/>
    <n v="3090"/>
    <s v="RLHRW1870LY002771"/>
    <s v=" CR-V L"/>
    <d v="2020-10-21T00:00:00"/>
    <d v="2020-10-21T00:00:00"/>
    <n v="1"/>
    <n v="1"/>
    <m/>
    <n v="1"/>
    <m/>
    <m/>
    <s v="5K"/>
    <s v="10K"/>
    <m/>
    <m/>
    <m/>
    <m/>
    <m/>
    <m/>
  </r>
  <r>
    <x v="18"/>
    <x v="32"/>
    <n v="1"/>
    <n v="3090"/>
    <s v="MRHRW1870KP088549"/>
    <s v="CR-V L"/>
    <d v="2020-10-22T00:00:00"/>
    <d v="2019-11-27T00:00:00"/>
    <n v="9383"/>
    <m/>
    <n v="1"/>
    <n v="1"/>
    <m/>
    <m/>
    <s v="15K"/>
    <s v="20K"/>
    <m/>
    <m/>
    <m/>
    <m/>
    <m/>
    <m/>
  </r>
  <r>
    <x v="18"/>
    <x v="32"/>
    <n v="1"/>
    <n v="3090"/>
    <s v="MRHRU5850MP080223"/>
    <s v="HR-V L"/>
    <d v="2020-10-23T00:00:00"/>
    <d v="2020-10-23T00:00:00"/>
    <n v="1"/>
    <n v="1"/>
    <m/>
    <n v="1"/>
    <m/>
    <m/>
    <s v="5K"/>
    <s v="10K"/>
    <m/>
    <m/>
    <m/>
    <m/>
    <m/>
    <m/>
  </r>
  <r>
    <x v="18"/>
    <x v="32"/>
    <n v="1"/>
    <n v="3090"/>
    <s v="RLHRW1879LY001635"/>
    <s v=" CR-V L"/>
    <d v="2020-10-23T00:00:00"/>
    <d v="2020-10-23T00:00:00"/>
    <n v="1"/>
    <n v="1"/>
    <m/>
    <n v="1"/>
    <m/>
    <m/>
    <s v="5K"/>
    <s v="10K"/>
    <m/>
    <m/>
    <m/>
    <m/>
    <m/>
    <m/>
  </r>
  <r>
    <x v="18"/>
    <x v="32"/>
    <n v="1"/>
    <n v="3090"/>
    <s v="RLHRW1873LY000898"/>
    <s v=" CR-V L"/>
    <d v="2020-10-24T00:00:00"/>
    <d v="2020-09-28T00:00:00"/>
    <n v="815"/>
    <m/>
    <n v="1"/>
    <n v="1"/>
    <m/>
    <m/>
    <s v="5K"/>
    <s v="10K"/>
    <m/>
    <m/>
    <m/>
    <m/>
    <m/>
    <m/>
  </r>
  <r>
    <x v="18"/>
    <x v="32"/>
    <n v="1"/>
    <n v="3090"/>
    <s v="MRHRW1870LP082283"/>
    <s v="CR-V L"/>
    <d v="2020-10-27T00:00:00"/>
    <d v="2020-04-27T00:00:00"/>
    <n v="9882"/>
    <m/>
    <n v="1"/>
    <n v="1"/>
    <m/>
    <m/>
    <s v="15K"/>
    <s v="20K"/>
    <m/>
    <m/>
    <m/>
    <m/>
    <m/>
    <m/>
  </r>
  <r>
    <x v="18"/>
    <x v="32"/>
    <n v="1"/>
    <n v="3090"/>
    <s v="RLHRW1855LY000688"/>
    <s v="CR-V G"/>
    <d v="2020-10-27T00:00:00"/>
    <d v="2020-10-27T00:00:00"/>
    <n v="1"/>
    <n v="1"/>
    <m/>
    <n v="1"/>
    <m/>
    <m/>
    <s v="5K"/>
    <s v="10K"/>
    <m/>
    <m/>
    <m/>
    <m/>
    <m/>
    <m/>
  </r>
  <r>
    <x v="18"/>
    <x v="32"/>
    <n v="1"/>
    <n v="3090"/>
    <s v="RLHRW1875LY003351 "/>
    <s v=" CR-V L"/>
    <d v="2020-10-28T00:00:00"/>
    <d v="2020-10-28T00:00:00"/>
    <n v="1"/>
    <n v="1"/>
    <m/>
    <n v="1"/>
    <m/>
    <m/>
    <s v="5K"/>
    <s v="10K"/>
    <m/>
    <m/>
    <m/>
    <m/>
    <m/>
    <m/>
  </r>
  <r>
    <x v="18"/>
    <x v="32"/>
    <n v="1"/>
    <n v="3090"/>
    <s v="MRHFC6610KT031272"/>
    <s v="CIVIC G"/>
    <d v="2020-10-29T00:00:00"/>
    <d v="2020-09-30T00:00:00"/>
    <n v="34952"/>
    <m/>
    <n v="1"/>
    <n v="1"/>
    <m/>
    <m/>
    <s v="40K"/>
    <s v="45K"/>
    <m/>
    <m/>
    <m/>
    <m/>
    <m/>
    <m/>
  </r>
  <r>
    <x v="18"/>
    <x v="34"/>
    <n v="1"/>
    <n v="3110"/>
    <s v="RLHRW1878LY001223"/>
    <s v="CR-V"/>
    <d v="2020-10-05T00:00:00"/>
    <d v="2020-10-05T00:00:00"/>
    <n v="0"/>
    <n v="1"/>
    <m/>
    <m/>
    <m/>
    <n v="1"/>
    <s v="5K"/>
    <s v="10K"/>
    <s v="15K"/>
    <m/>
    <m/>
    <m/>
    <m/>
    <m/>
  </r>
  <r>
    <x v="18"/>
    <x v="34"/>
    <n v="1"/>
    <n v="3110"/>
    <s v="RLHGM6663KY806839"/>
    <s v="CITY"/>
    <d v="2020-10-07T00:00:00"/>
    <d v="2020-10-07T00:00:00"/>
    <n v="19233"/>
    <m/>
    <n v="1"/>
    <m/>
    <n v="1"/>
    <m/>
    <s v="20K"/>
    <s v="25K"/>
    <s v="30K"/>
    <s v="35K"/>
    <m/>
    <m/>
    <m/>
    <m/>
  </r>
  <r>
    <x v="18"/>
    <x v="34"/>
    <n v="1"/>
    <n v="3110"/>
    <s v="MRHRW1870KP084400"/>
    <s v="CR-V"/>
    <d v="2020-10-14T00:00:00"/>
    <d v="2020-10-14T00:00:00"/>
    <n v="33176"/>
    <m/>
    <n v="1"/>
    <m/>
    <n v="1"/>
    <m/>
    <s v="30K"/>
    <s v="35K"/>
    <s v="40K"/>
    <s v="45K"/>
    <m/>
    <m/>
    <m/>
    <m/>
  </r>
  <r>
    <x v="18"/>
    <x v="34"/>
    <n v="1"/>
    <n v="3110"/>
    <s v="RLHRW1874LY001803"/>
    <s v="CR-V"/>
    <d v="2020-10-14T00:00:00"/>
    <d v="2020-10-14T00:00:00"/>
    <n v="0"/>
    <n v="1"/>
    <m/>
    <m/>
    <m/>
    <n v="1"/>
    <s v="5K"/>
    <s v="10K"/>
    <s v="15K"/>
    <m/>
    <m/>
    <m/>
    <m/>
    <m/>
  </r>
  <r>
    <x v="18"/>
    <x v="34"/>
    <n v="1"/>
    <n v="3110"/>
    <s v="RLHGM6666KY833338"/>
    <s v="CITY"/>
    <d v="2020-10-15T00:00:00"/>
    <d v="2020-10-15T00:00:00"/>
    <n v="15439"/>
    <m/>
    <n v="1"/>
    <m/>
    <n v="1"/>
    <m/>
    <s v="15K"/>
    <s v="20K"/>
    <s v="25K"/>
    <s v="30K"/>
    <m/>
    <m/>
    <m/>
    <m/>
  </r>
  <r>
    <x v="18"/>
    <x v="34"/>
    <n v="1"/>
    <n v="3110"/>
    <s v="RLHGM6661KY830931"/>
    <s v="CITY"/>
    <d v="2020-10-16T00:00:00"/>
    <d v="2020-10-16T00:00:00"/>
    <n v="19502"/>
    <m/>
    <n v="1"/>
    <m/>
    <n v="1"/>
    <m/>
    <s v="25K"/>
    <s v="30K"/>
    <s v="35K"/>
    <s v="40K"/>
    <m/>
    <m/>
    <m/>
    <m/>
  </r>
  <r>
    <x v="18"/>
    <x v="34"/>
    <n v="1"/>
    <n v="3110"/>
    <s v="MRHRW1870LP082814"/>
    <s v="CR-V"/>
    <d v="2020-10-17T00:00:00"/>
    <d v="2020-10-17T00:00:00"/>
    <m/>
    <m/>
    <n v="1"/>
    <m/>
    <n v="1"/>
    <m/>
    <s v="5K"/>
    <s v="10K"/>
    <s v="15K"/>
    <s v="20K"/>
    <m/>
    <m/>
    <m/>
    <m/>
  </r>
  <r>
    <x v="18"/>
    <x v="34"/>
    <n v="1"/>
    <n v="3110"/>
    <s v="MRHFC6610LT030485"/>
    <s v="CIVIC"/>
    <d v="2020-10-23T00:00:00"/>
    <d v="2020-10-23T00:00:00"/>
    <m/>
    <m/>
    <n v="1"/>
    <m/>
    <n v="1"/>
    <m/>
    <s v="5K"/>
    <s v="10K"/>
    <s v="15K"/>
    <s v="20K"/>
    <m/>
    <m/>
    <m/>
    <m/>
  </r>
  <r>
    <x v="18"/>
    <x v="34"/>
    <n v="1"/>
    <n v="3110"/>
    <s v="MRHFC6630JT031016"/>
    <s v="CIVIC"/>
    <d v="2020-10-24T00:00:00"/>
    <d v="2020-10-24T00:00:00"/>
    <m/>
    <m/>
    <n v="1"/>
    <m/>
    <n v="1"/>
    <m/>
    <s v="40K"/>
    <s v="45K"/>
    <s v="50K"/>
    <s v="55K"/>
    <m/>
    <m/>
    <m/>
    <m/>
  </r>
  <r>
    <x v="18"/>
    <x v="34"/>
    <n v="1"/>
    <n v="3110"/>
    <s v="RLHGM6662LY923782"/>
    <s v="CITY"/>
    <d v="2020-10-28T00:00:00"/>
    <d v="2020-10-28T00:00:00"/>
    <m/>
    <m/>
    <n v="1"/>
    <m/>
    <n v="1"/>
    <m/>
    <s v="10K"/>
    <s v="15K"/>
    <s v="20K"/>
    <s v="25K"/>
    <m/>
    <m/>
    <m/>
    <m/>
  </r>
  <r>
    <x v="18"/>
    <x v="34"/>
    <n v="1"/>
    <n v="3110"/>
    <s v="RLHRW1876LY002385"/>
    <s v="CR-V"/>
    <d v="2020-10-31T00:00:00"/>
    <d v="2020-10-31T00:00:00"/>
    <m/>
    <n v="1"/>
    <m/>
    <m/>
    <m/>
    <n v="1"/>
    <s v="5K"/>
    <s v="10K"/>
    <s v="15K"/>
    <m/>
    <m/>
    <m/>
    <m/>
    <m/>
  </r>
  <r>
    <x v="18"/>
    <x v="6"/>
    <n v="1"/>
    <n v="3050"/>
    <s v="MHRDD1890LJ090116"/>
    <s v="BRIO"/>
    <d v="2020-10-02T00:00:00"/>
    <d v="2020-09-30T00:00:00"/>
    <n v="15"/>
    <n v="1"/>
    <m/>
    <m/>
    <n v="1"/>
    <m/>
    <s v="5K"/>
    <s v="10K"/>
    <s v="15K"/>
    <s v="20K"/>
    <m/>
    <m/>
    <m/>
    <m/>
  </r>
  <r>
    <x v="18"/>
    <x v="6"/>
    <n v="1"/>
    <n v="3050"/>
    <s v="MRHRU5830MP080053"/>
    <s v="HRV"/>
    <d v="2020-10-02T00:00:00"/>
    <d v="2020-09-29T00:00:00"/>
    <n v="10"/>
    <n v="1"/>
    <m/>
    <m/>
    <n v="1"/>
    <m/>
    <s v="5K"/>
    <s v="10K"/>
    <s v="15K"/>
    <s v="20K"/>
    <m/>
    <m/>
    <m/>
    <m/>
  </r>
  <r>
    <x v="18"/>
    <x v="6"/>
    <n v="1"/>
    <n v="3050"/>
    <s v="RLHGM6662LY902267"/>
    <s v="CITY"/>
    <d v="2020-10-02T00:00:00"/>
    <d v="2020-09-29T00:00:00"/>
    <n v="15"/>
    <n v="1"/>
    <m/>
    <m/>
    <n v="1"/>
    <m/>
    <s v="5K"/>
    <s v="10K"/>
    <s v="15K"/>
    <s v="20K"/>
    <m/>
    <m/>
    <m/>
    <m/>
  </r>
  <r>
    <x v="18"/>
    <x v="6"/>
    <n v="1"/>
    <n v="3050"/>
    <s v="RLHRW1871LY002164"/>
    <s v="CRV"/>
    <d v="2020-10-02T00:00:00"/>
    <d v="2020-09-30T00:00:00"/>
    <n v="14"/>
    <n v="1"/>
    <m/>
    <m/>
    <n v="1"/>
    <m/>
    <s v="5K"/>
    <s v="10K"/>
    <s v="15K"/>
    <s v="20K"/>
    <m/>
    <m/>
    <m/>
    <m/>
  </r>
  <r>
    <x v="18"/>
    <x v="6"/>
    <n v="1"/>
    <n v="3050"/>
    <s v="RLHGM6660LY902364"/>
    <s v="CITY"/>
    <d v="2020-10-03T00:00:00"/>
    <d v="2020-09-29T00:00:00"/>
    <n v="12"/>
    <n v="1"/>
    <m/>
    <m/>
    <n v="1"/>
    <m/>
    <s v="5K"/>
    <s v="10K"/>
    <s v="15K"/>
    <s v="20K"/>
    <m/>
    <m/>
    <m/>
    <m/>
  </r>
  <r>
    <x v="18"/>
    <x v="6"/>
    <n v="1"/>
    <n v="3050"/>
    <s v="MRHRU5850MP080019"/>
    <s v="HRV"/>
    <d v="2020-10-06T00:00:00"/>
    <d v="2020-09-29T00:00:00"/>
    <n v="12"/>
    <n v="1"/>
    <m/>
    <m/>
    <n v="1"/>
    <m/>
    <s v="5K"/>
    <s v="10K"/>
    <s v="15K"/>
    <s v="20K"/>
    <m/>
    <m/>
    <m/>
    <m/>
  </r>
  <r>
    <x v="18"/>
    <x v="6"/>
    <n v="1"/>
    <n v="3050"/>
    <s v="RLHGM6664LY925453"/>
    <s v="CITY"/>
    <d v="2020-10-10T00:00:00"/>
    <d v="2020-08-29T00:00:00"/>
    <n v="11"/>
    <n v="1"/>
    <m/>
    <m/>
    <n v="1"/>
    <m/>
    <s v="5K"/>
    <s v="10K"/>
    <s v="15K"/>
    <s v="20K"/>
    <m/>
    <m/>
    <m/>
    <m/>
  </r>
  <r>
    <x v="18"/>
    <x v="6"/>
    <n v="1"/>
    <n v="3050"/>
    <s v="MHRDD1890LJ090195"/>
    <s v="BRIO"/>
    <d v="2020-10-10T00:00:00"/>
    <d v="2020-09-29T00:00:00"/>
    <n v="12"/>
    <n v="1"/>
    <m/>
    <m/>
    <n v="1"/>
    <m/>
    <s v="5K"/>
    <s v="10K"/>
    <s v="15K"/>
    <s v="20K"/>
    <m/>
    <m/>
    <m/>
    <m/>
  </r>
  <r>
    <x v="18"/>
    <x v="6"/>
    <n v="1"/>
    <n v="3050"/>
    <s v="RLHRW1875LY002183"/>
    <s v="CRV"/>
    <d v="2020-10-12T00:00:00"/>
    <d v="2020-10-09T00:00:00"/>
    <n v="13"/>
    <n v="1"/>
    <m/>
    <m/>
    <n v="1"/>
    <m/>
    <s v="5K"/>
    <s v="10K"/>
    <s v="15K"/>
    <s v="20K"/>
    <m/>
    <m/>
    <m/>
    <m/>
  </r>
  <r>
    <x v="18"/>
    <x v="6"/>
    <n v="1"/>
    <n v="3050"/>
    <s v="RLHGM6666LY901946"/>
    <s v="CITY"/>
    <d v="2020-10-12T00:00:00"/>
    <d v="2020-06-30T00:00:00"/>
    <n v="10"/>
    <n v="1"/>
    <m/>
    <m/>
    <n v="1"/>
    <m/>
    <s v="5K"/>
    <s v="10K"/>
    <s v="15K"/>
    <s v="20K"/>
    <m/>
    <m/>
    <m/>
    <m/>
  </r>
  <r>
    <x v="18"/>
    <x v="6"/>
    <n v="1"/>
    <n v="3050"/>
    <s v="RLHRW1858LY000409"/>
    <s v="CRV"/>
    <d v="2020-10-12T00:00:00"/>
    <d v="2020-10-13T00:00:00"/>
    <n v="6"/>
    <n v="1"/>
    <m/>
    <m/>
    <n v="1"/>
    <m/>
    <s v="5K"/>
    <s v="10K"/>
    <s v="15K"/>
    <s v="20K"/>
    <m/>
    <m/>
    <m/>
    <m/>
  </r>
  <r>
    <x v="18"/>
    <x v="6"/>
    <n v="1"/>
    <n v="3050"/>
    <s v="RLHRW1854LY000603"/>
    <s v="CRV"/>
    <d v="2020-10-19T00:00:00"/>
    <d v="2020-10-17T00:00:00"/>
    <n v="5"/>
    <n v="1"/>
    <m/>
    <m/>
    <n v="1"/>
    <m/>
    <s v="5K"/>
    <s v="10K"/>
    <s v="15K"/>
    <s v="20K"/>
    <m/>
    <m/>
    <m/>
    <m/>
  </r>
  <r>
    <x v="18"/>
    <x v="6"/>
    <n v="1"/>
    <n v="3050"/>
    <s v="MHRDD1870LJ050283"/>
    <s v="BRIO"/>
    <d v="2020-10-19T00:00:00"/>
    <d v="2020-10-19T00:00:00"/>
    <n v="11"/>
    <n v="1"/>
    <m/>
    <m/>
    <n v="1"/>
    <m/>
    <s v="5K"/>
    <s v="10K"/>
    <s v="15K"/>
    <s v="20K"/>
    <m/>
    <m/>
    <m/>
    <m/>
  </r>
  <r>
    <x v="18"/>
    <x v="6"/>
    <n v="1"/>
    <n v="3050"/>
    <s v="MRHRU5850MP080225"/>
    <s v="HRV"/>
    <d v="2020-10-19T00:00:00"/>
    <d v="2020-10-19T00:00:00"/>
    <n v="10"/>
    <n v="1"/>
    <m/>
    <m/>
    <n v="1"/>
    <m/>
    <s v="5K"/>
    <s v="10K"/>
    <s v="15K"/>
    <s v="20K"/>
    <m/>
    <m/>
    <m/>
    <m/>
  </r>
  <r>
    <x v="18"/>
    <x v="6"/>
    <n v="1"/>
    <n v="3050"/>
    <s v="RLHRW1879LY002767"/>
    <s v="CRV"/>
    <d v="2020-10-19T00:00:00"/>
    <d v="2020-10-21T00:00:00"/>
    <n v="11"/>
    <n v="1"/>
    <m/>
    <m/>
    <n v="1"/>
    <m/>
    <s v="5K"/>
    <s v="10K"/>
    <s v="15K"/>
    <s v="20K"/>
    <m/>
    <m/>
    <m/>
    <m/>
  </r>
  <r>
    <x v="18"/>
    <x v="6"/>
    <n v="1"/>
    <n v="3050"/>
    <s v="RLHRW1879LY001618"/>
    <s v="CRV"/>
    <d v="2020-10-20T00:00:00"/>
    <d v="2020-09-30T00:00:00"/>
    <n v="12"/>
    <n v="1"/>
    <m/>
    <m/>
    <n v="1"/>
    <m/>
    <s v="5K"/>
    <s v="10K"/>
    <s v="15K"/>
    <s v="20K"/>
    <m/>
    <m/>
    <m/>
    <m/>
  </r>
  <r>
    <x v="18"/>
    <x v="6"/>
    <n v="1"/>
    <n v="3050"/>
    <s v="MRHFC6610LT030447"/>
    <s v="CIVIC"/>
    <d v="2020-10-22T00:00:00"/>
    <d v="2020-07-31T00:00:00"/>
    <n v="10"/>
    <n v="1"/>
    <m/>
    <m/>
    <n v="1"/>
    <m/>
    <s v="5K"/>
    <s v="10K"/>
    <s v="15K"/>
    <s v="20K"/>
    <m/>
    <m/>
    <m/>
    <m/>
  </r>
  <r>
    <x v="18"/>
    <x v="6"/>
    <n v="1"/>
    <n v="3050"/>
    <s v="RLHRW1855LY000092"/>
    <s v="CRV"/>
    <d v="2020-10-22T00:00:00"/>
    <d v="2020-10-17T00:00:00"/>
    <n v="8"/>
    <n v="1"/>
    <m/>
    <m/>
    <n v="1"/>
    <m/>
    <s v="5K"/>
    <s v="10K"/>
    <s v="15K"/>
    <s v="20K"/>
    <m/>
    <m/>
    <m/>
    <m/>
  </r>
  <r>
    <x v="18"/>
    <x v="6"/>
    <n v="1"/>
    <n v="3050"/>
    <s v="MRHFC6610LT030436"/>
    <s v="CIVIC"/>
    <d v="2020-10-26T00:00:00"/>
    <d v="2020-10-26T00:00:00"/>
    <n v="5"/>
    <n v="1"/>
    <m/>
    <m/>
    <n v="1"/>
    <m/>
    <s v="5K"/>
    <s v="10K"/>
    <s v="15K"/>
    <s v="20K"/>
    <m/>
    <m/>
    <m/>
    <m/>
  </r>
  <r>
    <x v="18"/>
    <x v="6"/>
    <n v="1"/>
    <n v="3050"/>
    <s v="RLHRW1852LY000907"/>
    <s v="CRV"/>
    <d v="2020-10-27T00:00:00"/>
    <d v="2020-10-27T00:00:00"/>
    <n v="9"/>
    <n v="1"/>
    <m/>
    <m/>
    <n v="1"/>
    <m/>
    <s v="5K"/>
    <s v="10K"/>
    <s v="15K"/>
    <s v="20K"/>
    <m/>
    <m/>
    <m/>
    <m/>
  </r>
  <r>
    <x v="18"/>
    <x v="6"/>
    <n v="1"/>
    <n v="3050"/>
    <s v="RLHGM6669KY920747"/>
    <s v="CITY"/>
    <d v="2020-10-01T00:00:00"/>
    <d v="2019-10-30T00:00:00"/>
    <n v="9323"/>
    <m/>
    <n v="1"/>
    <n v="1"/>
    <m/>
    <m/>
    <s v="15K"/>
    <s v="20K"/>
    <m/>
    <m/>
    <m/>
    <m/>
    <m/>
    <m/>
  </r>
  <r>
    <x v="18"/>
    <x v="6"/>
    <n v="1"/>
    <n v="3050"/>
    <s v="MRHGK5870KT040205"/>
    <s v="JAZZ"/>
    <d v="2020-10-01T00:00:00"/>
    <d v="2018-07-31T00:00:00"/>
    <n v="39262"/>
    <m/>
    <n v="1"/>
    <n v="1"/>
    <m/>
    <m/>
    <s v="45K"/>
    <s v="50K"/>
    <m/>
    <m/>
    <m/>
    <m/>
    <m/>
    <m/>
  </r>
  <r>
    <x v="18"/>
    <x v="6"/>
    <n v="1"/>
    <n v="3050"/>
    <s v="RLHGM6668KY831154"/>
    <s v="CITY"/>
    <d v="2020-10-01T00:00:00"/>
    <d v="2019-03-30T00:00:00"/>
    <n v="10303"/>
    <m/>
    <n v="1"/>
    <n v="1"/>
    <m/>
    <m/>
    <s v="15K"/>
    <s v="20K"/>
    <m/>
    <m/>
    <m/>
    <m/>
    <m/>
    <m/>
  </r>
  <r>
    <x v="18"/>
    <x v="6"/>
    <n v="1"/>
    <n v="3050"/>
    <s v="MRHRW1870KP086108"/>
    <s v="CRV"/>
    <d v="2020-10-01T00:00:00"/>
    <d v="2019-06-26T00:00:00"/>
    <n v="13460"/>
    <m/>
    <n v="1"/>
    <n v="1"/>
    <m/>
    <m/>
    <s v="20K"/>
    <s v="25K"/>
    <m/>
    <m/>
    <m/>
    <m/>
    <m/>
    <m/>
  </r>
  <r>
    <x v="18"/>
    <x v="6"/>
    <n v="1"/>
    <n v="3050"/>
    <s v="MRHRW1870KP087093"/>
    <s v="CRV"/>
    <d v="2020-10-01T00:00:00"/>
    <d v="2019-06-29T00:00:00"/>
    <n v="41076"/>
    <m/>
    <n v="1"/>
    <n v="1"/>
    <m/>
    <m/>
    <s v="45K"/>
    <s v="50K"/>
    <m/>
    <m/>
    <m/>
    <m/>
    <m/>
    <m/>
  </r>
  <r>
    <x v="18"/>
    <x v="6"/>
    <n v="1"/>
    <n v="3050"/>
    <s v="RLHGM6660KY833223"/>
    <s v="CITY"/>
    <d v="2020-10-01T00:00:00"/>
    <d v="2019-06-29T00:00:00"/>
    <n v="37947"/>
    <m/>
    <n v="1"/>
    <n v="1"/>
    <m/>
    <m/>
    <s v="45K"/>
    <s v="50K"/>
    <m/>
    <m/>
    <m/>
    <m/>
    <m/>
    <m/>
  </r>
  <r>
    <x v="18"/>
    <x v="6"/>
    <n v="1"/>
    <n v="3050"/>
    <s v="MHRDD1890KJ050763"/>
    <s v="BRIO"/>
    <d v="2020-10-01T00:00:00"/>
    <d v="2019-09-20T00:00:00"/>
    <n v="10728"/>
    <m/>
    <n v="1"/>
    <n v="1"/>
    <m/>
    <m/>
    <s v="15K"/>
    <s v="20K"/>
    <m/>
    <m/>
    <m/>
    <m/>
    <m/>
    <m/>
  </r>
  <r>
    <x v="18"/>
    <x v="6"/>
    <n v="1"/>
    <n v="3050"/>
    <s v="MRHRU5850KP081003"/>
    <s v="HRV"/>
    <d v="2020-10-01T00:00:00"/>
    <d v="2019-09-13T00:00:00"/>
    <n v="20909"/>
    <m/>
    <n v="1"/>
    <n v="1"/>
    <m/>
    <m/>
    <s v="25K"/>
    <s v="30K"/>
    <m/>
    <m/>
    <m/>
    <m/>
    <m/>
    <m/>
  </r>
  <r>
    <x v="18"/>
    <x v="6"/>
    <n v="1"/>
    <n v="3050"/>
    <s v="MRHCR2630JP080275"/>
    <s v="ACCORD"/>
    <d v="2020-10-01T00:00:00"/>
    <d v="2018-10-28T00:00:00"/>
    <n v="14372"/>
    <m/>
    <n v="1"/>
    <n v="1"/>
    <m/>
    <m/>
    <s v="25K"/>
    <s v="30K"/>
    <m/>
    <m/>
    <m/>
    <m/>
    <m/>
    <m/>
  </r>
  <r>
    <x v="18"/>
    <x v="6"/>
    <n v="1"/>
    <n v="3050"/>
    <s v="RLHGM6669KY920750"/>
    <s v="CITY"/>
    <d v="2020-10-01T00:00:00"/>
    <d v="2019-10-30T00:00:00"/>
    <n v="19662"/>
    <m/>
    <n v="1"/>
    <n v="1"/>
    <m/>
    <m/>
    <s v="25K"/>
    <s v="30K"/>
    <m/>
    <m/>
    <m/>
    <m/>
    <m/>
    <m/>
  </r>
  <r>
    <x v="18"/>
    <x v="6"/>
    <n v="1"/>
    <n v="3050"/>
    <s v="RLHGM666XGY700279"/>
    <s v="CITY"/>
    <d v="2020-10-01T00:00:00"/>
    <d v="2016-08-16T00:00:00"/>
    <n v="66413"/>
    <m/>
    <n v="1"/>
    <n v="1"/>
    <m/>
    <m/>
    <s v="70K"/>
    <s v="75K"/>
    <m/>
    <m/>
    <m/>
    <m/>
    <m/>
    <m/>
  </r>
  <r>
    <x v="18"/>
    <x v="6"/>
    <n v="1"/>
    <n v="3050"/>
    <s v="MRHRU5830JP080131"/>
    <s v="HRV"/>
    <d v="2020-10-01T00:00:00"/>
    <d v="2018-10-31T00:00:00"/>
    <n v="16722"/>
    <m/>
    <n v="1"/>
    <n v="1"/>
    <m/>
    <m/>
    <s v="20K"/>
    <s v="25K"/>
    <m/>
    <m/>
    <m/>
    <m/>
    <m/>
    <m/>
  </r>
  <r>
    <x v="18"/>
    <x v="6"/>
    <n v="1"/>
    <n v="3050"/>
    <s v="MRHGK5830KT040086"/>
    <s v="JAZZ"/>
    <d v="2020-10-01T00:00:00"/>
    <d v="2018-07-26T00:00:00"/>
    <n v="15909"/>
    <m/>
    <n v="1"/>
    <n v="1"/>
    <m/>
    <m/>
    <s v="20K"/>
    <s v="25K"/>
    <m/>
    <m/>
    <m/>
    <m/>
    <m/>
    <m/>
  </r>
  <r>
    <x v="18"/>
    <x v="6"/>
    <n v="1"/>
    <n v="3050"/>
    <s v="MRHCR2630JP080260"/>
    <s v="ACCORD"/>
    <d v="2020-10-02T00:00:00"/>
    <d v="2018-11-30T00:00:00"/>
    <n v="40353"/>
    <m/>
    <n v="1"/>
    <n v="1"/>
    <m/>
    <m/>
    <s v="40K"/>
    <s v="45K"/>
    <m/>
    <m/>
    <m/>
    <m/>
    <m/>
    <m/>
  </r>
  <r>
    <x v="18"/>
    <x v="6"/>
    <n v="1"/>
    <n v="3050"/>
    <s v="MHRDD1870KJ050646"/>
    <s v="BRIO"/>
    <d v="2020-10-03T00:00:00"/>
    <d v="2019-10-22T00:00:00"/>
    <n v="9626"/>
    <m/>
    <n v="1"/>
    <n v="1"/>
    <m/>
    <m/>
    <s v="10K"/>
    <s v="15K"/>
    <m/>
    <m/>
    <m/>
    <m/>
    <m/>
    <m/>
  </r>
  <r>
    <x v="18"/>
    <x v="6"/>
    <n v="1"/>
    <n v="3050"/>
    <s v="MRHRW1870KP085954"/>
    <s v="CRV"/>
    <d v="2020-10-09T00:00:00"/>
    <d v="2019-06-10T00:00:00"/>
    <n v="9041"/>
    <m/>
    <n v="1"/>
    <n v="1"/>
    <m/>
    <m/>
    <s v="20K"/>
    <s v="25K"/>
    <m/>
    <m/>
    <m/>
    <m/>
    <m/>
    <m/>
  </r>
  <r>
    <x v="18"/>
    <x v="6"/>
    <n v="1"/>
    <n v="3050"/>
    <s v="MRHRW1870KP081092"/>
    <s v="CRV"/>
    <d v="2020-10-10T00:00:00"/>
    <d v="2019-01-30T00:00:00"/>
    <n v="27225"/>
    <m/>
    <n v="1"/>
    <n v="1"/>
    <m/>
    <m/>
    <s v="25K"/>
    <s v="30K"/>
    <s v="35K"/>
    <s v="40K"/>
    <m/>
    <m/>
    <m/>
    <m/>
  </r>
  <r>
    <x v="18"/>
    <x v="6"/>
    <n v="1"/>
    <n v="3050"/>
    <s v="MHRDD1860KJ050182"/>
    <s v="BRIO"/>
    <d v="2020-10-10T00:00:00"/>
    <d v="2019-06-28T00:00:00"/>
    <n v="34969"/>
    <m/>
    <n v="1"/>
    <n v="1"/>
    <m/>
    <m/>
    <s v="40K"/>
    <s v="45K"/>
    <m/>
    <m/>
    <m/>
    <m/>
    <m/>
    <m/>
  </r>
  <r>
    <x v="18"/>
    <x v="6"/>
    <n v="1"/>
    <n v="3050"/>
    <s v="MRHRW1870KP083909"/>
    <s v="CRV"/>
    <d v="2020-10-13T00:00:00"/>
    <d v="2019-03-27T00:00:00"/>
    <n v="14954"/>
    <m/>
    <n v="1"/>
    <n v="1"/>
    <m/>
    <m/>
    <s v="20K"/>
    <s v="25K"/>
    <m/>
    <m/>
    <m/>
    <m/>
    <m/>
    <m/>
  </r>
  <r>
    <x v="18"/>
    <x v="6"/>
    <n v="1"/>
    <n v="3050"/>
    <s v="MRHGK5870KT041114"/>
    <s v="JAZZ"/>
    <d v="2020-10-16T00:00:00"/>
    <d v="2019-02-13T00:00:00"/>
    <n v="25254"/>
    <m/>
    <n v="1"/>
    <n v="1"/>
    <m/>
    <m/>
    <s v="30k"/>
    <s v="35k"/>
    <m/>
    <m/>
    <m/>
    <m/>
    <m/>
    <m/>
  </r>
  <r>
    <x v="18"/>
    <x v="6"/>
    <n v="1"/>
    <n v="3050"/>
    <s v="MRHRW1870LP080452"/>
    <s v="CRV"/>
    <d v="2020-10-16T00:00:00"/>
    <d v="2019-12-16T00:00:00"/>
    <n v="30744"/>
    <m/>
    <n v="1"/>
    <n v="1"/>
    <m/>
    <m/>
    <s v="35K"/>
    <s v="40K"/>
    <m/>
    <m/>
    <m/>
    <m/>
    <m/>
    <m/>
  </r>
  <r>
    <x v="18"/>
    <x v="6"/>
    <n v="1"/>
    <n v="3050"/>
    <s v="MHRDD1890KJ051468"/>
    <s v="BRIO"/>
    <d v="2020-10-16T00:00:00"/>
    <d v="2019-11-18T00:00:00"/>
    <n v="7916"/>
    <m/>
    <n v="1"/>
    <n v="1"/>
    <m/>
    <m/>
    <s v="15K"/>
    <s v="20K"/>
    <m/>
    <m/>
    <m/>
    <m/>
    <m/>
    <m/>
  </r>
  <r>
    <x v="18"/>
    <x v="37"/>
    <n v="1"/>
    <n v="3120"/>
    <s v="MRHFC6610LT030781"/>
    <s v="CIVIC G"/>
    <d v="2020-10-06T00:00:00"/>
    <d v="2020-10-06T00:00:00"/>
    <n v="913"/>
    <m/>
    <n v="1"/>
    <m/>
    <n v="1"/>
    <m/>
    <s v="5K"/>
    <s v="10K"/>
    <s v="15K"/>
    <s v="20K"/>
    <m/>
    <m/>
    <m/>
    <m/>
  </r>
  <r>
    <x v="18"/>
    <x v="37"/>
    <n v="1"/>
    <n v="3120"/>
    <s v="MRHFC6610LT030937"/>
    <s v="CIVIC G"/>
    <d v="2020-10-13T00:00:00"/>
    <d v="2020-10-13T00:00:00"/>
    <n v="0"/>
    <n v="1"/>
    <m/>
    <m/>
    <n v="1"/>
    <m/>
    <s v="5K"/>
    <s v="10K"/>
    <s v="15K"/>
    <s v="20K"/>
    <m/>
    <m/>
    <m/>
    <m/>
  </r>
  <r>
    <x v="18"/>
    <x v="37"/>
    <n v="1"/>
    <n v="3120"/>
    <s v="MRHFC6610LT030870"/>
    <s v="CIVIC G"/>
    <d v="2020-10-13T00:00:00"/>
    <d v="2020-10-13T00:00:00"/>
    <n v="0"/>
    <n v="1"/>
    <m/>
    <m/>
    <n v="1"/>
    <m/>
    <s v="5K"/>
    <s v="10K"/>
    <s v="15K"/>
    <s v="20K"/>
    <m/>
    <m/>
    <m/>
    <m/>
  </r>
  <r>
    <x v="18"/>
    <x v="37"/>
    <n v="1"/>
    <n v="3120"/>
    <s v="RLHRW1875LY000837"/>
    <s v="CRV-L"/>
    <d v="2020-10-13T00:00:00"/>
    <d v="2020-10-13T00:00:00"/>
    <n v="0"/>
    <n v="1"/>
    <m/>
    <m/>
    <n v="1"/>
    <m/>
    <s v="5K"/>
    <s v="10K"/>
    <s v="15K"/>
    <s v="20K"/>
    <m/>
    <m/>
    <m/>
    <m/>
  </r>
  <r>
    <x v="18"/>
    <x v="37"/>
    <n v="1"/>
    <n v="3120"/>
    <s v="MRHRU5850MP080017"/>
    <s v="HRV-L"/>
    <d v="2020-10-13T00:00:00"/>
    <d v="2020-10-13T00:00:00"/>
    <n v="0"/>
    <n v="1"/>
    <m/>
    <m/>
    <n v="1"/>
    <m/>
    <s v="5K"/>
    <s v="10K"/>
    <s v="15K"/>
    <s v="20K"/>
    <m/>
    <m/>
    <m/>
    <m/>
  </r>
  <r>
    <x v="18"/>
    <x v="37"/>
    <n v="1"/>
    <n v="3120"/>
    <s v="MRHFC6610LT030897"/>
    <s v="CIVIC G"/>
    <d v="2020-10-20T00:00:00"/>
    <d v="2020-10-20T00:00:00"/>
    <n v="0"/>
    <n v="1"/>
    <m/>
    <m/>
    <n v="1"/>
    <m/>
    <s v="5K"/>
    <s v="10K"/>
    <s v="15K"/>
    <s v="20K"/>
    <m/>
    <m/>
    <m/>
    <m/>
  </r>
  <r>
    <x v="18"/>
    <x v="37"/>
    <n v="1"/>
    <n v="3120"/>
    <s v="MRHGK5870KT041781"/>
    <s v="JAZZ"/>
    <d v="2020-10-20T00:00:00"/>
    <d v="2020-10-20T00:00:00"/>
    <n v="10549"/>
    <m/>
    <n v="1"/>
    <n v="1"/>
    <m/>
    <m/>
    <s v="10K"/>
    <s v="15K"/>
    <m/>
    <m/>
    <m/>
    <m/>
    <m/>
    <m/>
  </r>
  <r>
    <x v="18"/>
    <x v="37"/>
    <n v="1"/>
    <n v="3120"/>
    <s v="RLHGM6663JY828208"/>
    <s v="CITY 1,5V-TOP"/>
    <d v="2020-10-29T00:00:00"/>
    <d v="2020-10-29T00:00:00"/>
    <n v="28459"/>
    <m/>
    <n v="1"/>
    <n v="1"/>
    <m/>
    <m/>
    <s v="30K"/>
    <s v="35K"/>
    <m/>
    <m/>
    <m/>
    <m/>
    <m/>
    <m/>
  </r>
  <r>
    <x v="18"/>
    <x v="37"/>
    <n v="1"/>
    <n v="3130"/>
    <s v="MRHFC1680LT030151"/>
    <s v="CIVIC RS"/>
    <d v="2020-10-12T00:00:00"/>
    <d v="2020-10-12T00:00:00"/>
    <m/>
    <n v="1"/>
    <m/>
    <n v="1"/>
    <m/>
    <m/>
    <s v="5k"/>
    <s v="10k"/>
    <m/>
    <m/>
    <m/>
    <m/>
    <m/>
    <m/>
  </r>
  <r>
    <x v="18"/>
    <x v="37"/>
    <n v="1"/>
    <n v="3130"/>
    <s v="MRHRU5850LP080635"/>
    <s v="HR-V L"/>
    <d v="2020-10-31T00:00:00"/>
    <d v="2020-04-30T00:00:00"/>
    <n v="9500"/>
    <m/>
    <n v="1"/>
    <n v="1"/>
    <m/>
    <m/>
    <s v="10k"/>
    <s v="15k"/>
    <m/>
    <m/>
    <m/>
    <m/>
    <m/>
    <m/>
  </r>
  <r>
    <x v="18"/>
    <x v="3"/>
    <n v="1"/>
    <n v="3010"/>
    <s v="MRHFC6610LT030713"/>
    <s v="CIVIC G"/>
    <d v="2020-10-22T00:00:00"/>
    <d v="2020-10-21T00:00:00"/>
    <n v="1"/>
    <n v="1"/>
    <m/>
    <n v="1"/>
    <m/>
    <m/>
    <s v="5K"/>
    <s v="10K"/>
    <m/>
    <m/>
    <m/>
    <m/>
    <m/>
    <m/>
  </r>
  <r>
    <x v="18"/>
    <x v="3"/>
    <n v="1"/>
    <n v="3010"/>
    <s v="MRHFC6610LT030478"/>
    <s v="CIVIC G"/>
    <d v="2020-10-31T00:00:00"/>
    <d v="2020-09-30T00:00:00"/>
    <n v="7"/>
    <n v="1"/>
    <m/>
    <n v="1"/>
    <m/>
    <m/>
    <s v="5k"/>
    <s v="10k"/>
    <m/>
    <m/>
    <m/>
    <m/>
    <m/>
    <m/>
  </r>
  <r>
    <x v="18"/>
    <x v="3"/>
    <n v="1"/>
    <n v="3010"/>
    <s v="RLHRW1877LY001357"/>
    <s v=" CR-V L"/>
    <d v="2020-10-28T00:00:00"/>
    <s v=" 15-10-2020"/>
    <n v="5"/>
    <n v="1"/>
    <m/>
    <n v="1"/>
    <m/>
    <m/>
    <s v="5k"/>
    <s v="10k"/>
    <m/>
    <m/>
    <m/>
    <m/>
    <m/>
    <m/>
  </r>
  <r>
    <x v="18"/>
    <x v="3"/>
    <n v="1"/>
    <n v="3010"/>
    <s v="RLHRW1877LY002766"/>
    <s v=" CR-V"/>
    <d v="2020-10-27T00:00:00"/>
    <d v="2020-10-12T00:00:00"/>
    <n v="5"/>
    <n v="1"/>
    <m/>
    <n v="1"/>
    <m/>
    <m/>
    <s v="5k"/>
    <s v="10k"/>
    <m/>
    <m/>
    <m/>
    <m/>
    <m/>
    <m/>
  </r>
  <r>
    <x v="18"/>
    <x v="3"/>
    <n v="1"/>
    <n v="3010"/>
    <s v="RLHRW1879LY001733"/>
    <s v=" CR-V L"/>
    <d v="2020-10-26T00:00:00"/>
    <d v="2020-10-24T00:00:00"/>
    <n v="5"/>
    <n v="1"/>
    <m/>
    <n v="1"/>
    <m/>
    <m/>
    <s v="5k"/>
    <s v="10k"/>
    <m/>
    <m/>
    <m/>
    <m/>
    <m/>
    <m/>
  </r>
  <r>
    <x v="18"/>
    <x v="3"/>
    <n v="1"/>
    <n v="3010"/>
    <s v="RLHRW1874LY001929"/>
    <s v=" CR-V L"/>
    <d v="2020-10-30T00:00:00"/>
    <d v="2020-10-30T00:00:00"/>
    <n v="1"/>
    <n v="1"/>
    <m/>
    <n v="1"/>
    <m/>
    <m/>
    <s v="5k"/>
    <s v="10k"/>
    <m/>
    <m/>
    <m/>
    <m/>
    <m/>
    <m/>
  </r>
  <r>
    <x v="18"/>
    <x v="3"/>
    <n v="1"/>
    <n v="3010"/>
    <s v="RLHRW1871LY001287"/>
    <s v=" CR-V L"/>
    <d v="2020-10-30T00:00:00"/>
    <d v="2020-10-30T00:00:00"/>
    <n v="5"/>
    <n v="1"/>
    <m/>
    <m/>
    <n v="1"/>
    <m/>
    <s v="5k"/>
    <s v="10k"/>
    <s v="15k"/>
    <s v="20k"/>
    <m/>
    <m/>
    <m/>
    <m/>
  </r>
  <r>
    <x v="18"/>
    <x v="3"/>
    <n v="1"/>
    <n v="3010"/>
    <s v="MRHRU5850MP080143"/>
    <s v="HR-V L"/>
    <d v="2020-10-30T00:00:00"/>
    <d v="2020-10-29T00:00:00"/>
    <n v="5"/>
    <n v="1"/>
    <m/>
    <n v="1"/>
    <m/>
    <m/>
    <s v="5k"/>
    <s v="10k"/>
    <m/>
    <m/>
    <m/>
    <m/>
    <m/>
    <m/>
  </r>
  <r>
    <x v="18"/>
    <x v="3"/>
    <n v="1"/>
    <n v="3010"/>
    <s v="RLHRW1873LY001243"/>
    <s v=" CR-V L"/>
    <d v="2020-10-30T00:00:00"/>
    <d v="2020-09-30T00:00:00"/>
    <n v="6"/>
    <n v="1"/>
    <m/>
    <n v="1"/>
    <m/>
    <m/>
    <s v="5k"/>
    <s v="10k"/>
    <m/>
    <m/>
    <m/>
    <m/>
    <m/>
    <m/>
  </r>
  <r>
    <x v="18"/>
    <x v="3"/>
    <n v="1"/>
    <n v="3010"/>
    <s v="MRHRU5850MP080157"/>
    <s v="HR-V L"/>
    <d v="2020-10-20T00:00:00"/>
    <d v="2020-10-08T00:00:00"/>
    <n v="5"/>
    <n v="1"/>
    <m/>
    <n v="1"/>
    <m/>
    <m/>
    <s v="5K"/>
    <s v="10K"/>
    <m/>
    <m/>
    <m/>
    <m/>
    <m/>
    <m/>
  </r>
  <r>
    <x v="18"/>
    <x v="3"/>
    <n v="1"/>
    <n v="3010"/>
    <s v="RLHRW1872LY003050"/>
    <s v=" CR-V L"/>
    <d v="2020-10-20T00:00:00"/>
    <d v="2020-10-17T00:00:00"/>
    <n v="5"/>
    <n v="1"/>
    <m/>
    <n v="1"/>
    <m/>
    <m/>
    <s v="5K"/>
    <s v="10K"/>
    <m/>
    <m/>
    <m/>
    <m/>
    <m/>
    <m/>
  </r>
  <r>
    <x v="18"/>
    <x v="3"/>
    <n v="1"/>
    <n v="3010"/>
    <s v="RLHRW1858LY000717"/>
    <s v="CR-V G"/>
    <d v="2020-10-26T00:00:00"/>
    <d v="2020-10-20T00:00:00"/>
    <n v="5"/>
    <n v="1"/>
    <m/>
    <n v="1"/>
    <m/>
    <m/>
    <s v="5K"/>
    <s v="10K"/>
    <m/>
    <m/>
    <m/>
    <m/>
    <m/>
    <m/>
  </r>
  <r>
    <x v="18"/>
    <x v="3"/>
    <n v="1"/>
    <n v="3010"/>
    <s v="RLHRW1856LY000540"/>
    <s v="CR-V G"/>
    <d v="2020-10-30T00:00:00"/>
    <d v="2020-01-30T00:00:00"/>
    <n v="1"/>
    <n v="1"/>
    <m/>
    <n v="1"/>
    <m/>
    <m/>
    <s v="5K"/>
    <s v="10K"/>
    <m/>
    <m/>
    <m/>
    <m/>
    <m/>
    <m/>
  </r>
  <r>
    <x v="18"/>
    <x v="3"/>
    <n v="1"/>
    <n v="3010"/>
    <s v="RLHRW1872LY001492"/>
    <s v=" CR-V L"/>
    <d v="2020-10-30T00:00:00"/>
    <d v="2020-01-30T00:00:00"/>
    <n v="5"/>
    <n v="1"/>
    <m/>
    <n v="1"/>
    <m/>
    <m/>
    <s v="5K"/>
    <s v="10K"/>
    <m/>
    <m/>
    <m/>
    <m/>
    <m/>
    <m/>
  </r>
  <r>
    <x v="18"/>
    <x v="3"/>
    <n v="1"/>
    <n v="3010"/>
    <s v="RLHRW1877LY003187"/>
    <s v=" CR-V L"/>
    <d v="2020-10-30T00:00:00"/>
    <d v="2020-10-28T00:00:00"/>
    <n v="5"/>
    <n v="1"/>
    <m/>
    <n v="1"/>
    <m/>
    <m/>
    <s v="5K"/>
    <s v="10K"/>
    <m/>
    <m/>
    <m/>
    <m/>
    <m/>
    <m/>
  </r>
  <r>
    <x v="18"/>
    <x v="3"/>
    <n v="1"/>
    <n v="3010"/>
    <s v="RLHRW1856LY000585"/>
    <s v="CR-V G"/>
    <d v="2020-10-31T00:00:00"/>
    <d v="2020-10-29T00:00:00"/>
    <n v="5"/>
    <n v="1"/>
    <m/>
    <n v="1"/>
    <m/>
    <m/>
    <s v="5K"/>
    <s v="10K"/>
    <m/>
    <m/>
    <m/>
    <m/>
    <m/>
    <m/>
  </r>
  <r>
    <x v="18"/>
    <x v="3"/>
    <n v="1"/>
    <n v="3010"/>
    <s v="RLHRW1879LY001313"/>
    <s v=" CR-V L"/>
    <d v="2020-10-03T00:00:00"/>
    <d v="2020-09-30T00:00:00"/>
    <n v="4"/>
    <n v="1"/>
    <m/>
    <n v="1"/>
    <m/>
    <m/>
    <s v="5k"/>
    <s v="10k"/>
    <m/>
    <m/>
    <m/>
    <m/>
    <m/>
    <m/>
  </r>
  <r>
    <x v="18"/>
    <x v="3"/>
    <n v="1"/>
    <n v="3010"/>
    <s v="RLHRW1878LY000802"/>
    <s v=" CR-V L"/>
    <d v="2020-10-01T00:00:00"/>
    <d v="2020-09-27T00:00:00"/>
    <n v="5"/>
    <n v="1"/>
    <m/>
    <n v="1"/>
    <m/>
    <m/>
    <s v="5k"/>
    <s v="10k"/>
    <m/>
    <m/>
    <m/>
    <m/>
    <m/>
    <m/>
  </r>
  <r>
    <x v="18"/>
    <x v="3"/>
    <n v="1"/>
    <n v="3010"/>
    <s v="MRHRU5850MP080154"/>
    <s v="HR-V L"/>
    <d v="2020-10-10T00:00:00"/>
    <d v="2020-10-09T00:00:00"/>
    <n v="1"/>
    <n v="1"/>
    <m/>
    <n v="1"/>
    <m/>
    <m/>
    <s v="5k"/>
    <s v="10k"/>
    <m/>
    <m/>
    <m/>
    <m/>
    <m/>
    <m/>
  </r>
  <r>
    <x v="18"/>
    <x v="3"/>
    <n v="1"/>
    <n v="3010"/>
    <s v="RLHRW1850LY000565"/>
    <s v="CR-V G"/>
    <d v="2020-10-10T00:00:00"/>
    <d v="2020-09-30T00:00:00"/>
    <n v="5"/>
    <n v="1"/>
    <m/>
    <n v="1"/>
    <m/>
    <m/>
    <s v="5k"/>
    <s v="10k"/>
    <m/>
    <m/>
    <m/>
    <m/>
    <m/>
    <m/>
  </r>
  <r>
    <x v="18"/>
    <x v="3"/>
    <n v="1"/>
    <n v="3010"/>
    <s v="RLHRW1874LY001686"/>
    <s v=" CR-V L"/>
    <d v="2020-10-14T00:00:00"/>
    <d v="2020-09-30T00:00:00"/>
    <n v="6"/>
    <n v="1"/>
    <m/>
    <m/>
    <m/>
    <n v="1"/>
    <s v="5k"/>
    <s v="10k"/>
    <s v="15K"/>
    <m/>
    <m/>
    <m/>
    <m/>
    <m/>
  </r>
  <r>
    <x v="18"/>
    <x v="3"/>
    <n v="1"/>
    <n v="3010"/>
    <s v="RLHRW1876LY002029"/>
    <s v=" CR-V L"/>
    <d v="2020-10-14T00:00:00"/>
    <d v="2020-10-16T00:00:00"/>
    <n v="1"/>
    <n v="1"/>
    <m/>
    <n v="1"/>
    <m/>
    <m/>
    <s v="5k"/>
    <s v="10k"/>
    <m/>
    <m/>
    <m/>
    <m/>
    <m/>
    <m/>
  </r>
  <r>
    <x v="18"/>
    <x v="3"/>
    <n v="1"/>
    <n v="3010"/>
    <s v="MRHFC6610LT030712"/>
    <s v="CIVIC G"/>
    <d v="2020-10-13T00:00:00"/>
    <d v="2020-10-15T00:00:00"/>
    <n v="5"/>
    <n v="1"/>
    <m/>
    <n v="1"/>
    <m/>
    <m/>
    <s v="5k"/>
    <s v="10k"/>
    <m/>
    <m/>
    <m/>
    <m/>
    <m/>
    <m/>
  </r>
  <r>
    <x v="18"/>
    <x v="3"/>
    <n v="1"/>
    <n v="3010"/>
    <s v="RLHRW1875LY001261"/>
    <s v=" CR-V L"/>
    <d v="2020-10-16T00:00:00"/>
    <d v="2020-10-10T00:00:00"/>
    <n v="5"/>
    <n v="1"/>
    <m/>
    <n v="1"/>
    <m/>
    <m/>
    <s v="5k"/>
    <s v="10k"/>
    <m/>
    <m/>
    <m/>
    <m/>
    <m/>
    <m/>
  </r>
  <r>
    <x v="18"/>
    <x v="3"/>
    <n v="1"/>
    <n v="3010"/>
    <s v="MRHRW1850KP082325"/>
    <s v="CR-V G"/>
    <d v="2020-10-08T00:00:00"/>
    <d v="2019-10-31T00:00:00"/>
    <n v="4022"/>
    <m/>
    <n v="1"/>
    <n v="1"/>
    <m/>
    <m/>
    <s v="5k"/>
    <s v="10k"/>
    <m/>
    <m/>
    <m/>
    <m/>
    <m/>
    <m/>
  </r>
  <r>
    <x v="18"/>
    <x v="3"/>
    <n v="1"/>
    <n v="3010"/>
    <s v="RLHRM1833GY502156"/>
    <s v="CR-V 2.0L"/>
    <d v="2020-10-08T00:00:00"/>
    <d v="2016-01-26T00:00:00"/>
    <n v="59111"/>
    <m/>
    <n v="1"/>
    <n v="1"/>
    <m/>
    <m/>
    <s v="60k"/>
    <s v="65k"/>
    <m/>
    <m/>
    <m/>
    <m/>
    <m/>
    <m/>
  </r>
  <r>
    <x v="18"/>
    <x v="3"/>
    <n v="1"/>
    <n v="3010"/>
    <s v="RLHRM1839HY701763"/>
    <s v="CR-V2.0L"/>
    <d v="2020-10-08T00:00:00"/>
    <d v="2017-04-27T00:00:00"/>
    <n v="59956"/>
    <m/>
    <n v="1"/>
    <n v="1"/>
    <m/>
    <m/>
    <s v="60k"/>
    <s v="65k"/>
    <m/>
    <m/>
    <m/>
    <m/>
    <m/>
    <m/>
  </r>
  <r>
    <x v="18"/>
    <x v="3"/>
    <n v="1"/>
    <n v="3010"/>
    <s v="RLHRM3857GY720047"/>
    <s v="CR-V 2.4L"/>
    <d v="2020-10-07T00:00:00"/>
    <d v="2016-06-17T00:00:00"/>
    <n v="63118"/>
    <m/>
    <n v="1"/>
    <n v="1"/>
    <m/>
    <m/>
    <s v="60k"/>
    <s v="65k"/>
    <m/>
    <m/>
    <m/>
    <m/>
    <m/>
    <m/>
  </r>
  <r>
    <x v="18"/>
    <x v="3"/>
    <n v="1"/>
    <n v="3010"/>
    <s v="MRHRW1870JP080535"/>
    <s v="CR-V 15TOP"/>
    <d v="2020-10-02T00:00:00"/>
    <d v="2018-01-30T00:00:00"/>
    <n v="40448"/>
    <m/>
    <n v="1"/>
    <n v="1"/>
    <m/>
    <m/>
    <s v="40k"/>
    <s v="45k"/>
    <m/>
    <m/>
    <m/>
    <m/>
    <m/>
    <m/>
  </r>
  <r>
    <x v="18"/>
    <x v="3"/>
    <n v="1"/>
    <n v="3010"/>
    <s v="RLHGM666XKY805588"/>
    <s v="CITY1.5V-CVT"/>
    <d v="2020-10-06T00:00:00"/>
    <d v="2019-04-17T00:00:00"/>
    <n v="38481"/>
    <m/>
    <n v="1"/>
    <n v="1"/>
    <m/>
    <m/>
    <s v="40k"/>
    <s v="45k"/>
    <m/>
    <m/>
    <m/>
    <m/>
    <m/>
    <m/>
  </r>
  <r>
    <x v="18"/>
    <x v="3"/>
    <n v="1"/>
    <n v="3010"/>
    <s v="MRHRW1870KP081515"/>
    <s v="CR-V L"/>
    <d v="2020-10-03T00:00:00"/>
    <d v="2020-10-03T00:00:00"/>
    <n v="37271"/>
    <m/>
    <n v="1"/>
    <n v="1"/>
    <m/>
    <m/>
    <s v="40k"/>
    <s v="45k"/>
    <m/>
    <m/>
    <m/>
    <m/>
    <m/>
    <m/>
  </r>
  <r>
    <x v="18"/>
    <x v="3"/>
    <n v="1"/>
    <n v="3010"/>
    <s v="RLHGM6662KY830758"/>
    <s v="CITY1.5V-TOP"/>
    <d v="2020-10-02T00:00:00"/>
    <d v="2019-03-14T00:00:00"/>
    <n v="75777"/>
    <m/>
    <n v="1"/>
    <n v="1"/>
    <m/>
    <m/>
    <s v="80k"/>
    <s v="85k"/>
    <m/>
    <m/>
    <m/>
    <m/>
    <m/>
    <m/>
  </r>
  <r>
    <x v="18"/>
    <x v="3"/>
    <n v="1"/>
    <n v="3010"/>
    <s v="RLHRM3854FY501996"/>
    <s v="CR-V 2.4L"/>
    <d v="2020-10-06T00:00:00"/>
    <d v="2015-10-28T00:00:00"/>
    <n v="53777"/>
    <m/>
    <n v="1"/>
    <n v="1"/>
    <m/>
    <m/>
    <s v="55k"/>
    <s v="60k"/>
    <m/>
    <m/>
    <m/>
    <m/>
    <m/>
    <m/>
  </r>
  <r>
    <x v="18"/>
    <x v="3"/>
    <n v="1"/>
    <n v="3010"/>
    <s v="RLHGM6667KY833994"/>
    <s v="CITY1.5V-TOP"/>
    <d v="2020-10-10T00:00:00"/>
    <d v="2019-07-31T00:00:00"/>
    <n v="39707"/>
    <m/>
    <n v="1"/>
    <n v="1"/>
    <m/>
    <m/>
    <s v="40k"/>
    <s v="45k"/>
    <m/>
    <m/>
    <m/>
    <m/>
    <m/>
    <m/>
  </r>
  <r>
    <x v="18"/>
    <x v="3"/>
    <n v="1"/>
    <n v="3010"/>
    <s v="MRHRW1870LP082230"/>
    <s v="CR-V L"/>
    <d v="2020-10-09T00:00:00"/>
    <d v="2020-04-28T00:00:00"/>
    <n v="5065"/>
    <m/>
    <n v="1"/>
    <m/>
    <n v="1"/>
    <m/>
    <s v="5k"/>
    <s v="10k"/>
    <s v="15K"/>
    <s v="20K"/>
    <m/>
    <m/>
    <m/>
    <m/>
  </r>
  <r>
    <x v="18"/>
    <x v="3"/>
    <n v="1"/>
    <n v="3010"/>
    <s v="RLHRM1838FY501759"/>
    <s v="CR-V 2.0L"/>
    <d v="2020-10-09T00:00:00"/>
    <d v="2015-11-26T00:00:00"/>
    <n v="40048"/>
    <m/>
    <n v="1"/>
    <n v="1"/>
    <m/>
    <m/>
    <s v="40k"/>
    <s v="45k"/>
    <m/>
    <m/>
    <m/>
    <m/>
    <m/>
    <m/>
  </r>
  <r>
    <x v="18"/>
    <x v="3"/>
    <n v="1"/>
    <n v="3010"/>
    <s v="RLHGM6661JY823024"/>
    <s v="CITY1.5V-TOP"/>
    <d v="2020-10-09T00:00:00"/>
    <d v="2018-01-16T00:00:00"/>
    <n v="76779"/>
    <m/>
    <n v="1"/>
    <n v="1"/>
    <m/>
    <m/>
    <s v="80k"/>
    <s v="85k"/>
    <m/>
    <m/>
    <m/>
    <m/>
    <m/>
    <m/>
  </r>
  <r>
    <x v="18"/>
    <x v="3"/>
    <n v="1"/>
    <n v="3010"/>
    <s v="RLHGM6662JY827387"/>
    <s v="CITY1.5V-TOP"/>
    <d v="2020-10-16T00:00:00"/>
    <d v="2018-09-28T00:00:00"/>
    <n v="24919"/>
    <m/>
    <n v="1"/>
    <m/>
    <n v="1"/>
    <m/>
    <s v="35k"/>
    <s v="40k"/>
    <s v="40k"/>
    <s v="45k"/>
    <m/>
    <m/>
    <m/>
    <m/>
  </r>
  <r>
    <x v="18"/>
    <x v="3"/>
    <n v="1"/>
    <n v="3010"/>
    <s v="RLHGM6665KY832522"/>
    <s v="CITY1.5V-TOP"/>
    <d v="2020-10-15T00:00:00"/>
    <d v="2019-07-15T00:00:00"/>
    <n v="23698"/>
    <m/>
    <n v="1"/>
    <n v="1"/>
    <m/>
    <m/>
    <s v="20k"/>
    <s v="25k"/>
    <m/>
    <m/>
    <m/>
    <m/>
    <m/>
    <m/>
  </r>
  <r>
    <x v="18"/>
    <x v="3"/>
    <n v="1"/>
    <n v="3010"/>
    <s v="MRHRW1870JP085016"/>
    <s v="CR-V 15TOP"/>
    <d v="2020-10-12T00:00:00"/>
    <d v="2018-11-23T00:00:00"/>
    <n v="19559"/>
    <m/>
    <n v="1"/>
    <m/>
    <n v="1"/>
    <m/>
    <s v="25k"/>
    <s v="30k"/>
    <s v="35k"/>
    <s v="40k"/>
    <m/>
    <m/>
    <m/>
    <m/>
  </r>
  <r>
    <x v="18"/>
    <x v="3"/>
    <n v="1"/>
    <n v="3010"/>
    <s v="RLHGM6669JY825006"/>
    <s v="CITY1.5V-TOP"/>
    <d v="2020-10-13T00:00:00"/>
    <d v="2018-05-19T00:00:00"/>
    <n v="41111"/>
    <m/>
    <n v="1"/>
    <n v="1"/>
    <m/>
    <m/>
    <s v="40k"/>
    <s v="45k"/>
    <m/>
    <m/>
    <m/>
    <m/>
    <m/>
    <m/>
  </r>
  <r>
    <x v="18"/>
    <x v="3"/>
    <n v="1"/>
    <n v="3010"/>
    <s v="RLHRM1839FY500622"/>
    <s v="CR-V 2.0L"/>
    <d v="2020-10-12T00:00:00"/>
    <d v="2015-03-21T00:00:00"/>
    <n v="97112"/>
    <m/>
    <n v="1"/>
    <n v="1"/>
    <m/>
    <m/>
    <s v="100k"/>
    <s v="105k"/>
    <m/>
    <m/>
    <m/>
    <m/>
    <m/>
    <m/>
  </r>
  <r>
    <x v="18"/>
    <x v="3"/>
    <n v="1"/>
    <n v="3010"/>
    <s v="RLHGM6665FY601285"/>
    <s v="CITY 1.5 CVT"/>
    <d v="2020-10-12T00:00:00"/>
    <d v="2016-01-03T00:00:00"/>
    <n v="122011"/>
    <m/>
    <n v="1"/>
    <n v="1"/>
    <m/>
    <m/>
    <s v="120k"/>
    <s v="125k"/>
    <m/>
    <m/>
    <m/>
    <m/>
    <m/>
    <m/>
  </r>
  <r>
    <x v="18"/>
    <x v="3"/>
    <n v="1"/>
    <n v="3010"/>
    <s v="MRHRW1850KP081838"/>
    <s v="CR-V G"/>
    <d v="2020-10-16T00:00:00"/>
    <d v="2019-06-26T00:00:00"/>
    <n v="31122"/>
    <m/>
    <n v="1"/>
    <n v="1"/>
    <m/>
    <m/>
    <s v="30k"/>
    <s v="35k"/>
    <m/>
    <m/>
    <m/>
    <m/>
    <m/>
    <m/>
  </r>
  <r>
    <x v="18"/>
    <x v="3"/>
    <n v="1"/>
    <n v="3010"/>
    <s v="RLHGM6664KY807398"/>
    <s v="CITY1.5V-CVT"/>
    <d v="2020-10-26T00:00:00"/>
    <d v="2019-10-23T00:00:00"/>
    <n v="28435"/>
    <m/>
    <n v="1"/>
    <n v="1"/>
    <m/>
    <m/>
    <s v="30k"/>
    <s v="35k"/>
    <m/>
    <m/>
    <m/>
    <m/>
    <m/>
    <m/>
  </r>
  <r>
    <x v="18"/>
    <x v="3"/>
    <n v="1"/>
    <n v="3010"/>
    <s v="RLHGM666XHY821864"/>
    <s v="CITY1.5V-TOP"/>
    <d v="2020-10-26T00:00:00"/>
    <d v="2017-10-31T00:00:00"/>
    <n v="41559"/>
    <m/>
    <n v="1"/>
    <n v="1"/>
    <m/>
    <m/>
    <s v="40K"/>
    <s v="45K"/>
    <m/>
    <m/>
    <m/>
    <m/>
    <m/>
    <m/>
  </r>
  <r>
    <x v="18"/>
    <x v="3"/>
    <n v="1"/>
    <n v="3010"/>
    <s v="RLHFD2630AY900721"/>
    <s v="Civic 2.0L 5AT"/>
    <d v="2020-10-26T00:00:00"/>
    <d v="2010-03-24T00:00:00"/>
    <n v="94611"/>
    <m/>
    <n v="1"/>
    <n v="1"/>
    <m/>
    <m/>
    <s v="100k"/>
    <s v="105k"/>
    <m/>
    <m/>
    <m/>
    <m/>
    <m/>
    <m/>
  </r>
  <r>
    <x v="18"/>
    <x v="3"/>
    <n v="1"/>
    <n v="3010"/>
    <s v="RLHFD1620CY100683"/>
    <s v="Civic 1.8L 5AT"/>
    <d v="2020-10-31T00:00:00"/>
    <d v="2012-06-25T00:00:00"/>
    <n v="99656"/>
    <m/>
    <n v="1"/>
    <n v="1"/>
    <m/>
    <m/>
    <s v="100k"/>
    <s v="105k"/>
    <m/>
    <m/>
    <m/>
    <m/>
    <m/>
    <m/>
  </r>
  <r>
    <x v="18"/>
    <x v="3"/>
    <n v="1"/>
    <n v="3010"/>
    <s v="RLHGM6664HY822878"/>
    <s v="CITY1.5V-TOP"/>
    <d v="2020-10-30T00:00:00"/>
    <d v="2017-12-27T00:00:00"/>
    <n v="149432"/>
    <m/>
    <n v="1"/>
    <m/>
    <n v="1"/>
    <m/>
    <s v="150k"/>
    <s v="165k"/>
    <m/>
    <m/>
    <m/>
    <m/>
    <m/>
    <m/>
  </r>
  <r>
    <x v="18"/>
    <x v="3"/>
    <n v="1"/>
    <n v="3010"/>
    <s v="RLHGM6668HY822771"/>
    <s v="CITY1.5V-TOP"/>
    <d v="2020-01-27T00:00:00"/>
    <d v="2017-12-27T00:00:00"/>
    <n v="40840"/>
    <m/>
    <n v="1"/>
    <n v="1"/>
    <m/>
    <m/>
    <s v="40k"/>
    <s v="45k"/>
    <m/>
    <m/>
    <m/>
    <m/>
    <m/>
    <m/>
  </r>
  <r>
    <x v="18"/>
    <x v="1"/>
    <n v="1"/>
    <n v="3040"/>
    <s v="MRHCV1650KP080328"/>
    <s v="ACCORD EL-V"/>
    <d v="2020-10-01T00:00:00"/>
    <d v="2020-10-01T00:00:00"/>
    <n v="0"/>
    <n v="1"/>
    <m/>
    <n v="1"/>
    <m/>
    <m/>
    <s v="5k"/>
    <s v="10k"/>
    <m/>
    <m/>
    <m/>
    <m/>
    <m/>
    <m/>
  </r>
  <r>
    <x v="18"/>
    <x v="1"/>
    <n v="1"/>
    <n v="3040"/>
    <s v="RLHRW1874LY003048"/>
    <s v=" CR-V L"/>
    <d v="2020-10-16T00:00:00"/>
    <d v="2020-10-16T00:00:00"/>
    <n v="0"/>
    <n v="1"/>
    <m/>
    <n v="1"/>
    <m/>
    <m/>
    <s v="5k"/>
    <s v="10k"/>
    <m/>
    <m/>
    <m/>
    <m/>
    <m/>
    <m/>
  </r>
  <r>
    <x v="18"/>
    <x v="1"/>
    <n v="1"/>
    <n v="3040"/>
    <s v="RLHRW1872LY003372"/>
    <s v=" CR-V L"/>
    <d v="2020-10-23T00:00:00"/>
    <d v="2020-10-23T00:00:00"/>
    <n v="0"/>
    <n v="1"/>
    <m/>
    <n v="1"/>
    <m/>
    <m/>
    <s v="5k"/>
    <s v="10k"/>
    <m/>
    <m/>
    <m/>
    <m/>
    <m/>
    <m/>
  </r>
  <r>
    <x v="18"/>
    <x v="1"/>
    <n v="1"/>
    <n v="3040"/>
    <s v="MRHCV1650KP080527"/>
    <s v="ACCORD EL-V"/>
    <d v="2020-10-28T00:00:00"/>
    <d v="2020-10-28T00:00:00"/>
    <n v="0"/>
    <n v="1"/>
    <m/>
    <n v="1"/>
    <m/>
    <m/>
    <s v="5k"/>
    <s v="10k"/>
    <m/>
    <m/>
    <m/>
    <m/>
    <m/>
    <m/>
  </r>
  <r>
    <x v="18"/>
    <x v="1"/>
    <n v="1"/>
    <n v="3040"/>
    <s v="MRHRU5850MP080178"/>
    <s v="HR-V L"/>
    <d v="2020-10-31T00:00:00"/>
    <d v="2020-10-31T00:00:00"/>
    <n v="0"/>
    <n v="1"/>
    <m/>
    <n v="1"/>
    <m/>
    <m/>
    <s v="5k"/>
    <s v="10k"/>
    <m/>
    <m/>
    <m/>
    <m/>
    <m/>
    <m/>
  </r>
  <r>
    <x v="18"/>
    <x v="1"/>
    <n v="1"/>
    <n v="3040"/>
    <s v="RLHRW1853LY001113"/>
    <s v="CR-V G"/>
    <d v="2020-10-23T00:00:00"/>
    <d v="2020-10-23T00:00:00"/>
    <n v="0"/>
    <n v="1"/>
    <m/>
    <n v="1"/>
    <m/>
    <m/>
    <s v="5k"/>
    <s v="10k"/>
    <m/>
    <m/>
    <m/>
    <m/>
    <m/>
    <m/>
  </r>
  <r>
    <x v="18"/>
    <x v="1"/>
    <n v="1"/>
    <n v="3040"/>
    <s v="RLHRW1852LY001099"/>
    <s v="CR-V G"/>
    <d v="2020-10-22T00:00:00"/>
    <d v="2020-10-22T00:00:00"/>
    <n v="0"/>
    <n v="1"/>
    <m/>
    <n v="1"/>
    <m/>
    <m/>
    <s v="5k"/>
    <s v="10k"/>
    <m/>
    <m/>
    <m/>
    <m/>
    <m/>
    <m/>
  </r>
  <r>
    <x v="18"/>
    <x v="1"/>
    <n v="1"/>
    <n v="3040"/>
    <s v="RLHRW1875LY001678"/>
    <s v=" CR-V L"/>
    <d v="2020-10-19T00:00:00"/>
    <d v="2020-10-19T00:00:00"/>
    <n v="0"/>
    <n v="1"/>
    <m/>
    <n v="1"/>
    <m/>
    <m/>
    <s v="5k"/>
    <s v="10k"/>
    <m/>
    <m/>
    <m/>
    <m/>
    <m/>
    <m/>
  </r>
  <r>
    <x v="18"/>
    <x v="1"/>
    <n v="1"/>
    <n v="3040"/>
    <s v="MRHFC1680LT030236"/>
    <s v="CIVIC RS"/>
    <d v="2020-10-09T00:00:00"/>
    <d v="2020-10-09T00:00:00"/>
    <n v="0"/>
    <n v="1"/>
    <m/>
    <n v="1"/>
    <m/>
    <m/>
    <s v="5k"/>
    <s v="10k"/>
    <m/>
    <m/>
    <m/>
    <m/>
    <m/>
    <m/>
  </r>
  <r>
    <x v="18"/>
    <x v="1"/>
    <n v="1"/>
    <n v="3040"/>
    <s v="RLHRW1859LY000564"/>
    <s v="CR-V G"/>
    <d v="2020-10-31T00:00:00"/>
    <d v="2020-10-31T00:00:00"/>
    <n v="0"/>
    <n v="1"/>
    <m/>
    <n v="1"/>
    <m/>
    <m/>
    <s v="5k"/>
    <s v="10k"/>
    <m/>
    <m/>
    <m/>
    <m/>
    <m/>
    <m/>
  </r>
  <r>
    <x v="18"/>
    <x v="1"/>
    <n v="1"/>
    <n v="3040"/>
    <s v="RLHGM666XGY700587"/>
    <s v="CITY 1.5 CVT"/>
    <d v="2020-10-19T00:00:00"/>
    <d v="2016-09-13T00:00:00"/>
    <n v="81918"/>
    <m/>
    <n v="1"/>
    <m/>
    <n v="1"/>
    <m/>
    <s v="80k"/>
    <s v="85k"/>
    <s v="90k"/>
    <s v="95k"/>
    <m/>
    <m/>
    <m/>
    <m/>
  </r>
  <r>
    <x v="18"/>
    <x v="1"/>
    <n v="1"/>
    <n v="3040"/>
    <s v="MRHFC6630JT031484"/>
    <s v="CIVIC"/>
    <d v="2020-10-05T00:00:00"/>
    <d v="2018-11-30T00:00:00"/>
    <n v="12147"/>
    <m/>
    <n v="1"/>
    <n v="1"/>
    <m/>
    <m/>
    <s v="20k"/>
    <s v="25k"/>
    <m/>
    <m/>
    <m/>
    <m/>
    <m/>
    <m/>
  </r>
  <r>
    <x v="18"/>
    <x v="1"/>
    <n v="1"/>
    <n v="3040"/>
    <s v="RLHGM6665KY807295"/>
    <s v="CITY1.5V-CVT"/>
    <d v="2020-10-05T00:00:00"/>
    <d v="2019-08-24T00:00:00"/>
    <n v="34194"/>
    <m/>
    <n v="1"/>
    <n v="1"/>
    <m/>
    <m/>
    <s v="40k"/>
    <s v="45k"/>
    <m/>
    <m/>
    <m/>
    <m/>
    <m/>
    <m/>
  </r>
  <r>
    <x v="18"/>
    <x v="1"/>
    <n v="1"/>
    <n v="3040"/>
    <s v="RLHGM6667JY827336"/>
    <s v="CITY1.5V-TOP"/>
    <d v="2020-10-05T00:00:00"/>
    <d v="2018-09-21T00:00:00"/>
    <n v="28827"/>
    <m/>
    <n v="1"/>
    <n v="1"/>
    <m/>
    <m/>
    <s v="35k"/>
    <s v="40k"/>
    <m/>
    <m/>
    <m/>
    <m/>
    <m/>
    <m/>
  </r>
  <r>
    <x v="18"/>
    <x v="1"/>
    <n v="1"/>
    <n v="3040"/>
    <s v="RLHGM6668LY922474"/>
    <s v="CITY 1.5V-TOP"/>
    <d v="2020-10-07T00:00:00"/>
    <d v="2020-01-20T00:00:00"/>
    <n v="10254"/>
    <m/>
    <n v="1"/>
    <n v="1"/>
    <m/>
    <m/>
    <s v="20k"/>
    <s v="25k"/>
    <m/>
    <m/>
    <m/>
    <m/>
    <m/>
    <m/>
  </r>
  <r>
    <x v="18"/>
    <x v="1"/>
    <n v="1"/>
    <n v="3040"/>
    <s v="MRHRW1870JP084242"/>
    <s v="CR-V 15TOP"/>
    <d v="2020-10-08T00:00:00"/>
    <d v="2018-10-30T00:00:00"/>
    <n v="7964"/>
    <m/>
    <n v="1"/>
    <n v="1"/>
    <m/>
    <m/>
    <s v="10k"/>
    <s v="15k"/>
    <m/>
    <m/>
    <m/>
    <m/>
    <m/>
    <m/>
  </r>
  <r>
    <x v="18"/>
    <x v="1"/>
    <n v="1"/>
    <n v="3040"/>
    <s v="RLHGM6661LY925457"/>
    <s v="CITY 1.5V-TOP"/>
    <d v="2020-10-08T00:00:00"/>
    <d v="2020-06-30T00:00:00"/>
    <n v="5085"/>
    <m/>
    <n v="1"/>
    <n v="1"/>
    <m/>
    <m/>
    <s v="10k"/>
    <s v="15k"/>
    <m/>
    <m/>
    <m/>
    <m/>
    <m/>
    <m/>
  </r>
  <r>
    <x v="18"/>
    <x v="1"/>
    <n v="1"/>
    <n v="3040"/>
    <s v="RLHGM6662HY704117"/>
    <s v="CITY 1.5 CVT"/>
    <d v="2020-10-08T00:00:00"/>
    <d v="2017-02-28T00:00:00"/>
    <n v="40282"/>
    <m/>
    <n v="1"/>
    <n v="1"/>
    <m/>
    <m/>
    <s v="45k"/>
    <s v="50k"/>
    <m/>
    <m/>
    <m/>
    <m/>
    <m/>
    <m/>
  </r>
  <r>
    <x v="18"/>
    <x v="1"/>
    <n v="1"/>
    <n v="3040"/>
    <s v="RLHGM6665KY805711"/>
    <s v="CITY1.5V-CVT"/>
    <d v="2020-10-10T00:00:00"/>
    <d v="2019-02-27T00:00:00"/>
    <n v="41771"/>
    <m/>
    <n v="1"/>
    <n v="1"/>
    <m/>
    <m/>
    <s v="50k"/>
    <s v="55k"/>
    <m/>
    <m/>
    <m/>
    <m/>
    <m/>
    <m/>
  </r>
  <r>
    <x v="18"/>
    <x v="1"/>
    <n v="1"/>
    <n v="3040"/>
    <s v="RLHGM6666LY922943"/>
    <s v="CITY 1.5V-TOP"/>
    <d v="2020-10-10T00:00:00"/>
    <d v="2020-03-23T00:00:00"/>
    <n v="10055"/>
    <m/>
    <n v="1"/>
    <n v="1"/>
    <m/>
    <m/>
    <s v="15k"/>
    <s v="20k"/>
    <m/>
    <m/>
    <m/>
    <m/>
    <m/>
    <m/>
  </r>
  <r>
    <x v="18"/>
    <x v="1"/>
    <n v="1"/>
    <n v="3040"/>
    <s v="MRHRW1870LP080367"/>
    <s v="CR-V L"/>
    <d v="2020-10-13T00:00:00"/>
    <d v="2019-12-12T00:00:00"/>
    <n v="19454"/>
    <m/>
    <n v="1"/>
    <n v="1"/>
    <m/>
    <m/>
    <s v="25k"/>
    <s v="30k"/>
    <m/>
    <m/>
    <m/>
    <m/>
    <m/>
    <m/>
  </r>
  <r>
    <x v="18"/>
    <x v="1"/>
    <n v="1"/>
    <n v="3040"/>
    <s v="RLHGM6664KY900020"/>
    <s v="CITY 1.5V-CVT"/>
    <d v="2020-10-15T00:00:00"/>
    <d v="2019-09-27T00:00:00"/>
    <n v="36657"/>
    <m/>
    <n v="1"/>
    <n v="1"/>
    <m/>
    <m/>
    <s v="40k"/>
    <s v="45k"/>
    <m/>
    <m/>
    <m/>
    <m/>
    <m/>
    <m/>
  </r>
  <r>
    <x v="18"/>
    <x v="1"/>
    <n v="1"/>
    <n v="3040"/>
    <s v="MRHRW1870KP086771"/>
    <s v="CR-V L"/>
    <d v="2020-10-16T00:00:00"/>
    <d v="2019-07-16T00:00:00"/>
    <n v="21145"/>
    <m/>
    <n v="1"/>
    <n v="1"/>
    <m/>
    <m/>
    <s v="25k"/>
    <s v="30k"/>
    <m/>
    <m/>
    <m/>
    <m/>
    <m/>
    <m/>
  </r>
  <r>
    <x v="18"/>
    <x v="1"/>
    <n v="1"/>
    <n v="3040"/>
    <s v="RLHGM6661KY834073"/>
    <s v="CITY1.5V-TOP"/>
    <d v="2020-10-16T00:00:00"/>
    <d v="2019-09-11T00:00:00"/>
    <n v="30038"/>
    <m/>
    <n v="1"/>
    <n v="1"/>
    <m/>
    <m/>
    <s v="35k"/>
    <s v="40k"/>
    <m/>
    <m/>
    <m/>
    <m/>
    <m/>
    <m/>
  </r>
  <r>
    <x v="18"/>
    <x v="1"/>
    <n v="1"/>
    <n v="3040"/>
    <s v="MHRDD1890KJ051238"/>
    <s v="BRIO RS"/>
    <d v="2020-10-19T00:00:00"/>
    <d v="2020-01-08T00:00:00"/>
    <n v="5329"/>
    <m/>
    <n v="1"/>
    <n v="1"/>
    <m/>
    <m/>
    <s v="10k"/>
    <s v="15k"/>
    <m/>
    <m/>
    <m/>
    <m/>
    <m/>
    <m/>
  </r>
  <r>
    <x v="18"/>
    <x v="1"/>
    <n v="1"/>
    <n v="3040"/>
    <s v="MRHRW1870LP082957"/>
    <s v="CR-V L"/>
    <d v="2020-10-19T00:00:00"/>
    <d v="2020-05-16T00:00:00"/>
    <n v="10058"/>
    <m/>
    <n v="1"/>
    <n v="1"/>
    <m/>
    <m/>
    <s v="15k"/>
    <s v="20k"/>
    <m/>
    <m/>
    <m/>
    <m/>
    <m/>
    <m/>
  </r>
  <r>
    <x v="18"/>
    <x v="1"/>
    <n v="1"/>
    <n v="3040"/>
    <s v="MHRDD1870KJ050016"/>
    <s v="BRIO RS OP1"/>
    <d v="2020-10-20T00:00:00"/>
    <d v="2019-09-26T00:00:00"/>
    <n v="25089"/>
    <m/>
    <n v="1"/>
    <n v="1"/>
    <m/>
    <m/>
    <s v="30k"/>
    <s v="35k"/>
    <m/>
    <m/>
    <m/>
    <m/>
    <m/>
    <m/>
  </r>
  <r>
    <x v="18"/>
    <x v="1"/>
    <n v="1"/>
    <n v="3040"/>
    <s v="RLHGM6661KY921939"/>
    <s v="CITY 1.5V-TOP"/>
    <d v="2020-10-22T00:00:00"/>
    <d v="2019-12-31T00:00:00"/>
    <n v="5001"/>
    <m/>
    <n v="1"/>
    <n v="1"/>
    <m/>
    <m/>
    <s v="10k"/>
    <s v="20k"/>
    <m/>
    <m/>
    <m/>
    <m/>
    <m/>
    <m/>
  </r>
  <r>
    <x v="18"/>
    <x v="1"/>
    <n v="1"/>
    <n v="3040"/>
    <s v="RLHGM6662JY824599"/>
    <s v="CITY1.5V-TOP"/>
    <d v="2020-10-22T00:00:00"/>
    <d v="2018-04-29T00:00:00"/>
    <n v="15248"/>
    <m/>
    <n v="1"/>
    <n v="1"/>
    <m/>
    <m/>
    <s v="20k"/>
    <s v="25k"/>
    <m/>
    <m/>
    <m/>
    <m/>
    <m/>
    <m/>
  </r>
  <r>
    <x v="18"/>
    <x v="1"/>
    <n v="1"/>
    <n v="3040"/>
    <s v="RLHGM666XKY921728"/>
    <s v="CITY 1.5V-TOP"/>
    <d v="2020-10-24T00:00:00"/>
    <d v="2019-12-31T00:00:00"/>
    <n v="7745"/>
    <m/>
    <n v="1"/>
    <n v="1"/>
    <m/>
    <m/>
    <s v="10k"/>
    <s v="15k"/>
    <m/>
    <m/>
    <m/>
    <m/>
    <m/>
    <m/>
  </r>
  <r>
    <x v="18"/>
    <x v="2"/>
    <n v="1"/>
    <n v="3080"/>
    <s v="RLHRW1850LY000601"/>
    <s v="CRV"/>
    <d v="2020-10-15T00:00:00"/>
    <d v="2020-10-09T00:00:00"/>
    <n v="3"/>
    <n v="1"/>
    <m/>
    <m/>
    <n v="1"/>
    <m/>
    <s v="5K"/>
    <s v="10K"/>
    <s v="15K"/>
    <s v="20K"/>
    <m/>
    <m/>
    <m/>
    <m/>
  </r>
  <r>
    <x v="18"/>
    <x v="2"/>
    <n v="1"/>
    <n v="3080"/>
    <s v="RLHRW1873LY001470"/>
    <s v="CRV"/>
    <d v="2020-10-23T00:00:00"/>
    <d v="2020-09-23T00:00:00"/>
    <n v="3"/>
    <n v="1"/>
    <m/>
    <m/>
    <n v="1"/>
    <m/>
    <s v="5K"/>
    <s v="10K"/>
    <s v="15K"/>
    <s v="20K"/>
    <m/>
    <m/>
    <m/>
    <m/>
  </r>
  <r>
    <x v="18"/>
    <x v="2"/>
    <n v="1"/>
    <n v="3080"/>
    <s v="RLHRW1875LY001387"/>
    <s v="CRV"/>
    <d v="2020-10-23T00:00:00"/>
    <d v="2020-09-22T00:00:00"/>
    <n v="3"/>
    <n v="1"/>
    <m/>
    <m/>
    <n v="1"/>
    <m/>
    <s v="5K"/>
    <s v="10K"/>
    <s v="15K"/>
    <s v="20K"/>
    <m/>
    <m/>
    <m/>
    <m/>
  </r>
  <r>
    <x v="18"/>
    <x v="2"/>
    <n v="1"/>
    <n v="3080"/>
    <s v="RLHRW1852LY000504"/>
    <s v="CRV"/>
    <d v="2020-10-25T00:00:00"/>
    <d v="2020-09-25T00:00:00"/>
    <n v="3"/>
    <n v="1"/>
    <m/>
    <m/>
    <n v="1"/>
    <m/>
    <s v="5K"/>
    <s v="10K"/>
    <s v="15K"/>
    <s v="20K"/>
    <m/>
    <m/>
    <m/>
    <m/>
  </r>
  <r>
    <x v="18"/>
    <x v="2"/>
    <n v="1"/>
    <n v="3080"/>
    <s v="RLHRW1878LY001769"/>
    <s v="CRV"/>
    <d v="2020-10-19T00:00:00"/>
    <d v="2020-10-14T00:00:00"/>
    <n v="3"/>
    <n v="1"/>
    <m/>
    <n v="1"/>
    <m/>
    <m/>
    <s v="5K"/>
    <s v="10K"/>
    <m/>
    <m/>
    <m/>
    <m/>
    <m/>
    <m/>
  </r>
  <r>
    <x v="18"/>
    <x v="2"/>
    <n v="1"/>
    <n v="3080"/>
    <s v="MHRDD1890LJ090174"/>
    <s v="BRIO"/>
    <d v="2020-10-12T00:00:00"/>
    <d v="2020-10-07T00:00:00"/>
    <n v="3"/>
    <n v="1"/>
    <m/>
    <n v="1"/>
    <m/>
    <m/>
    <s v="5K"/>
    <s v="10K"/>
    <m/>
    <m/>
    <m/>
    <m/>
    <m/>
    <m/>
  </r>
  <r>
    <x v="18"/>
    <x v="2"/>
    <n v="1"/>
    <n v="3080"/>
    <s v="RLHRW1858LY000605"/>
    <s v="CR-V"/>
    <d v="2020-10-12T00:00:00"/>
    <d v="2020-10-09T00:00:00"/>
    <n v="3"/>
    <n v="1"/>
    <m/>
    <m/>
    <m/>
    <m/>
    <s v="5K"/>
    <s v="10K"/>
    <m/>
    <m/>
    <m/>
    <m/>
    <m/>
    <m/>
  </r>
  <r>
    <x v="18"/>
    <x v="2"/>
    <n v="1"/>
    <n v="3080"/>
    <s v="RLHRW1871LY001502"/>
    <s v="CR-V"/>
    <d v="2020-10-08T00:00:00"/>
    <d v="2020-10-07T00:00:00"/>
    <n v="3"/>
    <n v="1"/>
    <m/>
    <m/>
    <n v="1"/>
    <m/>
    <s v="5K"/>
    <s v="10K"/>
    <s v="15K"/>
    <s v="20K"/>
    <m/>
    <m/>
    <m/>
    <m/>
  </r>
  <r>
    <x v="18"/>
    <x v="2"/>
    <n v="1"/>
    <n v="3080"/>
    <s v="RLHRW1875LY002202"/>
    <s v="CR-V"/>
    <d v="2020-10-08T00:00:00"/>
    <d v="2020-10-07T00:00:00"/>
    <n v="3"/>
    <n v="1"/>
    <m/>
    <n v="1"/>
    <m/>
    <m/>
    <s v="5K"/>
    <s v="10K"/>
    <m/>
    <m/>
    <m/>
    <m/>
    <m/>
    <m/>
  </r>
  <r>
    <x v="18"/>
    <x v="2"/>
    <n v="1"/>
    <n v="3080"/>
    <s v="RLHRW1870LY001264"/>
    <s v="CR-V"/>
    <d v="2020-10-07T00:00:00"/>
    <d v="2020-09-30T00:00:00"/>
    <n v="3"/>
    <n v="1"/>
    <m/>
    <n v="1"/>
    <m/>
    <m/>
    <s v="5K"/>
    <s v="10K"/>
    <m/>
    <m/>
    <m/>
    <m/>
    <m/>
    <m/>
  </r>
  <r>
    <x v="18"/>
    <x v="2"/>
    <n v="1"/>
    <n v="3080"/>
    <s v="MRHFC1680LT030200"/>
    <s v="CIVIC"/>
    <d v="2020-10-07T00:00:00"/>
    <d v="2020-09-28T00:00:00"/>
    <n v="3"/>
    <n v="1"/>
    <m/>
    <n v="1"/>
    <m/>
    <m/>
    <s v="5K"/>
    <s v="10K"/>
    <m/>
    <m/>
    <m/>
    <m/>
    <m/>
    <m/>
  </r>
  <r>
    <x v="18"/>
    <x v="2"/>
    <n v="1"/>
    <n v="3080"/>
    <s v="RLHRW1877LY001102"/>
    <s v="CRV"/>
    <d v="2020-10-06T00:00:00"/>
    <d v="2020-10-01T00:00:00"/>
    <n v="3"/>
    <n v="1"/>
    <m/>
    <n v="1"/>
    <m/>
    <m/>
    <s v="5K"/>
    <s v="10K"/>
    <m/>
    <m/>
    <m/>
    <m/>
    <m/>
    <m/>
  </r>
  <r>
    <x v="18"/>
    <x v="2"/>
    <n v="1"/>
    <n v="3080"/>
    <s v="RLHGM6663LY925654"/>
    <s v="CITY"/>
    <d v="2020-10-01T00:00:00"/>
    <d v="2020-09-24T00:00:00"/>
    <n v="3"/>
    <n v="1"/>
    <m/>
    <n v="1"/>
    <m/>
    <m/>
    <s v="5K"/>
    <s v="10K"/>
    <m/>
    <m/>
    <m/>
    <m/>
    <m/>
    <m/>
  </r>
  <r>
    <x v="18"/>
    <x v="2"/>
    <n v="1"/>
    <n v="3080"/>
    <s v="MRHRU5850MP080056"/>
    <s v="HR V"/>
    <d v="2020-10-30T00:00:00"/>
    <d v="2020-09-22T00:00:00"/>
    <n v="3"/>
    <n v="1"/>
    <m/>
    <n v="1"/>
    <m/>
    <m/>
    <s v="5K"/>
    <s v="10K"/>
    <m/>
    <m/>
    <m/>
    <m/>
    <m/>
    <m/>
  </r>
  <r>
    <x v="18"/>
    <x v="2"/>
    <n v="1"/>
    <n v="3080"/>
    <s v="RLHRW1875LY001079"/>
    <s v="CRV"/>
    <d v="2020-10-23T00:00:00"/>
    <d v="2020-09-22T00:00:00"/>
    <n v="3"/>
    <n v="1"/>
    <m/>
    <n v="1"/>
    <m/>
    <m/>
    <s v="5K"/>
    <s v="10K"/>
    <m/>
    <m/>
    <m/>
    <m/>
    <m/>
    <m/>
  </r>
  <r>
    <x v="18"/>
    <x v="2"/>
    <n v="1"/>
    <n v="3080"/>
    <s v="RLHRW1876LY001687"/>
    <s v="CRV"/>
    <d v="2020-10-16T00:00:00"/>
    <d v="2020-09-16T00:00:00"/>
    <n v="3"/>
    <n v="1"/>
    <m/>
    <m/>
    <n v="1"/>
    <m/>
    <s v="5K"/>
    <s v="10K"/>
    <s v="15K"/>
    <s v="20K"/>
    <m/>
    <m/>
    <m/>
    <m/>
  </r>
  <r>
    <x v="18"/>
    <x v="2"/>
    <n v="1"/>
    <n v="3080"/>
    <s v="RLHRW1879LY001604"/>
    <s v="CRV"/>
    <d v="2020-10-22T00:00:00"/>
    <d v="2020-09-22T00:00:00"/>
    <n v="3"/>
    <n v="1"/>
    <m/>
    <n v="1"/>
    <m/>
    <m/>
    <s v="5K"/>
    <s v="10K"/>
    <m/>
    <m/>
    <m/>
    <m/>
    <m/>
    <m/>
  </r>
  <r>
    <x v="18"/>
    <x v="2"/>
    <n v="1"/>
    <n v="3080"/>
    <s v="RLHRW1874LY000750"/>
    <s v="CRV"/>
    <d v="2020-10-23T00:00:00"/>
    <d v="2020-09-23T00:00:00"/>
    <n v="3"/>
    <n v="1"/>
    <m/>
    <n v="1"/>
    <m/>
    <m/>
    <s v="5K"/>
    <s v="10K"/>
    <m/>
    <m/>
    <m/>
    <m/>
    <m/>
    <m/>
  </r>
  <r>
    <x v="18"/>
    <x v="2"/>
    <n v="1"/>
    <n v="3080"/>
    <s v="RLHRW1873LY001372"/>
    <s v="CRV"/>
    <d v="2020-10-22T00:00:00"/>
    <d v="2020-09-18T00:00:00"/>
    <n v="3"/>
    <n v="1"/>
    <m/>
    <n v="1"/>
    <m/>
    <m/>
    <s v="5K"/>
    <s v="10K"/>
    <m/>
    <m/>
    <m/>
    <m/>
    <m/>
    <m/>
  </r>
  <r>
    <x v="18"/>
    <x v="2"/>
    <n v="1"/>
    <n v="3080"/>
    <s v="RLHRW1876LY001026"/>
    <s v="CRV"/>
    <d v="2020-10-16T00:00:00"/>
    <d v="2020-09-12T00:00:00"/>
    <n v="3"/>
    <n v="1"/>
    <m/>
    <m/>
    <m/>
    <n v="1"/>
    <s v="5K"/>
    <s v="10K"/>
    <s v="15K"/>
    <m/>
    <m/>
    <m/>
    <m/>
    <m/>
  </r>
  <r>
    <x v="18"/>
    <x v="2"/>
    <n v="1"/>
    <n v="3080"/>
    <s v="RLHRW1856LY000487"/>
    <s v="CR V"/>
    <d v="2020-10-24T00:00:00"/>
    <d v="2020-09-24T00:00:00"/>
    <n v="1161"/>
    <m/>
    <n v="1"/>
    <n v="1"/>
    <m/>
    <m/>
    <s v="5K"/>
    <s v="10K"/>
    <m/>
    <m/>
    <m/>
    <m/>
    <m/>
    <m/>
  </r>
  <r>
    <x v="18"/>
    <x v="2"/>
    <n v="1"/>
    <n v="3080"/>
    <s v="RLHRW1877LY001407"/>
    <s v="CRV"/>
    <d v="2020-10-01T00:00:00"/>
    <d v="2020-09-15T00:00:00"/>
    <n v="1115"/>
    <m/>
    <n v="1"/>
    <m/>
    <n v="1"/>
    <m/>
    <s v="5K"/>
    <s v="10K"/>
    <s v="15K"/>
    <s v="20K"/>
    <m/>
    <m/>
    <m/>
    <m/>
  </r>
  <r>
    <x v="18"/>
    <x v="2"/>
    <n v="1"/>
    <n v="3080"/>
    <s v="RLHRW1879LY001327"/>
    <s v="CRV"/>
    <d v="2020-10-16T00:00:00"/>
    <d v="2020-09-11T00:00:00"/>
    <n v="1933"/>
    <m/>
    <n v="1"/>
    <n v="1"/>
    <m/>
    <m/>
    <s v="5K"/>
    <s v="10K"/>
    <m/>
    <m/>
    <m/>
    <m/>
    <m/>
    <m/>
  </r>
  <r>
    <x v="18"/>
    <x v="2"/>
    <n v="1"/>
    <n v="3080"/>
    <s v="MRHFC6630JT030953"/>
    <s v="CIVIC"/>
    <d v="2020-10-06T00:00:00"/>
    <d v="2018-07-21T00:00:00"/>
    <n v="64464"/>
    <m/>
    <n v="1"/>
    <n v="1"/>
    <m/>
    <m/>
    <s v="70K"/>
    <s v="75K"/>
    <m/>
    <m/>
    <m/>
    <m/>
    <m/>
    <m/>
  </r>
  <r>
    <x v="18"/>
    <x v="2"/>
    <n v="1"/>
    <n v="3080"/>
    <s v="RLHGM6669KY833835"/>
    <s v="CITY"/>
    <d v="2020-10-06T00:00:00"/>
    <d v="2019-09-06T00:00:00"/>
    <n v="27154"/>
    <m/>
    <n v="1"/>
    <n v="1"/>
    <m/>
    <m/>
    <s v="30K"/>
    <s v="35K"/>
    <m/>
    <m/>
    <m/>
    <m/>
    <m/>
    <m/>
  </r>
  <r>
    <x v="18"/>
    <x v="2"/>
    <n v="1"/>
    <n v="3080"/>
    <s v="MRHRU5850JP080113"/>
    <s v="HR V"/>
    <d v="2020-10-03T00:00:00"/>
    <d v="2018-10-18T00:00:00"/>
    <n v="18582"/>
    <m/>
    <n v="1"/>
    <n v="1"/>
    <m/>
    <m/>
    <s v="30K"/>
    <s v="35K"/>
    <m/>
    <m/>
    <m/>
    <m/>
    <m/>
    <m/>
  </r>
  <r>
    <x v="18"/>
    <x v="2"/>
    <n v="1"/>
    <n v="3080"/>
    <s v="MRHRW1850KP082830"/>
    <s v="CR V"/>
    <d v="2020-10-03T00:00:00"/>
    <d v="2019-09-23T00:00:00"/>
    <n v="15323"/>
    <m/>
    <n v="1"/>
    <n v="1"/>
    <m/>
    <m/>
    <s v="20K"/>
    <s v="25K"/>
    <m/>
    <m/>
    <m/>
    <m/>
    <m/>
    <m/>
  </r>
  <r>
    <x v="18"/>
    <x v="2"/>
    <n v="1"/>
    <n v="3080"/>
    <s v="MRHFC1680KT030535"/>
    <s v="CIVIC"/>
    <d v="2020-10-03T00:00:00"/>
    <d v="2019-07-15T00:00:00"/>
    <n v="9887"/>
    <m/>
    <n v="1"/>
    <n v="1"/>
    <m/>
    <m/>
    <s v="15K"/>
    <s v="20K"/>
    <m/>
    <m/>
    <m/>
    <m/>
    <m/>
    <m/>
  </r>
  <r>
    <x v="18"/>
    <x v="2"/>
    <n v="1"/>
    <n v="3080"/>
    <s v="RLHGM6663JY802577"/>
    <s v="CITY"/>
    <d v="2020-10-02T00:00:00"/>
    <d v="2018-04-27T00:00:00"/>
    <n v="109087"/>
    <m/>
    <n v="1"/>
    <n v="1"/>
    <m/>
    <m/>
    <s v="105K"/>
    <s v="110K"/>
    <m/>
    <m/>
    <m/>
    <m/>
    <m/>
    <m/>
  </r>
  <r>
    <x v="18"/>
    <x v="2"/>
    <n v="1"/>
    <n v="3080"/>
    <s v="MHRDD1890KJ051019"/>
    <s v="BRIO"/>
    <d v="2020-10-10T00:00:00"/>
    <d v="2019-09-05T00:00:00"/>
    <n v="15035"/>
    <m/>
    <n v="1"/>
    <m/>
    <n v="1"/>
    <m/>
    <s v="20K"/>
    <s v="25K"/>
    <s v="30K"/>
    <s v="35K"/>
    <m/>
    <m/>
    <m/>
    <m/>
  </r>
  <r>
    <x v="18"/>
    <x v="2"/>
    <n v="1"/>
    <n v="3080"/>
    <s v="MRHRU5850LP081186"/>
    <s v="HR V"/>
    <d v="2020-10-17T00:00:00"/>
    <d v="2020-09-11T00:00:00"/>
    <n v="559"/>
    <m/>
    <n v="1"/>
    <m/>
    <n v="1"/>
    <m/>
    <s v="5K"/>
    <s v="10K"/>
    <s v="15K"/>
    <s v="20K"/>
    <m/>
    <m/>
    <m/>
    <m/>
  </r>
  <r>
    <x v="18"/>
    <x v="2"/>
    <n v="1"/>
    <n v="3080"/>
    <s v="MRHRW1850KP082513"/>
    <s v="CRV"/>
    <d v="2020-10-01T00:00:00"/>
    <d v="2019-09-27T00:00:00"/>
    <n v="22838"/>
    <m/>
    <n v="1"/>
    <n v="1"/>
    <m/>
    <m/>
    <s v="25K"/>
    <s v="30K"/>
    <m/>
    <m/>
    <m/>
    <m/>
    <m/>
    <m/>
  </r>
  <r>
    <x v="18"/>
    <x v="40"/>
    <n v="1"/>
    <n v="3140"/>
    <s v="MRHFC6610LT030442"/>
    <s v="CIVIC"/>
    <d v="2020-10-03T00:00:00"/>
    <d v="2020-10-03T00:00:00"/>
    <m/>
    <n v="1"/>
    <m/>
    <m/>
    <n v="1"/>
    <m/>
    <s v="5K"/>
    <s v="10K"/>
    <s v="15K"/>
    <s v="20K"/>
    <m/>
    <m/>
    <m/>
    <m/>
  </r>
  <r>
    <x v="18"/>
    <x v="40"/>
    <n v="1"/>
    <n v="3140"/>
    <s v="RLHRW1877LY002167"/>
    <s v="CR-V"/>
    <d v="2020-10-07T00:00:00"/>
    <d v="2020-10-07T00:00:00"/>
    <m/>
    <n v="1"/>
    <m/>
    <m/>
    <n v="1"/>
    <m/>
    <s v="5K"/>
    <s v="10K"/>
    <s v="15K"/>
    <s v="20K"/>
    <m/>
    <m/>
    <m/>
    <m/>
  </r>
  <r>
    <x v="18"/>
    <x v="40"/>
    <n v="1"/>
    <n v="3140"/>
    <s v="RLHRW1873LY000559"/>
    <s v="CRV"/>
    <d v="2020-10-14T00:00:00"/>
    <d v="2020-10-14T00:00:00"/>
    <m/>
    <n v="1"/>
    <m/>
    <m/>
    <n v="1"/>
    <m/>
    <s v="5K"/>
    <s v="10K"/>
    <s v="15K"/>
    <s v="20K"/>
    <m/>
    <m/>
    <m/>
    <m/>
  </r>
  <r>
    <x v="18"/>
    <x v="40"/>
    <n v="1"/>
    <n v="3140"/>
    <s v="MRHFC1680LT030250"/>
    <s v="CIVIC"/>
    <d v="2020-10-12T00:00:00"/>
    <d v="2020-10-12T00:00:00"/>
    <m/>
    <n v="1"/>
    <m/>
    <m/>
    <n v="1"/>
    <m/>
    <s v="5K"/>
    <s v="10K"/>
    <s v="15K"/>
    <s v="20K"/>
    <m/>
    <m/>
    <m/>
    <m/>
  </r>
  <r>
    <x v="18"/>
    <x v="40"/>
    <n v="1"/>
    <n v="3140"/>
    <s v="RLHRW1873LY000917"/>
    <s v="CR-V"/>
    <d v="2020-10-14T00:00:00"/>
    <d v="2020-10-14T00:00:00"/>
    <m/>
    <n v="1"/>
    <m/>
    <m/>
    <n v="1"/>
    <m/>
    <s v="5K"/>
    <s v="10K"/>
    <s v="15K"/>
    <s v="20K"/>
    <m/>
    <m/>
    <m/>
    <m/>
  </r>
  <r>
    <x v="18"/>
    <x v="40"/>
    <n v="1"/>
    <n v="3140"/>
    <s v="MRHRU5850MP080172"/>
    <s v="HR-V L"/>
    <d v="2020-10-16T00:00:00"/>
    <d v="2020-10-16T00:00:00"/>
    <m/>
    <n v="1"/>
    <m/>
    <m/>
    <n v="1"/>
    <m/>
    <s v="5K"/>
    <s v="10K"/>
    <s v="15K"/>
    <s v="20K"/>
    <m/>
    <m/>
    <m/>
    <m/>
  </r>
  <r>
    <x v="18"/>
    <x v="40"/>
    <n v="1"/>
    <n v="3140"/>
    <s v="MRHFC6610LT030443"/>
    <s v="CIVIC"/>
    <d v="2020-10-16T00:00:00"/>
    <d v="2020-10-16T00:00:00"/>
    <m/>
    <n v="1"/>
    <m/>
    <m/>
    <n v="1"/>
    <m/>
    <s v="5K"/>
    <s v="10K"/>
    <s v="15K"/>
    <s v="20K"/>
    <m/>
    <m/>
    <m/>
    <m/>
  </r>
  <r>
    <x v="18"/>
    <x v="40"/>
    <n v="1"/>
    <n v="3140"/>
    <s v="RLHRW187XLY001630"/>
    <s v="CR-V"/>
    <d v="2020-10-20T00:00:00"/>
    <d v="2020-10-20T00:00:00"/>
    <m/>
    <n v="1"/>
    <m/>
    <m/>
    <n v="1"/>
    <m/>
    <s v="5K"/>
    <s v="10K"/>
    <s v="15K"/>
    <s v="20K"/>
    <m/>
    <m/>
    <m/>
    <m/>
  </r>
  <r>
    <x v="18"/>
    <x v="40"/>
    <n v="1"/>
    <n v="3140"/>
    <s v="RLHRW1871LY003069"/>
    <s v="CR-V"/>
    <d v="2020-10-27T00:00:00"/>
    <d v="2020-10-27T00:00:00"/>
    <m/>
    <n v="1"/>
    <m/>
    <m/>
    <n v="1"/>
    <m/>
    <s v="5K"/>
    <s v="10K"/>
    <s v="15K"/>
    <s v="20K"/>
    <m/>
    <m/>
    <m/>
    <m/>
  </r>
  <r>
    <x v="18"/>
    <x v="40"/>
    <n v="1"/>
    <n v="3140"/>
    <s v="RLHRW1857LY000045"/>
    <s v="CR-V"/>
    <d v="2020-10-30T00:00:00"/>
    <d v="2020-10-30T00:00:00"/>
    <m/>
    <n v="1"/>
    <m/>
    <m/>
    <n v="1"/>
    <m/>
    <s v="5K"/>
    <s v="10K"/>
    <s v="15K"/>
    <s v="20K"/>
    <m/>
    <m/>
    <m/>
    <m/>
  </r>
  <r>
    <x v="18"/>
    <x v="40"/>
    <n v="1"/>
    <n v="3140"/>
    <s v="RLHRW1857LY000420"/>
    <s v="CRV"/>
    <d v="2020-10-06T00:00:00"/>
    <d v="2020-10-06T00:00:00"/>
    <n v="2350"/>
    <m/>
    <n v="1"/>
    <n v="1"/>
    <m/>
    <m/>
    <s v="5K"/>
    <s v="10K"/>
    <m/>
    <m/>
    <m/>
    <m/>
    <m/>
    <m/>
  </r>
  <r>
    <x v="18"/>
    <x v="40"/>
    <n v="1"/>
    <n v="3140"/>
    <s v="MRHRU5850MP080054"/>
    <s v="HR-V L"/>
    <d v="2020-10-09T00:00:00"/>
    <d v="2020-10-09T00:00:00"/>
    <n v="3451"/>
    <m/>
    <n v="1"/>
    <m/>
    <n v="1"/>
    <m/>
    <s v="5K"/>
    <s v="10K"/>
    <s v="15K"/>
    <s v="20K"/>
    <m/>
    <m/>
    <m/>
    <m/>
  </r>
  <r>
    <x v="18"/>
    <x v="12"/>
    <n v="1"/>
    <n v="2090"/>
    <s v="MRHFC6610LT030950"/>
    <s v="CIVIC G"/>
    <d v="2020-10-08T00:00:00"/>
    <d v="2020-10-08T00:00:00"/>
    <n v="6"/>
    <n v="1"/>
    <m/>
    <n v="1"/>
    <m/>
    <m/>
    <s v="5K"/>
    <s v="10K"/>
    <m/>
    <m/>
    <m/>
    <m/>
    <m/>
    <m/>
  </r>
  <r>
    <x v="18"/>
    <x v="12"/>
    <n v="1"/>
    <n v="2090"/>
    <s v="MHRDD1890LJ090286"/>
    <s v="BRIO RS"/>
    <d v="2020-10-24T00:00:00"/>
    <d v="2020-10-24T00:00:00"/>
    <n v="4"/>
    <n v="1"/>
    <m/>
    <n v="1"/>
    <m/>
    <m/>
    <s v="5K"/>
    <s v="10K"/>
    <m/>
    <m/>
    <m/>
    <m/>
    <m/>
    <m/>
  </r>
  <r>
    <x v="18"/>
    <x v="12"/>
    <n v="1"/>
    <n v="2090"/>
    <s v="MRHFC6610LT030971"/>
    <s v="CIVIC G"/>
    <d v="2020-10-31T00:00:00"/>
    <d v="2020-10-31T00:00:00"/>
    <n v="3"/>
    <n v="1"/>
    <m/>
    <m/>
    <m/>
    <m/>
    <s v="5K"/>
    <s v="10K"/>
    <m/>
    <m/>
    <m/>
    <m/>
    <m/>
    <m/>
  </r>
  <r>
    <x v="18"/>
    <x v="12"/>
    <n v="1"/>
    <n v="2090"/>
    <s v="RLHGM666XKY807647"/>
    <s v="CITY1.5V-CVT"/>
    <d v="2020-10-13T00:00:00"/>
    <d v="2019-09-30T00:00:00"/>
    <n v="39943"/>
    <m/>
    <n v="1"/>
    <n v="1"/>
    <m/>
    <m/>
    <s v="40K"/>
    <s v="45K"/>
    <m/>
    <m/>
    <m/>
    <m/>
    <m/>
    <m/>
  </r>
  <r>
    <x v="18"/>
    <x v="12"/>
    <n v="1"/>
    <n v="2090"/>
    <s v="RLHGM6663KY921005"/>
    <s v="CITY 1.5V-TOP"/>
    <d v="2020-10-13T00:00:00"/>
    <d v="2020-01-16T00:00:00"/>
    <n v="10167"/>
    <m/>
    <n v="1"/>
    <n v="1"/>
    <m/>
    <m/>
    <s v="15K"/>
    <s v="20K"/>
    <m/>
    <m/>
    <m/>
    <m/>
    <m/>
    <m/>
  </r>
  <r>
    <x v="18"/>
    <x v="12"/>
    <n v="1"/>
    <n v="2090"/>
    <s v="RLHGM6661JY804022"/>
    <s v="CITY1.5V-CVT"/>
    <d v="2020-10-21T00:00:00"/>
    <d v="2018-09-29T00:00:00"/>
    <n v="11346"/>
    <m/>
    <n v="1"/>
    <n v="1"/>
    <m/>
    <m/>
    <s v="15K"/>
    <s v="20K"/>
    <m/>
    <m/>
    <m/>
    <m/>
    <m/>
    <m/>
  </r>
  <r>
    <x v="18"/>
    <x v="0"/>
    <n v="1"/>
    <n v="3020"/>
    <s v="RLHRW1873LY001663"/>
    <s v=" CR-V L"/>
    <d v="2020-10-02T00:00:00"/>
    <d v="2020-10-02T00:00:00"/>
    <n v="4"/>
    <n v="1"/>
    <m/>
    <n v="1"/>
    <m/>
    <m/>
    <m/>
    <m/>
    <m/>
    <m/>
    <m/>
    <m/>
    <m/>
    <m/>
  </r>
  <r>
    <x v="18"/>
    <x v="0"/>
    <n v="1"/>
    <n v="3020"/>
    <s v="RLHRW1877LY001732"/>
    <s v=" CR-V L"/>
    <d v="2020-10-03T00:00:00"/>
    <d v="2020-10-03T00:00:00"/>
    <n v="4"/>
    <n v="1"/>
    <m/>
    <n v="1"/>
    <m/>
    <m/>
    <m/>
    <m/>
    <m/>
    <m/>
    <m/>
    <m/>
    <m/>
    <m/>
  </r>
  <r>
    <x v="18"/>
    <x v="0"/>
    <n v="1"/>
    <n v="3020"/>
    <s v="RLHRW1870LY001748"/>
    <s v=" CR-V L"/>
    <d v="2020-10-03T00:00:00"/>
    <d v="2020-10-03T00:00:00"/>
    <n v="4"/>
    <n v="1"/>
    <m/>
    <n v="1"/>
    <m/>
    <m/>
    <m/>
    <m/>
    <m/>
    <m/>
    <m/>
    <m/>
    <m/>
    <m/>
  </r>
  <r>
    <x v="18"/>
    <x v="0"/>
    <n v="1"/>
    <n v="3020"/>
    <s v="RLHRW1877LY001424"/>
    <s v=" CR-V L"/>
    <d v="2020-10-03T00:00:00"/>
    <d v="2020-10-03T00:00:00"/>
    <n v="4"/>
    <n v="1"/>
    <m/>
    <n v="1"/>
    <m/>
    <m/>
    <m/>
    <m/>
    <m/>
    <m/>
    <m/>
    <m/>
    <m/>
    <m/>
  </r>
  <r>
    <x v="18"/>
    <x v="0"/>
    <n v="1"/>
    <n v="3020"/>
    <s v="MRHFC1680LT030161"/>
    <s v="CIVIC RS"/>
    <d v="2020-10-06T00:00:00"/>
    <d v="2020-10-06T00:00:00"/>
    <n v="4"/>
    <n v="1"/>
    <m/>
    <n v="1"/>
    <m/>
    <m/>
    <m/>
    <m/>
    <m/>
    <m/>
    <m/>
    <m/>
    <m/>
    <m/>
  </r>
  <r>
    <x v="18"/>
    <x v="0"/>
    <n v="1"/>
    <n v="3020"/>
    <s v="RLHRW1879LY001795"/>
    <s v=" CR-V L"/>
    <d v="2020-10-12T00:00:00"/>
    <d v="2020-10-12T00:00:00"/>
    <n v="4"/>
    <n v="1"/>
    <m/>
    <n v="1"/>
    <m/>
    <m/>
    <m/>
    <m/>
    <m/>
    <m/>
    <m/>
    <m/>
    <m/>
    <m/>
  </r>
  <r>
    <x v="18"/>
    <x v="0"/>
    <n v="1"/>
    <n v="3020"/>
    <s v="RLHRW1855LY000562"/>
    <s v="CR-V G"/>
    <d v="2020-10-13T00:00:00"/>
    <d v="2020-10-13T00:00:00"/>
    <n v="4"/>
    <n v="1"/>
    <m/>
    <n v="1"/>
    <m/>
    <m/>
    <m/>
    <m/>
    <m/>
    <m/>
    <m/>
    <m/>
    <m/>
    <m/>
  </r>
  <r>
    <x v="18"/>
    <x v="0"/>
    <n v="1"/>
    <n v="3020"/>
    <s v="RLHRW1876LY001544"/>
    <s v=" CR-V L"/>
    <d v="2020-10-13T00:00:00"/>
    <d v="2020-10-13T00:00:00"/>
    <n v="4"/>
    <n v="1"/>
    <m/>
    <n v="1"/>
    <m/>
    <m/>
    <m/>
    <m/>
    <m/>
    <m/>
    <m/>
    <m/>
    <m/>
    <m/>
  </r>
  <r>
    <x v="18"/>
    <x v="0"/>
    <n v="1"/>
    <n v="3020"/>
    <s v="RLHRW1871LY002245"/>
    <s v=" CR-V L"/>
    <d v="2020-10-31T00:00:00"/>
    <d v="2020-10-31T00:00:00"/>
    <n v="5"/>
    <n v="1"/>
    <m/>
    <n v="1"/>
    <m/>
    <m/>
    <m/>
    <m/>
    <m/>
    <m/>
    <m/>
    <m/>
    <m/>
    <m/>
  </r>
  <r>
    <x v="18"/>
    <x v="0"/>
    <n v="1"/>
    <n v="3020"/>
    <s v="RLHRW1876LY002161"/>
    <s v=" CR-V L"/>
    <d v="2020-10-14T00:00:00"/>
    <d v="2020-10-15T00:00:00"/>
    <n v="4"/>
    <m/>
    <n v="1"/>
    <n v="1"/>
    <m/>
    <m/>
    <m/>
    <m/>
    <m/>
    <m/>
    <m/>
    <m/>
    <m/>
    <m/>
  </r>
  <r>
    <x v="18"/>
    <x v="0"/>
    <n v="1"/>
    <n v="3020"/>
    <s v="RLHRW1876LY001950"/>
    <s v=" CR-V L"/>
    <d v="2020-10-15T00:00:00"/>
    <d v="2020-10-16T00:00:00"/>
    <n v="4"/>
    <m/>
    <n v="1"/>
    <n v="1"/>
    <m/>
    <m/>
    <m/>
    <m/>
    <m/>
    <m/>
    <m/>
    <m/>
    <m/>
    <m/>
  </r>
  <r>
    <x v="18"/>
    <x v="0"/>
    <n v="1"/>
    <n v="3020"/>
    <s v="RLHRW1873LY001839"/>
    <s v=" CR-V L"/>
    <d v="2020-10-15T00:00:00"/>
    <d v="2020-10-16T00:00:00"/>
    <n v="4"/>
    <m/>
    <n v="1"/>
    <n v="1"/>
    <m/>
    <m/>
    <m/>
    <m/>
    <m/>
    <m/>
    <m/>
    <m/>
    <m/>
    <m/>
  </r>
  <r>
    <x v="18"/>
    <x v="0"/>
    <n v="1"/>
    <n v="3020"/>
    <s v="RLHRW1875LY003060"/>
    <s v=" CR-V L"/>
    <d v="2020-10-20T00:00:00"/>
    <d v="2020-10-21T00:00:00"/>
    <n v="4"/>
    <m/>
    <n v="1"/>
    <n v="1"/>
    <m/>
    <m/>
    <m/>
    <m/>
    <m/>
    <m/>
    <m/>
    <m/>
    <m/>
    <m/>
  </r>
  <r>
    <x v="18"/>
    <x v="0"/>
    <n v="1"/>
    <n v="3020"/>
    <s v="RLHRW1876LY002192"/>
    <s v=" CR-V L"/>
    <d v="2020-10-21T00:00:00"/>
    <d v="2020-10-22T00:00:00"/>
    <n v="4"/>
    <m/>
    <n v="1"/>
    <n v="1"/>
    <m/>
    <m/>
    <m/>
    <m/>
    <m/>
    <m/>
    <m/>
    <m/>
    <m/>
    <m/>
  </r>
  <r>
    <x v="18"/>
    <x v="0"/>
    <n v="1"/>
    <n v="3020"/>
    <s v="RLHRW1875LY003057"/>
    <s v=" CR-V L"/>
    <d v="2020-10-21T00:00:00"/>
    <d v="2020-10-22T00:00:00"/>
    <n v="5"/>
    <m/>
    <n v="1"/>
    <n v="1"/>
    <m/>
    <m/>
    <m/>
    <m/>
    <m/>
    <m/>
    <m/>
    <m/>
    <m/>
    <m/>
  </r>
  <r>
    <x v="18"/>
    <x v="0"/>
    <n v="1"/>
    <n v="3020"/>
    <s v="RLHRW187XLY003068"/>
    <s v=" CR-V L"/>
    <d v="2020-10-21T00:00:00"/>
    <d v="2020-10-22T00:00:00"/>
    <n v="5"/>
    <m/>
    <n v="1"/>
    <n v="1"/>
    <m/>
    <m/>
    <m/>
    <m/>
    <m/>
    <m/>
    <m/>
    <m/>
    <m/>
    <m/>
  </r>
  <r>
    <x v="18"/>
    <x v="0"/>
    <n v="1"/>
    <n v="3020"/>
    <s v="RLHRW1879LY001764"/>
    <s v=" CR-V L"/>
    <d v="2020-10-22T00:00:00"/>
    <d v="2020-10-23T00:00:00"/>
    <n v="5"/>
    <m/>
    <n v="1"/>
    <n v="1"/>
    <m/>
    <m/>
    <m/>
    <m/>
    <m/>
    <m/>
    <m/>
    <m/>
    <m/>
    <m/>
  </r>
  <r>
    <x v="18"/>
    <x v="0"/>
    <n v="1"/>
    <n v="3020"/>
    <s v="RLHRW187XLY002406"/>
    <s v=" CR-V L"/>
    <d v="2020-10-24T00:00:00"/>
    <d v="2020-10-26T00:00:00"/>
    <n v="5"/>
    <m/>
    <n v="1"/>
    <n v="1"/>
    <m/>
    <m/>
    <m/>
    <m/>
    <m/>
    <m/>
    <m/>
    <m/>
    <m/>
    <m/>
  </r>
  <r>
    <x v="18"/>
    <x v="0"/>
    <n v="1"/>
    <n v="3020"/>
    <s v="RLHRW1875LY002815"/>
    <s v=" CR-V L"/>
    <d v="2020-10-27T00:00:00"/>
    <d v="2020-10-28T00:00:00"/>
    <n v="5"/>
    <m/>
    <n v="1"/>
    <n v="1"/>
    <m/>
    <m/>
    <m/>
    <m/>
    <m/>
    <m/>
    <m/>
    <m/>
    <m/>
    <m/>
  </r>
  <r>
    <x v="18"/>
    <x v="0"/>
    <n v="1"/>
    <n v="3020"/>
    <s v="RLHRW187XLY001997"/>
    <s v=" CR-V L"/>
    <d v="2020-10-28T00:00:00"/>
    <d v="2020-10-29T00:00:00"/>
    <n v="5"/>
    <m/>
    <n v="1"/>
    <n v="1"/>
    <m/>
    <m/>
    <m/>
    <m/>
    <m/>
    <m/>
    <m/>
    <m/>
    <m/>
    <m/>
  </r>
  <r>
    <x v="18"/>
    <x v="0"/>
    <n v="1"/>
    <n v="3020"/>
    <s v="RLHRW1872LY002206"/>
    <s v=" CR-V L"/>
    <d v="2020-10-29T00:00:00"/>
    <d v="2020-10-30T00:00:00"/>
    <n v="5"/>
    <m/>
    <n v="1"/>
    <n v="1"/>
    <m/>
    <m/>
    <m/>
    <m/>
    <m/>
    <m/>
    <m/>
    <m/>
    <m/>
    <m/>
  </r>
  <r>
    <x v="18"/>
    <x v="0"/>
    <n v="1"/>
    <n v="3020"/>
    <s v="MRHRU5850MP080193"/>
    <s v="HR-V L"/>
    <d v="2020-10-29T00:00:00"/>
    <d v="2020-10-30T00:00:00"/>
    <n v="5"/>
    <m/>
    <n v="1"/>
    <n v="1"/>
    <m/>
    <m/>
    <m/>
    <m/>
    <m/>
    <m/>
    <m/>
    <m/>
    <m/>
    <m/>
  </r>
  <r>
    <x v="18"/>
    <x v="0"/>
    <n v="1"/>
    <n v="3020"/>
    <s v="MRHRW1870LP083159"/>
    <s v="CR-V L"/>
    <d v="2020-05-13T00:00:00"/>
    <d v="2020-10-01T00:00:00"/>
    <n v="4860"/>
    <m/>
    <n v="1"/>
    <n v="1"/>
    <m/>
    <m/>
    <s v="5K"/>
    <m/>
    <m/>
    <m/>
    <m/>
    <m/>
    <m/>
    <m/>
  </r>
  <r>
    <x v="18"/>
    <x v="0"/>
    <n v="1"/>
    <n v="3020"/>
    <s v="RLHGM6669KY806778"/>
    <s v="CITY1.5V-CVT"/>
    <d v="2019-06-29T00:00:00"/>
    <d v="2020-10-10T00:00:00"/>
    <n v="81400"/>
    <m/>
    <n v="1"/>
    <n v="1"/>
    <m/>
    <m/>
    <s v="80K"/>
    <m/>
    <m/>
    <m/>
    <m/>
    <m/>
    <m/>
    <m/>
  </r>
  <r>
    <x v="18"/>
    <x v="0"/>
    <n v="1"/>
    <n v="3020"/>
    <s v="RLHGM6668HY703649"/>
    <s v="CITY 1.5 CVT"/>
    <d v="2017-01-21T00:00:00"/>
    <d v="2020-10-16T00:00:00"/>
    <n v="42013"/>
    <m/>
    <n v="1"/>
    <n v="1"/>
    <m/>
    <m/>
    <m/>
    <m/>
    <m/>
    <m/>
    <m/>
    <m/>
    <m/>
    <m/>
  </r>
  <r>
    <x v="18"/>
    <x v="0"/>
    <n v="1"/>
    <n v="3020"/>
    <s v="MRHFC6610KT031210"/>
    <s v="CIVIC G"/>
    <d v="2020-03-27T00:00:00"/>
    <d v="2020-10-20T00:00:00"/>
    <n v="10045"/>
    <m/>
    <n v="1"/>
    <n v="1"/>
    <m/>
    <m/>
    <s v="10K"/>
    <m/>
    <m/>
    <m/>
    <m/>
    <m/>
    <m/>
    <m/>
  </r>
  <r>
    <x v="18"/>
    <x v="0"/>
    <n v="1"/>
    <n v="3020"/>
    <s v="RLHGM6660JY804089"/>
    <s v="CITY1.5V-CVT"/>
    <d v="2018-09-29T00:00:00"/>
    <d v="2020-10-19T00:00:00"/>
    <n v="141909"/>
    <m/>
    <n v="1"/>
    <n v="1"/>
    <m/>
    <m/>
    <s v="140K"/>
    <m/>
    <m/>
    <m/>
    <m/>
    <m/>
    <m/>
    <m/>
  </r>
  <r>
    <x v="18"/>
    <x v="0"/>
    <n v="1"/>
    <n v="3020"/>
    <s v="RLHGM6668GY602836"/>
    <s v="CITY 1.5 CVT"/>
    <d v="2015-05-26T00:00:00"/>
    <d v="2020-10-24T00:00:00"/>
    <n v="47886"/>
    <m/>
    <n v="1"/>
    <n v="1"/>
    <m/>
    <m/>
    <s v="50K"/>
    <m/>
    <m/>
    <m/>
    <m/>
    <m/>
    <m/>
    <m/>
  </r>
  <r>
    <x v="18"/>
    <x v="0"/>
    <n v="1"/>
    <n v="3020"/>
    <s v="RLHGM6660KY900399"/>
    <s v="CITY 1.5V-CVT"/>
    <d v="2019-12-06T00:00:00"/>
    <d v="2020-10-27T00:00:00"/>
    <n v="4821"/>
    <m/>
    <n v="1"/>
    <n v="1"/>
    <m/>
    <m/>
    <s v="5K"/>
    <m/>
    <m/>
    <m/>
    <m/>
    <m/>
    <m/>
    <m/>
  </r>
  <r>
    <x v="18"/>
    <x v="0"/>
    <n v="1"/>
    <n v="3020"/>
    <s v="MRHRW1870KP083320"/>
    <s v="CR-V L"/>
    <d v="2019-02-16T00:00:00"/>
    <d v="2020-10-27T00:00:00"/>
    <n v="30069"/>
    <m/>
    <n v="1"/>
    <n v="1"/>
    <m/>
    <m/>
    <s v="30K"/>
    <m/>
    <m/>
    <m/>
    <m/>
    <m/>
    <m/>
    <m/>
  </r>
  <r>
    <x v="18"/>
    <x v="0"/>
    <n v="1"/>
    <n v="3020"/>
    <s v="RLHGM6664KY900342"/>
    <s v="CITY 1.5V-CVT"/>
    <d v="2019-12-30T00:00:00"/>
    <d v="2020-10-30T00:00:00"/>
    <n v="20134"/>
    <m/>
    <n v="1"/>
    <n v="1"/>
    <m/>
    <m/>
    <s v="20K"/>
    <m/>
    <m/>
    <m/>
    <m/>
    <m/>
    <m/>
    <m/>
  </r>
  <r>
    <x v="18"/>
    <x v="0"/>
    <n v="1"/>
    <n v="3020"/>
    <s v="MRHRW1850KP082897"/>
    <s v="CR-V G"/>
    <d v="2019-10-10T00:00:00"/>
    <d v="2020-10-31T00:00:00"/>
    <n v="18390"/>
    <m/>
    <n v="1"/>
    <n v="1"/>
    <m/>
    <m/>
    <s v="20K"/>
    <m/>
    <m/>
    <m/>
    <m/>
    <m/>
    <m/>
    <m/>
  </r>
  <r>
    <x v="18"/>
    <x v="0"/>
    <n v="1"/>
    <n v="3020"/>
    <s v="MRHFC6630HT030163"/>
    <s v="CIVIC18VCVT"/>
    <d v="2018-05-16T00:00:00"/>
    <d v="2020-10-31T00:00:00"/>
    <n v="40247"/>
    <m/>
    <n v="1"/>
    <n v="1"/>
    <m/>
    <m/>
    <s v="45K"/>
    <m/>
    <m/>
    <m/>
    <m/>
    <m/>
    <m/>
    <m/>
  </r>
  <r>
    <x v="18"/>
    <x v="0"/>
    <n v="1"/>
    <n v="3020"/>
    <s v="MRHRW1870JP081968"/>
    <s v="CR-V 15TOP"/>
    <d v="2018-05-31T00:00:00"/>
    <d v="2020-10-31T00:00:00"/>
    <n v="16117"/>
    <m/>
    <n v="1"/>
    <n v="1"/>
    <m/>
    <m/>
    <m/>
    <m/>
    <m/>
    <m/>
    <m/>
    <m/>
    <m/>
    <m/>
  </r>
  <r>
    <x v="18"/>
    <x v="0"/>
    <n v="1"/>
    <n v="3020"/>
    <s v="MRHGK5870JT040356"/>
    <s v="JAZZ RS"/>
    <d v="2018-05-31T00:00:00"/>
    <d v="2020-10-31T00:00:00"/>
    <n v="16124"/>
    <m/>
    <n v="1"/>
    <n v="1"/>
    <m/>
    <m/>
    <m/>
    <m/>
    <m/>
    <m/>
    <m/>
    <m/>
    <m/>
    <m/>
  </r>
  <r>
    <x v="18"/>
    <x v="5"/>
    <n v="1"/>
    <n v="3030"/>
    <s v="MHRDD1870LJ050217"/>
    <s v="BRIO"/>
    <d v="2020-10-20T00:00:00"/>
    <d v="2020-10-20T00:00:00"/>
    <n v="5"/>
    <n v="1"/>
    <m/>
    <n v="1"/>
    <m/>
    <m/>
    <n v="5"/>
    <n v="10"/>
    <m/>
    <m/>
    <m/>
    <m/>
    <m/>
    <m/>
  </r>
  <r>
    <x v="18"/>
    <x v="5"/>
    <n v="1"/>
    <n v="3030"/>
    <s v="RLHGM6660JY823760"/>
    <s v="CITY 1.5V TOP"/>
    <d v="2020-10-09T00:00:00"/>
    <d v="2020-10-09T00:00:00"/>
    <n v="60120"/>
    <m/>
    <n v="1"/>
    <n v="1"/>
    <m/>
    <m/>
    <n v="60"/>
    <n v="65"/>
    <m/>
    <m/>
    <m/>
    <m/>
    <m/>
    <m/>
  </r>
  <r>
    <x v="18"/>
    <x v="5"/>
    <n v="1"/>
    <n v="3030"/>
    <s v="RLHGM666XHY704933"/>
    <s v="CITY 1.5 CVT"/>
    <d v="2020-10-06T00:00:00"/>
    <d v="2020-10-06T00:00:00"/>
    <n v="41012"/>
    <m/>
    <n v="1"/>
    <n v="1"/>
    <m/>
    <m/>
    <n v="40"/>
    <n v="45"/>
    <m/>
    <m/>
    <m/>
    <m/>
    <m/>
    <m/>
  </r>
  <r>
    <x v="18"/>
    <x v="5"/>
    <n v="1"/>
    <n v="3030"/>
    <s v="RLHRM3850HY723230"/>
    <s v="CRV 2.4L"/>
    <d v="2020-10-08T00:00:00"/>
    <d v="2020-10-08T00:00:00"/>
    <n v="83301"/>
    <m/>
    <n v="1"/>
    <n v="1"/>
    <m/>
    <m/>
    <n v="85"/>
    <n v="90"/>
    <m/>
    <m/>
    <m/>
    <m/>
    <m/>
    <m/>
  </r>
  <r>
    <x v="18"/>
    <x v="5"/>
    <n v="1"/>
    <n v="3030"/>
    <s v="RLHGM6667GY601838"/>
    <s v="CITY 1.5 CVT"/>
    <d v="2020-10-03T00:00:00"/>
    <d v="2020-10-03T00:00:00"/>
    <n v="39412"/>
    <m/>
    <n v="1"/>
    <n v="1"/>
    <m/>
    <m/>
    <n v="40"/>
    <n v="45"/>
    <m/>
    <m/>
    <m/>
    <m/>
    <m/>
    <m/>
  </r>
  <r>
    <x v="18"/>
    <x v="5"/>
    <n v="1"/>
    <n v="3030"/>
    <s v="RLHGM666XJY824415"/>
    <s v="CITY 1.5 CVT"/>
    <d v="2020-10-05T00:00:00"/>
    <d v="2020-10-05T00:00:00"/>
    <n v="41121"/>
    <m/>
    <n v="1"/>
    <n v="1"/>
    <m/>
    <m/>
    <n v="40"/>
    <n v="45"/>
    <m/>
    <m/>
    <m/>
    <m/>
    <m/>
    <m/>
  </r>
  <r>
    <x v="18"/>
    <x v="5"/>
    <n v="1"/>
    <n v="3030"/>
    <s v="RLHGM6662KY832378"/>
    <s v="CITY 1.5 CVT"/>
    <d v="2020-10-20T00:00:00"/>
    <d v="2020-10-20T00:00:00"/>
    <n v="53594"/>
    <m/>
    <n v="1"/>
    <n v="1"/>
    <m/>
    <m/>
    <n v="50"/>
    <n v="55"/>
    <m/>
    <m/>
    <m/>
    <m/>
    <m/>
    <m/>
  </r>
  <r>
    <x v="18"/>
    <x v="5"/>
    <n v="1"/>
    <n v="3030"/>
    <s v="MHRDD1890KJ050754"/>
    <s v="BRIO RS"/>
    <d v="1900-01-04T00:00:00"/>
    <d v="1900-01-04T00:00:00"/>
    <n v="11243"/>
    <m/>
    <n v="1"/>
    <n v="1"/>
    <m/>
    <m/>
    <n v="15"/>
    <n v="20"/>
    <m/>
    <m/>
    <m/>
    <m/>
    <m/>
    <m/>
  </r>
  <r>
    <x v="18"/>
    <x v="5"/>
    <n v="1"/>
    <n v="3030"/>
    <s v="RLHGM6662KY807027"/>
    <s v="CITY 1.5 CVT"/>
    <d v="2020-10-06T00:00:00"/>
    <d v="2020-10-06T00:00:00"/>
    <n v="14307"/>
    <m/>
    <n v="1"/>
    <m/>
    <n v="1"/>
    <m/>
    <n v="20"/>
    <n v="25"/>
    <n v="30"/>
    <n v="35"/>
    <m/>
    <m/>
    <m/>
    <m/>
  </r>
  <r>
    <x v="18"/>
    <x v="5"/>
    <n v="1"/>
    <n v="3030"/>
    <s v="RLHGM6669KY806490"/>
    <s v="CITY 1.5 CVT"/>
    <d v="2020-10-08T00:00:00"/>
    <d v="2020-10-08T00:00:00"/>
    <n v="20130"/>
    <m/>
    <n v="1"/>
    <n v="1"/>
    <m/>
    <m/>
    <n v="20"/>
    <n v="25"/>
    <m/>
    <m/>
    <m/>
    <m/>
    <m/>
    <m/>
  </r>
  <r>
    <x v="18"/>
    <x v="5"/>
    <n v="1"/>
    <n v="3030"/>
    <s v="MRHRW1870LP081777"/>
    <s v="CRV L"/>
    <d v="2020-10-01T00:00:00"/>
    <d v="2020-10-01T00:00:00"/>
    <n v="5242"/>
    <m/>
    <n v="1"/>
    <n v="1"/>
    <m/>
    <m/>
    <n v="5"/>
    <n v="10"/>
    <m/>
    <m/>
    <m/>
    <m/>
    <m/>
    <m/>
  </r>
  <r>
    <x v="18"/>
    <x v="5"/>
    <n v="1"/>
    <n v="3030"/>
    <s v="RLHGM6669JY828892"/>
    <s v="CITY 1.5 CVT"/>
    <d v="2020-10-01T00:00:00"/>
    <d v="2020-10-01T00:00:00"/>
    <n v="10033"/>
    <m/>
    <n v="1"/>
    <n v="1"/>
    <m/>
    <m/>
    <n v="10"/>
    <n v="15"/>
    <m/>
    <m/>
    <m/>
    <m/>
    <m/>
    <m/>
  </r>
  <r>
    <x v="18"/>
    <x v="5"/>
    <n v="1"/>
    <n v="3030"/>
    <s v="RLHRM3856EY400134"/>
    <s v="CRV 2.4L AT"/>
    <d v="2020-10-20T00:00:00"/>
    <d v="2020-10-20T00:00:00"/>
    <n v="158039"/>
    <m/>
    <n v="1"/>
    <n v="1"/>
    <m/>
    <m/>
    <n v="150"/>
    <n v="155"/>
    <m/>
    <m/>
    <m/>
    <m/>
    <m/>
    <m/>
  </r>
  <r>
    <x v="18"/>
    <x v="5"/>
    <n v="1"/>
    <n v="3030"/>
    <s v=" MHRDD1860KJ050331"/>
    <s v="BRIO V"/>
    <d v="2020-10-06T00:00:00"/>
    <d v="2020-10-06T00:00:00"/>
    <n v="20033"/>
    <m/>
    <n v="1"/>
    <n v="1"/>
    <m/>
    <m/>
    <n v="20"/>
    <n v="25"/>
    <m/>
    <m/>
    <m/>
    <m/>
    <m/>
    <m/>
  </r>
  <r>
    <x v="18"/>
    <x v="5"/>
    <n v="1"/>
    <n v="3030"/>
    <s v="RLHGM6666KY830066"/>
    <s v="CITY 1.5V TOP"/>
    <d v="2020-10-06T00:00:00"/>
    <d v="2020-10-06T00:00:00"/>
    <n v="42101"/>
    <m/>
    <n v="1"/>
    <n v="1"/>
    <m/>
    <m/>
    <n v="40"/>
    <n v="45"/>
    <m/>
    <m/>
    <m/>
    <m/>
    <m/>
    <m/>
  </r>
  <r>
    <x v="18"/>
    <x v="5"/>
    <n v="1"/>
    <n v="3030"/>
    <s v="MRHFC6630JT030372"/>
    <s v="CIVIC"/>
    <d v="2020-10-13T00:00:00"/>
    <d v="2020-10-13T00:00:00"/>
    <n v="40101"/>
    <m/>
    <n v="1"/>
    <n v="1"/>
    <m/>
    <m/>
    <n v="40"/>
    <n v="45"/>
    <m/>
    <m/>
    <m/>
    <m/>
    <m/>
    <m/>
  </r>
  <r>
    <x v="18"/>
    <x v="5"/>
    <n v="1"/>
    <n v="3030"/>
    <s v="RLHGM6661KY921360"/>
    <s v="CITY 1.5V TOP"/>
    <d v="2020-10-10T00:00:00"/>
    <d v="2020-10-10T00:00:00"/>
    <n v="40213"/>
    <m/>
    <n v="1"/>
    <m/>
    <n v="1"/>
    <m/>
    <n v="40"/>
    <n v="45"/>
    <n v="50"/>
    <n v="55"/>
    <m/>
    <m/>
    <m/>
    <m/>
  </r>
  <r>
    <x v="18"/>
    <x v="5"/>
    <n v="1"/>
    <n v="3030"/>
    <s v="MRHFC1680KT030054"/>
    <s v="CIVIC RS"/>
    <d v="2020-10-17T00:00:00"/>
    <d v="2020-10-17T00:00:00"/>
    <n v="52239"/>
    <m/>
    <n v="1"/>
    <n v="1"/>
    <m/>
    <m/>
    <n v="50"/>
    <n v="55"/>
    <m/>
    <m/>
    <m/>
    <m/>
    <m/>
    <m/>
  </r>
  <r>
    <x v="18"/>
    <x v="5"/>
    <n v="1"/>
    <n v="3030"/>
    <s v="MHRDD1890LJ090600"/>
    <s v="BRIO RS"/>
    <d v="2020-10-20T00:00:00"/>
    <d v="2020-10-20T00:00:00"/>
    <n v="5"/>
    <n v="1"/>
    <m/>
    <n v="1"/>
    <m/>
    <m/>
    <n v="5"/>
    <n v="10"/>
    <m/>
    <m/>
    <m/>
    <m/>
    <m/>
    <m/>
  </r>
  <r>
    <x v="18"/>
    <x v="5"/>
    <n v="1"/>
    <n v="3030"/>
    <s v="RLHGM6661LYY923191"/>
    <s v="CITY 1.5V TOP"/>
    <d v="2020-10-22T00:00:00"/>
    <d v="2020-10-22T00:00:00"/>
    <n v="4833"/>
    <m/>
    <n v="1"/>
    <n v="1"/>
    <m/>
    <m/>
    <n v="5"/>
    <n v="10"/>
    <m/>
    <m/>
    <m/>
    <m/>
    <m/>
    <m/>
  </r>
  <r>
    <x v="18"/>
    <x v="5"/>
    <n v="1"/>
    <n v="3030"/>
    <s v="RLHRW1871LY002455"/>
    <s v="CRV L"/>
    <d v="2020-10-10T00:00:00"/>
    <d v="2020-10-10T00:00:00"/>
    <n v="5"/>
    <n v="1"/>
    <m/>
    <n v="1"/>
    <m/>
    <m/>
    <n v="5"/>
    <n v="10"/>
    <m/>
    <m/>
    <m/>
    <m/>
    <m/>
    <m/>
  </r>
  <r>
    <x v="18"/>
    <x v="5"/>
    <n v="1"/>
    <n v="3030"/>
    <s v="MRHRU5830MP080003"/>
    <s v="HRV G"/>
    <d v="2020-10-16T00:00:00"/>
    <d v="2020-10-16T00:00:00"/>
    <n v="5"/>
    <n v="1"/>
    <m/>
    <m/>
    <n v="1"/>
    <m/>
    <n v="5"/>
    <n v="10"/>
    <n v="15"/>
    <n v="20"/>
    <m/>
    <m/>
    <m/>
    <m/>
  </r>
  <r>
    <x v="18"/>
    <x v="5"/>
    <n v="1"/>
    <n v="3030"/>
    <s v="RLHGM6661GY602208"/>
    <s v="CITY 1.5 CVT"/>
    <d v="2020-10-24T00:00:00"/>
    <d v="2020-10-24T00:00:00"/>
    <n v="120138"/>
    <m/>
    <n v="1"/>
    <n v="1"/>
    <m/>
    <m/>
    <n v="120"/>
    <n v="125"/>
    <m/>
    <m/>
    <m/>
    <m/>
    <m/>
    <m/>
  </r>
  <r>
    <x v="18"/>
    <x v="5"/>
    <n v="1"/>
    <n v="3030"/>
    <s v="RLHGM6660FY402564"/>
    <s v="CITY 1.5 CVT"/>
    <d v="2020-10-23T00:00:00"/>
    <d v="2020-10-23T00:00:00"/>
    <n v="39607"/>
    <m/>
    <n v="1"/>
    <n v="1"/>
    <m/>
    <m/>
    <n v="40"/>
    <n v="45"/>
    <m/>
    <m/>
    <m/>
    <m/>
    <m/>
    <m/>
  </r>
  <r>
    <x v="18"/>
    <x v="5"/>
    <n v="1"/>
    <n v="3030"/>
    <s v="MRHRU5850MP080028"/>
    <s v="HRV L"/>
    <d v="2020-10-22T00:00:00"/>
    <d v="2020-10-22T00:00:00"/>
    <n v="901"/>
    <n v="1"/>
    <m/>
    <m/>
    <n v="1"/>
    <m/>
    <n v="5"/>
    <n v="10"/>
    <n v="15"/>
    <n v="20"/>
    <m/>
    <m/>
    <m/>
    <m/>
  </r>
  <r>
    <x v="18"/>
    <x v="5"/>
    <n v="1"/>
    <n v="3030"/>
    <s v="MHRDD1890LJ090122"/>
    <s v="BRIO RS"/>
    <d v="2020-10-13T00:00:00"/>
    <d v="2020-10-13T00:00:00"/>
    <n v="5"/>
    <n v="1"/>
    <m/>
    <m/>
    <n v="1"/>
    <m/>
    <n v="5"/>
    <n v="10"/>
    <n v="15"/>
    <n v="20"/>
    <m/>
    <m/>
    <m/>
    <m/>
  </r>
  <r>
    <x v="18"/>
    <x v="5"/>
    <n v="1"/>
    <n v="3030"/>
    <s v="RLHRW1877LY001326"/>
    <s v="CRV L"/>
    <d v="2020-10-18T00:00:00"/>
    <d v="2020-10-18T00:00:00"/>
    <n v="5"/>
    <n v="1"/>
    <m/>
    <n v="1"/>
    <m/>
    <m/>
    <n v="5"/>
    <n v="10"/>
    <m/>
    <m/>
    <m/>
    <m/>
    <m/>
    <m/>
  </r>
  <r>
    <x v="18"/>
    <x v="5"/>
    <n v="1"/>
    <n v="3030"/>
    <s v="RLHRW1874LY003051"/>
    <s v="CRV L"/>
    <d v="2020-10-24T00:00:00"/>
    <d v="2020-10-24T00:00:00"/>
    <n v="5"/>
    <n v="1"/>
    <m/>
    <n v="1"/>
    <m/>
    <m/>
    <n v="5"/>
    <n v="10"/>
    <m/>
    <m/>
    <m/>
    <m/>
    <m/>
    <m/>
  </r>
  <r>
    <x v="18"/>
    <x v="5"/>
    <n v="1"/>
    <n v="3030"/>
    <s v="MRHFC6610LT030813"/>
    <s v="CIVIC G"/>
    <d v="2020-10-28T00:00:00"/>
    <d v="2020-10-28T00:00:00"/>
    <n v="5"/>
    <n v="1"/>
    <m/>
    <n v="1"/>
    <m/>
    <m/>
    <n v="5"/>
    <n v="10"/>
    <m/>
    <m/>
    <m/>
    <m/>
    <m/>
    <m/>
  </r>
  <r>
    <x v="18"/>
    <x v="5"/>
    <n v="1"/>
    <n v="3030"/>
    <s v="MRHFC6610LT030816"/>
    <s v="CIVIC G"/>
    <d v="2020-10-29T00:00:00"/>
    <d v="2020-10-29T00:00:00"/>
    <n v="5"/>
    <n v="1"/>
    <m/>
    <n v="1"/>
    <m/>
    <m/>
    <n v="5"/>
    <n v="10"/>
    <m/>
    <m/>
    <m/>
    <m/>
    <m/>
    <m/>
  </r>
  <r>
    <x v="18"/>
    <x v="5"/>
    <n v="1"/>
    <n v="3030"/>
    <s v="RLHRW1876LY002838"/>
    <s v="CRV L"/>
    <d v="2020-10-24T00:00:00"/>
    <d v="2020-10-24T00:00:00"/>
    <n v="5"/>
    <n v="1"/>
    <m/>
    <n v="1"/>
    <m/>
    <m/>
    <n v="5"/>
    <n v="10"/>
    <m/>
    <m/>
    <m/>
    <m/>
    <m/>
    <m/>
  </r>
  <r>
    <x v="18"/>
    <x v="5"/>
    <n v="1"/>
    <n v="3030"/>
    <s v="RLHRW1870LY002852"/>
    <s v="CRV L"/>
    <d v="2020-10-26T00:00:00"/>
    <d v="2020-10-26T00:00:00"/>
    <n v="5"/>
    <n v="1"/>
    <m/>
    <n v="1"/>
    <m/>
    <m/>
    <n v="5"/>
    <n v="10"/>
    <m/>
    <m/>
    <m/>
    <m/>
    <m/>
    <m/>
  </r>
  <r>
    <x v="18"/>
    <x v="5"/>
    <n v="1"/>
    <n v="3030"/>
    <s v="RLHRW1878LY002842"/>
    <s v="CRV1.5 L"/>
    <d v="2020-10-22T00:00:00"/>
    <d v="2020-10-22T00:00:00"/>
    <n v="5"/>
    <n v="1"/>
    <m/>
    <n v="1"/>
    <m/>
    <m/>
    <n v="5"/>
    <n v="10"/>
    <m/>
    <m/>
    <m/>
    <m/>
    <m/>
    <m/>
  </r>
  <r>
    <x v="18"/>
    <x v="5"/>
    <n v="1"/>
    <n v="3030"/>
    <s v="MRHFC6610LT030832"/>
    <s v="CIVIC G"/>
    <d v="2020-10-30T00:00:00"/>
    <d v="2020-10-30T00:00:00"/>
    <n v="5"/>
    <n v="1"/>
    <m/>
    <n v="1"/>
    <m/>
    <m/>
    <n v="5"/>
    <n v="10"/>
    <m/>
    <m/>
    <m/>
    <m/>
    <m/>
    <m/>
  </r>
  <r>
    <x v="18"/>
    <x v="8"/>
    <n v="1"/>
    <n v="3060"/>
    <s v="MRHRW1870KP083533"/>
    <s v="CR-V L"/>
    <d v="2020-10-02T00:00:00"/>
    <d v="2019-02-28T00:00:00"/>
    <n v="24945"/>
    <m/>
    <n v="1"/>
    <m/>
    <n v="1"/>
    <m/>
    <s v="25K"/>
    <s v="30K"/>
    <s v="35K"/>
    <s v="40K"/>
    <m/>
    <m/>
    <m/>
    <m/>
  </r>
  <r>
    <x v="18"/>
    <x v="8"/>
    <n v="1"/>
    <n v="3060"/>
    <s v="MRHGK5830JT040164"/>
    <s v="JAZZ V-CVT"/>
    <d v="2020-10-06T00:00:00"/>
    <d v="2018-05-30T00:00:00"/>
    <n v="41335"/>
    <m/>
    <n v="1"/>
    <m/>
    <n v="1"/>
    <m/>
    <s v="40K"/>
    <s v="45K"/>
    <s v="50K"/>
    <s v="55K"/>
    <m/>
    <m/>
    <m/>
    <m/>
  </r>
  <r>
    <x v="18"/>
    <x v="8"/>
    <n v="1"/>
    <n v="3060"/>
    <s v="MRHFC1670GT030275"/>
    <s v="CIVIC 15TOP"/>
    <d v="2020-10-10T00:00:00"/>
    <d v="2017-01-17T00:00:00"/>
    <n v="59690"/>
    <m/>
    <n v="1"/>
    <m/>
    <n v="1"/>
    <m/>
    <s v="65K"/>
    <s v="70K"/>
    <s v="75K"/>
    <s v="80K"/>
    <m/>
    <m/>
    <m/>
    <m/>
  </r>
  <r>
    <x v="18"/>
    <x v="8"/>
    <n v="1"/>
    <n v="3060"/>
    <s v="MRHRU5850LP080963"/>
    <s v="HR-V L"/>
    <d v="2020-10-12T00:00:00"/>
    <d v="2020-03-17T00:00:00"/>
    <n v="5189"/>
    <m/>
    <n v="1"/>
    <m/>
    <n v="1"/>
    <m/>
    <s v="5K"/>
    <s v="10K"/>
    <s v="15K"/>
    <s v="20K"/>
    <m/>
    <m/>
    <m/>
    <m/>
  </r>
  <r>
    <x v="18"/>
    <x v="8"/>
    <n v="1"/>
    <n v="3060"/>
    <s v="RLHGM6663HY821060"/>
    <s v="CITY1.5V-TOP"/>
    <d v="2020-10-14T00:00:00"/>
    <d v="2017-08-31T00:00:00"/>
    <n v="47591"/>
    <m/>
    <n v="1"/>
    <m/>
    <n v="1"/>
    <m/>
    <s v="50k"/>
    <s v="55k"/>
    <s v="60k"/>
    <s v="65k"/>
    <m/>
    <m/>
    <m/>
    <m/>
  </r>
  <r>
    <x v="18"/>
    <x v="8"/>
    <n v="1"/>
    <n v="3060"/>
    <s v="RLHGM6667JY804977"/>
    <s v="CITY1.5V-CVT"/>
    <d v="2020-10-15T00:00:00"/>
    <d v="2018-12-29T00:00:00"/>
    <n v="35105"/>
    <m/>
    <n v="1"/>
    <m/>
    <n v="1"/>
    <m/>
    <s v="35K"/>
    <s v="40K"/>
    <s v="45K"/>
    <s v="50K"/>
    <m/>
    <m/>
    <m/>
    <m/>
  </r>
  <r>
    <x v="18"/>
    <x v="8"/>
    <n v="1"/>
    <n v="3060"/>
    <s v="RLHRM3858GY720705"/>
    <s v="CR-V 2.4L"/>
    <d v="2020-10-16T00:00:00"/>
    <d v="2016-10-26T00:00:00"/>
    <n v="42777"/>
    <m/>
    <n v="1"/>
    <m/>
    <n v="1"/>
    <m/>
    <s v="45K"/>
    <s v="50K"/>
    <s v="55K"/>
    <s v="60K"/>
    <m/>
    <m/>
    <m/>
    <m/>
  </r>
  <r>
    <x v="18"/>
    <x v="8"/>
    <n v="1"/>
    <n v="3060"/>
    <s v="RLHGM6665JY804265"/>
    <s v="CITY1.5V-CVT"/>
    <d v="2020-10-16T00:00:00"/>
    <d v="2018-10-29T00:00:00"/>
    <n v="51717"/>
    <m/>
    <n v="1"/>
    <m/>
    <n v="1"/>
    <m/>
    <s v="50k"/>
    <s v="55k"/>
    <s v="60k"/>
    <s v="65k"/>
    <m/>
    <m/>
    <m/>
    <m/>
  </r>
  <r>
    <x v="18"/>
    <x v="8"/>
    <n v="1"/>
    <n v="3060"/>
    <s v="RLHGM6660JY828702"/>
    <s v="CITY1.5V-TOP"/>
    <d v="2020-10-17T00:00:00"/>
    <d v="2018-11-19T00:00:00"/>
    <n v="65000"/>
    <m/>
    <n v="1"/>
    <m/>
    <n v="1"/>
    <m/>
    <s v="65k"/>
    <s v="70k"/>
    <s v="75k"/>
    <s v="80k"/>
    <m/>
    <m/>
    <m/>
    <m/>
  </r>
  <r>
    <x v="18"/>
    <x v="8"/>
    <n v="1"/>
    <n v="3060"/>
    <s v="MRHRW1870KP081595"/>
    <s v="CR-V L"/>
    <d v="2020-10-15T00:00:00"/>
    <d v="2019-01-30T00:00:00"/>
    <n v="45117"/>
    <m/>
    <n v="1"/>
    <m/>
    <n v="1"/>
    <m/>
    <s v="45K"/>
    <s v="50K"/>
    <s v="55K"/>
    <s v="60K"/>
    <m/>
    <m/>
    <m/>
    <m/>
  </r>
  <r>
    <x v="18"/>
    <x v="8"/>
    <n v="1"/>
    <n v="3060"/>
    <s v="RLHGM6664JY827388"/>
    <s v="CITY1.5V-TOP"/>
    <d v="2020-10-12T00:00:00"/>
    <d v="2018-10-15T00:00:00"/>
    <n v="41375"/>
    <m/>
    <n v="1"/>
    <m/>
    <n v="1"/>
    <m/>
    <s v="45K"/>
    <s v="50K"/>
    <s v="55K"/>
    <s v="60K"/>
    <m/>
    <m/>
    <m/>
    <m/>
  </r>
  <r>
    <x v="18"/>
    <x v="8"/>
    <n v="1"/>
    <n v="3060"/>
    <s v="RLHGM6663KY830767"/>
    <s v="CITY1.5V-TOP"/>
    <d v="2020-10-19T00:00:00"/>
    <d v="2019-03-15T00:00:00"/>
    <n v="41167"/>
    <m/>
    <n v="1"/>
    <m/>
    <n v="1"/>
    <m/>
    <s v="40K"/>
    <s v="45K"/>
    <s v="50K"/>
    <s v="55K"/>
    <m/>
    <m/>
    <m/>
    <m/>
  </r>
  <r>
    <x v="18"/>
    <x v="8"/>
    <n v="1"/>
    <n v="3060"/>
    <s v="MRHFC6610LT030980"/>
    <s v="CIVIC G"/>
    <d v="2020-10-12T00:00:00"/>
    <d v="2020-10-12T00:00:00"/>
    <n v="4"/>
    <n v="1"/>
    <m/>
    <m/>
    <n v="1"/>
    <m/>
    <s v="5K"/>
    <s v="10K"/>
    <s v="15K"/>
    <s v="20K"/>
    <m/>
    <m/>
    <m/>
    <m/>
  </r>
  <r>
    <x v="18"/>
    <x v="8"/>
    <n v="1"/>
    <n v="3060"/>
    <s v="MRHFC1680KT031223"/>
    <s v="CIVIC RS"/>
    <d v="2020-10-15T00:00:00"/>
    <d v="2020-10-19T00:00:00"/>
    <n v="4"/>
    <n v="1"/>
    <m/>
    <m/>
    <n v="1"/>
    <m/>
    <s v="5K"/>
    <s v="10K"/>
    <s v="15K"/>
    <s v="20K"/>
    <m/>
    <m/>
    <m/>
    <m/>
  </r>
  <r>
    <x v="18"/>
    <x v="8"/>
    <n v="1"/>
    <n v="3060"/>
    <s v="MRHCV1650KP080386"/>
    <s v="ACCORD EL-V"/>
    <d v="2020-10-13T00:00:00"/>
    <d v="2020-10-13T00:00:00"/>
    <n v="5"/>
    <n v="1"/>
    <m/>
    <m/>
    <n v="1"/>
    <m/>
    <s v="5K"/>
    <s v="10K"/>
    <s v="15K"/>
    <m/>
    <m/>
    <m/>
    <m/>
    <m/>
  </r>
  <r>
    <x v="18"/>
    <x v="8"/>
    <n v="1"/>
    <n v="3060"/>
    <s v="RLHRW1872LY001489"/>
    <s v=" CR-V L"/>
    <d v="2020-10-05T00:00:00"/>
    <d v="2020-10-14T00:00:00"/>
    <n v="3"/>
    <n v="1"/>
    <m/>
    <m/>
    <n v="1"/>
    <m/>
    <s v="5K"/>
    <s v="10K"/>
    <s v="15K"/>
    <s v="20K"/>
    <m/>
    <m/>
    <m/>
    <m/>
  </r>
  <r>
    <x v="18"/>
    <x v="8"/>
    <n v="1"/>
    <n v="3060"/>
    <s v="MRHCV1650KP080323"/>
    <s v="ACCORD EL-V"/>
    <d v="2020-10-29T00:00:00"/>
    <d v="2020-10-29T00:00:00"/>
    <n v="1"/>
    <n v="1"/>
    <m/>
    <m/>
    <n v="1"/>
    <m/>
    <s v="5K"/>
    <s v="10K"/>
    <s v="15K"/>
    <s v="20K"/>
    <m/>
    <m/>
    <m/>
    <m/>
  </r>
  <r>
    <x v="18"/>
    <x v="4"/>
    <n v="1"/>
    <n v="3070"/>
    <s v="RLHGM6663KY921828"/>
    <s v="City"/>
    <d v="2020-10-05T08:12:57"/>
    <d v="2019-12-30T00:00:00"/>
    <n v="6994"/>
    <m/>
    <n v="1"/>
    <n v="1"/>
    <m/>
    <m/>
    <s v="5K"/>
    <s v="10K"/>
    <m/>
    <m/>
    <m/>
    <m/>
    <m/>
    <m/>
  </r>
  <r>
    <x v="18"/>
    <x v="4"/>
    <n v="1"/>
    <n v="3070"/>
    <s v="MRHFC6610KT031455"/>
    <s v="Civic"/>
    <d v="2020-10-05T09:44:21"/>
    <d v="2019-11-19T00:00:00"/>
    <n v="5204"/>
    <m/>
    <n v="1"/>
    <n v="1"/>
    <m/>
    <m/>
    <s v="5K"/>
    <s v="10K"/>
    <m/>
    <m/>
    <m/>
    <m/>
    <m/>
    <m/>
  </r>
  <r>
    <x v="18"/>
    <x v="4"/>
    <n v="1"/>
    <n v="3070"/>
    <s v="MRHFC6610KT030977"/>
    <s v="Civic"/>
    <d v="2020-10-08T08:12:40"/>
    <d v="2019-08-31T00:00:00"/>
    <n v="5713"/>
    <m/>
    <n v="1"/>
    <n v="1"/>
    <m/>
    <m/>
    <s v="5K"/>
    <s v="10K"/>
    <m/>
    <m/>
    <m/>
    <m/>
    <m/>
    <m/>
  </r>
  <r>
    <x v="18"/>
    <x v="4"/>
    <n v="1"/>
    <n v="3070"/>
    <s v="MRHDD1890KJ052045"/>
    <s v="Brio"/>
    <d v="2020-10-10T10:46:36"/>
    <d v="2020-05-16T00:00:00"/>
    <n v="5017"/>
    <m/>
    <n v="1"/>
    <n v="1"/>
    <m/>
    <m/>
    <s v="5K"/>
    <s v="10K"/>
    <m/>
    <m/>
    <m/>
    <m/>
    <m/>
    <m/>
  </r>
  <r>
    <x v="18"/>
    <x v="4"/>
    <n v="1"/>
    <n v="3070"/>
    <s v="MRHGK5870KT041648"/>
    <s v="Jazz"/>
    <d v="2020-10-12T13:16:23"/>
    <d v="2019-07-29T00:00:00"/>
    <n v="5016"/>
    <m/>
    <n v="1"/>
    <n v="1"/>
    <m/>
    <m/>
    <s v="5K"/>
    <s v="10K"/>
    <m/>
    <m/>
    <m/>
    <m/>
    <m/>
    <m/>
  </r>
  <r>
    <x v="18"/>
    <x v="4"/>
    <n v="1"/>
    <n v="3070"/>
    <s v="MHRDD1890KJ051195"/>
    <s v="Brio"/>
    <d v="2020-10-13T08:47:46"/>
    <d v="2019-12-26T00:00:00"/>
    <n v="5881"/>
    <m/>
    <n v="1"/>
    <n v="1"/>
    <m/>
    <m/>
    <s v="5K"/>
    <s v="10K"/>
    <m/>
    <m/>
    <m/>
    <m/>
    <m/>
    <m/>
  </r>
  <r>
    <x v="18"/>
    <x v="4"/>
    <n v="1"/>
    <n v="3070"/>
    <s v="MRHRW1870KP080414"/>
    <s v="CR-V"/>
    <d v="2020-10-15T10:09:33"/>
    <d v="2018-12-31T00:00:00"/>
    <n v="4635"/>
    <m/>
    <n v="1"/>
    <n v="1"/>
    <m/>
    <m/>
    <s v="5K"/>
    <s v="10K"/>
    <m/>
    <m/>
    <m/>
    <m/>
    <m/>
    <m/>
  </r>
  <r>
    <x v="18"/>
    <x v="4"/>
    <n v="1"/>
    <n v="3070"/>
    <s v="MRHRU5850KP081362"/>
    <s v="HR-V"/>
    <d v="2020-10-19T08:04:05"/>
    <d v="2019-09-30T00:00:00"/>
    <n v="4851"/>
    <m/>
    <n v="1"/>
    <n v="1"/>
    <m/>
    <m/>
    <s v="5K"/>
    <s v="10K"/>
    <m/>
    <m/>
    <m/>
    <m/>
    <m/>
    <m/>
  </r>
  <r>
    <x v="18"/>
    <x v="4"/>
    <n v="1"/>
    <n v="3070"/>
    <s v="RLHGM6666LY922862"/>
    <s v="City"/>
    <d v="2020-10-20T14:22:08"/>
    <d v="2020-03-20T00:00:00"/>
    <n v="5306"/>
    <m/>
    <n v="1"/>
    <n v="1"/>
    <m/>
    <m/>
    <s v="5K"/>
    <s v="10K"/>
    <m/>
    <m/>
    <m/>
    <m/>
    <m/>
    <m/>
  </r>
  <r>
    <x v="18"/>
    <x v="4"/>
    <n v="1"/>
    <n v="3070"/>
    <s v="MRHRW1870KP088571"/>
    <s v="CR-V"/>
    <d v="2020-10-22T07:56:25"/>
    <d v="2019-10-18T00:00:00"/>
    <n v="5001"/>
    <m/>
    <n v="1"/>
    <n v="1"/>
    <m/>
    <m/>
    <s v="5K"/>
    <s v="10K"/>
    <m/>
    <m/>
    <m/>
    <m/>
    <m/>
    <m/>
  </r>
  <r>
    <x v="18"/>
    <x v="4"/>
    <n v="1"/>
    <n v="3070"/>
    <s v="RLHRW1874LY001784"/>
    <s v="CR-V L"/>
    <d v="2020-10-10T00:00:00"/>
    <d v="2020-10-10T00:00:00"/>
    <n v="2"/>
    <n v="1"/>
    <m/>
    <n v="1"/>
    <m/>
    <m/>
    <s v="5K"/>
    <s v="10K"/>
    <m/>
    <m/>
    <m/>
    <m/>
    <m/>
    <m/>
  </r>
  <r>
    <x v="18"/>
    <x v="4"/>
    <n v="1"/>
    <n v="3070"/>
    <s v="RLHRW1858LY000247"/>
    <s v="CR-V G"/>
    <d v="2020-10-13T00:00:00"/>
    <d v="2020-10-13T00:00:00"/>
    <n v="2"/>
    <n v="1"/>
    <m/>
    <n v="1"/>
    <m/>
    <m/>
    <s v="5K"/>
    <s v="10K"/>
    <m/>
    <m/>
    <m/>
    <m/>
    <m/>
    <m/>
  </r>
  <r>
    <x v="18"/>
    <x v="4"/>
    <n v="1"/>
    <n v="3070"/>
    <s v="MRHRU5830MP080075"/>
    <s v="HR-V G"/>
    <d v="2020-10-13T00:00:00"/>
    <d v="2020-10-13T00:00:00"/>
    <n v="2"/>
    <n v="1"/>
    <m/>
    <n v="1"/>
    <m/>
    <m/>
    <s v="5K"/>
    <s v="10K"/>
    <m/>
    <m/>
    <m/>
    <m/>
    <m/>
    <m/>
  </r>
  <r>
    <x v="18"/>
    <x v="4"/>
    <n v="1"/>
    <n v="3070"/>
    <s v="MRHFC6610LT030880"/>
    <s v="CIVIC G"/>
    <d v="2020-10-16T00:00:00"/>
    <d v="2020-10-16T00:00:00"/>
    <n v="2"/>
    <n v="1"/>
    <m/>
    <n v="1"/>
    <m/>
    <m/>
    <s v="5K"/>
    <s v="10K"/>
    <m/>
    <m/>
    <m/>
    <m/>
    <m/>
    <m/>
  </r>
  <r>
    <x v="18"/>
    <x v="4"/>
    <n v="1"/>
    <n v="3070"/>
    <s v="RLHRW1877LY001858"/>
    <s v="CR-V L"/>
    <d v="2020-10-20T00:00:00"/>
    <d v="2020-10-20T00:00:00"/>
    <n v="2"/>
    <n v="1"/>
    <m/>
    <n v="1"/>
    <m/>
    <m/>
    <s v="5K"/>
    <s v="10K"/>
    <m/>
    <m/>
    <m/>
    <m/>
    <m/>
    <m/>
  </r>
  <r>
    <x v="18"/>
    <x v="4"/>
    <n v="1"/>
    <n v="3070"/>
    <s v="RLHRW1873LY001971"/>
    <s v="CR-V L"/>
    <d v="2020-10-21T00:00:00"/>
    <d v="2020-10-21T00:00:00"/>
    <n v="2"/>
    <n v="1"/>
    <m/>
    <n v="1"/>
    <m/>
    <m/>
    <s v="5K"/>
    <s v="10K"/>
    <m/>
    <m/>
    <m/>
    <m/>
    <m/>
    <m/>
  </r>
  <r>
    <x v="18"/>
    <x v="4"/>
    <n v="1"/>
    <n v="3070"/>
    <s v="MHRDD1870LJ050280"/>
    <s v="BRIO RS OP1"/>
    <d v="2020-10-23T00:00:00"/>
    <d v="2020-10-23T00:00:00"/>
    <n v="2"/>
    <n v="1"/>
    <m/>
    <n v="1"/>
    <m/>
    <m/>
    <s v="5K"/>
    <s v="10K"/>
    <m/>
    <m/>
    <m/>
    <m/>
    <m/>
    <m/>
  </r>
  <r>
    <x v="18"/>
    <x v="4"/>
    <n v="1"/>
    <n v="3070"/>
    <s v="MHRDD1890LJ090545"/>
    <s v="BRIO RS"/>
    <d v="2020-10-26T00:00:00"/>
    <d v="2020-10-26T00:00:00"/>
    <n v="2"/>
    <n v="1"/>
    <m/>
    <n v="1"/>
    <m/>
    <m/>
    <s v="5K"/>
    <s v="10K"/>
    <m/>
    <m/>
    <m/>
    <m/>
    <m/>
    <m/>
  </r>
  <r>
    <x v="18"/>
    <x v="4"/>
    <n v="1"/>
    <n v="3070"/>
    <s v="RLHRW1851LY000638"/>
    <s v="CR-V G"/>
    <d v="2020-10-28T00:00:00"/>
    <d v="2020-10-28T00:00:00"/>
    <n v="2"/>
    <n v="1"/>
    <m/>
    <n v="1"/>
    <m/>
    <m/>
    <s v="5K"/>
    <s v="10K"/>
    <m/>
    <m/>
    <m/>
    <m/>
    <m/>
    <m/>
  </r>
  <r>
    <x v="18"/>
    <x v="7"/>
    <n v="1"/>
    <n v="3100"/>
    <s v="RLHGM6669KY920120"/>
    <s v="CITY 1.5V-TOP"/>
    <d v="2020-10-10T00:00:00"/>
    <d v="2019-09-27T00:00:00"/>
    <n v="20017"/>
    <m/>
    <n v="1"/>
    <n v="1"/>
    <m/>
    <m/>
    <m/>
    <m/>
    <m/>
    <m/>
    <m/>
    <m/>
    <m/>
    <m/>
  </r>
  <r>
    <x v="18"/>
    <x v="7"/>
    <n v="1"/>
    <n v="3100"/>
    <s v="RLHGM6668KY806819"/>
    <s v="CITY1.5V-CVT"/>
    <d v="2020-10-13T00:00:00"/>
    <d v="2019-06-10T00:00:00"/>
    <n v="40102"/>
    <m/>
    <n v="1"/>
    <n v="1"/>
    <m/>
    <m/>
    <m/>
    <m/>
    <m/>
    <m/>
    <m/>
    <m/>
    <m/>
    <m/>
  </r>
  <r>
    <x v="18"/>
    <x v="7"/>
    <n v="1"/>
    <n v="3100"/>
    <s v="RLHGM6668JY805135"/>
    <s v="CITY1.5V-CVT"/>
    <d v="2020-10-20T00:00:00"/>
    <d v="2018-12-31T00:00:00"/>
    <n v="41190"/>
    <m/>
    <n v="1"/>
    <n v="1"/>
    <m/>
    <m/>
    <m/>
    <m/>
    <m/>
    <m/>
    <m/>
    <m/>
    <m/>
    <m/>
  </r>
  <r>
    <x v="18"/>
    <x v="7"/>
    <n v="1"/>
    <n v="3100"/>
    <s v="RLHGM6664JY828685"/>
    <s v="CITY1.5V-TOP"/>
    <d v="2020-10-24T00:00:00"/>
    <d v="2018-11-22T00:00:00"/>
    <n v="39150"/>
    <m/>
    <n v="1"/>
    <n v="1"/>
    <m/>
    <m/>
    <m/>
    <m/>
    <m/>
    <m/>
    <m/>
    <m/>
    <m/>
    <m/>
  </r>
  <r>
    <x v="18"/>
    <x v="7"/>
    <n v="1"/>
    <n v="3100"/>
    <s v="RLHGM666XKY922054"/>
    <s v="CITY 1.5V-TOP"/>
    <d v="2020-10-27T00:00:00"/>
    <d v="2020-04-11T00:00:00"/>
    <n v="9570"/>
    <m/>
    <n v="1"/>
    <n v="1"/>
    <m/>
    <m/>
    <m/>
    <m/>
    <m/>
    <m/>
    <m/>
    <m/>
    <m/>
    <m/>
  </r>
  <r>
    <x v="18"/>
    <x v="7"/>
    <n v="1"/>
    <n v="3100"/>
    <s v="RLHGM6663HY820054"/>
    <s v="CITY1.5V-TOP"/>
    <d v="2020-10-27T00:00:00"/>
    <d v="2017-06-30T00:00:00"/>
    <n v="40128"/>
    <m/>
    <n v="1"/>
    <n v="1"/>
    <m/>
    <m/>
    <m/>
    <m/>
    <m/>
    <m/>
    <m/>
    <m/>
    <m/>
    <m/>
  </r>
  <r>
    <x v="18"/>
    <x v="7"/>
    <n v="1"/>
    <n v="3100"/>
    <s v="MRHRW1870KP082692"/>
    <s v="CR-V L"/>
    <d v="2020-10-28T00:00:00"/>
    <d v="2019-01-30T00:00:00"/>
    <n v="19156"/>
    <m/>
    <n v="1"/>
    <n v="1"/>
    <m/>
    <m/>
    <m/>
    <m/>
    <m/>
    <m/>
    <m/>
    <m/>
    <m/>
    <m/>
  </r>
  <r>
    <x v="18"/>
    <x v="7"/>
    <n v="1"/>
    <n v="3100"/>
    <s v="RLHRW1877LY001262"/>
    <s v=" CR-V L"/>
    <d v="2020-10-23T00:00:00"/>
    <d v="2020-09-30T00:00:00"/>
    <n v="4"/>
    <m/>
    <n v="1"/>
    <n v="1"/>
    <m/>
    <m/>
    <m/>
    <m/>
    <m/>
    <m/>
    <m/>
    <m/>
    <m/>
    <m/>
  </r>
  <r>
    <x v="18"/>
    <x v="7"/>
    <n v="1"/>
    <n v="3100"/>
    <s v="MRHFC6610LT030979"/>
    <s v="CIVIC G"/>
    <d v="2020-10-10T00:00:00"/>
    <d v="2020-10-10T00:00:00"/>
    <n v="5"/>
    <n v="1"/>
    <m/>
    <n v="1"/>
    <m/>
    <m/>
    <m/>
    <m/>
    <m/>
    <m/>
    <m/>
    <m/>
    <m/>
    <m/>
  </r>
  <r>
    <x v="18"/>
    <x v="7"/>
    <n v="1"/>
    <n v="3100"/>
    <s v="MRHFC1680KT031286"/>
    <s v="CIVIC RS"/>
    <d v="2020-10-15T00:00:00"/>
    <d v="2020-10-15T00:00:00"/>
    <n v="3"/>
    <n v="1"/>
    <m/>
    <n v="1"/>
    <m/>
    <m/>
    <m/>
    <m/>
    <m/>
    <m/>
    <m/>
    <m/>
    <m/>
    <m/>
  </r>
  <r>
    <x v="18"/>
    <x v="7"/>
    <n v="1"/>
    <n v="3100"/>
    <s v="MRHFC6610LT030842"/>
    <s v="CIVIC G"/>
    <d v="2020-10-19T00:00:00"/>
    <d v="2020-10-19T00:00:00"/>
    <n v="4"/>
    <n v="1"/>
    <m/>
    <n v="1"/>
    <m/>
    <m/>
    <m/>
    <m/>
    <m/>
    <m/>
    <m/>
    <m/>
    <m/>
    <m/>
  </r>
  <r>
    <x v="18"/>
    <x v="7"/>
    <n v="1"/>
    <n v="3100"/>
    <s v="RLHRW1879LY003188"/>
    <s v=" CR-V L"/>
    <d v="2020-10-24T00:00:00"/>
    <d v="2020-10-24T00:00:00"/>
    <m/>
    <n v="1"/>
    <m/>
    <n v="1"/>
    <m/>
    <m/>
    <m/>
    <m/>
    <m/>
    <m/>
    <m/>
    <m/>
    <m/>
    <m/>
  </r>
  <r>
    <x v="18"/>
    <x v="7"/>
    <n v="1"/>
    <n v="3100"/>
    <s v="MRHRU5850MP080245"/>
    <s v="HR-V L"/>
    <d v="2020-10-31T00:00:00"/>
    <d v="2020-10-31T00:00:00"/>
    <n v="2"/>
    <n v="1"/>
    <m/>
    <n v="1"/>
    <m/>
    <m/>
    <m/>
    <m/>
    <m/>
    <m/>
    <m/>
    <m/>
    <m/>
    <m/>
  </r>
  <r>
    <x v="19"/>
    <x v="38"/>
    <n v="1"/>
    <n v="2120"/>
    <s v="RLHRW1854LY001217"/>
    <s v="CRV"/>
    <d v="2020-11-07T00:00:00"/>
    <d v="2020-11-07T00:00:00"/>
    <n v="0"/>
    <n v="1"/>
    <m/>
    <n v="1"/>
    <m/>
    <m/>
    <s v="5K"/>
    <s v="10K"/>
    <m/>
    <m/>
    <m/>
    <m/>
    <m/>
    <m/>
  </r>
  <r>
    <x v="19"/>
    <x v="38"/>
    <n v="1"/>
    <n v="2120"/>
    <s v="RLHRW1871LY002939"/>
    <s v="CRV"/>
    <d v="2020-11-07T00:00:00"/>
    <d v="2020-11-07T00:00:00"/>
    <n v="0"/>
    <n v="1"/>
    <m/>
    <n v="1"/>
    <m/>
    <m/>
    <s v="5K"/>
    <s v="10K"/>
    <m/>
    <m/>
    <m/>
    <m/>
    <m/>
    <m/>
  </r>
  <r>
    <x v="19"/>
    <x v="38"/>
    <n v="1"/>
    <n v="2120"/>
    <s v="RLHRW1878LY004168"/>
    <s v="CRV"/>
    <d v="2020-11-20T00:00:00"/>
    <d v="2020-11-20T00:00:00"/>
    <n v="0"/>
    <n v="1"/>
    <m/>
    <n v="1"/>
    <m/>
    <m/>
    <s v="5K"/>
    <s v="10K"/>
    <m/>
    <m/>
    <m/>
    <m/>
    <m/>
    <m/>
  </r>
  <r>
    <x v="19"/>
    <x v="38"/>
    <n v="1"/>
    <n v="2120"/>
    <s v="MHRDD1890LJ090317"/>
    <s v="Brio"/>
    <d v="2020-11-20T00:00:00"/>
    <d v="2020-11-20T00:00:00"/>
    <n v="0"/>
    <n v="1"/>
    <m/>
    <n v="1"/>
    <m/>
    <m/>
    <s v="5K"/>
    <s v="10K"/>
    <m/>
    <m/>
    <m/>
    <m/>
    <m/>
    <m/>
  </r>
  <r>
    <x v="19"/>
    <x v="38"/>
    <n v="1"/>
    <n v="2120"/>
    <s v="RLHRW1877LY003612"/>
    <s v="CRV"/>
    <d v="2020-11-19T00:00:00"/>
    <d v="2020-11-19T00:00:00"/>
    <n v="0"/>
    <n v="1"/>
    <m/>
    <n v="1"/>
    <m/>
    <m/>
    <s v="5K"/>
    <s v="10K"/>
    <m/>
    <m/>
    <m/>
    <m/>
    <m/>
    <m/>
  </r>
  <r>
    <x v="19"/>
    <x v="38"/>
    <n v="1"/>
    <n v="2120"/>
    <s v="RLHRW1854LY001069"/>
    <s v="CRV"/>
    <d v="2020-11-18T00:00:00"/>
    <d v="2020-11-18T00:00:00"/>
    <n v="0"/>
    <n v="1"/>
    <m/>
    <n v="1"/>
    <m/>
    <m/>
    <s v="5K"/>
    <s v="10K"/>
    <m/>
    <m/>
    <m/>
    <m/>
    <m/>
    <m/>
  </r>
  <r>
    <x v="19"/>
    <x v="38"/>
    <n v="1"/>
    <n v="2120"/>
    <s v="RLHGM6663LY902178"/>
    <s v="City"/>
    <d v="2020-11-21T00:00:00"/>
    <d v="2020-06-30T00:00:00"/>
    <n v="1000"/>
    <m/>
    <n v="1"/>
    <n v="1"/>
    <m/>
    <m/>
    <s v="5K"/>
    <s v="10K"/>
    <m/>
    <m/>
    <m/>
    <m/>
    <m/>
    <m/>
  </r>
  <r>
    <x v="19"/>
    <x v="38"/>
    <n v="1"/>
    <n v="2120"/>
    <s v="RLHRW1874LY000537"/>
    <s v="CRV"/>
    <d v="2020-11-21T00:00:00"/>
    <d v="2020-08-22T00:00:00"/>
    <n v="1321"/>
    <m/>
    <n v="1"/>
    <n v="1"/>
    <m/>
    <m/>
    <s v="5K"/>
    <s v="10K"/>
    <m/>
    <m/>
    <m/>
    <m/>
    <m/>
    <m/>
  </r>
  <r>
    <x v="19"/>
    <x v="31"/>
    <n v="1"/>
    <n v="2100"/>
    <s v="RLHRW1851LY000736"/>
    <s v="CR-V G"/>
    <s v="25/11/2020"/>
    <s v="23/11/2020"/>
    <n v="1.0029999999999999"/>
    <m/>
    <n v="1"/>
    <n v="1"/>
    <m/>
    <m/>
    <s v="5k"/>
    <s v="10k"/>
    <m/>
    <m/>
    <m/>
    <m/>
    <m/>
    <m/>
  </r>
  <r>
    <x v="19"/>
    <x v="31"/>
    <n v="1"/>
    <n v="2100"/>
    <s v="RLHRW1873LY003493"/>
    <s v="CR-V L"/>
    <s v="25/11/2020"/>
    <s v="23/11/2020"/>
    <n v="1.0009999999999999"/>
    <m/>
    <n v="1"/>
    <n v="1"/>
    <m/>
    <m/>
    <s v="5k"/>
    <s v="10k"/>
    <m/>
    <m/>
    <m/>
    <m/>
    <m/>
    <m/>
  </r>
  <r>
    <x v="19"/>
    <x v="31"/>
    <n v="1"/>
    <n v="2100"/>
    <s v="MHRDD1890LJ090693"/>
    <s v="BRIO RS"/>
    <s v="27/11/2020"/>
    <s v="25/11/2020"/>
    <n v="7"/>
    <m/>
    <n v="1"/>
    <n v="1"/>
    <m/>
    <m/>
    <s v="5k"/>
    <s v="10k"/>
    <m/>
    <m/>
    <m/>
    <m/>
    <m/>
    <m/>
  </r>
  <r>
    <x v="19"/>
    <x v="31"/>
    <n v="1"/>
    <n v="2100"/>
    <s v="RLHRW1878LY002596"/>
    <s v="CR-V L"/>
    <s v="27/11/2020"/>
    <s v="23/11/2020"/>
    <n v="8"/>
    <m/>
    <n v="1"/>
    <n v="1"/>
    <m/>
    <m/>
    <s v="5K"/>
    <s v="10K"/>
    <m/>
    <m/>
    <m/>
    <m/>
    <m/>
    <m/>
  </r>
  <r>
    <x v="19"/>
    <x v="31"/>
    <n v="1"/>
    <n v="2100"/>
    <s v="RLHRW1875LY001907"/>
    <s v="CR-V L"/>
    <s v="27/11/2020"/>
    <s v="23/11/2020"/>
    <n v="11"/>
    <m/>
    <n v="1"/>
    <n v="1"/>
    <m/>
    <m/>
    <s v="5K"/>
    <s v="10K"/>
    <m/>
    <m/>
    <m/>
    <m/>
    <m/>
    <m/>
  </r>
  <r>
    <x v="19"/>
    <x v="13"/>
    <n v="1"/>
    <n v="2030"/>
    <s v="MRHCR2630HP080027"/>
    <s v="Accord"/>
    <d v="2020-11-05T00:00:00"/>
    <d v="2017-11-02T00:00:00"/>
    <n v="32671"/>
    <m/>
    <n v="1"/>
    <n v="1"/>
    <m/>
    <m/>
    <n v="35"/>
    <n v="40"/>
    <m/>
    <m/>
    <m/>
    <m/>
    <m/>
    <m/>
  </r>
  <r>
    <x v="19"/>
    <x v="13"/>
    <n v="1"/>
    <n v="2030"/>
    <s v="MRHFC1670GT030186"/>
    <s v="Civic"/>
    <d v="2020-11-05T00:00:00"/>
    <d v="2017-01-17T00:00:00"/>
    <n v="52790"/>
    <m/>
    <n v="1"/>
    <n v="1"/>
    <m/>
    <m/>
    <n v="55"/>
    <n v="60"/>
    <m/>
    <m/>
    <m/>
    <m/>
    <m/>
    <m/>
  </r>
  <r>
    <x v="19"/>
    <x v="13"/>
    <n v="1"/>
    <n v="2030"/>
    <s v="MRHRW1870JP082624"/>
    <s v="CRV"/>
    <d v="2020-11-13T00:00:00"/>
    <d v="2018-06-29T00:00:00"/>
    <n v="41267"/>
    <m/>
    <n v="1"/>
    <n v="1"/>
    <m/>
    <m/>
    <n v="50"/>
    <n v="55"/>
    <m/>
    <m/>
    <m/>
    <m/>
    <m/>
    <m/>
  </r>
  <r>
    <x v="19"/>
    <x v="13"/>
    <n v="1"/>
    <n v="2030"/>
    <s v="MRHRW1870JP080676"/>
    <s v="CRV"/>
    <d v="2020-11-13T00:00:00"/>
    <d v="2018-04-11T00:00:00"/>
    <n v="46477"/>
    <m/>
    <n v="1"/>
    <n v="1"/>
    <m/>
    <m/>
    <n v="50"/>
    <n v="55"/>
    <m/>
    <m/>
    <m/>
    <m/>
    <m/>
    <m/>
  </r>
  <r>
    <x v="19"/>
    <x v="13"/>
    <n v="1"/>
    <n v="2030"/>
    <s v="MRHRW1850KP080383"/>
    <s v="CRV"/>
    <d v="2020-11-14T00:00:00"/>
    <d v="2019-02-27T00:00:00"/>
    <n v="19993"/>
    <m/>
    <n v="1"/>
    <n v="1"/>
    <m/>
    <m/>
    <n v="25"/>
    <n v="30"/>
    <m/>
    <m/>
    <m/>
    <m/>
    <m/>
    <m/>
  </r>
  <r>
    <x v="19"/>
    <x v="13"/>
    <n v="1"/>
    <n v="2030"/>
    <s v="RLHRM3851GY721873"/>
    <s v="CRV"/>
    <d v="2020-11-18T00:00:00"/>
    <d v="2017-01-14T00:00:00"/>
    <n v="19541"/>
    <m/>
    <n v="1"/>
    <n v="1"/>
    <m/>
    <m/>
    <n v="35"/>
    <n v="40"/>
    <m/>
    <m/>
    <m/>
    <m/>
    <m/>
    <m/>
  </r>
  <r>
    <x v="19"/>
    <x v="13"/>
    <n v="1"/>
    <n v="2030"/>
    <s v="RLHRM1830FY500461"/>
    <s v="CRV"/>
    <d v="2020-11-18T00:00:00"/>
    <d v="2015-04-27T00:00:00"/>
    <n v="57189"/>
    <m/>
    <n v="1"/>
    <n v="1"/>
    <m/>
    <m/>
    <n v="60"/>
    <n v="65"/>
    <m/>
    <m/>
    <m/>
    <m/>
    <m/>
    <m/>
  </r>
  <r>
    <x v="19"/>
    <x v="13"/>
    <n v="1"/>
    <n v="2030"/>
    <s v="RLHRM3854HY722470"/>
    <s v="CRV"/>
    <d v="2020-11-20T00:00:00"/>
    <d v="2017-07-17T00:00:00"/>
    <n v="81000"/>
    <m/>
    <n v="1"/>
    <n v="1"/>
    <m/>
    <m/>
    <s v="85K"/>
    <s v="90K"/>
    <m/>
    <m/>
    <m/>
    <m/>
    <m/>
    <m/>
  </r>
  <r>
    <x v="19"/>
    <x v="13"/>
    <n v="1"/>
    <n v="2030"/>
    <s v="MRHRW1870KP081510"/>
    <s v="CRV"/>
    <d v="2020-11-20T00:00:00"/>
    <d v="2019-01-26T00:00:00"/>
    <n v="29505"/>
    <m/>
    <n v="1"/>
    <n v="1"/>
    <m/>
    <m/>
    <s v="30K"/>
    <s v="35K"/>
    <m/>
    <m/>
    <m/>
    <m/>
    <m/>
    <m/>
  </r>
  <r>
    <x v="19"/>
    <x v="13"/>
    <n v="1"/>
    <n v="2030"/>
    <s v="RLHRE3877AY000642"/>
    <s v="CRV"/>
    <d v="2020-11-21T00:00:00"/>
    <d v="1900-06-30T02:22:34"/>
    <n v="182099"/>
    <m/>
    <n v="1"/>
    <n v="1"/>
    <m/>
    <m/>
    <s v="175K"/>
    <s v="180K"/>
    <m/>
    <m/>
    <m/>
    <m/>
    <m/>
    <m/>
  </r>
  <r>
    <x v="19"/>
    <x v="13"/>
    <n v="1"/>
    <n v="2030"/>
    <s v="MRHFC1680KT030002"/>
    <s v="Civic"/>
    <d v="2020-11-21T00:00:00"/>
    <d v="2019-04-27T00:00:00"/>
    <n v="22191"/>
    <m/>
    <n v="1"/>
    <n v="1"/>
    <m/>
    <m/>
    <s v="25K"/>
    <s v="30K"/>
    <m/>
    <m/>
    <m/>
    <m/>
    <m/>
    <m/>
  </r>
  <r>
    <x v="19"/>
    <x v="13"/>
    <n v="1"/>
    <n v="2030"/>
    <s v="MRHFC1680KT030879"/>
    <s v="Civic"/>
    <d v="2020-11-04T00:00:00"/>
    <d v="2020-11-04T00:00:00"/>
    <n v="5"/>
    <n v="1"/>
    <m/>
    <n v="1"/>
    <m/>
    <m/>
    <s v="5K"/>
    <s v="10K"/>
    <m/>
    <m/>
    <m/>
    <m/>
    <m/>
    <m/>
  </r>
  <r>
    <x v="19"/>
    <x v="13"/>
    <n v="1"/>
    <n v="2030"/>
    <s v="RLHRW1859LY000600"/>
    <s v="CRV"/>
    <d v="2020-11-18T00:00:00"/>
    <d v="2020-11-18T00:00:00"/>
    <n v="5"/>
    <n v="1"/>
    <m/>
    <n v="1"/>
    <m/>
    <m/>
    <s v="5K"/>
    <s v="10K"/>
    <m/>
    <m/>
    <m/>
    <m/>
    <m/>
    <m/>
  </r>
  <r>
    <x v="19"/>
    <x v="13"/>
    <n v="1"/>
    <n v="2030"/>
    <s v="RLHRW1870LY003550"/>
    <s v="CRV"/>
    <d v="2020-11-09T00:00:00"/>
    <d v="2020-11-09T00:00:00"/>
    <n v="5"/>
    <n v="1"/>
    <m/>
    <n v="1"/>
    <m/>
    <m/>
    <s v="5K"/>
    <s v="10K"/>
    <m/>
    <m/>
    <m/>
    <m/>
    <m/>
    <m/>
  </r>
  <r>
    <x v="19"/>
    <x v="13"/>
    <n v="1"/>
    <n v="2030"/>
    <s v="RLHRW1876LY003228"/>
    <s v="CRV"/>
    <d v="2020-11-09T00:00:00"/>
    <d v="2020-11-09T00:00:00"/>
    <n v="5"/>
    <n v="1"/>
    <m/>
    <n v="1"/>
    <m/>
    <m/>
    <s v="5K"/>
    <s v="10K"/>
    <m/>
    <m/>
    <m/>
    <m/>
    <m/>
    <m/>
  </r>
  <r>
    <x v="19"/>
    <x v="13"/>
    <n v="1"/>
    <n v="2030"/>
    <s v="MRHRU5830MP080096"/>
    <s v="HRV"/>
    <d v="2020-11-23T00:00:00"/>
    <d v="2020-11-23T00:00:00"/>
    <n v="5"/>
    <n v="1"/>
    <m/>
    <n v="1"/>
    <m/>
    <m/>
    <s v="5K"/>
    <s v="10K"/>
    <m/>
    <m/>
    <m/>
    <m/>
    <m/>
    <m/>
  </r>
  <r>
    <x v="19"/>
    <x v="13"/>
    <n v="1"/>
    <n v="2030"/>
    <s v="RLHRW1877LY003660"/>
    <s v="CRV"/>
    <d v="2020-11-24T00:00:00"/>
    <d v="2020-11-24T00:00:00"/>
    <n v="5"/>
    <n v="1"/>
    <m/>
    <n v="1"/>
    <m/>
    <m/>
    <s v="5K"/>
    <s v="10K"/>
    <m/>
    <m/>
    <m/>
    <m/>
    <m/>
    <m/>
  </r>
  <r>
    <x v="19"/>
    <x v="13"/>
    <n v="1"/>
    <n v="2030"/>
    <s v="RLHRW1871LY003556"/>
    <s v="CRV"/>
    <d v="2020-11-09T00:00:00"/>
    <d v="2020-11-09T00:00:00"/>
    <n v="5"/>
    <n v="1"/>
    <m/>
    <m/>
    <n v="1"/>
    <m/>
    <s v="5K"/>
    <s v="10K"/>
    <s v="15K"/>
    <s v="20K"/>
    <m/>
    <m/>
    <m/>
    <m/>
  </r>
  <r>
    <x v="19"/>
    <x v="14"/>
    <n v="1"/>
    <n v="2050"/>
    <s v="MHRDD1860KJ050300"/>
    <s v="BRIO"/>
    <d v="2020-11-03T00:00:00"/>
    <d v="2020-01-08T00:00:00"/>
    <n v="9000"/>
    <m/>
    <n v="1"/>
    <n v="1"/>
    <m/>
    <m/>
    <s v="10K"/>
    <s v="15K"/>
    <m/>
    <m/>
    <m/>
    <m/>
    <m/>
    <m/>
  </r>
  <r>
    <x v="19"/>
    <x v="14"/>
    <n v="1"/>
    <n v="2050"/>
    <s v="RLHRW1875LY001793"/>
    <s v="CRV"/>
    <d v="2020-11-09T00:00:00"/>
    <d v="2020-09-20T00:00:00"/>
    <n v="2000"/>
    <m/>
    <n v="1"/>
    <n v="1"/>
    <m/>
    <m/>
    <s v="5K"/>
    <s v="10K"/>
    <m/>
    <m/>
    <m/>
    <m/>
    <m/>
    <m/>
  </r>
  <r>
    <x v="19"/>
    <x v="14"/>
    <n v="1"/>
    <n v="2050"/>
    <s v="MRHRW1870LP081880"/>
    <s v="CRV"/>
    <d v="2020-11-09T00:00:00"/>
    <d v="2020-05-26T00:00:00"/>
    <n v="6000"/>
    <m/>
    <n v="1"/>
    <n v="1"/>
    <m/>
    <m/>
    <s v="10K"/>
    <s v="15K"/>
    <m/>
    <m/>
    <m/>
    <m/>
    <m/>
    <m/>
  </r>
  <r>
    <x v="19"/>
    <x v="14"/>
    <n v="1"/>
    <n v="2050"/>
    <s v="MRHRW1830KP080194"/>
    <s v="CITY"/>
    <d v="2020-11-11T00:00:00"/>
    <d v="2019-08-30T00:00:00"/>
    <n v="12000"/>
    <m/>
    <n v="1"/>
    <n v="1"/>
    <m/>
    <m/>
    <s v="15K"/>
    <s v="20K"/>
    <m/>
    <m/>
    <m/>
    <m/>
    <m/>
    <m/>
  </r>
  <r>
    <x v="19"/>
    <x v="14"/>
    <n v="1"/>
    <n v="2050"/>
    <s v="MRHRW1870KP085423"/>
    <s v="CRV"/>
    <d v="2020-11-12T00:00:00"/>
    <d v="2019-05-14T00:00:00"/>
    <n v="14000"/>
    <m/>
    <n v="1"/>
    <n v="1"/>
    <m/>
    <m/>
    <s v="20K"/>
    <s v="25K"/>
    <m/>
    <m/>
    <m/>
    <m/>
    <m/>
    <m/>
  </r>
  <r>
    <x v="19"/>
    <x v="14"/>
    <n v="1"/>
    <n v="2050"/>
    <s v="MRHFC1680LT030257"/>
    <s v="CIVIC"/>
    <d v="2020-11-28T00:00:00"/>
    <d v="2020-08-26T00:00:00"/>
    <n v="1001"/>
    <m/>
    <n v="1"/>
    <n v="1"/>
    <m/>
    <m/>
    <s v="5K"/>
    <s v="10K"/>
    <m/>
    <m/>
    <m/>
    <m/>
    <m/>
    <m/>
  </r>
  <r>
    <x v="19"/>
    <x v="14"/>
    <n v="1"/>
    <n v="2050"/>
    <s v="RLHRW1872LY001895"/>
    <s v="CRV"/>
    <d v="2020-11-28T00:00:00"/>
    <d v="2020-10-27T00:00:00"/>
    <n v="1529"/>
    <m/>
    <n v="1"/>
    <n v="1"/>
    <m/>
    <m/>
    <s v="5K"/>
    <s v="10K"/>
    <m/>
    <m/>
    <m/>
    <m/>
    <m/>
    <m/>
  </r>
  <r>
    <x v="19"/>
    <x v="14"/>
    <n v="1"/>
    <n v="2050"/>
    <s v="RLHRW187XLY003409"/>
    <s v="CRV"/>
    <d v="2020-11-28T00:00:00"/>
    <d v="2020-11-24T00:00:00"/>
    <n v="1108"/>
    <m/>
    <n v="1"/>
    <n v="1"/>
    <m/>
    <m/>
    <s v="5K"/>
    <s v="10K"/>
    <m/>
    <m/>
    <m/>
    <m/>
    <m/>
    <m/>
  </r>
  <r>
    <x v="19"/>
    <x v="14"/>
    <n v="1"/>
    <n v="2050"/>
    <s v="MRHRU5850MP080151"/>
    <s v="HRV"/>
    <d v="2020-11-28T00:00:00"/>
    <d v="2020-09-28T00:00:00"/>
    <n v="988"/>
    <m/>
    <n v="1"/>
    <n v="1"/>
    <m/>
    <m/>
    <s v="5K"/>
    <s v="10K"/>
    <m/>
    <m/>
    <m/>
    <m/>
    <m/>
    <m/>
  </r>
  <r>
    <x v="19"/>
    <x v="14"/>
    <n v="1"/>
    <n v="2050"/>
    <s v="RLHRW1875LY003575"/>
    <s v="CRV"/>
    <d v="2020-11-18T00:00:00"/>
    <d v="2020-11-18T00:00:00"/>
    <n v="1"/>
    <n v="1"/>
    <m/>
    <n v="1"/>
    <m/>
    <m/>
    <s v="5K"/>
    <s v="10K"/>
    <m/>
    <m/>
    <m/>
    <m/>
    <m/>
    <m/>
  </r>
  <r>
    <x v="19"/>
    <x v="14"/>
    <n v="1"/>
    <n v="2050"/>
    <s v="MRHRU5850MP080364"/>
    <s v="HRV"/>
    <d v="2020-11-18T00:00:00"/>
    <d v="2020-11-18T00:00:00"/>
    <n v="1"/>
    <n v="1"/>
    <m/>
    <n v="1"/>
    <m/>
    <m/>
    <s v="5K"/>
    <s v="10K"/>
    <m/>
    <m/>
    <m/>
    <m/>
    <m/>
    <m/>
  </r>
  <r>
    <x v="19"/>
    <x v="14"/>
    <n v="1"/>
    <n v="2050"/>
    <s v="RLHRW1875LY003513"/>
    <s v="CRV"/>
    <d v="2020-11-18T00:00:00"/>
    <d v="2020-11-18T00:00:00"/>
    <n v="1"/>
    <n v="1"/>
    <m/>
    <n v="1"/>
    <m/>
    <m/>
    <s v="5K"/>
    <s v="10K"/>
    <m/>
    <m/>
    <m/>
    <m/>
    <m/>
    <m/>
  </r>
  <r>
    <x v="19"/>
    <x v="14"/>
    <n v="1"/>
    <n v="2050"/>
    <s v="MHRDD1870LJ050268"/>
    <s v="BRIO"/>
    <d v="2020-11-21T00:00:00"/>
    <d v="2020-11-21T00:00:00"/>
    <n v="1"/>
    <n v="1"/>
    <m/>
    <n v="1"/>
    <m/>
    <m/>
    <s v="5K"/>
    <s v="10K"/>
    <m/>
    <m/>
    <m/>
    <m/>
    <m/>
    <m/>
  </r>
  <r>
    <x v="19"/>
    <x v="14"/>
    <n v="1"/>
    <n v="2050"/>
    <s v="MRHRU5850MP080312"/>
    <s v="HRV"/>
    <d v="2020-11-23T00:00:00"/>
    <d v="2020-11-23T00:00:00"/>
    <n v="1"/>
    <n v="1"/>
    <m/>
    <n v="1"/>
    <m/>
    <m/>
    <s v="5K"/>
    <s v="10K"/>
    <m/>
    <m/>
    <m/>
    <m/>
    <m/>
    <m/>
  </r>
  <r>
    <x v="19"/>
    <x v="14"/>
    <n v="1"/>
    <n v="2050"/>
    <s v="MHRDD1870LJ050090"/>
    <s v="BRIO"/>
    <d v="2020-11-23T00:00:00"/>
    <d v="2020-11-23T00:00:00"/>
    <n v="1"/>
    <n v="1"/>
    <m/>
    <n v="1"/>
    <m/>
    <m/>
    <s v="5K"/>
    <s v="10K"/>
    <m/>
    <m/>
    <m/>
    <m/>
    <m/>
    <m/>
  </r>
  <r>
    <x v="19"/>
    <x v="14"/>
    <n v="1"/>
    <n v="2050"/>
    <s v="RLHRW1851LY001286"/>
    <s v="CRV"/>
    <d v="2020-11-24T00:00:00"/>
    <d v="2020-11-24T00:00:00"/>
    <n v="1"/>
    <n v="1"/>
    <m/>
    <n v="1"/>
    <m/>
    <m/>
    <s v="5K"/>
    <s v="10K"/>
    <m/>
    <m/>
    <m/>
    <m/>
    <m/>
    <m/>
  </r>
  <r>
    <x v="19"/>
    <x v="43"/>
    <n v="1"/>
    <n v="1170"/>
    <s v="RLHRW1875LY002524"/>
    <s v=" CR-V L"/>
    <d v="2020-11-07T00:00:00"/>
    <d v="2020-11-07T00:00:00"/>
    <m/>
    <n v="1"/>
    <m/>
    <n v="1"/>
    <m/>
    <m/>
    <s v="5k"/>
    <s v="10k"/>
    <m/>
    <m/>
    <m/>
    <m/>
    <m/>
    <m/>
  </r>
  <r>
    <x v="19"/>
    <x v="43"/>
    <n v="1"/>
    <n v="1170"/>
    <s v="MHRDD1890LJ090550"/>
    <s v="BRIO RS"/>
    <d v="2020-11-10T00:00:00"/>
    <d v="2020-11-10T00:00:00"/>
    <m/>
    <n v="1"/>
    <m/>
    <n v="1"/>
    <m/>
    <m/>
    <s v="5k"/>
    <s v="10k"/>
    <m/>
    <m/>
    <m/>
    <m/>
    <m/>
    <m/>
  </r>
  <r>
    <x v="19"/>
    <x v="43"/>
    <n v="1"/>
    <n v="1170"/>
    <s v="RLHRW1872LY003288"/>
    <s v=" CR-V L"/>
    <d v="2020-11-18T00:00:00"/>
    <d v="2020-11-18T00:00:00"/>
    <m/>
    <n v="1"/>
    <m/>
    <n v="1"/>
    <m/>
    <m/>
    <s v="5k"/>
    <s v="10k"/>
    <m/>
    <m/>
    <m/>
    <m/>
    <m/>
    <m/>
  </r>
  <r>
    <x v="19"/>
    <x v="43"/>
    <n v="1"/>
    <n v="1170"/>
    <s v="MRHRU5850LP081053"/>
    <s v="HR-V L"/>
    <d v="2020-11-24T00:00:00"/>
    <d v="2020-11-24T00:00:00"/>
    <m/>
    <n v="1"/>
    <m/>
    <n v="1"/>
    <m/>
    <m/>
    <s v="5k"/>
    <s v="10k"/>
    <m/>
    <m/>
    <m/>
    <m/>
    <m/>
    <m/>
  </r>
  <r>
    <x v="19"/>
    <x v="43"/>
    <n v="1"/>
    <n v="1170"/>
    <s v="MHRDD1890LJ090908"/>
    <s v="BRIO RS"/>
    <d v="2020-11-24T00:00:00"/>
    <d v="2020-11-24T00:00:00"/>
    <m/>
    <n v="1"/>
    <m/>
    <n v="1"/>
    <m/>
    <m/>
    <s v="5k"/>
    <s v="10k"/>
    <m/>
    <m/>
    <m/>
    <m/>
    <m/>
    <m/>
  </r>
  <r>
    <x v="19"/>
    <x v="43"/>
    <n v="1"/>
    <n v="1170"/>
    <s v="MRHFC6630HT030087"/>
    <s v="CIVIC18VCVT"/>
    <d v="2020-11-24T00:00:00"/>
    <d v="2020-05-09T00:00:00"/>
    <m/>
    <m/>
    <n v="1"/>
    <n v="1"/>
    <m/>
    <m/>
    <s v="15k"/>
    <s v="20k"/>
    <m/>
    <m/>
    <m/>
    <m/>
    <m/>
    <m/>
  </r>
  <r>
    <x v="19"/>
    <x v="30"/>
    <n v="1"/>
    <n v="1010"/>
    <s v="RLHRW1875LY003205"/>
    <s v="CR-V L"/>
    <d v="2020-11-09T00:00:00"/>
    <d v="2020-11-09T00:00:00"/>
    <n v="3"/>
    <n v="1"/>
    <m/>
    <n v="1"/>
    <m/>
    <m/>
    <s v="5K"/>
    <s v="10K"/>
    <m/>
    <m/>
    <m/>
    <m/>
    <m/>
    <m/>
  </r>
  <r>
    <x v="19"/>
    <x v="30"/>
    <n v="1"/>
    <n v="1010"/>
    <s v="RLHRW1871LY003654"/>
    <s v="CR-V L"/>
    <d v="2020-11-09T00:00:00"/>
    <d v="2020-11-09T00:00:00"/>
    <n v="3"/>
    <n v="1"/>
    <m/>
    <n v="1"/>
    <m/>
    <m/>
    <s v="5K"/>
    <s v="10K"/>
    <m/>
    <m/>
    <m/>
    <m/>
    <m/>
    <m/>
  </r>
  <r>
    <x v="19"/>
    <x v="30"/>
    <n v="1"/>
    <n v="1010"/>
    <s v="RLHRW1876LY003620"/>
    <s v="CR-V L"/>
    <d v="2020-11-09T00:00:00"/>
    <d v="2020-11-09T00:00:00"/>
    <n v="3"/>
    <n v="1"/>
    <m/>
    <n v="1"/>
    <m/>
    <m/>
    <s v="5K"/>
    <s v="10K"/>
    <m/>
    <m/>
    <m/>
    <m/>
    <m/>
    <m/>
  </r>
  <r>
    <x v="19"/>
    <x v="30"/>
    <n v="1"/>
    <n v="1010"/>
    <s v="RLHRW1859LY000922"/>
    <s v="CR-V G"/>
    <d v="2020-11-09T00:00:00"/>
    <d v="2020-11-09T00:00:00"/>
    <n v="3"/>
    <n v="1"/>
    <m/>
    <n v="1"/>
    <m/>
    <m/>
    <s v="5K"/>
    <s v="10K"/>
    <m/>
    <m/>
    <m/>
    <m/>
    <m/>
    <m/>
  </r>
  <r>
    <x v="19"/>
    <x v="30"/>
    <n v="1"/>
    <n v="1010"/>
    <s v="RLHRW1857LY000675"/>
    <s v="CR-V G"/>
    <d v="2020-11-09T00:00:00"/>
    <d v="2020-11-09T00:00:00"/>
    <n v="3"/>
    <n v="1"/>
    <m/>
    <n v="1"/>
    <m/>
    <m/>
    <s v="5K"/>
    <s v="10K"/>
    <m/>
    <m/>
    <m/>
    <m/>
    <m/>
    <m/>
  </r>
  <r>
    <x v="19"/>
    <x v="30"/>
    <n v="1"/>
    <n v="1010"/>
    <s v="MHRDD1890LJ090732"/>
    <s v="BRIO RS"/>
    <d v="2020-11-09T00:00:00"/>
    <d v="2020-11-09T00:00:00"/>
    <n v="3"/>
    <n v="1"/>
    <m/>
    <n v="1"/>
    <m/>
    <m/>
    <s v="5K"/>
    <s v="10K"/>
    <m/>
    <m/>
    <m/>
    <m/>
    <m/>
    <m/>
  </r>
  <r>
    <x v="19"/>
    <x v="30"/>
    <n v="1"/>
    <n v="1010"/>
    <s v="RLHRW1870LY001569"/>
    <s v="CR-V L"/>
    <d v="2020-11-09T00:00:00"/>
    <d v="2020-11-09T00:00:00"/>
    <n v="3"/>
    <n v="1"/>
    <m/>
    <n v="1"/>
    <m/>
    <m/>
    <s v="5K"/>
    <s v="10K"/>
    <m/>
    <m/>
    <m/>
    <m/>
    <m/>
    <m/>
  </r>
  <r>
    <x v="19"/>
    <x v="30"/>
    <n v="1"/>
    <n v="1010"/>
    <s v="RLHRW1876LY002323"/>
    <s v="CR-V L"/>
    <d v="2020-11-10T00:00:00"/>
    <d v="2020-11-10T00:00:00"/>
    <n v="3"/>
    <n v="1"/>
    <m/>
    <n v="1"/>
    <m/>
    <m/>
    <s v="5K"/>
    <s v="10K"/>
    <m/>
    <m/>
    <m/>
    <m/>
    <m/>
    <m/>
  </r>
  <r>
    <x v="19"/>
    <x v="30"/>
    <n v="1"/>
    <n v="1010"/>
    <s v="RLHRW1878LY002324"/>
    <s v="CR-V L"/>
    <d v="2020-11-10T00:00:00"/>
    <d v="2020-11-10T00:00:00"/>
    <n v="3"/>
    <n v="1"/>
    <m/>
    <n v="1"/>
    <m/>
    <m/>
    <s v="5K"/>
    <s v="10K"/>
    <m/>
    <m/>
    <m/>
    <m/>
    <m/>
    <m/>
  </r>
  <r>
    <x v="19"/>
    <x v="30"/>
    <n v="1"/>
    <n v="1010"/>
    <s v="RLHRW1876LY001799"/>
    <s v="CR-V L"/>
    <d v="2020-11-10T00:00:00"/>
    <d v="2020-11-10T00:00:00"/>
    <n v="3"/>
    <n v="1"/>
    <m/>
    <n v="1"/>
    <m/>
    <m/>
    <s v="5K"/>
    <s v="10K"/>
    <m/>
    <m/>
    <m/>
    <m/>
    <m/>
    <m/>
  </r>
  <r>
    <x v="19"/>
    <x v="30"/>
    <n v="1"/>
    <n v="1010"/>
    <s v="RLHRW1856LY000666"/>
    <s v="CR-V G"/>
    <d v="2020-11-11T00:00:00"/>
    <d v="2020-11-11T00:00:00"/>
    <n v="3"/>
    <n v="1"/>
    <m/>
    <n v="1"/>
    <m/>
    <m/>
    <s v="5K"/>
    <s v="10K"/>
    <m/>
    <m/>
    <m/>
    <m/>
    <m/>
    <m/>
  </r>
  <r>
    <x v="19"/>
    <x v="30"/>
    <n v="1"/>
    <n v="1010"/>
    <s v="RLHRW1831LY000055"/>
    <s v="CR-V E"/>
    <d v="2020-11-10T00:00:00"/>
    <d v="2020-11-10T00:00:00"/>
    <n v="3"/>
    <n v="1"/>
    <m/>
    <n v="1"/>
    <m/>
    <m/>
    <s v="5K"/>
    <s v="10K"/>
    <m/>
    <m/>
    <m/>
    <m/>
    <m/>
    <m/>
  </r>
  <r>
    <x v="19"/>
    <x v="30"/>
    <n v="1"/>
    <n v="1010"/>
    <s v="RLHRW1830LY000080"/>
    <s v="CR-V E"/>
    <d v="2020-11-11T00:00:00"/>
    <d v="2020-11-11T00:00:00"/>
    <n v="3"/>
    <n v="1"/>
    <m/>
    <n v="1"/>
    <m/>
    <m/>
    <s v="5K"/>
    <s v="10K"/>
    <m/>
    <m/>
    <m/>
    <m/>
    <m/>
    <m/>
  </r>
  <r>
    <x v="19"/>
    <x v="30"/>
    <n v="1"/>
    <n v="1010"/>
    <s v="RLHRW1873LY003638"/>
    <s v="CR-V L"/>
    <d v="2020-11-13T00:00:00"/>
    <d v="2020-11-13T00:00:00"/>
    <n v="3"/>
    <n v="1"/>
    <m/>
    <n v="1"/>
    <m/>
    <m/>
    <s v="5K"/>
    <s v="10K"/>
    <m/>
    <m/>
    <m/>
    <m/>
    <m/>
    <m/>
  </r>
  <r>
    <x v="19"/>
    <x v="30"/>
    <n v="1"/>
    <n v="1010"/>
    <s v="RLHRW1874LY001994"/>
    <s v="CR-V L"/>
    <d v="2020-11-13T00:00:00"/>
    <d v="2020-11-13T00:00:00"/>
    <n v="3"/>
    <n v="1"/>
    <m/>
    <n v="1"/>
    <m/>
    <m/>
    <s v="5K"/>
    <s v="10K"/>
    <m/>
    <m/>
    <m/>
    <m/>
    <m/>
    <m/>
  </r>
  <r>
    <x v="19"/>
    <x v="30"/>
    <n v="1"/>
    <n v="1010"/>
    <s v="RLHRW1877LY003643"/>
    <s v="CR-V L"/>
    <d v="2020-11-13T00:00:00"/>
    <d v="2020-11-13T00:00:00"/>
    <n v="3"/>
    <n v="1"/>
    <m/>
    <n v="1"/>
    <m/>
    <m/>
    <s v="5K"/>
    <s v="10K"/>
    <m/>
    <m/>
    <m/>
    <m/>
    <m/>
    <m/>
  </r>
  <r>
    <x v="19"/>
    <x v="30"/>
    <n v="1"/>
    <n v="1010"/>
    <s v="RLHRW1874LY001591"/>
    <s v="CR-V L"/>
    <d v="2020-11-13T00:00:00"/>
    <d v="2020-11-13T00:00:00"/>
    <n v="3"/>
    <n v="1"/>
    <m/>
    <n v="1"/>
    <m/>
    <m/>
    <s v="5K"/>
    <s v="10K"/>
    <m/>
    <m/>
    <m/>
    <m/>
    <m/>
    <m/>
  </r>
  <r>
    <x v="19"/>
    <x v="30"/>
    <n v="1"/>
    <n v="1010"/>
    <s v="RLHRW1856LY001364"/>
    <s v="CR-V G"/>
    <d v="2020-11-13T00:00:00"/>
    <d v="2020-11-13T00:00:00"/>
    <n v="3"/>
    <n v="1"/>
    <m/>
    <n v="1"/>
    <m/>
    <m/>
    <s v="5K"/>
    <s v="10K"/>
    <m/>
    <m/>
    <m/>
    <m/>
    <m/>
    <m/>
  </r>
  <r>
    <x v="19"/>
    <x v="30"/>
    <n v="1"/>
    <n v="1010"/>
    <s v="MHRDD1870LJ050068"/>
    <s v="BRIO RS OP1"/>
    <d v="2020-11-13T00:00:00"/>
    <d v="2020-11-13T00:00:00"/>
    <n v="3"/>
    <n v="1"/>
    <m/>
    <n v="1"/>
    <m/>
    <m/>
    <s v="5K"/>
    <s v="10K"/>
    <m/>
    <m/>
    <m/>
    <m/>
    <m/>
    <m/>
  </r>
  <r>
    <x v="19"/>
    <x v="30"/>
    <n v="1"/>
    <n v="1010"/>
    <s v="MHRDD1890LJ090647"/>
    <s v="BRIO RS"/>
    <d v="2020-11-13T00:00:00"/>
    <d v="2020-11-13T00:00:00"/>
    <n v="3"/>
    <n v="1"/>
    <m/>
    <n v="1"/>
    <m/>
    <m/>
    <s v="5K"/>
    <s v="10K"/>
    <m/>
    <m/>
    <m/>
    <m/>
    <m/>
    <m/>
  </r>
  <r>
    <x v="19"/>
    <x v="30"/>
    <n v="1"/>
    <n v="1010"/>
    <s v="RLHRW1855LY001212"/>
    <s v="CR-V G"/>
    <d v="2020-11-13T00:00:00"/>
    <d v="2020-11-13T00:00:00"/>
    <n v="3"/>
    <n v="1"/>
    <m/>
    <n v="1"/>
    <m/>
    <m/>
    <s v="5K"/>
    <s v="10K"/>
    <m/>
    <m/>
    <m/>
    <m/>
    <m/>
    <m/>
  </r>
  <r>
    <x v="19"/>
    <x v="30"/>
    <n v="1"/>
    <n v="1010"/>
    <s v="RLHRW1870LY001829"/>
    <s v="CR-V L"/>
    <d v="2020-11-16T00:00:00"/>
    <d v="2020-11-16T00:00:00"/>
    <n v="3"/>
    <n v="1"/>
    <m/>
    <n v="1"/>
    <m/>
    <m/>
    <s v="5K"/>
    <s v="10K"/>
    <m/>
    <m/>
    <m/>
    <m/>
    <m/>
    <m/>
  </r>
  <r>
    <x v="19"/>
    <x v="30"/>
    <n v="1"/>
    <n v="1010"/>
    <s v="RLHRW1877LY002024"/>
    <s v="CR-V L"/>
    <d v="2020-11-16T00:00:00"/>
    <d v="2020-11-16T00:00:00"/>
    <n v="3"/>
    <n v="1"/>
    <m/>
    <n v="1"/>
    <m/>
    <m/>
    <s v="5K"/>
    <s v="10K"/>
    <m/>
    <m/>
    <m/>
    <m/>
    <m/>
    <m/>
  </r>
  <r>
    <x v="19"/>
    <x v="30"/>
    <n v="1"/>
    <n v="1010"/>
    <s v="RLHRW1852LY000566"/>
    <s v="CR-V G"/>
    <d v="2020-11-16T00:00:00"/>
    <d v="2020-11-16T00:00:00"/>
    <n v="3"/>
    <n v="1"/>
    <m/>
    <n v="1"/>
    <m/>
    <m/>
    <s v="5K"/>
    <s v="10K"/>
    <m/>
    <m/>
    <m/>
    <m/>
    <m/>
    <m/>
  </r>
  <r>
    <x v="19"/>
    <x v="30"/>
    <n v="1"/>
    <n v="1010"/>
    <s v="MRHFC1680KT030863"/>
    <s v="CIVIC "/>
    <d v="2020-11-09T00:00:00"/>
    <d v="2020-11-09T00:00:00"/>
    <n v="6113"/>
    <m/>
    <n v="1"/>
    <n v="1"/>
    <m/>
    <m/>
    <s v="5K"/>
    <s v="10K"/>
    <m/>
    <m/>
    <m/>
    <m/>
    <m/>
    <m/>
  </r>
  <r>
    <x v="19"/>
    <x v="30"/>
    <n v="1"/>
    <n v="1010"/>
    <s v="MRHRW1850JP080496"/>
    <s v="CRV"/>
    <d v="2020-11-04T00:00:00"/>
    <d v="2019-10-29T00:00:00"/>
    <n v="32427"/>
    <m/>
    <n v="1"/>
    <n v="1"/>
    <m/>
    <m/>
    <s v="5K"/>
    <s v="10K"/>
    <m/>
    <m/>
    <m/>
    <m/>
    <m/>
    <m/>
  </r>
  <r>
    <x v="19"/>
    <x v="30"/>
    <n v="1"/>
    <n v="1010"/>
    <s v="RLHGM6668KY833647"/>
    <s v="CITY"/>
    <d v="2020-11-05T00:00:00"/>
    <d v="2019-06-25T00:00:00"/>
    <n v="44640"/>
    <m/>
    <n v="1"/>
    <n v="1"/>
    <m/>
    <m/>
    <s v="5K"/>
    <s v="10K"/>
    <m/>
    <m/>
    <m/>
    <m/>
    <m/>
    <m/>
  </r>
  <r>
    <x v="19"/>
    <x v="30"/>
    <n v="1"/>
    <n v="1010"/>
    <s v="MRHRW1850KP081008"/>
    <s v="CRV"/>
    <d v="2020-11-10T00:00:00"/>
    <d v="2019-04-12T00:00:00"/>
    <n v="10087"/>
    <m/>
    <n v="1"/>
    <n v="1"/>
    <m/>
    <m/>
    <s v="5K"/>
    <s v="10K"/>
    <m/>
    <m/>
    <m/>
    <m/>
    <m/>
    <m/>
  </r>
  <r>
    <x v="19"/>
    <x v="30"/>
    <n v="1"/>
    <n v="1010"/>
    <s v="RLHRM3857FY502415"/>
    <s v="CRV"/>
    <d v="2020-11-10T00:00:00"/>
    <d v="2015-11-30T00:00:00"/>
    <n v="108261"/>
    <m/>
    <n v="1"/>
    <n v="1"/>
    <m/>
    <m/>
    <s v="5K"/>
    <s v="10K"/>
    <m/>
    <m/>
    <m/>
    <m/>
    <m/>
    <m/>
  </r>
  <r>
    <x v="19"/>
    <x v="30"/>
    <n v="1"/>
    <n v="1010"/>
    <s v="MRHRW1870JP084761"/>
    <s v="CRV"/>
    <d v="2020-11-12T00:00:00"/>
    <d v="2018-10-31T00:00:00"/>
    <n v="28564"/>
    <m/>
    <n v="1"/>
    <n v="1"/>
    <m/>
    <m/>
    <s v="5K"/>
    <s v="10K"/>
    <m/>
    <m/>
    <m/>
    <m/>
    <m/>
    <m/>
  </r>
  <r>
    <x v="19"/>
    <x v="30"/>
    <n v="1"/>
    <n v="1010"/>
    <s v="RLHGM2673DY300366"/>
    <s v="City"/>
    <d v="2020-11-13T00:00:00"/>
    <d v="2013-08-20T00:00:00"/>
    <n v="36669"/>
    <m/>
    <n v="1"/>
    <n v="1"/>
    <m/>
    <m/>
    <s v="5K"/>
    <s v="10K"/>
    <m/>
    <m/>
    <m/>
    <m/>
    <m/>
    <m/>
  </r>
  <r>
    <x v="19"/>
    <x v="30"/>
    <n v="1"/>
    <n v="1010"/>
    <s v="RLHGM6666JY804551"/>
    <s v="City"/>
    <d v="2020-11-14T00:00:00"/>
    <d v="2018-11-15T00:00:00"/>
    <n v="14299"/>
    <m/>
    <n v="1"/>
    <n v="1"/>
    <m/>
    <m/>
    <s v="5K"/>
    <s v="10K"/>
    <m/>
    <m/>
    <m/>
    <m/>
    <m/>
    <m/>
  </r>
  <r>
    <x v="19"/>
    <x v="30"/>
    <n v="1"/>
    <n v="1010"/>
    <s v="RLHRM3851FY501700"/>
    <s v="CRV"/>
    <d v="2020-12-14T00:00:00"/>
    <d v="2015-08-22T00:00:00"/>
    <n v="49125"/>
    <m/>
    <n v="1"/>
    <n v="1"/>
    <m/>
    <m/>
    <s v="5K"/>
    <s v="10K"/>
    <m/>
    <m/>
    <m/>
    <m/>
    <m/>
    <m/>
  </r>
  <r>
    <x v="19"/>
    <x v="30"/>
    <n v="1"/>
    <n v="1010"/>
    <s v="MRHRW1850JP081142"/>
    <s v="CRV"/>
    <d v="2020-12-14T00:00:00"/>
    <d v="2018-08-10T00:00:00"/>
    <n v="35891"/>
    <m/>
    <n v="1"/>
    <n v="1"/>
    <m/>
    <m/>
    <s v="5K"/>
    <s v="10K"/>
    <m/>
    <m/>
    <m/>
    <m/>
    <m/>
    <m/>
  </r>
  <r>
    <x v="19"/>
    <x v="30"/>
    <n v="1"/>
    <n v="1010"/>
    <s v="MRHRW1870JP082061"/>
    <s v="CRV"/>
    <d v="2020-11-15T00:00:00"/>
    <d v="2018-06-22T00:00:00"/>
    <n v="20213"/>
    <m/>
    <n v="1"/>
    <n v="1"/>
    <m/>
    <m/>
    <s v="5K"/>
    <s v="10K"/>
    <m/>
    <m/>
    <m/>
    <m/>
    <m/>
    <m/>
  </r>
  <r>
    <x v="19"/>
    <x v="30"/>
    <n v="1"/>
    <n v="1010"/>
    <s v="MRHRW1850JP081039"/>
    <s v="CRV"/>
    <d v="2020-11-15T00:00:00"/>
    <d v="2020-06-19T00:00:00"/>
    <n v="46213"/>
    <m/>
    <n v="1"/>
    <n v="1"/>
    <m/>
    <m/>
    <s v="5K"/>
    <s v="10K"/>
    <m/>
    <m/>
    <m/>
    <m/>
    <m/>
    <m/>
  </r>
  <r>
    <x v="19"/>
    <x v="30"/>
    <n v="1"/>
    <n v="1010"/>
    <s v="RLHGM666XKY807325"/>
    <s v="City"/>
    <d v="2020-11-17T00:00:00"/>
    <d v="2019-11-28T00:00:00"/>
    <n v="10015"/>
    <m/>
    <n v="1"/>
    <n v="1"/>
    <m/>
    <m/>
    <s v="5K"/>
    <s v="10K"/>
    <m/>
    <m/>
    <m/>
    <m/>
    <m/>
    <m/>
  </r>
  <r>
    <x v="19"/>
    <x v="30"/>
    <n v="1"/>
    <n v="1010"/>
    <s v="MRHRW1870KP083281"/>
    <s v="CRV"/>
    <d v="2020-11-18T00:00:00"/>
    <d v="2019-02-21T00:00:00"/>
    <n v="15283"/>
    <m/>
    <n v="1"/>
    <n v="1"/>
    <m/>
    <m/>
    <s v="5K"/>
    <s v="10K"/>
    <m/>
    <m/>
    <m/>
    <m/>
    <m/>
    <m/>
  </r>
  <r>
    <x v="19"/>
    <x v="30"/>
    <n v="1"/>
    <n v="1010"/>
    <s v="RLHRM3856FY500929"/>
    <s v="CRV"/>
    <d v="2020-11-19T00:00:00"/>
    <d v="2015-05-16T00:00:00"/>
    <n v="67149"/>
    <m/>
    <n v="1"/>
    <n v="1"/>
    <m/>
    <m/>
    <s v="5K"/>
    <s v="10K"/>
    <m/>
    <m/>
    <m/>
    <m/>
    <m/>
    <m/>
  </r>
  <r>
    <x v="19"/>
    <x v="30"/>
    <n v="1"/>
    <n v="1010"/>
    <s v="MRHRW1870KP082290"/>
    <s v="CRV"/>
    <d v="2020-11-19T00:00:00"/>
    <d v="2019-01-24T00:00:00"/>
    <n v="40821"/>
    <m/>
    <n v="1"/>
    <n v="1"/>
    <m/>
    <m/>
    <s v="5K"/>
    <s v="10K"/>
    <m/>
    <m/>
    <m/>
    <m/>
    <m/>
    <m/>
  </r>
  <r>
    <x v="19"/>
    <x v="30"/>
    <n v="1"/>
    <n v="1010"/>
    <s v="MRHRW1870JP082521"/>
    <s v="CRV"/>
    <d v="2020-11-23T00:00:00"/>
    <d v="2018-06-23T00:00:00"/>
    <n v="32277"/>
    <m/>
    <n v="1"/>
    <n v="1"/>
    <m/>
    <m/>
    <s v="5K"/>
    <s v="10K"/>
    <m/>
    <m/>
    <m/>
    <m/>
    <m/>
    <m/>
  </r>
  <r>
    <x v="19"/>
    <x v="30"/>
    <n v="1"/>
    <n v="1010"/>
    <s v="RLHRM3854HY722839"/>
    <s v="CRV"/>
    <d v="2020-11-24T00:00:00"/>
    <d v="2017-09-29T00:00:00"/>
    <n v="25047"/>
    <m/>
    <n v="1"/>
    <n v="1"/>
    <m/>
    <m/>
    <s v="5K"/>
    <s v="10K"/>
    <m/>
    <m/>
    <m/>
    <m/>
    <m/>
    <m/>
  </r>
  <r>
    <x v="19"/>
    <x v="30"/>
    <n v="1"/>
    <n v="1010"/>
    <s v="RLHGM2670DY300681"/>
    <s v="City"/>
    <d v="2020-11-25T00:00:00"/>
    <d v="2013-11-07T00:00:00"/>
    <n v="59168"/>
    <m/>
    <n v="1"/>
    <n v="1"/>
    <m/>
    <m/>
    <s v="5K"/>
    <s v="10K"/>
    <m/>
    <m/>
    <m/>
    <m/>
    <m/>
    <m/>
  </r>
  <r>
    <x v="19"/>
    <x v="30"/>
    <n v="1"/>
    <n v="1010"/>
    <s v="MRHRW1850KP081955"/>
    <s v="CRV"/>
    <d v="2020-11-26T00:00:00"/>
    <d v="2019-05-30T00:00:00"/>
    <n v="34588"/>
    <m/>
    <n v="1"/>
    <n v="1"/>
    <m/>
    <m/>
    <s v="5K"/>
    <s v="10K"/>
    <m/>
    <m/>
    <m/>
    <m/>
    <m/>
    <m/>
  </r>
  <r>
    <x v="19"/>
    <x v="30"/>
    <n v="1"/>
    <n v="1010"/>
    <s v="RLHRM3854DY200464"/>
    <s v="CRV"/>
    <d v="2020-11-27T00:00:00"/>
    <d v="2016-07-31T00:00:00"/>
    <n v="70008"/>
    <m/>
    <n v="1"/>
    <n v="1"/>
    <m/>
    <m/>
    <s v="5K"/>
    <s v="10K"/>
    <m/>
    <m/>
    <m/>
    <m/>
    <m/>
    <m/>
  </r>
  <r>
    <x v="19"/>
    <x v="30"/>
    <n v="1"/>
    <n v="1010"/>
    <s v="MRHCR2630FP020136"/>
    <s v="Accord"/>
    <d v="2020-11-28T00:00:00"/>
    <d v="2015-12-22T00:00:00"/>
    <n v="44019"/>
    <m/>
    <n v="1"/>
    <n v="1"/>
    <m/>
    <m/>
    <s v="5K"/>
    <s v="10K"/>
    <m/>
    <m/>
    <m/>
    <m/>
    <m/>
    <m/>
  </r>
  <r>
    <x v="19"/>
    <x v="32"/>
    <n v="1"/>
    <n v="3090"/>
    <s v="RLHRW1859LY000144"/>
    <s v="CR-V G"/>
    <d v="2020-11-03T00:00:00"/>
    <d v="2020-09-26T00:00:00"/>
    <n v="1114"/>
    <m/>
    <n v="1"/>
    <n v="1"/>
    <m/>
    <m/>
    <s v="5K"/>
    <s v="10K"/>
    <m/>
    <m/>
    <m/>
    <m/>
    <m/>
    <m/>
  </r>
  <r>
    <x v="19"/>
    <x v="32"/>
    <n v="1"/>
    <n v="3090"/>
    <s v="RLHGM6669JY805015"/>
    <s v="CITY1.5V-CVT"/>
    <d v="2020-11-06T00:00:00"/>
    <d v="2018-12-28T00:00:00"/>
    <n v="5325"/>
    <m/>
    <n v="1"/>
    <n v="1"/>
    <m/>
    <m/>
    <s v="10K"/>
    <s v="15K"/>
    <m/>
    <m/>
    <m/>
    <m/>
    <m/>
    <m/>
  </r>
  <r>
    <x v="19"/>
    <x v="32"/>
    <n v="1"/>
    <n v="3090"/>
    <s v="MRHRW1870LP083732"/>
    <s v="CR-V L"/>
    <d v="2020-11-09T00:00:00"/>
    <d v="2020-07-07T00:00:00"/>
    <n v="972"/>
    <m/>
    <n v="1"/>
    <n v="1"/>
    <m/>
    <m/>
    <s v="5K"/>
    <s v="10K"/>
    <m/>
    <m/>
    <m/>
    <m/>
    <m/>
    <m/>
  </r>
  <r>
    <x v="19"/>
    <x v="32"/>
    <n v="1"/>
    <n v="3090"/>
    <s v="RLHGM6665LY923789"/>
    <s v="CITY 1.5V-TOP"/>
    <d v="2020-11-12T00:00:00"/>
    <d v="2020-06-01T00:00:00"/>
    <n v="5505"/>
    <m/>
    <n v="1"/>
    <n v="1"/>
    <m/>
    <m/>
    <s v="10K"/>
    <s v="15K"/>
    <m/>
    <m/>
    <m/>
    <m/>
    <m/>
    <m/>
  </r>
  <r>
    <x v="19"/>
    <x v="32"/>
    <n v="1"/>
    <n v="3090"/>
    <s v="MRHRW1870KP085102"/>
    <s v="CR-V L"/>
    <d v="2020-11-12T00:00:00"/>
    <d v="2019-04-27T00:00:00"/>
    <n v="4529"/>
    <m/>
    <n v="1"/>
    <n v="1"/>
    <m/>
    <m/>
    <s v="10K"/>
    <s v="15K"/>
    <m/>
    <m/>
    <m/>
    <m/>
    <m/>
    <m/>
  </r>
  <r>
    <x v="19"/>
    <x v="32"/>
    <n v="1"/>
    <n v="3090"/>
    <s v="RLHRW1853LY000897"/>
    <s v="CR-V G"/>
    <d v="2020-11-13T00:00:00"/>
    <d v="2020-11-13T00:00:00"/>
    <n v="1"/>
    <n v="1"/>
    <m/>
    <n v="1"/>
    <m/>
    <m/>
    <s v="5K"/>
    <s v="10K"/>
    <m/>
    <m/>
    <m/>
    <m/>
    <m/>
    <m/>
  </r>
  <r>
    <x v="19"/>
    <x v="32"/>
    <n v="1"/>
    <n v="3090"/>
    <s v="MRHRW1870KP081192"/>
    <s v="CR-V L"/>
    <d v="2020-11-14T00:00:00"/>
    <d v="2019-01-19T00:00:00"/>
    <n v="14093"/>
    <m/>
    <n v="1"/>
    <n v="1"/>
    <m/>
    <m/>
    <s v="20K"/>
    <s v="25K"/>
    <m/>
    <m/>
    <m/>
    <m/>
    <m/>
    <m/>
  </r>
  <r>
    <x v="19"/>
    <x v="32"/>
    <n v="1"/>
    <n v="3090"/>
    <s v="RLHRW1877LY003044"/>
    <s v=" CR-V L"/>
    <d v="2020-11-16T00:00:00"/>
    <d v="2020-11-16T00:00:00"/>
    <n v="1"/>
    <n v="1"/>
    <m/>
    <n v="1"/>
    <m/>
    <m/>
    <s v="5K"/>
    <s v="10K"/>
    <m/>
    <m/>
    <m/>
    <m/>
    <m/>
    <m/>
  </r>
  <r>
    <x v="19"/>
    <x v="32"/>
    <n v="1"/>
    <n v="3090"/>
    <s v="RLHGM6661KY831612"/>
    <s v="CITY1.5V-TOP"/>
    <d v="2020-11-17T00:00:00"/>
    <d v="2019-03-29T00:00:00"/>
    <n v="19220"/>
    <m/>
    <n v="1"/>
    <n v="1"/>
    <m/>
    <m/>
    <s v="25K"/>
    <s v="30K"/>
    <m/>
    <m/>
    <m/>
    <m/>
    <m/>
    <m/>
  </r>
  <r>
    <x v="19"/>
    <x v="32"/>
    <n v="1"/>
    <n v="3090"/>
    <s v="RLHGM6660JY829882"/>
    <s v="CITY1.5V-TOP"/>
    <d v="2020-11-18T00:00:00"/>
    <d v="2019-01-11T00:00:00"/>
    <n v="7874"/>
    <m/>
    <n v="1"/>
    <n v="1"/>
    <m/>
    <m/>
    <s v="15K"/>
    <s v="20K"/>
    <m/>
    <m/>
    <m/>
    <m/>
    <m/>
    <m/>
  </r>
  <r>
    <x v="19"/>
    <x v="32"/>
    <n v="1"/>
    <n v="3090"/>
    <s v="MRHFC6630JT031990"/>
    <s v="CIVIC"/>
    <d v="2020-11-20T00:00:00"/>
    <d v="2018-12-31T00:00:00"/>
    <n v="26768"/>
    <m/>
    <n v="1"/>
    <n v="1"/>
    <m/>
    <m/>
    <s v="30K"/>
    <s v="35K"/>
    <m/>
    <m/>
    <m/>
    <m/>
    <m/>
    <m/>
  </r>
  <r>
    <x v="19"/>
    <x v="32"/>
    <n v="1"/>
    <n v="3090"/>
    <s v="RLHGM6661KY921682"/>
    <s v="CITY 1.5V-TOP"/>
    <d v="2020-11-25T00:00:00"/>
    <d v="2019-12-20T00:00:00"/>
    <n v="4567"/>
    <m/>
    <n v="1"/>
    <n v="1"/>
    <m/>
    <m/>
    <s v="10K"/>
    <s v="15K"/>
    <m/>
    <m/>
    <m/>
    <m/>
    <m/>
    <m/>
  </r>
  <r>
    <x v="19"/>
    <x v="32"/>
    <n v="1"/>
    <n v="3090"/>
    <s v="MHRDD1890LJ090471"/>
    <s v="BRIO RS"/>
    <d v="2020-11-25T00:00:00"/>
    <d v="2020-11-25T00:00:00"/>
    <n v="1"/>
    <n v="1"/>
    <m/>
    <n v="1"/>
    <m/>
    <m/>
    <s v="5K"/>
    <s v="10K"/>
    <m/>
    <m/>
    <m/>
    <m/>
    <m/>
    <m/>
  </r>
  <r>
    <x v="19"/>
    <x v="32"/>
    <n v="1"/>
    <n v="3090"/>
    <s v="RLHRW1873LY002148"/>
    <s v=" CR-V L"/>
    <d v="2020-11-25T00:00:00"/>
    <d v="2020-11-25T00:00:00"/>
    <n v="1"/>
    <n v="1"/>
    <m/>
    <n v="1"/>
    <m/>
    <m/>
    <s v="5K"/>
    <s v="10K"/>
    <m/>
    <m/>
    <m/>
    <m/>
    <m/>
    <m/>
  </r>
  <r>
    <x v="19"/>
    <x v="32"/>
    <n v="1"/>
    <n v="3090"/>
    <s v="MRHRU5850MP080313"/>
    <s v="HR-V L"/>
    <d v="2020-11-26T00:00:00"/>
    <d v="2020-11-26T00:00:00"/>
    <n v="1"/>
    <n v="1"/>
    <m/>
    <n v="1"/>
    <m/>
    <m/>
    <s v="5K"/>
    <s v="10K"/>
    <m/>
    <m/>
    <m/>
    <m/>
    <m/>
    <m/>
  </r>
  <r>
    <x v="19"/>
    <x v="32"/>
    <n v="1"/>
    <n v="3090"/>
    <s v="RLHRW1876LY002290"/>
    <s v=" CR-V L"/>
    <d v="2020-11-28T00:00:00"/>
    <d v="2020-11-28T00:00:00"/>
    <n v="1"/>
    <n v="1"/>
    <m/>
    <n v="1"/>
    <m/>
    <m/>
    <s v="5K"/>
    <s v="10K"/>
    <m/>
    <m/>
    <m/>
    <m/>
    <m/>
    <m/>
  </r>
  <r>
    <x v="19"/>
    <x v="32"/>
    <n v="1"/>
    <n v="3090"/>
    <s v="MHRDD1890LJ090677"/>
    <s v="BRIO RS"/>
    <d v="2020-11-30T00:00:00"/>
    <d v="2020-11-30T00:00:00"/>
    <n v="1"/>
    <n v="1"/>
    <m/>
    <n v="1"/>
    <m/>
    <m/>
    <s v="5K"/>
    <s v="10K"/>
    <m/>
    <m/>
    <m/>
    <m/>
    <m/>
    <m/>
  </r>
  <r>
    <x v="19"/>
    <x v="32"/>
    <n v="1"/>
    <n v="3090"/>
    <s v="MRHRU5850MP080352"/>
    <s v="HR-V L"/>
    <d v="2020-11-30T00:00:00"/>
    <d v="2020-11-30T00:00:00"/>
    <n v="1"/>
    <n v="1"/>
    <m/>
    <n v="1"/>
    <m/>
    <m/>
    <s v="5K"/>
    <s v="10K"/>
    <m/>
    <m/>
    <m/>
    <m/>
    <m/>
    <m/>
  </r>
  <r>
    <x v="19"/>
    <x v="34"/>
    <n v="1"/>
    <n v="3110"/>
    <s v="RLHGM6661KY831576"/>
    <s v="CITY"/>
    <d v="2020-11-02T00:00:00"/>
    <d v="2020-11-02T00:00:00"/>
    <n v="40047"/>
    <m/>
    <n v="1"/>
    <n v="1"/>
    <m/>
    <m/>
    <s v="40K"/>
    <s v="45K"/>
    <m/>
    <m/>
    <m/>
    <m/>
    <m/>
    <m/>
  </r>
  <r>
    <x v="19"/>
    <x v="34"/>
    <n v="1"/>
    <n v="3110"/>
    <s v="RLHRW187XLY003541"/>
    <s v="CR-V"/>
    <d v="2020-11-04T00:00:00"/>
    <d v="2020-11-04T00:00:00"/>
    <n v="0"/>
    <n v="1"/>
    <m/>
    <m/>
    <m/>
    <n v="1"/>
    <s v="5K"/>
    <s v="10K"/>
    <s v="15K"/>
    <m/>
    <m/>
    <m/>
    <m/>
    <m/>
  </r>
  <r>
    <x v="19"/>
    <x v="34"/>
    <n v="1"/>
    <n v="3110"/>
    <s v="MRHFC6610LT030808"/>
    <s v="CIVIC"/>
    <d v="2020-11-09T00:00:00"/>
    <d v="2020-11-09T00:00:00"/>
    <n v="0"/>
    <n v="1"/>
    <m/>
    <m/>
    <m/>
    <n v="1"/>
    <s v="5K"/>
    <s v="10K"/>
    <s v="15K"/>
    <m/>
    <m/>
    <m/>
    <m/>
    <m/>
  </r>
  <r>
    <x v="19"/>
    <x v="34"/>
    <n v="1"/>
    <n v="3110"/>
    <s v="MRHRW1870KP082863"/>
    <s v="CR-V"/>
    <d v="2020-11-10T00:00:00"/>
    <d v="2020-11-10T00:00:00"/>
    <n v="35423"/>
    <m/>
    <n v="1"/>
    <m/>
    <n v="1"/>
    <m/>
    <s v="35K"/>
    <s v="40K"/>
    <s v="45K"/>
    <s v="50K"/>
    <m/>
    <m/>
    <m/>
    <m/>
  </r>
  <r>
    <x v="19"/>
    <x v="34"/>
    <n v="1"/>
    <n v="3110"/>
    <s v="MRHFC6610LT030669"/>
    <s v="CIVC"/>
    <d v="2020-11-10T00:00:00"/>
    <d v="2020-11-10T00:00:00"/>
    <n v="0"/>
    <n v="1"/>
    <m/>
    <m/>
    <m/>
    <n v="1"/>
    <s v="5K"/>
    <s v="10K"/>
    <s v="15K"/>
    <m/>
    <m/>
    <m/>
    <m/>
    <m/>
  </r>
  <r>
    <x v="19"/>
    <x v="34"/>
    <n v="1"/>
    <n v="3110"/>
    <s v="MRHFC1680LT030100"/>
    <s v="CIVIC"/>
    <d v="2020-11-16T00:00:00"/>
    <d v="2020-11-16T00:00:00"/>
    <n v="0"/>
    <n v="1"/>
    <m/>
    <m/>
    <m/>
    <n v="1"/>
    <s v="5K"/>
    <s v="10K"/>
    <s v="15K"/>
    <m/>
    <m/>
    <m/>
    <m/>
    <m/>
  </r>
  <r>
    <x v="19"/>
    <x v="34"/>
    <n v="1"/>
    <n v="3110"/>
    <s v="MRHFC1680KT030423"/>
    <s v="CIVIC"/>
    <d v="2020-11-18T00:00:00"/>
    <d v="2020-11-18T00:00:00"/>
    <n v="4770"/>
    <m/>
    <n v="1"/>
    <m/>
    <n v="1"/>
    <m/>
    <s v="5K"/>
    <s v="10K"/>
    <s v="15K"/>
    <s v="20K"/>
    <m/>
    <m/>
    <m/>
    <m/>
  </r>
  <r>
    <x v="19"/>
    <x v="34"/>
    <n v="1"/>
    <n v="3110"/>
    <s v="RLHRW1878LY002601"/>
    <s v="CR-V"/>
    <d v="2020-11-24T00:00:00"/>
    <d v="2020-11-24T00:00:00"/>
    <n v="0"/>
    <n v="1"/>
    <m/>
    <m/>
    <m/>
    <n v="1"/>
    <s v="5K"/>
    <s v="10K"/>
    <s v="15K"/>
    <m/>
    <m/>
    <m/>
    <m/>
    <m/>
  </r>
  <r>
    <x v="19"/>
    <x v="34"/>
    <n v="1"/>
    <n v="3110"/>
    <s v="RLHRW1878LY001870"/>
    <s v="CR-V"/>
    <d v="2020-11-24T00:00:00"/>
    <d v="2020-11-24T00:00:00"/>
    <n v="0"/>
    <n v="1"/>
    <m/>
    <m/>
    <m/>
    <n v="1"/>
    <s v="5K"/>
    <s v="10K"/>
    <s v="15K"/>
    <m/>
    <m/>
    <m/>
    <m/>
    <m/>
  </r>
  <r>
    <x v="19"/>
    <x v="6"/>
    <n v="1"/>
    <n v="3050"/>
    <s v="RLHRW1877LY002380"/>
    <s v="CRV"/>
    <d v="2020-11-02T00:00:00"/>
    <d v="2020-10-30T00:00:00"/>
    <n v="12"/>
    <n v="1"/>
    <m/>
    <n v="1"/>
    <m/>
    <m/>
    <s v="5K"/>
    <s v="10K"/>
    <m/>
    <m/>
    <m/>
    <m/>
    <m/>
    <n v="1368901"/>
  </r>
  <r>
    <x v="19"/>
    <x v="6"/>
    <n v="1"/>
    <n v="3050"/>
    <s v="RLHRW1871LY003542"/>
    <s v="CRV"/>
    <d v="2020-11-03T00:00:00"/>
    <d v="2020-10-31T00:00:00"/>
    <n v="1147"/>
    <n v="1"/>
    <m/>
    <n v="1"/>
    <m/>
    <m/>
    <s v="5K"/>
    <s v="10K"/>
    <m/>
    <m/>
    <m/>
    <m/>
    <m/>
    <n v="1368901"/>
  </r>
  <r>
    <x v="19"/>
    <x v="6"/>
    <n v="1"/>
    <n v="3050"/>
    <s v="MRHFC6610LT030629"/>
    <s v="CIVIC"/>
    <d v="2020-11-02T00:00:00"/>
    <d v="2020-11-04T00:00:00"/>
    <n v="1102"/>
    <n v="1"/>
    <m/>
    <m/>
    <n v="1"/>
    <m/>
    <s v="5K"/>
    <s v="10K"/>
    <s v="15K"/>
    <s v="20K"/>
    <m/>
    <m/>
    <m/>
    <n v="3006477"/>
  </r>
  <r>
    <x v="19"/>
    <x v="6"/>
    <n v="1"/>
    <n v="3050"/>
    <s v="RLHRW185XLY001139"/>
    <s v="CRV"/>
    <d v="2020-11-03T00:00:00"/>
    <d v="2020-10-31T00:00:00"/>
    <n v="379"/>
    <n v="1"/>
    <m/>
    <n v="1"/>
    <m/>
    <m/>
    <s v="5K"/>
    <s v="10K"/>
    <m/>
    <m/>
    <m/>
    <m/>
    <m/>
    <n v="1368901"/>
  </r>
  <r>
    <x v="19"/>
    <x v="6"/>
    <n v="1"/>
    <n v="3050"/>
    <s v="MRHFC6610LT030691"/>
    <s v="CIVIC"/>
    <d v="2020-11-03T00:00:00"/>
    <d v="2020-09-29T00:00:00"/>
    <n v="10"/>
    <n v="1"/>
    <m/>
    <m/>
    <n v="1"/>
    <m/>
    <s v="5K"/>
    <s v="10K"/>
    <s v="15K"/>
    <s v="20K"/>
    <m/>
    <m/>
    <m/>
    <n v="3006477"/>
  </r>
  <r>
    <x v="19"/>
    <x v="6"/>
    <n v="1"/>
    <n v="3050"/>
    <s v="RLHRW1876LY003536"/>
    <s v="CRV"/>
    <d v="2020-11-03T00:00:00"/>
    <d v="2020-10-31T00:00:00"/>
    <n v="13"/>
    <n v="1"/>
    <m/>
    <n v="1"/>
    <m/>
    <m/>
    <s v="5K"/>
    <s v="10K"/>
    <m/>
    <m/>
    <m/>
    <m/>
    <m/>
    <n v="1368901"/>
  </r>
  <r>
    <x v="19"/>
    <x v="6"/>
    <n v="1"/>
    <n v="3050"/>
    <s v="MRHRU5850MP080102"/>
    <s v="HRV"/>
    <d v="2020-11-05T00:00:00"/>
    <d v="2020-11-09T00:00:00"/>
    <n v="372"/>
    <n v="1"/>
    <m/>
    <m/>
    <n v="1"/>
    <m/>
    <s v="5K"/>
    <s v="10K"/>
    <s v="15K"/>
    <s v="20K"/>
    <m/>
    <m/>
    <m/>
    <n v="2982592"/>
  </r>
  <r>
    <x v="19"/>
    <x v="6"/>
    <n v="1"/>
    <n v="3050"/>
    <s v="MRHFC1680LT030296"/>
    <s v="CIVIC"/>
    <d v="2020-11-05T00:00:00"/>
    <d v="2020-09-29T00:00:00"/>
    <n v="1049"/>
    <n v="1"/>
    <m/>
    <m/>
    <n v="1"/>
    <m/>
    <s v="5K"/>
    <s v="10K"/>
    <s v="15K"/>
    <s v="20K"/>
    <m/>
    <m/>
    <m/>
    <n v="3006477"/>
  </r>
  <r>
    <x v="19"/>
    <x v="6"/>
    <n v="1"/>
    <n v="3050"/>
    <s v="MRHFC6610LT030657"/>
    <s v="CIVIC"/>
    <d v="2020-11-09T00:00:00"/>
    <d v="2020-09-29T00:00:00"/>
    <n v="12"/>
    <n v="1"/>
    <m/>
    <m/>
    <n v="1"/>
    <m/>
    <s v="5K"/>
    <s v="10K"/>
    <s v="15K"/>
    <s v="20K"/>
    <m/>
    <m/>
    <m/>
    <n v="3006477"/>
  </r>
  <r>
    <x v="19"/>
    <x v="6"/>
    <n v="1"/>
    <n v="3050"/>
    <s v="RLHRW1879LY002784"/>
    <s v="CRV"/>
    <d v="2020-11-09T00:00:00"/>
    <d v="2020-11-10T00:00:00"/>
    <n v="1095"/>
    <n v="1"/>
    <m/>
    <n v="1"/>
    <m/>
    <m/>
    <s v="5K"/>
    <s v="10K"/>
    <m/>
    <m/>
    <m/>
    <m/>
    <m/>
    <n v="1368901"/>
  </r>
  <r>
    <x v="19"/>
    <x v="6"/>
    <n v="1"/>
    <n v="3050"/>
    <s v="MRHRU5850MP080249"/>
    <s v="HRV"/>
    <d v="2020-11-11T00:00:00"/>
    <d v="2020-11-16T00:00:00"/>
    <n v="15"/>
    <n v="1"/>
    <m/>
    <m/>
    <n v="1"/>
    <m/>
    <s v="5K"/>
    <s v="10K"/>
    <s v="15K"/>
    <s v="20K"/>
    <m/>
    <m/>
    <m/>
    <n v="2982592"/>
  </r>
  <r>
    <x v="19"/>
    <x v="6"/>
    <n v="1"/>
    <n v="3050"/>
    <s v="MHRDD1890LJ090401"/>
    <s v="BRIO"/>
    <d v="2020-11-11T00:00:00"/>
    <d v="2020-10-31T00:00:00"/>
    <n v="12"/>
    <n v="1"/>
    <m/>
    <m/>
    <n v="1"/>
    <m/>
    <s v="5K"/>
    <s v="10K"/>
    <s v="15K"/>
    <s v="20K"/>
    <m/>
    <m/>
    <m/>
    <n v="2802426"/>
  </r>
  <r>
    <x v="19"/>
    <x v="6"/>
    <n v="1"/>
    <n v="3050"/>
    <s v="MRHFC1680LT030195"/>
    <s v="CIVIC"/>
    <d v="2020-11-12T00:00:00"/>
    <d v="2020-09-29T00:00:00"/>
    <n v="16"/>
    <n v="1"/>
    <m/>
    <m/>
    <n v="1"/>
    <m/>
    <s v="5K"/>
    <s v="10K"/>
    <s v="15K"/>
    <s v="20K"/>
    <m/>
    <m/>
    <m/>
    <n v="3006477"/>
  </r>
  <r>
    <x v="19"/>
    <x v="6"/>
    <n v="1"/>
    <n v="3050"/>
    <s v="RLHGM6667LY902183"/>
    <s v="CITY"/>
    <d v="2020-11-11T00:00:00"/>
    <d v="2020-06-30T00:00:00"/>
    <n v="574"/>
    <n v="1"/>
    <m/>
    <m/>
    <n v="1"/>
    <m/>
    <s v="5K"/>
    <s v="10K"/>
    <s v="15K"/>
    <s v="20K"/>
    <m/>
    <m/>
    <m/>
    <n v="2989722"/>
  </r>
  <r>
    <x v="19"/>
    <x v="6"/>
    <n v="1"/>
    <n v="3050"/>
    <s v="RLHRW1875LY002281"/>
    <s v="CRV"/>
    <d v="2020-11-11T00:00:00"/>
    <d v="2020-11-11T00:00:00"/>
    <n v="11"/>
    <n v="1"/>
    <m/>
    <m/>
    <n v="1"/>
    <m/>
    <s v="5K"/>
    <s v="10K"/>
    <s v="15K"/>
    <s v="20K"/>
    <m/>
    <m/>
    <m/>
    <n v="3249552"/>
  </r>
  <r>
    <x v="19"/>
    <x v="6"/>
    <n v="1"/>
    <n v="3050"/>
    <s v="MRHRU5850MP080328"/>
    <s v="HRV"/>
    <d v="2020-11-11T00:00:00"/>
    <d v="2020-11-16T00:00:00"/>
    <n v="980"/>
    <n v="1"/>
    <m/>
    <m/>
    <n v="1"/>
    <m/>
    <s v="5K"/>
    <s v="10K"/>
    <s v="15K"/>
    <s v="20K"/>
    <m/>
    <m/>
    <m/>
    <n v="2982592"/>
  </r>
  <r>
    <x v="19"/>
    <x v="6"/>
    <n v="1"/>
    <n v="3050"/>
    <s v="RLHRW1855LY000335"/>
    <s v="CRV"/>
    <d v="2020-11-19T00:00:00"/>
    <d v="2020-11-20T00:00:00"/>
    <n v="12"/>
    <n v="1"/>
    <m/>
    <n v="1"/>
    <m/>
    <m/>
    <s v="5K"/>
    <s v="10K"/>
    <m/>
    <m/>
    <m/>
    <m/>
    <m/>
    <n v="1368901"/>
  </r>
  <r>
    <x v="19"/>
    <x v="6"/>
    <n v="1"/>
    <n v="3050"/>
    <s v="MRHFC6610LT030833"/>
    <s v="CIVIC"/>
    <d v="2020-11-19T00:00:00"/>
    <d v="2020-11-19T00:00:00"/>
    <n v="12"/>
    <n v="1"/>
    <m/>
    <m/>
    <n v="1"/>
    <m/>
    <s v="5K"/>
    <s v="10K"/>
    <s v="15K"/>
    <s v="20K"/>
    <m/>
    <m/>
    <m/>
    <n v="3006477"/>
  </r>
  <r>
    <x v="19"/>
    <x v="6"/>
    <n v="1"/>
    <n v="3050"/>
    <s v="RLHGM6661LY925832"/>
    <s v="CITY"/>
    <d v="2020-10-19T00:00:00"/>
    <d v="2020-09-29T00:00:00"/>
    <n v="1019"/>
    <n v="1"/>
    <m/>
    <m/>
    <n v="1"/>
    <m/>
    <s v="5K"/>
    <s v="10K"/>
    <s v="15K"/>
    <s v="20K"/>
    <m/>
    <m/>
    <m/>
    <n v="2989722"/>
  </r>
  <r>
    <x v="19"/>
    <x v="6"/>
    <n v="1"/>
    <n v="3050"/>
    <s v="MRHRU5850MP080213"/>
    <s v="HRV"/>
    <d v="2020-11-20T00:00:00"/>
    <d v="2020-11-20T00:00:00"/>
    <n v="12"/>
    <n v="1"/>
    <m/>
    <m/>
    <n v="1"/>
    <m/>
    <s v="5K"/>
    <s v="10K"/>
    <s v="15K"/>
    <s v="20K"/>
    <m/>
    <m/>
    <m/>
    <n v="2982592"/>
  </r>
  <r>
    <x v="19"/>
    <x v="6"/>
    <n v="1"/>
    <n v="3050"/>
    <s v="RLHGM6661JY826201"/>
    <s v="CITY"/>
    <d v="2020-11-02T00:00:00"/>
    <d v="2018-07-24T00:00:00"/>
    <n v="48178"/>
    <m/>
    <n v="1"/>
    <n v="1"/>
    <m/>
    <m/>
    <s v="55K"/>
    <s v="60K"/>
    <m/>
    <m/>
    <m/>
    <m/>
    <m/>
    <n v="2151279"/>
  </r>
  <r>
    <x v="19"/>
    <x v="6"/>
    <n v="1"/>
    <n v="3050"/>
    <s v="MRHFC6630JT030069"/>
    <s v="CIVIC"/>
    <d v="2020-11-02T00:00:00"/>
    <d v="2018-05-23T00:00:00"/>
    <n v="87990"/>
    <m/>
    <n v="1"/>
    <n v="1"/>
    <m/>
    <m/>
    <s v="90K"/>
    <s v="95K"/>
    <m/>
    <m/>
    <m/>
    <m/>
    <m/>
    <n v="1818901"/>
  </r>
  <r>
    <x v="19"/>
    <x v="6"/>
    <n v="1"/>
    <n v="3050"/>
    <s v="MRHRW1870LP081105"/>
    <s v="CRV"/>
    <d v="2020-11-02T00:00:00"/>
    <d v="2019-12-26T00:00:00"/>
    <n v="21225"/>
    <m/>
    <n v="1"/>
    <n v="1"/>
    <m/>
    <m/>
    <s v="25K"/>
    <s v="30K"/>
    <m/>
    <m/>
    <m/>
    <m/>
    <m/>
    <n v="1818901"/>
  </r>
  <r>
    <x v="19"/>
    <x v="6"/>
    <n v="1"/>
    <n v="3050"/>
    <s v="MRHRU5850JP080915"/>
    <s v="HRV"/>
    <d v="2020-11-02T00:00:00"/>
    <d v="2018-12-17T00:00:00"/>
    <n v="32950"/>
    <m/>
    <n v="1"/>
    <n v="1"/>
    <m/>
    <m/>
    <s v="30K"/>
    <s v="35K"/>
    <m/>
    <m/>
    <m/>
    <m/>
    <m/>
    <n v="1793714"/>
  </r>
  <r>
    <x v="19"/>
    <x v="6"/>
    <n v="1"/>
    <n v="3050"/>
    <s v="RLHGM6665JY824676"/>
    <s v="CITY"/>
    <d v="2020-11-02T00:00:00"/>
    <d v="2018-04-28T00:00:00"/>
    <n v="19735"/>
    <m/>
    <n v="1"/>
    <n v="1"/>
    <m/>
    <m/>
    <s v="20K"/>
    <s v="25K"/>
    <m/>
    <m/>
    <m/>
    <m/>
    <m/>
    <n v="1840599"/>
  </r>
  <r>
    <x v="19"/>
    <x v="6"/>
    <n v="1"/>
    <n v="3050"/>
    <s v="MRHRW1850KP082982"/>
    <s v="CRV"/>
    <d v="2020-11-03T00:00:00"/>
    <d v="2019-10-24T00:00:00"/>
    <n v="23126"/>
    <m/>
    <n v="1"/>
    <n v="1"/>
    <m/>
    <m/>
    <s v="25K"/>
    <s v="30K"/>
    <m/>
    <m/>
    <m/>
    <m/>
    <m/>
    <n v="1818901"/>
  </r>
  <r>
    <x v="19"/>
    <x v="6"/>
    <n v="1"/>
    <n v="3050"/>
    <s v="RLHGM6668JY824106"/>
    <s v="CITY"/>
    <d v="2020-11-05T00:00:00"/>
    <d v="2018-03-31T00:00:00"/>
    <n v="59740"/>
    <m/>
    <n v="1"/>
    <n v="1"/>
    <m/>
    <m/>
    <s v="60K"/>
    <s v="65K"/>
    <m/>
    <m/>
    <m/>
    <m/>
    <m/>
    <n v="2151279"/>
  </r>
  <r>
    <x v="19"/>
    <x v="6"/>
    <n v="1"/>
    <n v="3050"/>
    <s v="MRHRW1870KP080173"/>
    <s v="CRV"/>
    <d v="2020-11-07T00:00:00"/>
    <d v="2018-12-29T00:00:00"/>
    <n v="40469"/>
    <m/>
    <n v="1"/>
    <m/>
    <n v="1"/>
    <m/>
    <s v="45K"/>
    <s v="50K"/>
    <s v="55K"/>
    <s v="60K"/>
    <m/>
    <m/>
    <m/>
    <n v="7852036"/>
  </r>
  <r>
    <x v="19"/>
    <x v="6"/>
    <n v="1"/>
    <n v="3050"/>
    <s v="RLHGM6660KY920281"/>
    <s v="CITY"/>
    <d v="2020-11-09T00:00:00"/>
    <d v="2019-09-30T00:00:00"/>
    <n v="10049"/>
    <m/>
    <n v="1"/>
    <n v="1"/>
    <m/>
    <m/>
    <s v="15K"/>
    <s v="20K"/>
    <m/>
    <m/>
    <m/>
    <m/>
    <m/>
    <n v="1840599"/>
  </r>
  <r>
    <x v="19"/>
    <x v="6"/>
    <n v="1"/>
    <n v="3050"/>
    <s v="MRHRW1870LP080169"/>
    <s v="CRV"/>
    <d v="2020-11-14T00:00:00"/>
    <d v="2019-12-23T00:00:00"/>
    <n v="9985"/>
    <m/>
    <n v="1"/>
    <n v="1"/>
    <m/>
    <m/>
    <s v="15K"/>
    <s v="20K"/>
    <m/>
    <m/>
    <m/>
    <m/>
    <m/>
    <n v="2071801"/>
  </r>
  <r>
    <x v="19"/>
    <x v="6"/>
    <n v="1"/>
    <n v="3050"/>
    <s v="MHRDD1890KJ051468"/>
    <s v="BRIO"/>
    <d v="2020-11-16T00:00:00"/>
    <d v="2019-11-18T00:00:00"/>
    <n v="7916"/>
    <m/>
    <n v="1"/>
    <n v="1"/>
    <m/>
    <m/>
    <s v="15K"/>
    <s v="20K"/>
    <m/>
    <m/>
    <m/>
    <m/>
    <m/>
    <n v="1693787"/>
  </r>
  <r>
    <x v="19"/>
    <x v="6"/>
    <n v="1"/>
    <n v="3050"/>
    <s v="RLHGM6666JY828591"/>
    <s v="CITY"/>
    <d v="2020-11-13T00:00:00"/>
    <d v="2018-11-21T00:00:00"/>
    <n v="49520"/>
    <m/>
    <n v="1"/>
    <n v="1"/>
    <m/>
    <m/>
    <s v="50K"/>
    <s v="55K"/>
    <m/>
    <m/>
    <m/>
    <m/>
    <m/>
    <n v="1324989"/>
  </r>
  <r>
    <x v="19"/>
    <x v="6"/>
    <n v="1"/>
    <n v="3050"/>
    <s v="RLHGM6663KY920114"/>
    <s v="CITY"/>
    <d v="2020-11-12T00:00:00"/>
    <d v="2019-09-26T00:00:00"/>
    <n v="11210"/>
    <m/>
    <n v="1"/>
    <n v="1"/>
    <m/>
    <m/>
    <s v="20K"/>
    <s v="25K"/>
    <m/>
    <m/>
    <m/>
    <m/>
    <m/>
    <n v="1840599"/>
  </r>
  <r>
    <x v="19"/>
    <x v="6"/>
    <n v="1"/>
    <n v="3050"/>
    <s v="MRHRU5850KP081234"/>
    <s v="HRV"/>
    <d v="2020-11-12T00:00:00"/>
    <d v="2019-10-18T00:00:00"/>
    <n v="24820"/>
    <m/>
    <n v="1"/>
    <n v="1"/>
    <m/>
    <m/>
    <s v="30K"/>
    <s v="35K"/>
    <m/>
    <m/>
    <m/>
    <m/>
    <m/>
    <n v="1793714"/>
  </r>
  <r>
    <x v="19"/>
    <x v="6"/>
    <n v="1"/>
    <n v="3050"/>
    <s v="MRHRU5850KP080416"/>
    <s v="HRV"/>
    <d v="2020-11-12T00:00:00"/>
    <d v="2019-05-14T00:00:00"/>
    <n v="35699"/>
    <m/>
    <n v="1"/>
    <n v="1"/>
    <m/>
    <m/>
    <s v="40K"/>
    <s v="45K"/>
    <m/>
    <m/>
    <m/>
    <m/>
    <m/>
    <n v="4523684"/>
  </r>
  <r>
    <x v="19"/>
    <x v="6"/>
    <n v="1"/>
    <n v="3050"/>
    <s v="MRHRW1830KP080621"/>
    <s v="CRV"/>
    <d v="2020-11-14T00:00:00"/>
    <d v="2020-01-13T00:00:00"/>
    <n v="22247"/>
    <m/>
    <n v="1"/>
    <n v="1"/>
    <m/>
    <m/>
    <s v="25K"/>
    <s v="30K"/>
    <m/>
    <m/>
    <m/>
    <m/>
    <m/>
    <n v="1818901"/>
  </r>
  <r>
    <x v="19"/>
    <x v="6"/>
    <n v="1"/>
    <n v="3050"/>
    <s v="RLHGM6668LY922720"/>
    <s v="CITY"/>
    <d v="2020-11-16T00:00:00"/>
    <d v="2020-03-16T00:00:00"/>
    <n v="20356"/>
    <m/>
    <n v="1"/>
    <n v="1"/>
    <m/>
    <m/>
    <s v="25K"/>
    <s v="30K"/>
    <m/>
    <m/>
    <m/>
    <m/>
    <m/>
    <n v="1725669"/>
  </r>
  <r>
    <x v="19"/>
    <x v="6"/>
    <n v="1"/>
    <n v="3050"/>
    <s v="RLHGM6666JY803898"/>
    <s v="CITY"/>
    <d v="2020-11-17T00:00:00"/>
    <d v="2018-09-17T00:00:00"/>
    <n v="14470"/>
    <m/>
    <n v="1"/>
    <n v="1"/>
    <m/>
    <m/>
    <s v="20K"/>
    <s v="25K"/>
    <m/>
    <m/>
    <m/>
    <m/>
    <m/>
    <n v="1840599"/>
  </r>
  <r>
    <x v="19"/>
    <x v="6"/>
    <n v="1"/>
    <n v="3050"/>
    <s v="RLHGM6665KY921345"/>
    <s v="CITY"/>
    <d v="2020-11-17T00:00:00"/>
    <d v="2019-11-28T00:00:00"/>
    <n v="11845"/>
    <m/>
    <n v="1"/>
    <n v="1"/>
    <m/>
    <m/>
    <s v="15K"/>
    <s v="20K"/>
    <m/>
    <m/>
    <m/>
    <m/>
    <m/>
    <n v="1840599"/>
  </r>
  <r>
    <x v="19"/>
    <x v="6"/>
    <n v="1"/>
    <n v="3050"/>
    <s v="RLHRM1832GY502083"/>
    <s v="CRV"/>
    <d v="2020-11-21T00:00:00"/>
    <d v="2016-01-15T00:00:00"/>
    <n v="50120"/>
    <m/>
    <n v="1"/>
    <n v="1"/>
    <m/>
    <m/>
    <s v="60K"/>
    <s v="65K"/>
    <m/>
    <m/>
    <m/>
    <m/>
    <m/>
    <n v="2151279"/>
  </r>
  <r>
    <x v="19"/>
    <x v="6"/>
    <n v="1"/>
    <n v="3050"/>
    <s v="MRHRW1870JP081797"/>
    <s v="CRV"/>
    <d v="2020-11-23T00:00:00"/>
    <d v="2018-05-26T00:00:00"/>
    <n v="54827"/>
    <m/>
    <n v="1"/>
    <n v="1"/>
    <m/>
    <m/>
    <s v="55K"/>
    <s v="60K"/>
    <m/>
    <m/>
    <m/>
    <m/>
    <m/>
    <n v="3050746"/>
  </r>
  <r>
    <x v="19"/>
    <x v="6"/>
    <n v="1"/>
    <n v="3050"/>
    <s v="MHRDD1890KJ051427"/>
    <s v="BRIO"/>
    <d v="2020-11-24T00:00:00"/>
    <d v="2020-01-07T00:00:00"/>
    <n v="25432"/>
    <m/>
    <n v="1"/>
    <n v="1"/>
    <m/>
    <m/>
    <s v="30K"/>
    <s v="35K"/>
    <m/>
    <m/>
    <m/>
    <m/>
    <m/>
    <n v="1674167"/>
  </r>
  <r>
    <x v="19"/>
    <x v="37"/>
    <n v="1"/>
    <n v="3120"/>
    <s v="MRHRU5850MP080053"/>
    <s v="HRV-L"/>
    <d v="2020-11-09T00:00:00"/>
    <d v="2020-11-09T00:00:00"/>
    <n v="0"/>
    <n v="1"/>
    <m/>
    <m/>
    <n v="1"/>
    <m/>
    <s v="5K"/>
    <s v="10K"/>
    <s v="15K"/>
    <s v="20K"/>
    <m/>
    <m/>
    <m/>
    <n v="3280851"/>
  </r>
  <r>
    <x v="19"/>
    <x v="37"/>
    <n v="1"/>
    <n v="3120"/>
    <s v="MRHFC1680LT030263"/>
    <s v="CIVIC RS"/>
    <d v="2020-11-10T00:00:00"/>
    <d v="2020-11-10T00:00:00"/>
    <n v="0"/>
    <n v="1"/>
    <m/>
    <m/>
    <n v="1"/>
    <m/>
    <s v="5K"/>
    <s v="10K"/>
    <s v="15K"/>
    <s v="20K"/>
    <m/>
    <m/>
    <m/>
    <n v="3307125"/>
  </r>
  <r>
    <x v="19"/>
    <x v="37"/>
    <n v="1"/>
    <n v="3120"/>
    <s v="MRHFC1680LT030322"/>
    <s v="CIVIC RS"/>
    <d v="2020-11-18T00:00:00"/>
    <d v="2020-11-18T00:00:00"/>
    <n v="0"/>
    <n v="1"/>
    <m/>
    <m/>
    <n v="1"/>
    <m/>
    <s v="5K"/>
    <s v="10K"/>
    <s v="15K"/>
    <s v="20K"/>
    <m/>
    <m/>
    <m/>
    <n v="3307125"/>
  </r>
  <r>
    <x v="19"/>
    <x v="37"/>
    <n v="1"/>
    <n v="3120"/>
    <s v="MRHFC6610LT030901"/>
    <s v="CIVIC G"/>
    <d v="2020-11-20T00:00:00"/>
    <d v="2020-11-20T00:00:00"/>
    <n v="0"/>
    <n v="1"/>
    <m/>
    <m/>
    <n v="1"/>
    <m/>
    <s v="5K"/>
    <s v="10K"/>
    <s v="15K"/>
    <s v="20K"/>
    <m/>
    <m/>
    <m/>
    <n v="3307125"/>
  </r>
  <r>
    <x v="19"/>
    <x v="37"/>
    <n v="1"/>
    <n v="3120"/>
    <s v="MRHCV1650KP080352"/>
    <s v="ACCORD"/>
    <d v="2020-11-25T00:00:00"/>
    <d v="2020-11-25T00:00:00"/>
    <n v="0"/>
    <n v="1"/>
    <m/>
    <m/>
    <n v="1"/>
    <m/>
    <s v="5K"/>
    <s v="10K"/>
    <s v="15K"/>
    <s v="20K"/>
    <m/>
    <m/>
    <m/>
    <n v="3467917"/>
  </r>
  <r>
    <x v="19"/>
    <x v="37"/>
    <n v="1"/>
    <n v="3120"/>
    <s v="RLHGM6661GY701451"/>
    <s v="CITY"/>
    <d v="2020-11-27T00:00:00"/>
    <d v="2020-01-13T00:00:00"/>
    <n v="71530"/>
    <m/>
    <n v="1"/>
    <n v="1"/>
    <m/>
    <m/>
    <s v="70K"/>
    <s v="75K"/>
    <m/>
    <m/>
    <m/>
    <m/>
    <m/>
    <n v="1328589"/>
  </r>
  <r>
    <x v="19"/>
    <x v="37"/>
    <n v="1"/>
    <n v="3120"/>
    <s v="MRHRU5850MP080351"/>
    <s v="HRV-L"/>
    <d v="2020-11-27T00:00:00"/>
    <d v="2020-11-27T00:00:00"/>
    <n v="0"/>
    <n v="1"/>
    <m/>
    <m/>
    <n v="1"/>
    <m/>
    <s v="5K"/>
    <s v="10K"/>
    <s v="15K"/>
    <s v="20K"/>
    <m/>
    <m/>
    <m/>
    <n v="3280851"/>
  </r>
  <r>
    <x v="19"/>
    <x v="37"/>
    <n v="1"/>
    <n v="3120"/>
    <s v="MRHRU5850LP080568"/>
    <s v="HRV"/>
    <d v="2020-11-30T00:00:00"/>
    <d v="2020-01-13T00:00:00"/>
    <n v="3038"/>
    <m/>
    <n v="1"/>
    <n v="1"/>
    <m/>
    <m/>
    <s v="5K"/>
    <s v="10K"/>
    <m/>
    <m/>
    <m/>
    <m/>
    <m/>
    <n v="1347314"/>
  </r>
  <r>
    <x v="19"/>
    <x v="37"/>
    <n v="1"/>
    <n v="3120"/>
    <s v="MRHRW1870JP084053"/>
    <s v="CRV 15TOP"/>
    <d v="2020-11-30T00:00:00"/>
    <d v="2018-10-29T00:00:00"/>
    <n v="22529"/>
    <m/>
    <n v="1"/>
    <n v="1"/>
    <m/>
    <m/>
    <s v="25K"/>
    <s v="30K"/>
    <m/>
    <m/>
    <m/>
    <m/>
    <m/>
    <n v="1818901"/>
  </r>
  <r>
    <x v="19"/>
    <x v="42"/>
    <n v="1"/>
    <n v="3130"/>
    <s v="MHRDD1870KJ050882"/>
    <s v="Brio"/>
    <d v="2020-11-25T00:00:00"/>
    <d v="2020-03-18T00:00:00"/>
    <n v="10000"/>
    <m/>
    <n v="1"/>
    <n v="1"/>
    <m/>
    <m/>
    <s v="15K"/>
    <s v="20K"/>
    <m/>
    <m/>
    <m/>
    <m/>
    <m/>
    <m/>
  </r>
  <r>
    <x v="19"/>
    <x v="42"/>
    <n v="1"/>
    <n v="3130"/>
    <s v="MRHRU5850LP080647"/>
    <s v="HR-VL"/>
    <d v="2020-11-25T00:00:00"/>
    <d v="2020-03-24T00:00:00"/>
    <n v="3000"/>
    <m/>
    <n v="1"/>
    <n v="1"/>
    <m/>
    <m/>
    <s v="5K"/>
    <s v="10K"/>
    <m/>
    <m/>
    <m/>
    <m/>
    <m/>
    <m/>
  </r>
  <r>
    <x v="19"/>
    <x v="42"/>
    <n v="1"/>
    <n v="3130"/>
    <s v="MRHFC6610LT030928"/>
    <s v="Civic"/>
    <d v="2020-11-24T00:00:00"/>
    <d v="2020-11-24T00:00:00"/>
    <n v="0"/>
    <n v="1"/>
    <m/>
    <n v="1"/>
    <m/>
    <m/>
    <s v="5K"/>
    <s v="10K"/>
    <m/>
    <m/>
    <m/>
    <m/>
    <m/>
    <m/>
  </r>
  <r>
    <x v="19"/>
    <x v="42"/>
    <n v="1"/>
    <n v="3130"/>
    <s v="MHRDD1870LJ050220"/>
    <s v="Brio"/>
    <d v="2020-11-28T00:00:00"/>
    <d v="2020-11-30T00:00:00"/>
    <n v="0"/>
    <n v="1"/>
    <m/>
    <n v="1"/>
    <m/>
    <m/>
    <s v="5K"/>
    <s v="10K"/>
    <m/>
    <m/>
    <m/>
    <m/>
    <m/>
    <m/>
  </r>
  <r>
    <x v="19"/>
    <x v="42"/>
    <n v="1"/>
    <n v="3130"/>
    <s v="MHRDD1870LJ050401"/>
    <s v="Brio"/>
    <d v="2020-11-28T00:00:00"/>
    <d v="2020-11-30T00:00:00"/>
    <n v="0"/>
    <n v="1"/>
    <m/>
    <n v="1"/>
    <m/>
    <m/>
    <s v="5K"/>
    <s v="10K"/>
    <m/>
    <m/>
    <m/>
    <m/>
    <m/>
    <m/>
  </r>
  <r>
    <x v="19"/>
    <x v="42"/>
    <n v="1"/>
    <n v="3130"/>
    <s v="MHRDD1870LJ050412"/>
    <s v="Brio"/>
    <d v="2020-11-28T00:00:00"/>
    <d v="2020-11-30T00:00:00"/>
    <n v="0"/>
    <n v="1"/>
    <m/>
    <n v="1"/>
    <m/>
    <m/>
    <s v="5K"/>
    <s v="10K"/>
    <m/>
    <m/>
    <m/>
    <m/>
    <m/>
    <m/>
  </r>
  <r>
    <x v="19"/>
    <x v="5"/>
    <n v="1"/>
    <n v="3030"/>
    <s v="MRHFC6610LT030903"/>
    <s v="CIVIC"/>
    <d v="2020-11-04T00:00:00"/>
    <d v="2020-11-04T00:00:00"/>
    <n v="5"/>
    <n v="1"/>
    <m/>
    <m/>
    <n v="1"/>
    <m/>
    <s v="5K"/>
    <s v="10K"/>
    <s v="15K"/>
    <s v="20K"/>
    <m/>
    <m/>
    <m/>
    <m/>
  </r>
  <r>
    <x v="19"/>
    <x v="5"/>
    <n v="1"/>
    <n v="3030"/>
    <s v="RLHRW1874LY002935"/>
    <s v="CRV L"/>
    <d v="2020-11-06T00:00:00"/>
    <d v="2020-11-06T00:00:00"/>
    <n v="5"/>
    <n v="1"/>
    <m/>
    <n v="1"/>
    <m/>
    <m/>
    <s v="5K"/>
    <s v="10K"/>
    <m/>
    <m/>
    <m/>
    <m/>
    <m/>
    <m/>
  </r>
  <r>
    <x v="19"/>
    <x v="5"/>
    <n v="1"/>
    <n v="3030"/>
    <s v="RLHRW1874LY002837"/>
    <s v="CRV L"/>
    <d v="2020-11-11T00:00:00"/>
    <d v="2020-11-11T00:00:00"/>
    <n v="5"/>
    <n v="1"/>
    <m/>
    <n v="1"/>
    <m/>
    <m/>
    <s v="5K"/>
    <s v="10K"/>
    <m/>
    <m/>
    <m/>
    <m/>
    <m/>
    <m/>
  </r>
  <r>
    <x v="19"/>
    <x v="5"/>
    <n v="1"/>
    <n v="3030"/>
    <s v="MRHFC6610LT030728"/>
    <s v="CIVIC G"/>
    <d v="2020-11-13T00:00:00"/>
    <d v="2020-11-13T00:00:00"/>
    <n v="5"/>
    <n v="1"/>
    <m/>
    <n v="1"/>
    <m/>
    <m/>
    <s v="5K"/>
    <s v="10K"/>
    <m/>
    <m/>
    <m/>
    <m/>
    <m/>
    <m/>
  </r>
  <r>
    <x v="19"/>
    <x v="5"/>
    <n v="1"/>
    <n v="3030"/>
    <s v="MRHRU5830MP080018"/>
    <s v="HRV G"/>
    <d v="2020-11-16T00:00:00"/>
    <d v="2020-11-16T00:00:00"/>
    <n v="5"/>
    <n v="1"/>
    <m/>
    <n v="1"/>
    <m/>
    <m/>
    <s v="5K"/>
    <s v="10K"/>
    <m/>
    <m/>
    <m/>
    <m/>
    <m/>
    <m/>
  </r>
  <r>
    <x v="19"/>
    <x v="5"/>
    <n v="1"/>
    <n v="3030"/>
    <s v="MRHRW1870KP088341"/>
    <s v="CRV L"/>
    <d v="2020-11-13T00:00:00"/>
    <d v="2020-11-13T00:00:00"/>
    <n v="20228"/>
    <m/>
    <n v="1"/>
    <m/>
    <n v="1"/>
    <m/>
    <s v="20K"/>
    <s v="25K"/>
    <s v="30K"/>
    <s v="35K"/>
    <m/>
    <m/>
    <m/>
    <m/>
  </r>
  <r>
    <x v="19"/>
    <x v="5"/>
    <n v="1"/>
    <n v="3030"/>
    <s v="RLHGM6664GY602042"/>
    <s v="CITY 1.5 CVT"/>
    <d v="2020-11-11T00:00:00"/>
    <d v="2020-11-11T00:00:00"/>
    <n v="120101"/>
    <m/>
    <n v="1"/>
    <n v="1"/>
    <m/>
    <m/>
    <s v="120k"/>
    <s v="125k"/>
    <m/>
    <m/>
    <m/>
    <m/>
    <m/>
    <m/>
  </r>
  <r>
    <x v="19"/>
    <x v="5"/>
    <n v="1"/>
    <n v="3030"/>
    <s v="MRHFC6630JT030743"/>
    <s v="CIVIC"/>
    <d v="2020-11-09T00:00:00"/>
    <d v="2020-11-09T00:00:00"/>
    <n v="25648"/>
    <m/>
    <n v="1"/>
    <n v="1"/>
    <m/>
    <m/>
    <s v="20k"/>
    <s v="25k"/>
    <m/>
    <m/>
    <m/>
    <m/>
    <m/>
    <m/>
  </r>
  <r>
    <x v="19"/>
    <x v="5"/>
    <n v="1"/>
    <n v="3030"/>
    <s v="MRHFC6610KT030230"/>
    <s v="CIVIC G"/>
    <d v="2020-11-05T00:00:00"/>
    <d v="2020-11-05T00:00:00"/>
    <n v="42354"/>
    <m/>
    <n v="1"/>
    <n v="1"/>
    <m/>
    <m/>
    <s v="40K"/>
    <s v="45K"/>
    <m/>
    <m/>
    <m/>
    <m/>
    <m/>
    <m/>
  </r>
  <r>
    <x v="19"/>
    <x v="5"/>
    <n v="1"/>
    <n v="3030"/>
    <s v="MRHRW1870KP088812"/>
    <s v="CRV L"/>
    <d v="2020-11-07T00:00:00"/>
    <d v="2020-11-07T00:00:00"/>
    <n v="35012"/>
    <m/>
    <n v="1"/>
    <n v="1"/>
    <m/>
    <m/>
    <s v="35K"/>
    <s v="40K"/>
    <m/>
    <m/>
    <m/>
    <m/>
    <m/>
    <m/>
  </r>
  <r>
    <x v="19"/>
    <x v="5"/>
    <n v="1"/>
    <n v="3030"/>
    <s v="MRHCR2630GP025204"/>
    <s v="ACCORD 2.4S AT"/>
    <d v="2020-11-07T00:00:00"/>
    <d v="2020-11-07T00:00:00"/>
    <n v="99502"/>
    <m/>
    <n v="1"/>
    <n v="1"/>
    <m/>
    <m/>
    <s v="100K"/>
    <s v="105K"/>
    <m/>
    <m/>
    <m/>
    <m/>
    <m/>
    <m/>
  </r>
  <r>
    <x v="19"/>
    <x v="5"/>
    <n v="1"/>
    <n v="3030"/>
    <s v="RLHGM6667JY829636"/>
    <s v="CITY1.5V-TOP"/>
    <d v="2020-11-17T00:00:00"/>
    <d v="2020-11-17T00:00:00"/>
    <n v="61064"/>
    <m/>
    <n v="1"/>
    <n v="1"/>
    <m/>
    <m/>
    <s v="60K"/>
    <s v="65K"/>
    <m/>
    <m/>
    <m/>
    <m/>
    <m/>
    <m/>
  </r>
  <r>
    <x v="19"/>
    <x v="5"/>
    <n v="1"/>
    <n v="3030"/>
    <s v="RLHGM6660HY820495"/>
    <s v="CITY1.5V-TOP"/>
    <d v="2020-11-19T00:00:00"/>
    <d v="2020-11-19T00:00:00"/>
    <n v="69724"/>
    <m/>
    <n v="1"/>
    <n v="1"/>
    <m/>
    <m/>
    <s v="65K"/>
    <s v="70K"/>
    <m/>
    <m/>
    <m/>
    <m/>
    <m/>
    <m/>
  </r>
  <r>
    <x v="19"/>
    <x v="5"/>
    <n v="1"/>
    <n v="3030"/>
    <s v="MRHFC6610KT031830"/>
    <s v="CIVIC G"/>
    <d v="2020-11-20T00:00:00"/>
    <d v="2020-11-20T00:00:00"/>
    <n v="9301"/>
    <m/>
    <n v="1"/>
    <n v="1"/>
    <m/>
    <m/>
    <s v="10K"/>
    <s v="15K"/>
    <m/>
    <m/>
    <m/>
    <m/>
    <m/>
    <m/>
  </r>
  <r>
    <x v="19"/>
    <x v="5"/>
    <n v="1"/>
    <n v="3030"/>
    <s v="MHRDD1890KJ052107"/>
    <s v="BRIO RS"/>
    <d v="2020-11-19T00:00:00"/>
    <d v="2020-11-19T00:00:00"/>
    <n v="26033"/>
    <m/>
    <n v="1"/>
    <n v="1"/>
    <m/>
    <m/>
    <s v="25K"/>
    <s v="30K"/>
    <m/>
    <m/>
    <m/>
    <m/>
    <m/>
    <m/>
  </r>
  <r>
    <x v="19"/>
    <x v="5"/>
    <n v="1"/>
    <n v="3030"/>
    <s v="MRHRW1850KP082406"/>
    <s v="CRV G"/>
    <d v="2020-11-20T00:00:00"/>
    <d v="2020-11-20T00:00:00"/>
    <n v="38481"/>
    <m/>
    <n v="1"/>
    <n v="1"/>
    <m/>
    <m/>
    <s v="40K"/>
    <s v="45K"/>
    <m/>
    <m/>
    <m/>
    <m/>
    <m/>
    <m/>
  </r>
  <r>
    <x v="19"/>
    <x v="5"/>
    <n v="1"/>
    <n v="3030"/>
    <s v="MRHRW1870JP080980"/>
    <s v="CR-V 15TOP"/>
    <d v="2020-11-19T00:00:00"/>
    <d v="2020-11-19T00:00:00"/>
    <n v="15033"/>
    <m/>
    <n v="1"/>
    <n v="1"/>
    <m/>
    <m/>
    <s v="15K"/>
    <s v="20K"/>
    <m/>
    <m/>
    <m/>
    <m/>
    <m/>
    <m/>
  </r>
  <r>
    <x v="19"/>
    <x v="5"/>
    <n v="1"/>
    <n v="3030"/>
    <s v="RLHGM6665HY800064"/>
    <s v="CITY1.5V-CVT"/>
    <d v="2020-11-23T00:00:00"/>
    <d v="2020-11-23T00:00:00"/>
    <n v="45905"/>
    <m/>
    <n v="1"/>
    <n v="1"/>
    <m/>
    <m/>
    <s v="40K"/>
    <s v="45K"/>
    <m/>
    <m/>
    <m/>
    <m/>
    <m/>
    <m/>
  </r>
  <r>
    <x v="19"/>
    <x v="5"/>
    <n v="1"/>
    <n v="3030"/>
    <s v="MRHFC6630JT031684"/>
    <s v="CIVIC"/>
    <d v="2020-11-23T00:00:00"/>
    <d v="2020-11-23T00:00:00"/>
    <n v="39102"/>
    <m/>
    <n v="1"/>
    <n v="1"/>
    <m/>
    <m/>
    <s v="40K"/>
    <s v="45K"/>
    <m/>
    <m/>
    <m/>
    <m/>
    <m/>
    <m/>
  </r>
  <r>
    <x v="19"/>
    <x v="5"/>
    <n v="1"/>
    <n v="3030"/>
    <s v="MRHRW1850KP082766"/>
    <s v="CRV G"/>
    <d v="2020-11-27T00:00:00"/>
    <d v="2020-11-27T00:00:00"/>
    <n v="20522"/>
    <m/>
    <n v="1"/>
    <n v="1"/>
    <m/>
    <m/>
    <s v="25K"/>
    <s v="30K"/>
    <m/>
    <m/>
    <m/>
    <m/>
    <m/>
    <m/>
  </r>
  <r>
    <x v="19"/>
    <x v="5"/>
    <n v="1"/>
    <n v="3030"/>
    <s v="MRHGK5870KT040020"/>
    <s v="JAZZ"/>
    <d v="2020-11-27T00:00:00"/>
    <d v="2020-11-27T00:00:00"/>
    <n v="42101"/>
    <m/>
    <n v="1"/>
    <n v="1"/>
    <m/>
    <m/>
    <s v="40K"/>
    <s v="45K"/>
    <m/>
    <m/>
    <m/>
    <m/>
    <m/>
    <m/>
  </r>
  <r>
    <x v="19"/>
    <x v="5"/>
    <n v="1"/>
    <n v="3030"/>
    <s v="MRHRW1870LP082250"/>
    <s v="CRV L"/>
    <d v="2020-11-24T00:00:00"/>
    <d v="2020-11-24T00:00:00"/>
    <n v="4787"/>
    <m/>
    <n v="1"/>
    <n v="1"/>
    <m/>
    <m/>
    <s v="5K"/>
    <s v="10K"/>
    <m/>
    <m/>
    <m/>
    <m/>
    <m/>
    <m/>
  </r>
  <r>
    <x v="19"/>
    <x v="5"/>
    <n v="1"/>
    <n v="3030"/>
    <s v="MRHCV1650MP080014"/>
    <s v="ACCORD EL-V"/>
    <d v="2020-11-07T00:00:00"/>
    <d v="2020-11-07T00:00:00"/>
    <n v="5"/>
    <n v="1"/>
    <m/>
    <n v="1"/>
    <m/>
    <m/>
    <s v="5K"/>
    <s v="10K"/>
    <m/>
    <m/>
    <m/>
    <m/>
    <m/>
    <m/>
  </r>
  <r>
    <x v="19"/>
    <x v="5"/>
    <n v="1"/>
    <n v="3030"/>
    <s v="MRHFC6610LT030914"/>
    <s v="CIVIC G"/>
    <d v="2020-11-12T00:00:00"/>
    <d v="2020-11-12T00:00:00"/>
    <n v="5"/>
    <n v="1"/>
    <m/>
    <n v="1"/>
    <m/>
    <m/>
    <s v="5K"/>
    <s v="10K"/>
    <m/>
    <m/>
    <m/>
    <m/>
    <m/>
    <m/>
  </r>
  <r>
    <x v="19"/>
    <x v="5"/>
    <n v="1"/>
    <n v="3030"/>
    <s v="RLHRW187XLY003054"/>
    <s v="CRV L"/>
    <d v="2020-11-09T00:00:00"/>
    <d v="2020-11-09T00:00:00"/>
    <n v="5"/>
    <n v="1"/>
    <m/>
    <n v="1"/>
    <m/>
    <m/>
    <s v="5K"/>
    <s v="10K"/>
    <m/>
    <m/>
    <m/>
    <m/>
    <m/>
    <m/>
  </r>
  <r>
    <x v="19"/>
    <x v="5"/>
    <n v="1"/>
    <n v="3030"/>
    <s v="RLHRW1871LY003234"/>
    <s v="CRV L"/>
    <d v="2020-11-26T00:00:00"/>
    <d v="2020-11-26T00:00:00"/>
    <n v="5"/>
    <n v="1"/>
    <m/>
    <n v="1"/>
    <m/>
    <m/>
    <s v="5K"/>
    <s v="10K"/>
    <m/>
    <m/>
    <m/>
    <m/>
    <m/>
    <m/>
  </r>
  <r>
    <x v="19"/>
    <x v="5"/>
    <n v="1"/>
    <n v="3030"/>
    <s v="RLHRW1875LY001759"/>
    <s v="CRV L"/>
    <d v="2020-11-26T00:00:00"/>
    <d v="2020-11-26T00:00:00"/>
    <n v="5"/>
    <n v="1"/>
    <m/>
    <n v="1"/>
    <m/>
    <m/>
    <s v="5K"/>
    <s v="10K"/>
    <m/>
    <m/>
    <m/>
    <m/>
    <m/>
    <m/>
  </r>
  <r>
    <x v="19"/>
    <x v="5"/>
    <n v="1"/>
    <n v="3030"/>
    <s v="RLHRW1855LY000819"/>
    <s v="CRV G"/>
    <d v="2020-11-26T00:00:00"/>
    <d v="2020-11-26T00:00:00"/>
    <n v="5"/>
    <n v="1"/>
    <m/>
    <n v="1"/>
    <m/>
    <m/>
    <s v="5K"/>
    <s v="10K"/>
    <m/>
    <m/>
    <m/>
    <m/>
    <m/>
    <m/>
  </r>
  <r>
    <x v="19"/>
    <x v="5"/>
    <n v="1"/>
    <n v="3030"/>
    <s v="MRHFC6610LT031149"/>
    <s v="CIVIC G"/>
    <d v="2020-11-28T00:00:00"/>
    <d v="2020-11-28T00:00:00"/>
    <n v="5"/>
    <n v="1"/>
    <m/>
    <n v="1"/>
    <m/>
    <m/>
    <s v="5K"/>
    <s v="10K"/>
    <m/>
    <m/>
    <m/>
    <m/>
    <m/>
    <m/>
  </r>
  <r>
    <x v="19"/>
    <x v="5"/>
    <n v="1"/>
    <n v="3030"/>
    <s v="MRHFC6610LT030868"/>
    <s v="CIVIC G"/>
    <d v="2020-11-24T00:00:00"/>
    <d v="2020-11-24T00:00:00"/>
    <n v="5"/>
    <n v="1"/>
    <m/>
    <n v="1"/>
    <m/>
    <m/>
    <s v="5K"/>
    <s v="10K"/>
    <m/>
    <m/>
    <m/>
    <m/>
    <m/>
    <m/>
  </r>
  <r>
    <x v="19"/>
    <x v="5"/>
    <n v="1"/>
    <n v="3030"/>
    <s v="MRHFC6610LT030750"/>
    <s v="CIVIC G"/>
    <d v="2020-11-30T00:00:00"/>
    <d v="2020-11-30T00:00:00"/>
    <n v="4012"/>
    <m/>
    <n v="1"/>
    <n v="1"/>
    <m/>
    <m/>
    <s v="5K"/>
    <s v="10K"/>
    <m/>
    <m/>
    <m/>
    <m/>
    <m/>
    <m/>
  </r>
  <r>
    <x v="19"/>
    <x v="5"/>
    <n v="1"/>
    <n v="3030"/>
    <s v="RLHGM6665JY829201"/>
    <s v="CITY1.5V-TOP"/>
    <d v="2020-11-29T00:00:00"/>
    <d v="2020-11-29T00:00:00"/>
    <n v="50169"/>
    <m/>
    <n v="1"/>
    <n v="1"/>
    <m/>
    <m/>
    <s v="45K"/>
    <s v="50K"/>
    <m/>
    <m/>
    <m/>
    <m/>
    <m/>
    <m/>
  </r>
  <r>
    <x v="19"/>
    <x v="5"/>
    <n v="1"/>
    <n v="3030"/>
    <s v="RLHGM666XJY802835"/>
    <s v="CITY1.5V-CVT"/>
    <d v="2020-11-29T00:00:00"/>
    <d v="2020-11-29T00:00:00"/>
    <n v="45101"/>
    <m/>
    <n v="1"/>
    <n v="1"/>
    <m/>
    <m/>
    <s v="45K"/>
    <s v="50K"/>
    <m/>
    <m/>
    <m/>
    <m/>
    <m/>
    <m/>
  </r>
  <r>
    <x v="19"/>
    <x v="5"/>
    <n v="1"/>
    <n v="3030"/>
    <s v="MRHRW1870JP083489"/>
    <s v="CR-V 15TOP"/>
    <d v="2020-11-30T00:00:00"/>
    <d v="2020-11-30T00:00:00"/>
    <n v="105000"/>
    <m/>
    <n v="1"/>
    <n v="1"/>
    <m/>
    <m/>
    <s v="105K"/>
    <s v="110K"/>
    <m/>
    <m/>
    <m/>
    <m/>
    <m/>
    <m/>
  </r>
  <r>
    <x v="19"/>
    <x v="5"/>
    <n v="1"/>
    <n v="3030"/>
    <s v="RLHRW1878LY003179"/>
    <s v=" CR-V L"/>
    <d v="2020-11-26T00:00:00"/>
    <d v="2020-11-26T00:00:00"/>
    <n v="5"/>
    <n v="1"/>
    <m/>
    <m/>
    <n v="1"/>
    <m/>
    <s v="5K"/>
    <s v="10K"/>
    <s v="15K"/>
    <s v="20K"/>
    <m/>
    <m/>
    <m/>
    <m/>
  </r>
  <r>
    <x v="19"/>
    <x v="5"/>
    <n v="1"/>
    <n v="3030"/>
    <s v="MRHRU5850MP080240"/>
    <s v="HR-V L"/>
    <d v="2020-11-26T00:00:00"/>
    <d v="2020-11-26T00:00:00"/>
    <n v="5"/>
    <n v="1"/>
    <m/>
    <n v="2"/>
    <m/>
    <m/>
    <s v="5K"/>
    <s v="10K"/>
    <m/>
    <m/>
    <m/>
    <m/>
    <m/>
    <m/>
  </r>
  <r>
    <x v="19"/>
    <x v="0"/>
    <n v="1"/>
    <n v="3020"/>
    <s v="RLHRW1870LY002446"/>
    <s v="CR-V L"/>
    <d v="2020-11-04T00:00:00"/>
    <d v="2020-11-04T00:00:00"/>
    <n v="4"/>
    <n v="1"/>
    <m/>
    <n v="1"/>
    <m/>
    <m/>
    <s v="5K"/>
    <s v="10K"/>
    <m/>
    <m/>
    <m/>
    <m/>
    <m/>
    <m/>
  </r>
  <r>
    <x v="19"/>
    <x v="0"/>
    <n v="1"/>
    <n v="3020"/>
    <s v="MHRDD1870LJ050063"/>
    <s v="BRIO RS OP1"/>
    <d v="2020-11-05T00:00:00"/>
    <d v="2020-11-05T00:00:00"/>
    <n v="4"/>
    <n v="1"/>
    <m/>
    <n v="1"/>
    <m/>
    <m/>
    <s v="5K"/>
    <s v="10K"/>
    <m/>
    <m/>
    <m/>
    <m/>
    <m/>
    <m/>
  </r>
  <r>
    <x v="19"/>
    <x v="0"/>
    <n v="1"/>
    <n v="3020"/>
    <s v="RLHRW185XLY000685"/>
    <s v="CR-V G"/>
    <d v="2020-11-14T00:00:00"/>
    <d v="2020-11-14T00:00:00"/>
    <n v="4"/>
    <n v="1"/>
    <m/>
    <n v="1"/>
    <m/>
    <m/>
    <s v="5K"/>
    <s v="10K"/>
    <m/>
    <m/>
    <m/>
    <m/>
    <m/>
    <m/>
  </r>
  <r>
    <x v="19"/>
    <x v="0"/>
    <n v="1"/>
    <n v="3020"/>
    <s v="RLHRW187XLY002812"/>
    <s v="CR-V L"/>
    <d v="2020-11-14T00:00:00"/>
    <d v="2020-11-14T00:00:00"/>
    <n v="4"/>
    <n v="1"/>
    <m/>
    <n v="1"/>
    <m/>
    <m/>
    <s v="5K"/>
    <s v="10K"/>
    <m/>
    <m/>
    <m/>
    <m/>
    <m/>
    <m/>
  </r>
  <r>
    <x v="19"/>
    <x v="0"/>
    <n v="1"/>
    <n v="3020"/>
    <s v="RLHRW1876LY002791"/>
    <s v="CR-V L"/>
    <d v="2020-11-18T00:00:00"/>
    <d v="2020-11-18T00:00:00"/>
    <n v="4"/>
    <n v="1"/>
    <m/>
    <n v="1"/>
    <m/>
    <m/>
    <s v="5K"/>
    <s v="10K"/>
    <m/>
    <m/>
    <m/>
    <m/>
    <m/>
    <m/>
  </r>
  <r>
    <x v="19"/>
    <x v="0"/>
    <n v="1"/>
    <n v="3020"/>
    <s v="RLHRW1873LY002800"/>
    <s v="CR-V L"/>
    <d v="2020-11-20T00:00:00"/>
    <d v="2020-11-20T00:00:00"/>
    <n v="4"/>
    <n v="1"/>
    <m/>
    <n v="1"/>
    <m/>
    <m/>
    <s v="5K"/>
    <s v="10K"/>
    <m/>
    <m/>
    <m/>
    <m/>
    <m/>
    <m/>
  </r>
  <r>
    <x v="19"/>
    <x v="0"/>
    <n v="1"/>
    <n v="3020"/>
    <s v="RLHRW1872LY004294"/>
    <s v="CR-V L"/>
    <d v="2020-11-21T00:00:00"/>
    <d v="2020-11-21T00:00:00"/>
    <n v="4"/>
    <n v="1"/>
    <m/>
    <n v="1"/>
    <m/>
    <m/>
    <s v="5K"/>
    <s v="10K"/>
    <m/>
    <m/>
    <m/>
    <m/>
    <m/>
    <m/>
  </r>
  <r>
    <x v="19"/>
    <x v="0"/>
    <n v="1"/>
    <n v="3020"/>
    <s v="MRHFC6610LT030513"/>
    <s v="CR-V L"/>
    <d v="2020-11-30T00:00:00"/>
    <d v="2020-11-30T00:00:00"/>
    <n v="4"/>
    <n v="1"/>
    <m/>
    <n v="1"/>
    <m/>
    <m/>
    <s v="5K"/>
    <s v="10K"/>
    <m/>
    <m/>
    <m/>
    <m/>
    <m/>
    <m/>
  </r>
  <r>
    <x v="19"/>
    <x v="0"/>
    <n v="1"/>
    <n v="3020"/>
    <s v="MRHFC6610LT031089"/>
    <s v="CIVIC G"/>
    <d v="2020-11-30T00:00:00"/>
    <d v="2020-11-30T00:00:00"/>
    <n v="5"/>
    <n v="1"/>
    <m/>
    <n v="1"/>
    <m/>
    <m/>
    <s v="5K"/>
    <s v="10K"/>
    <m/>
    <m/>
    <m/>
    <m/>
    <m/>
    <m/>
  </r>
  <r>
    <x v="19"/>
    <x v="0"/>
    <n v="1"/>
    <n v="3020"/>
    <s v="MRHFC1680LT030345"/>
    <s v="CIVIC RS"/>
    <d v="2020-11-17T00:00:00"/>
    <d v="2020-11-18T00:00:00"/>
    <n v="4"/>
    <m/>
    <n v="1"/>
    <n v="1"/>
    <m/>
    <m/>
    <s v="5K"/>
    <s v="10K"/>
    <m/>
    <m/>
    <m/>
    <m/>
    <m/>
    <m/>
  </r>
  <r>
    <x v="19"/>
    <x v="0"/>
    <n v="1"/>
    <n v="3020"/>
    <s v="RLHRW1878LY002646"/>
    <s v="CR-V L"/>
    <d v="2020-11-18T00:00:00"/>
    <d v="2020-11-19T00:00:00"/>
    <n v="4"/>
    <m/>
    <n v="1"/>
    <n v="1"/>
    <m/>
    <m/>
    <s v="5K"/>
    <s v="10K"/>
    <m/>
    <m/>
    <m/>
    <m/>
    <m/>
    <m/>
  </r>
  <r>
    <x v="19"/>
    <x v="0"/>
    <n v="1"/>
    <n v="3020"/>
    <s v="RLHRW1875LY004175"/>
    <s v="CR-V L"/>
    <d v="2020-11-21T00:00:00"/>
    <d v="2020-11-23T00:00:00"/>
    <n v="4"/>
    <m/>
    <n v="1"/>
    <n v="1"/>
    <m/>
    <m/>
    <s v="5K"/>
    <s v="10K"/>
    <m/>
    <m/>
    <m/>
    <m/>
    <m/>
    <m/>
  </r>
  <r>
    <x v="19"/>
    <x v="0"/>
    <n v="1"/>
    <n v="3020"/>
    <s v="RLHRW187XLY002681"/>
    <s v="CR-V L"/>
    <d v="2020-11-23T00:00:00"/>
    <d v="2020-11-27T00:00:00"/>
    <n v="4"/>
    <m/>
    <n v="1"/>
    <n v="1"/>
    <m/>
    <m/>
    <s v="5K"/>
    <s v="10K"/>
    <m/>
    <m/>
    <m/>
    <m/>
    <m/>
    <m/>
  </r>
  <r>
    <x v="19"/>
    <x v="0"/>
    <n v="1"/>
    <n v="3020"/>
    <s v="RLHRW1878LY002548"/>
    <s v="CR-V L"/>
    <d v="2020-11-24T00:00:00"/>
    <d v="2020-11-27T00:00:00"/>
    <n v="4"/>
    <m/>
    <n v="1"/>
    <n v="1"/>
    <m/>
    <m/>
    <s v="5K"/>
    <s v="10K"/>
    <m/>
    <m/>
    <m/>
    <m/>
    <m/>
    <m/>
  </r>
  <r>
    <x v="19"/>
    <x v="0"/>
    <n v="1"/>
    <n v="3020"/>
    <s v="RLHRW187XLY003474"/>
    <s v="CR-V L"/>
    <d v="2020-11-26T00:00:00"/>
    <d v="2020-11-27T00:00:00"/>
    <n v="5"/>
    <m/>
    <n v="1"/>
    <n v="1"/>
    <m/>
    <m/>
    <s v="5K"/>
    <s v="10K"/>
    <m/>
    <m/>
    <m/>
    <m/>
    <m/>
    <m/>
  </r>
  <r>
    <x v="19"/>
    <x v="0"/>
    <n v="1"/>
    <n v="3020"/>
    <s v="RLHRW1874LY002675"/>
    <s v="CR-V L"/>
    <d v="2020-11-26T00:00:00"/>
    <d v="2020-11-27T00:00:00"/>
    <n v="5"/>
    <m/>
    <n v="1"/>
    <n v="1"/>
    <m/>
    <m/>
    <s v="5K"/>
    <s v="10K"/>
    <m/>
    <m/>
    <m/>
    <m/>
    <m/>
    <m/>
  </r>
  <r>
    <x v="19"/>
    <x v="0"/>
    <n v="1"/>
    <n v="3020"/>
    <s v="MRHCV1650KP080229"/>
    <s v="ACCORD EL-V"/>
    <d v="2020-11-26T00:00:00"/>
    <d v="2020-11-27T00:00:00"/>
    <n v="5"/>
    <m/>
    <n v="1"/>
    <n v="1"/>
    <m/>
    <m/>
    <s v="5K"/>
    <s v="10K"/>
    <m/>
    <m/>
    <m/>
    <m/>
    <m/>
    <m/>
  </r>
  <r>
    <x v="19"/>
    <x v="0"/>
    <n v="1"/>
    <n v="3020"/>
    <s v="RLHRW1870LY002382"/>
    <s v="CR-V L"/>
    <d v="2020-11-27T00:00:00"/>
    <d v="2020-11-28T00:00:00"/>
    <n v="5"/>
    <m/>
    <n v="1"/>
    <n v="1"/>
    <m/>
    <m/>
    <s v="5K"/>
    <s v="10K"/>
    <m/>
    <m/>
    <m/>
    <m/>
    <m/>
    <m/>
  </r>
  <r>
    <x v="19"/>
    <x v="0"/>
    <n v="1"/>
    <n v="3020"/>
    <s v="MRHFC6610LT031134"/>
    <s v="CIVIC G"/>
    <d v="2020-11-28T00:00:00"/>
    <d v="2020-11-30T00:00:00"/>
    <n v="5"/>
    <m/>
    <n v="1"/>
    <n v="1"/>
    <m/>
    <m/>
    <s v="5K"/>
    <s v="10K"/>
    <m/>
    <m/>
    <m/>
    <m/>
    <m/>
    <m/>
  </r>
  <r>
    <x v="19"/>
    <x v="0"/>
    <n v="1"/>
    <n v="3020"/>
    <s v="RLHGM6665GY602082"/>
    <s v="CITY 1.5 CVT"/>
    <d v="2016-03-29T00:00:00"/>
    <d v="2020-11-02T00:00:00"/>
    <n v="107394"/>
    <m/>
    <n v="1"/>
    <n v="1"/>
    <m/>
    <m/>
    <s v="105K"/>
    <n v="567702"/>
    <m/>
    <m/>
    <m/>
    <m/>
    <m/>
    <m/>
  </r>
  <r>
    <x v="19"/>
    <x v="0"/>
    <n v="1"/>
    <n v="3020"/>
    <s v="RLHGM6664LY900763"/>
    <s v="CITY 1.5 CVT"/>
    <d v="2020-01-30T00:00:00"/>
    <d v="2020-11-04T00:00:00"/>
    <n v="10002"/>
    <m/>
    <n v="1"/>
    <n v="1"/>
    <m/>
    <m/>
    <s v="10K"/>
    <n v="908508"/>
    <m/>
    <m/>
    <m/>
    <m/>
    <m/>
    <m/>
  </r>
  <r>
    <x v="19"/>
    <x v="0"/>
    <n v="1"/>
    <n v="3020"/>
    <s v="RLHGM6667JY804395"/>
    <s v="CITY 1.5 CVT"/>
    <d v="2019-01-19T00:00:00"/>
    <d v="2020-11-05T00:00:00"/>
    <n v="24965"/>
    <m/>
    <n v="1"/>
    <n v="1"/>
    <m/>
    <m/>
    <s v="5K"/>
    <s v="10K"/>
    <m/>
    <m/>
    <m/>
    <m/>
    <m/>
    <m/>
  </r>
  <r>
    <x v="19"/>
    <x v="0"/>
    <n v="1"/>
    <n v="3020"/>
    <s v="MRHRW1870KP080998"/>
    <s v="CR-V L"/>
    <d v="2020-05-13T00:00:00"/>
    <d v="2020-11-05T00:00:00"/>
    <n v="4860"/>
    <m/>
    <n v="1"/>
    <n v="1"/>
    <m/>
    <m/>
    <s v="5K"/>
    <n v="668120"/>
    <m/>
    <m/>
    <m/>
    <m/>
    <m/>
    <m/>
  </r>
  <r>
    <x v="19"/>
    <x v="0"/>
    <n v="1"/>
    <n v="3020"/>
    <s v="MRHFC6630JT030021"/>
    <s v="CIVIC"/>
    <d v="2018-04-28T00:00:00"/>
    <d v="2020-11-21T00:00:00"/>
    <n v="54928"/>
    <m/>
    <n v="1"/>
    <n v="1"/>
    <m/>
    <m/>
    <s v="60K"/>
    <n v="1919911"/>
    <m/>
    <m/>
    <m/>
    <m/>
    <m/>
    <m/>
  </r>
  <r>
    <x v="19"/>
    <x v="0"/>
    <n v="1"/>
    <n v="3020"/>
    <s v="MRHRW1870KP087878"/>
    <s v="CR-V L"/>
    <d v="2019-10-22T00:00:00"/>
    <d v="2020-11-30T00:00:00"/>
    <n v="8282"/>
    <m/>
    <n v="1"/>
    <n v="1"/>
    <m/>
    <m/>
    <s v="5K"/>
    <s v="10K"/>
    <m/>
    <m/>
    <m/>
    <m/>
    <m/>
    <m/>
  </r>
  <r>
    <x v="19"/>
    <x v="0"/>
    <n v="1"/>
    <n v="3020"/>
    <s v="MRHFC1670HT030557"/>
    <s v="CIVIC 15TOP"/>
    <d v="2017-10-28T00:00:00"/>
    <d v="2020-11-30T00:00:00"/>
    <n v="30130"/>
    <m/>
    <n v="1"/>
    <n v="1"/>
    <m/>
    <m/>
    <s v="5K"/>
    <s v="10K"/>
    <m/>
    <m/>
    <m/>
    <m/>
    <m/>
    <m/>
  </r>
  <r>
    <x v="19"/>
    <x v="0"/>
    <n v="1"/>
    <n v="3020"/>
    <s v="MRHRW1870KP081773"/>
    <s v="CR-V L"/>
    <d v="2019-01-28T00:00:00"/>
    <d v="2020-11-30T00:00:00"/>
    <n v="44007"/>
    <m/>
    <n v="1"/>
    <n v="1"/>
    <m/>
    <m/>
    <s v="5K"/>
    <s v="10K"/>
    <m/>
    <m/>
    <m/>
    <m/>
    <m/>
    <m/>
  </r>
  <r>
    <x v="19"/>
    <x v="0"/>
    <n v="1"/>
    <n v="3020"/>
    <s v="RLHGM6662JY822965"/>
    <s v="CITY 1.5V-TOP"/>
    <d v="2018-01-13T00:00:00"/>
    <d v="2020-11-30T00:00:00"/>
    <n v="24953"/>
    <m/>
    <n v="1"/>
    <n v="1"/>
    <m/>
    <m/>
    <s v="5K"/>
    <s v="10K"/>
    <m/>
    <m/>
    <m/>
    <m/>
    <m/>
    <m/>
  </r>
  <r>
    <x v="19"/>
    <x v="0"/>
    <n v="1"/>
    <n v="3020"/>
    <s v="RLHGM6669JY824017"/>
    <s v="CITY 1.5V-TOP"/>
    <d v="2018-03-27T00:00:00"/>
    <d v="2020-11-30T00:00:00"/>
    <n v="40017"/>
    <m/>
    <n v="1"/>
    <n v="1"/>
    <m/>
    <m/>
    <s v="5K"/>
    <s v="10K"/>
    <m/>
    <m/>
    <m/>
    <m/>
    <m/>
    <m/>
  </r>
  <r>
    <x v="19"/>
    <x v="0"/>
    <n v="1"/>
    <n v="3020"/>
    <s v="RLHGM6565GY700790"/>
    <s v="CITY 1.5 MT"/>
    <d v="2016-09-30T00:00:00"/>
    <d v="2020-11-30T00:00:00"/>
    <n v="149502"/>
    <m/>
    <n v="1"/>
    <n v="1"/>
    <m/>
    <m/>
    <s v="5K"/>
    <s v="10K"/>
    <m/>
    <m/>
    <m/>
    <m/>
    <m/>
    <m/>
  </r>
  <r>
    <x v="19"/>
    <x v="0"/>
    <n v="1"/>
    <n v="3020"/>
    <s v="RLHGM6667JY825909"/>
    <s v="CITY 1.5V-TOP"/>
    <d v="2018-07-14T00:00:00"/>
    <d v="2020-11-30T00:00:00"/>
    <n v="58120"/>
    <m/>
    <n v="1"/>
    <n v="1"/>
    <m/>
    <m/>
    <s v="5K"/>
    <s v="10K"/>
    <m/>
    <m/>
    <m/>
    <m/>
    <m/>
    <m/>
  </r>
  <r>
    <x v="19"/>
    <x v="0"/>
    <n v="1"/>
    <n v="3020"/>
    <s v="RLHGM6662JY803624"/>
    <s v="CITY 1.5 CVT"/>
    <d v="2018-08-29T00:00:00"/>
    <d v="2020-11-30T00:00:00"/>
    <n v="33001"/>
    <m/>
    <n v="1"/>
    <n v="1"/>
    <m/>
    <m/>
    <s v="5K"/>
    <s v="10K"/>
    <m/>
    <m/>
    <m/>
    <m/>
    <m/>
    <m/>
  </r>
  <r>
    <x v="19"/>
    <x v="0"/>
    <n v="1"/>
    <n v="3020"/>
    <s v="RLHGM6661FY601090"/>
    <s v="CITY 1.5 CVT"/>
    <d v="2015-12-16T00:00:00"/>
    <d v="2020-11-30T00:00:00"/>
    <n v="73348"/>
    <m/>
    <n v="1"/>
    <n v="1"/>
    <m/>
    <m/>
    <s v="5K"/>
    <s v="10K"/>
    <m/>
    <m/>
    <m/>
    <m/>
    <m/>
    <m/>
  </r>
  <r>
    <x v="19"/>
    <x v="0"/>
    <n v="1"/>
    <n v="3020"/>
    <s v="RLHGM6664GY700780"/>
    <s v="CITY 1.5 CVT"/>
    <d v="2016-09-24T00:00:00"/>
    <d v="2020-11-30T00:00:00"/>
    <n v="34139"/>
    <m/>
    <n v="1"/>
    <n v="1"/>
    <m/>
    <m/>
    <s v="5K"/>
    <s v="10K"/>
    <m/>
    <m/>
    <m/>
    <m/>
    <m/>
    <m/>
  </r>
  <r>
    <x v="19"/>
    <x v="0"/>
    <n v="1"/>
    <n v="3020"/>
    <s v="MRHFC6630HT030088"/>
    <s v="CIVIC18VCVT"/>
    <d v="2018-04-24T00:00:00"/>
    <d v="2020-11-30T00:00:00"/>
    <n v="19979"/>
    <m/>
    <n v="1"/>
    <n v="1"/>
    <m/>
    <m/>
    <s v="5K"/>
    <s v="10K"/>
    <m/>
    <m/>
    <m/>
    <m/>
    <m/>
    <m/>
  </r>
  <r>
    <x v="19"/>
    <x v="8"/>
    <n v="1"/>
    <n v="3060"/>
    <s v="MRHFC6630JT030042"/>
    <s v="CIVIC"/>
    <d v="2020-11-04T00:00:00"/>
    <d v="2018-05-09T00:00:00"/>
    <n v="59687"/>
    <m/>
    <n v="1"/>
    <m/>
    <n v="1"/>
    <m/>
    <s v="60K"/>
    <s v="65K"/>
    <s v="70K"/>
    <s v="75K"/>
    <m/>
    <m/>
    <m/>
    <m/>
  </r>
  <r>
    <x v="19"/>
    <x v="8"/>
    <n v="1"/>
    <n v="3060"/>
    <s v="MRHRW1870LP082475"/>
    <s v="CRV"/>
    <d v="2020-11-01T00:00:00"/>
    <d v="2020-06-30T00:00:00"/>
    <n v="5091"/>
    <m/>
    <n v="1"/>
    <m/>
    <n v="1"/>
    <m/>
    <s v="5K"/>
    <s v="10K"/>
    <s v="15K"/>
    <s v="20K"/>
    <m/>
    <m/>
    <m/>
    <m/>
  </r>
  <r>
    <x v="19"/>
    <x v="8"/>
    <n v="1"/>
    <n v="3060"/>
    <s v="RLHGM6668JY805099"/>
    <s v="CITY"/>
    <d v="2020-11-03T00:00:00"/>
    <d v="2018-12-29T00:00:00"/>
    <n v="75078"/>
    <m/>
    <n v="1"/>
    <m/>
    <n v="1"/>
    <m/>
    <s v="75K"/>
    <s v="80K"/>
    <s v="85K"/>
    <s v="90K"/>
    <m/>
    <m/>
    <m/>
    <m/>
  </r>
  <r>
    <x v="19"/>
    <x v="8"/>
    <n v="1"/>
    <n v="3060"/>
    <s v="RLHGM6665GY701579"/>
    <s v="CITY"/>
    <d v="2020-11-09T00:00:00"/>
    <d v="2016-11-05T00:00:00"/>
    <n v="103200"/>
    <m/>
    <n v="1"/>
    <m/>
    <m/>
    <n v="1"/>
    <s v="100K"/>
    <s v="105K"/>
    <s v="110K"/>
    <m/>
    <m/>
    <m/>
    <m/>
    <m/>
  </r>
  <r>
    <x v="19"/>
    <x v="8"/>
    <n v="1"/>
    <n v="3060"/>
    <s v="MRHRW1870JP082787"/>
    <s v="CR-V 15TOP"/>
    <d v="2020-11-21T00:00:00"/>
    <d v="2018-07-31T00:00:00"/>
    <n v="115345"/>
    <m/>
    <n v="1"/>
    <m/>
    <n v="1"/>
    <m/>
    <s v="115K"/>
    <s v="120K"/>
    <s v="125K"/>
    <s v="130K"/>
    <m/>
    <m/>
    <m/>
    <m/>
  </r>
  <r>
    <x v="19"/>
    <x v="8"/>
    <n v="1"/>
    <n v="3060"/>
    <s v="RLHGM6663JY825602"/>
    <s v="CITY1.5V-TOP"/>
    <d v="2020-11-21T00:00:00"/>
    <d v="2018-06-21T00:00:00"/>
    <n v="93197"/>
    <m/>
    <n v="1"/>
    <m/>
    <n v="1"/>
    <m/>
    <s v="85K"/>
    <s v="90K"/>
    <s v="95K"/>
    <s v="100K"/>
    <m/>
    <m/>
    <m/>
    <m/>
  </r>
  <r>
    <x v="19"/>
    <x v="8"/>
    <n v="1"/>
    <n v="3060"/>
    <s v="MRHFC6610KT031185"/>
    <s v="CIVIC G"/>
    <d v="2020-11-25T00:00:00"/>
    <d v="2019-10-02T00:00:00"/>
    <n v="11131"/>
    <m/>
    <n v="1"/>
    <m/>
    <n v="1"/>
    <m/>
    <s v="15K"/>
    <s v="20K"/>
    <s v="25K"/>
    <s v="30K"/>
    <m/>
    <m/>
    <m/>
    <m/>
  </r>
  <r>
    <x v="19"/>
    <x v="8"/>
    <n v="1"/>
    <n v="3060"/>
    <s v="MRHRW1870LP081513"/>
    <s v="CR-V L"/>
    <d v="2020-11-01T00:00:00"/>
    <d v="2020-06-30T00:00:00"/>
    <n v="18"/>
    <m/>
    <n v="1"/>
    <m/>
    <n v="1"/>
    <m/>
    <s v="5K"/>
    <s v="10K"/>
    <s v="15K"/>
    <s v="20K"/>
    <m/>
    <m/>
    <m/>
    <m/>
  </r>
  <r>
    <x v="19"/>
    <x v="8"/>
    <n v="1"/>
    <n v="3060"/>
    <s v="MRHRW1850KP083124"/>
    <s v="CR-V G"/>
    <d v="2020-11-01T00:00:00"/>
    <d v="2020-06-30T00:00:00"/>
    <n v="1183"/>
    <m/>
    <n v="1"/>
    <m/>
    <m/>
    <n v="1"/>
    <s v="5K"/>
    <s v="10K"/>
    <s v="15K"/>
    <s v="20K"/>
    <s v="25K"/>
    <m/>
    <m/>
    <m/>
  </r>
  <r>
    <x v="19"/>
    <x v="8"/>
    <n v="1"/>
    <n v="3060"/>
    <s v="MRHRW1870LP081518"/>
    <s v="CR-V L"/>
    <d v="2020-11-01T00:00:00"/>
    <d v="2020-06-30T00:00:00"/>
    <n v="837"/>
    <m/>
    <n v="1"/>
    <m/>
    <n v="1"/>
    <m/>
    <s v="5K"/>
    <s v="10K"/>
    <s v="15K"/>
    <s v="20K"/>
    <m/>
    <m/>
    <m/>
    <m/>
  </r>
  <r>
    <x v="19"/>
    <x v="8"/>
    <n v="1"/>
    <n v="3060"/>
    <s v="MRHRW1870LP081515"/>
    <s v="CR-V L"/>
    <d v="2020-11-01T00:00:00"/>
    <d v="2020-06-30T00:00:00"/>
    <n v="1155"/>
    <m/>
    <n v="1"/>
    <m/>
    <n v="1"/>
    <m/>
    <s v="5K"/>
    <s v="10K"/>
    <s v="15K"/>
    <s v="20K"/>
    <m/>
    <m/>
    <m/>
    <m/>
  </r>
  <r>
    <x v="19"/>
    <x v="8"/>
    <n v="1"/>
    <n v="3060"/>
    <s v="MRHRW1830KP080736"/>
    <s v="CR-V E"/>
    <d v="2020-11-01T00:00:00"/>
    <d v="2020-09-19T00:00:00"/>
    <n v="742"/>
    <m/>
    <n v="1"/>
    <m/>
    <n v="1"/>
    <m/>
    <s v="5K"/>
    <s v="10K"/>
    <s v="15K"/>
    <s v="20K"/>
    <m/>
    <m/>
    <m/>
    <m/>
  </r>
  <r>
    <x v="19"/>
    <x v="8"/>
    <n v="1"/>
    <n v="3060"/>
    <s v="MRHRW1850KP080172"/>
    <s v="CR-V G"/>
    <d v="2020-11-27T00:00:00"/>
    <d v="2019-01-15T00:00:00"/>
    <n v="29153"/>
    <m/>
    <n v="1"/>
    <m/>
    <n v="1"/>
    <m/>
    <s v="35K"/>
    <s v="40K"/>
    <s v="45K"/>
    <s v="50K"/>
    <m/>
    <m/>
    <m/>
    <m/>
  </r>
  <r>
    <x v="19"/>
    <x v="4"/>
    <n v="1"/>
    <n v="3070"/>
    <s v="MRHRU5850KP080475"/>
    <s v="HR-V"/>
    <d v="2020-11-02T08:11:47"/>
    <d v="2019-06-06T00:00:00"/>
    <n v="10012"/>
    <m/>
    <n v="1"/>
    <n v="1"/>
    <m/>
    <m/>
    <s v="5K"/>
    <s v="10K"/>
    <m/>
    <m/>
    <m/>
    <m/>
    <m/>
    <m/>
  </r>
  <r>
    <x v="19"/>
    <x v="4"/>
    <n v="1"/>
    <n v="3070"/>
    <s v="RLHGM6666KY832559"/>
    <s v="City"/>
    <d v="2020-11-02T07:38:25"/>
    <d v="2019-06-28T00:00:00"/>
    <n v="11351"/>
    <m/>
    <n v="1"/>
    <n v="1"/>
    <m/>
    <m/>
    <s v="5K"/>
    <s v="10K"/>
    <m/>
    <m/>
    <m/>
    <m/>
    <m/>
    <m/>
  </r>
  <r>
    <x v="19"/>
    <x v="4"/>
    <n v="1"/>
    <n v="3070"/>
    <s v="MRHGK5870KT041452"/>
    <s v="Jazz"/>
    <d v="2020-11-03T07:58:13"/>
    <d v="2019-08-31T00:00:00"/>
    <n v="27521"/>
    <m/>
    <n v="1"/>
    <n v="1"/>
    <m/>
    <m/>
    <s v="5K"/>
    <s v="10K"/>
    <m/>
    <m/>
    <m/>
    <m/>
    <m/>
    <m/>
  </r>
  <r>
    <x v="19"/>
    <x v="4"/>
    <n v="1"/>
    <n v="3070"/>
    <s v="MRHRU5850KP080014"/>
    <s v="HR-V"/>
    <d v="2020-11-03T07:48:40"/>
    <d v="2019-03-30T00:00:00"/>
    <n v="50996"/>
    <m/>
    <n v="1"/>
    <n v="1"/>
    <m/>
    <m/>
    <s v="5K"/>
    <s v="10K"/>
    <m/>
    <m/>
    <m/>
    <m/>
    <m/>
    <m/>
  </r>
  <r>
    <x v="19"/>
    <x v="4"/>
    <n v="1"/>
    <n v="3070"/>
    <s v="RLHGM6669LY924461"/>
    <s v="City"/>
    <d v="2020-11-03T08:41:35"/>
    <d v="2020-06-30T00:00:00"/>
    <n v="4956"/>
    <m/>
    <n v="1"/>
    <n v="1"/>
    <m/>
    <m/>
    <s v="5K"/>
    <s v="10K"/>
    <m/>
    <m/>
    <m/>
    <m/>
    <m/>
    <m/>
  </r>
  <r>
    <x v="19"/>
    <x v="4"/>
    <n v="1"/>
    <n v="3070"/>
    <s v="MRHCR2630GP025431"/>
    <s v="Accord"/>
    <d v="2020-11-04T14:59:16"/>
    <d v="2017-08-17T00:00:00"/>
    <n v="48522"/>
    <m/>
    <n v="1"/>
    <n v="1"/>
    <m/>
    <m/>
    <s v="5K"/>
    <s v="10K"/>
    <m/>
    <m/>
    <m/>
    <m/>
    <m/>
    <m/>
  </r>
  <r>
    <x v="19"/>
    <x v="4"/>
    <n v="1"/>
    <n v="3070"/>
    <s v="MRHRW1850KP080404"/>
    <s v="CR-V"/>
    <d v="2020-11-04T15:37:28"/>
    <d v="2019-01-29T00:00:00"/>
    <n v="25722"/>
    <m/>
    <n v="1"/>
    <n v="1"/>
    <m/>
    <m/>
    <s v="5K"/>
    <s v="10K"/>
    <m/>
    <m/>
    <m/>
    <m/>
    <m/>
    <m/>
  </r>
  <r>
    <x v="19"/>
    <x v="4"/>
    <n v="1"/>
    <n v="3070"/>
    <s v="RLHGM6667LY923678"/>
    <s v="City"/>
    <d v="2020-11-05T08:25:22"/>
    <d v="2020-03-28T00:00:00"/>
    <n v="10672"/>
    <m/>
    <n v="1"/>
    <n v="1"/>
    <m/>
    <m/>
    <s v="5K"/>
    <s v="10K"/>
    <m/>
    <m/>
    <m/>
    <m/>
    <m/>
    <m/>
  </r>
  <r>
    <x v="19"/>
    <x v="4"/>
    <n v="1"/>
    <n v="3070"/>
    <s v="MRHFC6610KT030784"/>
    <s v="Civic"/>
    <d v="2020-11-05T08:40:32"/>
    <d v="2019-07-20T00:00:00"/>
    <n v="72781"/>
    <m/>
    <n v="1"/>
    <n v="1"/>
    <m/>
    <m/>
    <s v="5K"/>
    <s v="10K"/>
    <m/>
    <m/>
    <m/>
    <m/>
    <m/>
    <m/>
  </r>
  <r>
    <x v="19"/>
    <x v="4"/>
    <n v="1"/>
    <n v="3070"/>
    <s v="RLHRE3875BY100210"/>
    <s v="CR-V"/>
    <d v="2020-11-05T08:40:19"/>
    <d v="2011-10-14T00:00:00"/>
    <n v="128015"/>
    <m/>
    <n v="1"/>
    <n v="1"/>
    <m/>
    <m/>
    <s v="5K"/>
    <s v="10K"/>
    <m/>
    <m/>
    <m/>
    <m/>
    <m/>
    <m/>
  </r>
  <r>
    <x v="19"/>
    <x v="4"/>
    <n v="1"/>
    <n v="3070"/>
    <s v="MHRDD1890LJ090454"/>
    <s v="Brio"/>
    <d v="2020-11-12T00:00:00"/>
    <d v="2020-11-11T00:00:00"/>
    <n v="2"/>
    <n v="1"/>
    <m/>
    <n v="1"/>
    <m/>
    <m/>
    <s v="5K"/>
    <s v="10K"/>
    <m/>
    <m/>
    <m/>
    <m/>
    <m/>
    <m/>
  </r>
  <r>
    <x v="19"/>
    <x v="4"/>
    <n v="1"/>
    <n v="3070"/>
    <s v="MRHFC1680LT030343"/>
    <s v="Civic"/>
    <d v="2020-11-13T00:00:00"/>
    <d v="2020-11-12T00:00:00"/>
    <n v="2"/>
    <n v="1"/>
    <m/>
    <n v="1"/>
    <m/>
    <m/>
    <s v="5K"/>
    <s v="10K"/>
    <m/>
    <m/>
    <m/>
    <m/>
    <m/>
    <m/>
  </r>
  <r>
    <x v="19"/>
    <x v="4"/>
    <n v="1"/>
    <n v="3070"/>
    <s v="MHRDD1890LJ090486"/>
    <s v="Brio"/>
    <d v="2020-11-13T00:00:00"/>
    <d v="2020-11-12T00:00:00"/>
    <n v="2"/>
    <n v="1"/>
    <m/>
    <n v="1"/>
    <m/>
    <m/>
    <s v="5K"/>
    <s v="10K"/>
    <m/>
    <m/>
    <m/>
    <m/>
    <m/>
    <m/>
  </r>
  <r>
    <x v="19"/>
    <x v="4"/>
    <n v="1"/>
    <n v="3070"/>
    <s v="RLHRW1876LY002032"/>
    <s v="CR-V"/>
    <d v="2020-11-17T00:00:00"/>
    <d v="2020-11-16T00:00:00"/>
    <n v="2"/>
    <n v="1"/>
    <m/>
    <n v="1"/>
    <m/>
    <m/>
    <s v="5K"/>
    <s v="10K"/>
    <m/>
    <m/>
    <m/>
    <m/>
    <m/>
    <m/>
  </r>
  <r>
    <x v="19"/>
    <x v="4"/>
    <n v="1"/>
    <n v="3070"/>
    <s v="RLHRW1879LY000923"/>
    <s v="CR-V"/>
    <d v="2020-11-18T00:00:00"/>
    <d v="2020-11-17T00:00:00"/>
    <n v="2"/>
    <n v="1"/>
    <m/>
    <n v="1"/>
    <m/>
    <m/>
    <s v="5K"/>
    <s v="10K"/>
    <m/>
    <m/>
    <m/>
    <m/>
    <m/>
    <m/>
  </r>
  <r>
    <x v="19"/>
    <x v="4"/>
    <n v="1"/>
    <n v="3070"/>
    <s v="RLHRW1870LY001846"/>
    <s v="CR-V"/>
    <d v="2020-11-20T00:00:00"/>
    <d v="2020-11-19T00:00:00"/>
    <n v="2"/>
    <n v="1"/>
    <m/>
    <n v="1"/>
    <m/>
    <m/>
    <s v="5K"/>
    <s v="10K"/>
    <m/>
    <m/>
    <m/>
    <m/>
    <m/>
    <m/>
  </r>
  <r>
    <x v="19"/>
    <x v="4"/>
    <n v="1"/>
    <n v="3070"/>
    <s v="MRHFC1680LT030298"/>
    <s v="Civic"/>
    <d v="2020-11-21T00:00:00"/>
    <d v="2020-11-20T00:00:00"/>
    <n v="2"/>
    <n v="1"/>
    <m/>
    <n v="1"/>
    <m/>
    <m/>
    <s v="5K"/>
    <s v="10K"/>
    <m/>
    <m/>
    <m/>
    <m/>
    <m/>
    <m/>
  </r>
  <r>
    <x v="19"/>
    <x v="4"/>
    <n v="1"/>
    <n v="3070"/>
    <s v="MRHFC6610LT031160"/>
    <s v="Civic"/>
    <d v="2020-11-21T00:00:00"/>
    <d v="2020-11-20T00:00:00"/>
    <n v="2"/>
    <n v="1"/>
    <m/>
    <n v="1"/>
    <m/>
    <m/>
    <s v="5K"/>
    <s v="10K"/>
    <m/>
    <m/>
    <m/>
    <m/>
    <m/>
    <m/>
  </r>
  <r>
    <x v="19"/>
    <x v="4"/>
    <n v="1"/>
    <n v="3070"/>
    <s v="MRHRU5850MP080371"/>
    <s v="HR-V"/>
    <d v="2020-11-26T16:33:34"/>
    <d v="2020-11-25T16:33:34"/>
    <n v="2"/>
    <n v="1"/>
    <m/>
    <n v="1"/>
    <m/>
    <m/>
    <s v="5K"/>
    <s v="10K"/>
    <m/>
    <m/>
    <m/>
    <m/>
    <m/>
    <m/>
  </r>
  <r>
    <x v="19"/>
    <x v="4"/>
    <n v="1"/>
    <n v="3070"/>
    <s v="MRHRU5830MP080094"/>
    <s v="HR-V"/>
    <d v="2020-11-26T16:33:34"/>
    <d v="2020-11-25T16:33:34"/>
    <n v="2"/>
    <n v="1"/>
    <m/>
    <n v="1"/>
    <m/>
    <m/>
    <s v="5K"/>
    <s v="10K"/>
    <m/>
    <m/>
    <m/>
    <m/>
    <m/>
    <m/>
  </r>
  <r>
    <x v="19"/>
    <x v="7"/>
    <n v="1"/>
    <n v="3100"/>
    <s v="MRHRU5850JP080740"/>
    <s v="HR-V"/>
    <d v="2020-11-10T00:00:00"/>
    <d v="2018-11-21T00:00:00"/>
    <n v="70112"/>
    <m/>
    <n v="1"/>
    <n v="1"/>
    <m/>
    <m/>
    <s v="5k"/>
    <s v="10k"/>
    <m/>
    <m/>
    <m/>
    <m/>
    <m/>
    <m/>
  </r>
  <r>
    <x v="19"/>
    <x v="7"/>
    <n v="1"/>
    <n v="3100"/>
    <s v="RLHRW1876LY001379"/>
    <s v="CR-V L"/>
    <d v="2020-11-24T00:00:00"/>
    <d v="2020-09-30T00:00:00"/>
    <n v="1132"/>
    <m/>
    <n v="1"/>
    <n v="1"/>
    <m/>
    <m/>
    <s v="5k"/>
    <s v="10k"/>
    <m/>
    <m/>
    <m/>
    <m/>
    <m/>
    <m/>
  </r>
  <r>
    <x v="19"/>
    <x v="7"/>
    <n v="1"/>
    <n v="3100"/>
    <s v="RLHGM6662KY832154"/>
    <s v="CITY1.5V-TOP"/>
    <d v="2020-11-27T00:00:00"/>
    <d v="2019-04-24T00:00:00"/>
    <n v="26271"/>
    <m/>
    <n v="1"/>
    <n v="1"/>
    <m/>
    <m/>
    <s v="5k"/>
    <s v="10k"/>
    <m/>
    <m/>
    <m/>
    <m/>
    <m/>
    <m/>
  </r>
  <r>
    <x v="19"/>
    <x v="7"/>
    <n v="1"/>
    <n v="3100"/>
    <s v="RLHGM6664KY833497"/>
    <s v="CITY1.5V-TOP"/>
    <d v="2020-11-24T00:00:00"/>
    <d v="2019-07-16T00:00:00"/>
    <n v="60003"/>
    <m/>
    <n v="1"/>
    <n v="1"/>
    <m/>
    <m/>
    <s v="5k"/>
    <s v="10k"/>
    <m/>
    <m/>
    <m/>
    <m/>
    <m/>
    <m/>
  </r>
  <r>
    <x v="19"/>
    <x v="7"/>
    <n v="1"/>
    <n v="3100"/>
    <s v="MRHRW1850KP080380"/>
    <s v="CR-V G"/>
    <d v="2020-11-26T00:00:00"/>
    <d v="2019-01-31T00:00:00"/>
    <n v="33077"/>
    <m/>
    <n v="1"/>
    <n v="1"/>
    <m/>
    <m/>
    <s v="5k"/>
    <s v="10k"/>
    <m/>
    <m/>
    <m/>
    <m/>
    <m/>
    <m/>
  </r>
  <r>
    <x v="19"/>
    <x v="7"/>
    <n v="1"/>
    <n v="3100"/>
    <s v="RLHGM6667KY833736"/>
    <s v="CITY1.5V-TOP"/>
    <d v="2020-11-28T00:00:00"/>
    <d v="2019-08-26T00:00:00"/>
    <n v="19178"/>
    <m/>
    <n v="1"/>
    <n v="1"/>
    <m/>
    <m/>
    <s v="5k"/>
    <s v="10k"/>
    <m/>
    <m/>
    <m/>
    <m/>
    <m/>
    <m/>
  </r>
  <r>
    <x v="19"/>
    <x v="7"/>
    <n v="1"/>
    <n v="3100"/>
    <s v="RLHGM6662KY806105"/>
    <s v="CITY1.5V-CVT"/>
    <d v="2020-11-28T00:00:00"/>
    <d v="2019-03-30T00:00:00"/>
    <n v="72101"/>
    <n v="1"/>
    <n v="1"/>
    <n v="1"/>
    <m/>
    <m/>
    <s v="5k"/>
    <s v="10k"/>
    <m/>
    <m/>
    <m/>
    <m/>
    <m/>
    <m/>
  </r>
  <r>
    <x v="19"/>
    <x v="7"/>
    <n v="1"/>
    <n v="3100"/>
    <s v="RLHRW1856LY000215"/>
    <s v="CR-V G"/>
    <d v="2020-11-03T00:00:00"/>
    <d v="2020-11-03T00:00:00"/>
    <n v="3"/>
    <n v="1"/>
    <m/>
    <n v="1"/>
    <m/>
    <m/>
    <s v="5k"/>
    <s v="10k"/>
    <m/>
    <m/>
    <m/>
    <m/>
    <m/>
    <m/>
  </r>
  <r>
    <x v="19"/>
    <x v="7"/>
    <n v="1"/>
    <n v="3100"/>
    <s v="RLHRW1874LY001316"/>
    <s v=" CR-V L"/>
    <d v="2020-11-03T00:00:00"/>
    <d v="2020-11-03T00:00:00"/>
    <n v="2"/>
    <n v="1"/>
    <m/>
    <n v="1"/>
    <m/>
    <m/>
    <s v="5k"/>
    <s v="10k"/>
    <m/>
    <m/>
    <m/>
    <m/>
    <m/>
    <m/>
  </r>
  <r>
    <x v="19"/>
    <x v="7"/>
    <n v="1"/>
    <n v="3100"/>
    <s v="MRHFC6610LT030922"/>
    <s v="CIVIC G"/>
    <d v="2020-11-05T00:00:00"/>
    <d v="2020-11-05T00:00:00"/>
    <n v="3"/>
    <n v="1"/>
    <m/>
    <n v="1"/>
    <m/>
    <m/>
    <s v="5k"/>
    <s v="10k"/>
    <m/>
    <m/>
    <m/>
    <m/>
    <m/>
    <m/>
  </r>
  <r>
    <x v="19"/>
    <x v="7"/>
    <n v="1"/>
    <n v="3100"/>
    <s v="MRHRU5850MP080169"/>
    <s v="HR-V L"/>
    <d v="2020-11-11T00:00:00"/>
    <d v="2020-11-11T00:00:00"/>
    <n v="3"/>
    <n v="1"/>
    <m/>
    <n v="1"/>
    <m/>
    <m/>
    <s v="5k"/>
    <s v="10k"/>
    <m/>
    <m/>
    <m/>
    <m/>
    <m/>
    <m/>
  </r>
  <r>
    <x v="19"/>
    <x v="7"/>
    <n v="1"/>
    <n v="3100"/>
    <s v="MRHRU5850MP080348"/>
    <s v="HR-V L"/>
    <d v="2020-11-20T00:00:00"/>
    <d v="2020-11-20T00:00:00"/>
    <n v="3"/>
    <n v="1"/>
    <m/>
    <n v="1"/>
    <m/>
    <m/>
    <s v="5k"/>
    <s v="10k"/>
    <m/>
    <m/>
    <m/>
    <m/>
    <m/>
    <m/>
  </r>
  <r>
    <x v="19"/>
    <x v="7"/>
    <n v="1"/>
    <n v="3100"/>
    <s v="MRHFC6610LT030929"/>
    <s v="CIVIC G"/>
    <d v="2020-11-21T00:00:00"/>
    <d v="2020-11-21T00:00:00"/>
    <n v="3"/>
    <n v="1"/>
    <m/>
    <n v="1"/>
    <m/>
    <m/>
    <s v="5k"/>
    <s v="10k"/>
    <m/>
    <m/>
    <m/>
    <m/>
    <m/>
    <m/>
  </r>
  <r>
    <x v="19"/>
    <x v="7"/>
    <n v="1"/>
    <n v="3100"/>
    <s v="RLHRW1877LY002931"/>
    <s v=" CR-V L"/>
    <d v="2020-11-24T00:00:00"/>
    <d v="2020-11-24T00:00:00"/>
    <n v="3"/>
    <n v="1"/>
    <m/>
    <n v="1"/>
    <m/>
    <m/>
    <s v="5k"/>
    <s v="10k"/>
    <m/>
    <m/>
    <m/>
    <m/>
    <m/>
    <m/>
  </r>
  <r>
    <x v="19"/>
    <x v="7"/>
    <n v="1"/>
    <n v="3100"/>
    <s v="RLHRW1876LY002810"/>
    <s v=" CR-V L"/>
    <d v="2020-11-24T00:00:00"/>
    <d v="2020-11-24T00:00:00"/>
    <n v="3"/>
    <n v="1"/>
    <m/>
    <n v="1"/>
    <m/>
    <m/>
    <s v="5k"/>
    <s v="10k"/>
    <m/>
    <m/>
    <m/>
    <m/>
    <m/>
    <m/>
  </r>
  <r>
    <x v="19"/>
    <x v="3"/>
    <n v="1"/>
    <n v="3010"/>
    <s v="RLHRW1875LY001924"/>
    <s v=" CR-V L"/>
    <d v="2020-11-09T00:00:00"/>
    <d v="2020-11-05T00:00:00"/>
    <n v="5"/>
    <n v="1"/>
    <m/>
    <n v="1"/>
    <m/>
    <m/>
    <s v="5k"/>
    <s v="10k"/>
    <m/>
    <m/>
    <m/>
    <m/>
    <m/>
    <m/>
  </r>
  <r>
    <x v="19"/>
    <x v="3"/>
    <n v="1"/>
    <n v="3010"/>
    <s v="RLHRW1879LY002140"/>
    <s v=" CR-V L"/>
    <d v="2020-11-05T00:00:00"/>
    <d v="2020-10-31T00:00:00"/>
    <n v="5"/>
    <n v="1"/>
    <m/>
    <m/>
    <n v="1"/>
    <m/>
    <s v="5k"/>
    <s v="10k"/>
    <s v="15k"/>
    <s v="20k"/>
    <m/>
    <m/>
    <m/>
    <m/>
  </r>
  <r>
    <x v="19"/>
    <x v="3"/>
    <n v="1"/>
    <n v="3010"/>
    <s v="RLHRW1877LY001536"/>
    <s v=" CR-V L"/>
    <d v="2020-11-05T00:00:00"/>
    <d v="2020-11-05T00:00:00"/>
    <n v="5"/>
    <n v="1"/>
    <m/>
    <n v="1"/>
    <m/>
    <m/>
    <s v="5k"/>
    <s v="10k"/>
    <m/>
    <m/>
    <m/>
    <m/>
    <m/>
    <m/>
  </r>
  <r>
    <x v="19"/>
    <x v="3"/>
    <n v="1"/>
    <n v="3010"/>
    <s v="RLHRW1876LY002676"/>
    <s v=" CR-V L"/>
    <d v="2020-11-21T00:00:00"/>
    <d v="2020-11-18T00:00:00"/>
    <n v="5"/>
    <n v="1"/>
    <m/>
    <n v="1"/>
    <m/>
    <m/>
    <s v="5k"/>
    <s v="10k"/>
    <m/>
    <m/>
    <m/>
    <m/>
    <m/>
    <m/>
  </r>
  <r>
    <x v="19"/>
    <x v="3"/>
    <n v="1"/>
    <n v="3010"/>
    <s v="RLHRW1877LY002220"/>
    <s v=" CR-V L"/>
    <d v="2020-11-12T00:00:00"/>
    <d v="2020-11-13T00:00:00"/>
    <n v="5"/>
    <n v="1"/>
    <m/>
    <n v="1"/>
    <m/>
    <m/>
    <s v="5k"/>
    <s v="10k"/>
    <m/>
    <m/>
    <m/>
    <m/>
    <m/>
    <m/>
  </r>
  <r>
    <x v="19"/>
    <x v="3"/>
    <n v="1"/>
    <n v="3010"/>
    <s v="MRHRU5850MP080205"/>
    <s v="HR-V L"/>
    <d v="2020-05-17T00:00:00"/>
    <d v="2020-11-17T00:00:00"/>
    <n v="5"/>
    <n v="1"/>
    <m/>
    <n v="1"/>
    <m/>
    <m/>
    <s v="5k"/>
    <s v="10k"/>
    <m/>
    <m/>
    <m/>
    <m/>
    <m/>
    <m/>
  </r>
  <r>
    <x v="19"/>
    <x v="3"/>
    <n v="1"/>
    <n v="3010"/>
    <s v="RLHRW1879LY004437"/>
    <s v=" CR-V L"/>
    <d v="2020-11-25T00:00:00"/>
    <d v="2020-11-23T00:00:00"/>
    <n v="5"/>
    <n v="1"/>
    <m/>
    <n v="1"/>
    <m/>
    <m/>
    <s v="5k"/>
    <s v="10k"/>
    <m/>
    <m/>
    <m/>
    <m/>
    <m/>
    <m/>
  </r>
  <r>
    <x v="19"/>
    <x v="3"/>
    <n v="1"/>
    <n v="3010"/>
    <s v="RLHRW1871LY002200"/>
    <s v=" CR-V L"/>
    <d v="2020-11-25T00:00:00"/>
    <d v="2020-11-24T00:00:00"/>
    <n v="5"/>
    <n v="1"/>
    <m/>
    <n v="1"/>
    <m/>
    <m/>
    <s v="5k"/>
    <s v="10k"/>
    <m/>
    <m/>
    <m/>
    <m/>
    <m/>
    <m/>
  </r>
  <r>
    <x v="19"/>
    <x v="3"/>
    <n v="1"/>
    <n v="3010"/>
    <s v="RLHRW1874LY002952"/>
    <s v=" CR-V L"/>
    <d v="2020-11-27T00:00:00"/>
    <d v="2020-11-24T00:00:00"/>
    <n v="5"/>
    <n v="1"/>
    <m/>
    <n v="1"/>
    <m/>
    <m/>
    <s v="5k"/>
    <s v="10k"/>
    <m/>
    <m/>
    <m/>
    <m/>
    <m/>
    <m/>
  </r>
  <r>
    <x v="19"/>
    <x v="3"/>
    <n v="1"/>
    <n v="3010"/>
    <s v="RLHRW1870LY004200"/>
    <s v=" CR-V L"/>
    <d v="2020-11-27T00:00:00"/>
    <d v="2020-11-25T00:00:00"/>
    <n v="5"/>
    <n v="1"/>
    <m/>
    <n v="1"/>
    <m/>
    <m/>
    <s v="5k"/>
    <s v="10k"/>
    <m/>
    <m/>
    <m/>
    <m/>
    <m/>
    <m/>
  </r>
  <r>
    <x v="19"/>
    <x v="3"/>
    <n v="1"/>
    <n v="3010"/>
    <s v="RLHRW187XLY001918"/>
    <s v=" CR-V L"/>
    <d v="2020-11-30T00:00:00"/>
    <d v="2020-11-26T00:00:00"/>
    <n v="1"/>
    <n v="1"/>
    <m/>
    <n v="1"/>
    <m/>
    <m/>
    <s v="5k"/>
    <s v="10k"/>
    <m/>
    <m/>
    <m/>
    <m/>
    <m/>
    <m/>
  </r>
  <r>
    <x v="19"/>
    <x v="3"/>
    <n v="1"/>
    <n v="3010"/>
    <s v="RLHRW1871LY004173"/>
    <s v=" CR-V L"/>
    <d v="2020-11-30T00:00:00"/>
    <d v="2020-11-18T00:00:00"/>
    <n v="5"/>
    <n v="1"/>
    <m/>
    <m/>
    <n v="1"/>
    <m/>
    <s v="5k"/>
    <s v="10k"/>
    <s v="15k"/>
    <s v="20k"/>
    <m/>
    <m/>
    <m/>
    <m/>
  </r>
  <r>
    <x v="19"/>
    <x v="3"/>
    <n v="1"/>
    <n v="3010"/>
    <s v="RLHRW1874LY004443"/>
    <s v=" CR-V L"/>
    <d v="2020-11-30T00:00:00"/>
    <d v="2020-11-26T00:00:00"/>
    <n v="1"/>
    <n v="1"/>
    <m/>
    <n v="1"/>
    <m/>
    <m/>
    <s v="5k"/>
    <s v="10k"/>
    <m/>
    <m/>
    <m/>
    <m/>
    <m/>
    <m/>
  </r>
  <r>
    <x v="19"/>
    <x v="3"/>
    <n v="1"/>
    <n v="3010"/>
    <s v="RLHRW1850LY001098"/>
    <s v="CR-V G"/>
    <d v="2020-11-24T00:00:00"/>
    <d v="2020-11-23T00:00:00"/>
    <n v="1"/>
    <n v="1"/>
    <m/>
    <n v="1"/>
    <m/>
    <m/>
    <s v="5k"/>
    <s v="10k"/>
    <m/>
    <m/>
    <m/>
    <m/>
    <m/>
    <m/>
  </r>
  <r>
    <x v="19"/>
    <x v="3"/>
    <n v="1"/>
    <n v="3010"/>
    <s v="RLHGM6667GY603041"/>
    <s v="CITY 1.5 CVT"/>
    <d v="2020-11-07T00:00:00"/>
    <d v="2016-06-03T00:00:00"/>
    <n v="120910"/>
    <m/>
    <n v="1"/>
    <n v="1"/>
    <m/>
    <m/>
    <s v="120k"/>
    <s v="125k"/>
    <m/>
    <m/>
    <m/>
    <m/>
    <m/>
    <m/>
  </r>
  <r>
    <x v="19"/>
    <x v="3"/>
    <n v="1"/>
    <n v="3010"/>
    <s v="RLHGM666XGY602322"/>
    <s v="CITY 1.5 CVT"/>
    <d v="2020-11-07T00:00:00"/>
    <d v="2016-04-03T00:00:00"/>
    <n v="49186"/>
    <m/>
    <n v="1"/>
    <n v="1"/>
    <m/>
    <m/>
    <s v="55k"/>
    <s v="60k"/>
    <m/>
    <m/>
    <m/>
    <m/>
    <m/>
    <m/>
  </r>
  <r>
    <x v="19"/>
    <x v="3"/>
    <n v="1"/>
    <n v="3010"/>
    <s v="RLHGM666XKY920451"/>
    <s v="CITY 1.5V-TOP"/>
    <d v="2020-11-05T00:00:00"/>
    <d v="2020-01-08T00:00:00"/>
    <n v="29807"/>
    <m/>
    <n v="1"/>
    <n v="1"/>
    <m/>
    <m/>
    <s v="30k"/>
    <s v="35k"/>
    <m/>
    <m/>
    <m/>
    <m/>
    <m/>
    <m/>
  </r>
  <r>
    <x v="19"/>
    <x v="3"/>
    <n v="1"/>
    <n v="3010"/>
    <s v="MRHCR2630FP020107"/>
    <s v="Accord 2.4S"/>
    <d v="2020-11-03T00:00:00"/>
    <d v="2016-01-09T00:00:00"/>
    <n v="17112"/>
    <m/>
    <n v="1"/>
    <n v="1"/>
    <m/>
    <m/>
    <s v="20k"/>
    <s v="25k"/>
    <m/>
    <m/>
    <m/>
    <m/>
    <m/>
    <m/>
  </r>
  <r>
    <x v="19"/>
    <x v="3"/>
    <n v="1"/>
    <n v="3010"/>
    <s v="MRHFC6630KT030166"/>
    <s v="CIVIC E"/>
    <d v="2020-11-10T00:00:00"/>
    <d v="2019-08-28T00:00:00"/>
    <n v="32581"/>
    <m/>
    <n v="1"/>
    <n v="1"/>
    <m/>
    <m/>
    <s v="40k"/>
    <s v="45k"/>
    <m/>
    <m/>
    <m/>
    <m/>
    <m/>
    <m/>
  </r>
  <r>
    <x v="19"/>
    <x v="3"/>
    <n v="1"/>
    <n v="3010"/>
    <s v="MRHRW1870KP088348"/>
    <s v="CR-V L"/>
    <d v="2020-11-10T00:00:00"/>
    <d v="2019-09-30T00:00:00"/>
    <n v="19964"/>
    <m/>
    <n v="1"/>
    <m/>
    <n v="1"/>
    <m/>
    <s v="20k"/>
    <s v="25k"/>
    <s v="30k"/>
    <s v="35k"/>
    <m/>
    <m/>
    <m/>
    <m/>
  </r>
  <r>
    <x v="19"/>
    <x v="3"/>
    <n v="1"/>
    <n v="3010"/>
    <s v="RLHGM6660FY600903"/>
    <s v="CITY 1.5 CVT"/>
    <d v="2020-11-11T00:00:00"/>
    <d v="2015-12-26T00:00:00"/>
    <n v="80052"/>
    <m/>
    <n v="1"/>
    <n v="1"/>
    <m/>
    <m/>
    <s v="80k"/>
    <s v="85k"/>
    <m/>
    <m/>
    <m/>
    <m/>
    <m/>
    <m/>
  </r>
  <r>
    <x v="19"/>
    <x v="3"/>
    <n v="1"/>
    <n v="3010"/>
    <s v="RLHGM6668LY901737"/>
    <s v="CITY 1.5V-CVT"/>
    <d v="2020-11-21T00:00:00"/>
    <d v="2020-07-21T00:00:00"/>
    <n v="4111"/>
    <m/>
    <n v="1"/>
    <n v="1"/>
    <m/>
    <m/>
    <s v="5k"/>
    <s v="10k"/>
    <m/>
    <m/>
    <m/>
    <m/>
    <m/>
    <m/>
  </r>
  <r>
    <x v="19"/>
    <x v="3"/>
    <n v="1"/>
    <n v="3010"/>
    <s v="MRHFC6630JT031487"/>
    <s v="CIVIC"/>
    <d v="2020-11-20T00:00:00"/>
    <d v="2018-11-29T00:00:00"/>
    <n v="40518"/>
    <m/>
    <n v="1"/>
    <n v="1"/>
    <m/>
    <m/>
    <s v="40k"/>
    <s v="45k"/>
    <m/>
    <m/>
    <m/>
    <m/>
    <m/>
    <m/>
  </r>
  <r>
    <x v="19"/>
    <x v="3"/>
    <n v="1"/>
    <n v="3010"/>
    <s v="MRHRU5850LP080076"/>
    <s v="HR-V L"/>
    <d v="2020-11-20T00:00:00"/>
    <d v="2020-01-09T00:00:00"/>
    <n v="10043"/>
    <m/>
    <n v="1"/>
    <n v="1"/>
    <m/>
    <m/>
    <s v="15k"/>
    <s v="20k"/>
    <m/>
    <m/>
    <m/>
    <m/>
    <m/>
    <m/>
  </r>
  <r>
    <x v="19"/>
    <x v="3"/>
    <n v="1"/>
    <n v="3010"/>
    <s v="RLHGM6660KY832167"/>
    <s v="CITY1.5V-TOP"/>
    <d v="2020-11-18T00:00:00"/>
    <d v="2019-05-29T00:00:00"/>
    <n v="69902"/>
    <m/>
    <n v="1"/>
    <n v="1"/>
    <m/>
    <m/>
    <s v="70k"/>
    <s v="75k"/>
    <m/>
    <m/>
    <m/>
    <m/>
    <m/>
    <m/>
  </r>
  <r>
    <x v="19"/>
    <x v="3"/>
    <n v="1"/>
    <n v="3010"/>
    <s v="MRHRW1850KP082714"/>
    <s v="CR-V G"/>
    <d v="2020-11-18T00:00:00"/>
    <d v="2019-09-28T00:00:00"/>
    <n v="47171"/>
    <m/>
    <n v="1"/>
    <m/>
    <n v="1"/>
    <m/>
    <s v="40k"/>
    <s v="45k"/>
    <s v="50k"/>
    <s v="55k"/>
    <m/>
    <m/>
    <m/>
    <m/>
  </r>
  <r>
    <x v="19"/>
    <x v="3"/>
    <n v="1"/>
    <n v="3010"/>
    <s v="MRHRW1870JP082299"/>
    <s v="CR-V 15TOP"/>
    <d v="2020-11-16T00:00:00"/>
    <d v="2018-06-19T00:00:00"/>
    <n v="30012"/>
    <m/>
    <n v="1"/>
    <n v="1"/>
    <m/>
    <m/>
    <s v="30k"/>
    <s v="35k"/>
    <m/>
    <m/>
    <m/>
    <m/>
    <m/>
    <m/>
  </r>
  <r>
    <x v="19"/>
    <x v="3"/>
    <n v="1"/>
    <n v="3010"/>
    <s v="RLHRM3854GY721480"/>
    <s v="CR-V2.4L"/>
    <d v="2020-11-16T00:00:00"/>
    <d v="2016-12-20T00:00:00"/>
    <n v="83219"/>
    <m/>
    <n v="1"/>
    <n v="1"/>
    <m/>
    <m/>
    <s v="80k"/>
    <s v="85k"/>
    <m/>
    <m/>
    <m/>
    <m/>
    <m/>
    <m/>
  </r>
  <r>
    <x v="19"/>
    <x v="3"/>
    <n v="1"/>
    <n v="3010"/>
    <s v="RLHGM6668KY900702"/>
    <s v="CITY 1.5V-CVT"/>
    <d v="2020-11-16T00:00:00"/>
    <d v="2019-12-30T00:00:00"/>
    <n v="9819"/>
    <m/>
    <n v="1"/>
    <m/>
    <n v="1"/>
    <m/>
    <s v="10k"/>
    <s v="15k"/>
    <s v="20k"/>
    <s v="25k"/>
    <m/>
    <m/>
    <m/>
    <m/>
  </r>
  <r>
    <x v="19"/>
    <x v="3"/>
    <n v="1"/>
    <n v="3010"/>
    <s v="RLHGM6665JY824046"/>
    <s v="CITY1.5V-TOP"/>
    <d v="2020-11-16T00:00:00"/>
    <d v="2018-03-30T00:00:00"/>
    <n v="42008"/>
    <m/>
    <n v="1"/>
    <n v="1"/>
    <m/>
    <m/>
    <s v="40k"/>
    <s v="45k"/>
    <m/>
    <m/>
    <m/>
    <m/>
    <m/>
    <m/>
  </r>
  <r>
    <x v="19"/>
    <x v="3"/>
    <n v="1"/>
    <n v="3010"/>
    <s v="RLHGM6661JY825338"/>
    <s v="CITY1.5V-TOP"/>
    <d v="2020-11-16T00:00:00"/>
    <d v="2018-06-07T00:00:00"/>
    <n v="25114"/>
    <m/>
    <n v="1"/>
    <n v="1"/>
    <m/>
    <m/>
    <s v="25k"/>
    <s v="30k"/>
    <m/>
    <m/>
    <m/>
    <m/>
    <m/>
    <m/>
  </r>
  <r>
    <x v="19"/>
    <x v="3"/>
    <n v="1"/>
    <n v="3010"/>
    <s v="RLHFD263X7Y100971"/>
    <s v="Civic 2.0L 5AT"/>
    <d v="2020-11-14T00:00:00"/>
    <d v="2007-11-29T00:00:00"/>
    <n v="149156"/>
    <m/>
    <n v="1"/>
    <n v="1"/>
    <m/>
    <m/>
    <s v="150k"/>
    <s v="155k"/>
    <m/>
    <m/>
    <m/>
    <m/>
    <m/>
    <m/>
  </r>
  <r>
    <x v="19"/>
    <x v="3"/>
    <n v="1"/>
    <n v="3010"/>
    <s v="RLHGM6666JY824816"/>
    <s v="CITY1.5V-TOP"/>
    <d v="2020-11-27T00:00:00"/>
    <d v="2018-05-15T00:00:00"/>
    <n v="30290"/>
    <m/>
    <n v="1"/>
    <m/>
    <n v="1"/>
    <m/>
    <s v="35k"/>
    <s v="40k"/>
    <s v="45k"/>
    <s v="50k"/>
    <m/>
    <m/>
    <m/>
    <m/>
  </r>
  <r>
    <x v="19"/>
    <x v="3"/>
    <n v="1"/>
    <n v="3010"/>
    <s v="RLHRW1872LY001346"/>
    <s v=" CR-V L"/>
    <d v="2020-11-30T00:00:00"/>
    <d v="2020-09-30T00:00:00"/>
    <n v="1187"/>
    <m/>
    <n v="1"/>
    <n v="1"/>
    <m/>
    <m/>
    <s v="5k"/>
    <s v="10k"/>
    <m/>
    <m/>
    <m/>
    <m/>
    <m/>
    <m/>
  </r>
  <r>
    <x v="19"/>
    <x v="3"/>
    <n v="1"/>
    <n v="3010"/>
    <s v="RLHRM3858HY723508"/>
    <s v="CR-V2.4L"/>
    <d v="2020-11-23T00:00:00"/>
    <d v="2017-09-29T00:00:00"/>
    <n v="29168"/>
    <m/>
    <n v="1"/>
    <n v="1"/>
    <m/>
    <m/>
    <s v="30k"/>
    <s v="35k"/>
    <m/>
    <m/>
    <m/>
    <m/>
    <m/>
    <m/>
  </r>
  <r>
    <x v="19"/>
    <x v="3"/>
    <n v="1"/>
    <n v="3010"/>
    <s v="RLHFD26399Y900017"/>
    <s v="Civic 2.0L 5AT"/>
    <d v="2020-11-23T00:00:00"/>
    <d v="2009-06-08T00:00:00"/>
    <n v="118113"/>
    <m/>
    <n v="1"/>
    <n v="1"/>
    <m/>
    <m/>
    <s v="120k"/>
    <s v="125k"/>
    <m/>
    <m/>
    <m/>
    <m/>
    <m/>
    <m/>
  </r>
  <r>
    <x v="19"/>
    <x v="3"/>
    <n v="1"/>
    <n v="3010"/>
    <s v="RLHRW1874LY000263"/>
    <s v=" CR-V L"/>
    <d v="2020-11-23T00:00:00"/>
    <d v="2020-08-10T00:00:00"/>
    <n v="1037"/>
    <m/>
    <n v="1"/>
    <n v="1"/>
    <m/>
    <m/>
    <s v="10k"/>
    <s v="15k"/>
    <m/>
    <m/>
    <m/>
    <m/>
    <m/>
    <m/>
  </r>
  <r>
    <x v="19"/>
    <x v="3"/>
    <n v="1"/>
    <n v="3010"/>
    <s v="MRHRW1870JP082408"/>
    <s v="CR-V 15TOP"/>
    <d v="2020-11-24T00:00:00"/>
    <d v="2018-06-27T00:00:00"/>
    <n v="48298"/>
    <m/>
    <n v="1"/>
    <m/>
    <n v="1"/>
    <m/>
    <s v="60k"/>
    <s v="65k"/>
    <s v="70k"/>
    <s v="75k"/>
    <m/>
    <m/>
    <m/>
    <m/>
  </r>
  <r>
    <x v="19"/>
    <x v="3"/>
    <n v="1"/>
    <n v="3010"/>
    <s v="MRHRW1850KP080421"/>
    <s v="CR-V G"/>
    <d v="2020-11-30T00:00:00"/>
    <d v="2019-01-26T00:00:00"/>
    <n v="7243"/>
    <m/>
    <n v="1"/>
    <m/>
    <n v="1"/>
    <m/>
    <s v="5k"/>
    <s v="10k"/>
    <s v="15k"/>
    <s v="20k"/>
    <m/>
    <m/>
    <m/>
    <m/>
  </r>
  <r>
    <x v="19"/>
    <x v="1"/>
    <n v="1"/>
    <n v="3040"/>
    <s v="RLHRW183XLY000006"/>
    <s v="Bành Đức Hoà"/>
    <s v="CR-V E"/>
    <d v="2020-11-03T00:00:00"/>
    <n v="44138"/>
    <n v="0"/>
    <n v="1"/>
    <m/>
    <n v="1"/>
    <m/>
    <m/>
    <s v="5k"/>
    <s v="10k"/>
    <m/>
    <m/>
    <m/>
    <m/>
    <m/>
  </r>
  <r>
    <x v="19"/>
    <x v="1"/>
    <n v="1"/>
    <n v="3040"/>
    <s v="RLHRW1873LY003347"/>
    <s v="Công Ty TNHH Xuất Nhập Khẩu Rồng Xanh"/>
    <s v=" CR-V L"/>
    <d v="2020-11-11T00:00:00"/>
    <n v="44146"/>
    <n v="0"/>
    <n v="1"/>
    <m/>
    <n v="1"/>
    <m/>
    <m/>
    <s v="5k"/>
    <s v="10k"/>
    <m/>
    <m/>
    <m/>
    <m/>
    <m/>
  </r>
  <r>
    <x v="19"/>
    <x v="1"/>
    <n v="1"/>
    <n v="3040"/>
    <s v="RLHRW1874LY003275"/>
    <s v="cty TNHH SX XD TM DV Tân Phước Thành"/>
    <s v=" CR-V L"/>
    <d v="2020-11-11T00:00:00"/>
    <n v="44146"/>
    <n v="0"/>
    <n v="1"/>
    <m/>
    <n v="1"/>
    <m/>
    <m/>
    <s v="5k"/>
    <s v="10k"/>
    <m/>
    <m/>
    <m/>
    <m/>
    <m/>
  </r>
  <r>
    <x v="19"/>
    <x v="1"/>
    <n v="1"/>
    <n v="3040"/>
    <s v="MRHRU5850MP080219"/>
    <s v="Hoàng Thị Ngọc Hà"/>
    <s v="HR-V L"/>
    <d v="2020-11-28T00:00:00"/>
    <n v="44163"/>
    <n v="0"/>
    <n v="1"/>
    <m/>
    <n v="1"/>
    <m/>
    <m/>
    <s v="5k"/>
    <s v="10k"/>
    <m/>
    <m/>
    <m/>
    <m/>
    <m/>
  </r>
  <r>
    <x v="19"/>
    <x v="1"/>
    <n v="1"/>
    <n v="3040"/>
    <s v="RLHRW187XLY004303"/>
    <s v="Trịnh Kiến Trúc"/>
    <s v=" CR-V L"/>
    <d v="2020-11-18T00:00:00"/>
    <n v="44153"/>
    <n v="0"/>
    <n v="1"/>
    <m/>
    <n v="1"/>
    <m/>
    <m/>
    <s v="5k"/>
    <s v="10k"/>
    <m/>
    <m/>
    <m/>
    <m/>
    <m/>
  </r>
  <r>
    <x v="19"/>
    <x v="1"/>
    <n v="1"/>
    <n v="3040"/>
    <s v="MRHFC1680LT030251"/>
    <s v="Lê Hồng Xuân"/>
    <s v="CIVIC RS"/>
    <d v="2020-11-17T00:00:00"/>
    <n v="44152"/>
    <n v="0"/>
    <n v="1"/>
    <m/>
    <n v="1"/>
    <m/>
    <m/>
    <s v="5k"/>
    <s v="10k"/>
    <m/>
    <m/>
    <m/>
    <m/>
    <m/>
  </r>
  <r>
    <x v="19"/>
    <x v="1"/>
    <n v="1"/>
    <n v="3040"/>
    <s v="MRHFC1680LT030249"/>
    <s v="Nguyễn Văn Việt"/>
    <s v="CIVIC RS"/>
    <d v="2020-11-17T00:00:00"/>
    <n v="44152"/>
    <n v="0"/>
    <n v="1"/>
    <m/>
    <n v="1"/>
    <m/>
    <m/>
    <s v="5k"/>
    <s v="10k"/>
    <m/>
    <m/>
    <m/>
    <m/>
    <m/>
  </r>
  <r>
    <x v="19"/>
    <x v="1"/>
    <n v="1"/>
    <n v="3040"/>
    <s v="MRHFC1680KT030785"/>
    <s v="Trần Ngọc Thanh"/>
    <s v="CIVIC RS"/>
    <d v="2020-11-20T00:00:00"/>
    <n v="44155"/>
    <n v="0"/>
    <n v="1"/>
    <m/>
    <n v="1"/>
    <m/>
    <m/>
    <s v="5k"/>
    <s v="10k"/>
    <m/>
    <m/>
    <m/>
    <m/>
    <m/>
  </r>
  <r>
    <x v="19"/>
    <x v="1"/>
    <n v="1"/>
    <n v="3040"/>
    <s v="RLHRW1856LY001560"/>
    <s v="Nguyễn Trọng Nhân"/>
    <s v="CR-V G"/>
    <d v="2020-11-24T00:00:00"/>
    <n v="44159"/>
    <n v="0"/>
    <n v="1"/>
    <m/>
    <n v="1"/>
    <m/>
    <m/>
    <s v="5k"/>
    <s v="10k"/>
    <m/>
    <m/>
    <m/>
    <m/>
    <m/>
  </r>
  <r>
    <x v="19"/>
    <x v="1"/>
    <n v="1"/>
    <n v="3040"/>
    <s v="MHRDD1870LJ050244"/>
    <s v="Phan Thị Anh Thư"/>
    <s v="BRIO RS OP1"/>
    <d v="2020-11-24T00:00:00"/>
    <n v="44159"/>
    <n v="0"/>
    <n v="1"/>
    <m/>
    <n v="1"/>
    <m/>
    <m/>
    <s v="5k"/>
    <s v="10k"/>
    <m/>
    <m/>
    <m/>
    <m/>
    <m/>
  </r>
  <r>
    <x v="19"/>
    <x v="1"/>
    <n v="1"/>
    <n v="3040"/>
    <s v="MRHRW1870KP080028"/>
    <s v="Kiều Ngươu Toàn ( A Nhật )"/>
    <s v="CR-V L"/>
    <d v="2020-11-02T00:00:00"/>
    <n v="43463"/>
    <n v="21075"/>
    <m/>
    <n v="1"/>
    <n v="1"/>
    <m/>
    <m/>
    <s v="30k"/>
    <s v="35k"/>
    <m/>
    <m/>
    <m/>
    <m/>
    <m/>
  </r>
  <r>
    <x v="19"/>
    <x v="1"/>
    <n v="1"/>
    <n v="3040"/>
    <s v="RLHGM6662KY806184"/>
    <s v="Nguyễn Thị Thảo Vi"/>
    <s v="CITY1.5V-CVT"/>
    <d v="2020-11-02T00:00:00"/>
    <n v="43554"/>
    <n v="28042"/>
    <m/>
    <n v="1"/>
    <n v="1"/>
    <m/>
    <m/>
    <s v="35k"/>
    <s v="40k"/>
    <m/>
    <m/>
    <m/>
    <m/>
    <m/>
  </r>
  <r>
    <x v="19"/>
    <x v="1"/>
    <n v="1"/>
    <n v="3040"/>
    <s v="RLHGM6668JY823263"/>
    <s v="Lâm Minh Tài (c.Tiên)"/>
    <s v="CITY1.5V-TOP"/>
    <d v="2020-11-03T00:00:00"/>
    <n v="43126"/>
    <n v="41755"/>
    <m/>
    <n v="1"/>
    <n v="1"/>
    <m/>
    <m/>
    <s v="50k"/>
    <s v="55k"/>
    <m/>
    <m/>
    <m/>
    <m/>
    <m/>
  </r>
  <r>
    <x v="19"/>
    <x v="1"/>
    <n v="1"/>
    <n v="3040"/>
    <s v="MRHFC6610KT030254"/>
    <s v="Nguyễn Văn Lân"/>
    <s v="CIVIC G"/>
    <d v="2020-11-03T00:00:00"/>
    <n v="43595"/>
    <n v="60319"/>
    <m/>
    <n v="1"/>
    <n v="1"/>
    <m/>
    <m/>
    <s v="65k"/>
    <s v="70k"/>
    <m/>
    <m/>
    <m/>
    <m/>
    <m/>
  </r>
  <r>
    <x v="19"/>
    <x v="1"/>
    <n v="1"/>
    <n v="3040"/>
    <s v="RLHGM6666JY801570"/>
    <s v="Nguyễn Thị Hồng Quế ( a Tài )"/>
    <s v="CITY1.5V-CVT"/>
    <d v="2020-11-03T00:00:00"/>
    <n v="43130"/>
    <n v="28343"/>
    <m/>
    <n v="1"/>
    <n v="1"/>
    <m/>
    <m/>
    <s v="35k"/>
    <s v="40k"/>
    <m/>
    <m/>
    <m/>
    <m/>
    <m/>
  </r>
  <r>
    <x v="19"/>
    <x v="1"/>
    <n v="1"/>
    <n v="3040"/>
    <s v="RLHGM6669JY824289"/>
    <s v="Phan Hữu Phước"/>
    <s v="CITY1.5V-TOP"/>
    <d v="2020-11-05T00:00:00"/>
    <n v="43204"/>
    <n v="25930"/>
    <m/>
    <n v="1"/>
    <n v="1"/>
    <m/>
    <m/>
    <s v="35k"/>
    <s v="40k"/>
    <m/>
    <m/>
    <m/>
    <m/>
    <m/>
  </r>
  <r>
    <x v="19"/>
    <x v="1"/>
    <n v="1"/>
    <n v="3040"/>
    <s v="RLHGM6668KY920707"/>
    <s v="Nguyễn Hữu Hoàn"/>
    <s v="CITY 1.5V-TOP"/>
    <d v="2020-11-05T00:00:00"/>
    <n v="43769"/>
    <n v="4168"/>
    <m/>
    <n v="1"/>
    <n v="1"/>
    <m/>
    <m/>
    <s v="10k"/>
    <s v="15k"/>
    <m/>
    <m/>
    <m/>
    <m/>
    <m/>
  </r>
  <r>
    <x v="19"/>
    <x v="1"/>
    <n v="1"/>
    <n v="3040"/>
    <s v="MRHFC1670HT030087"/>
    <s v="Đoàn Trần Hiệp"/>
    <s v="CIVIC 15TOP"/>
    <d v="2020-11-06T00:00:00"/>
    <n v="42928"/>
    <n v="12585"/>
    <m/>
    <n v="1"/>
    <n v="1"/>
    <m/>
    <m/>
    <s v="20k"/>
    <s v="25k"/>
    <m/>
    <m/>
    <m/>
    <m/>
    <m/>
  </r>
  <r>
    <x v="19"/>
    <x v="1"/>
    <n v="1"/>
    <n v="3040"/>
    <s v="RLHRM1833EY201092"/>
    <s v="LÊ VĂN LIỆU"/>
    <s v="CR-V2.0L AT"/>
    <d v="2020-11-09T00:00:00"/>
    <n v="41656"/>
    <n v="23634"/>
    <m/>
    <n v="1"/>
    <n v="1"/>
    <m/>
    <m/>
    <s v="30k"/>
    <s v="35k"/>
    <m/>
    <m/>
    <m/>
    <m/>
    <m/>
  </r>
  <r>
    <x v="19"/>
    <x v="1"/>
    <n v="1"/>
    <n v="3040"/>
    <s v="RLHGM6663KY832681"/>
    <s v="Cao Thanh Hoàng ( A Long )"/>
    <s v="CITY1.5V-TOP"/>
    <d v="2020-11-11T00:00:00"/>
    <n v="43652"/>
    <n v="25029"/>
    <m/>
    <n v="1"/>
    <n v="1"/>
    <m/>
    <m/>
    <s v="30k"/>
    <s v="35k"/>
    <m/>
    <m/>
    <m/>
    <m/>
    <m/>
  </r>
  <r>
    <x v="19"/>
    <x v="1"/>
    <n v="1"/>
    <n v="3040"/>
    <s v="RLHGM666XHY704480"/>
    <s v="Phạm Kiều Thủy Tiên"/>
    <s v="CITY 1.5 CVT"/>
    <d v="2020-11-11T00:00:00"/>
    <n v="42809"/>
    <n v="35105"/>
    <m/>
    <n v="1"/>
    <n v="1"/>
    <m/>
    <m/>
    <s v="40k"/>
    <s v="45k"/>
    <m/>
    <m/>
    <m/>
    <m/>
    <m/>
  </r>
  <r>
    <x v="19"/>
    <x v="1"/>
    <n v="1"/>
    <n v="3040"/>
    <s v="RLHGM6660GY701473"/>
    <s v="Trần Anh Tuấn"/>
    <s v="CITY 1.5 CVT"/>
    <d v="2020-11-16T00:00:00"/>
    <n v="42679"/>
    <n v="13237"/>
    <m/>
    <n v="1"/>
    <n v="1"/>
    <m/>
    <m/>
    <s v="20k"/>
    <s v="25k"/>
    <m/>
    <m/>
    <m/>
    <m/>
    <m/>
  </r>
  <r>
    <x v="19"/>
    <x v="1"/>
    <n v="1"/>
    <n v="3040"/>
    <s v="RLHGM6665JY829585"/>
    <s v="Lê Văn Minh"/>
    <s v="CITY1.5V-TOP"/>
    <d v="2020-11-16T00:00:00"/>
    <n v="43460"/>
    <n v="20803"/>
    <m/>
    <n v="1"/>
    <n v="1"/>
    <m/>
    <m/>
    <s v="25k"/>
    <s v="30k"/>
    <m/>
    <m/>
    <m/>
    <m/>
    <m/>
  </r>
  <r>
    <x v="19"/>
    <x v="1"/>
    <n v="1"/>
    <n v="3040"/>
    <s v="MRHRU5850KP080329"/>
    <s v="Đồng Thùy Dương ( A Hùng )"/>
    <s v="HR-V"/>
    <d v="2020-11-17T00:00:00"/>
    <n v="43605"/>
    <n v="10133"/>
    <m/>
    <n v="1"/>
    <n v="1"/>
    <m/>
    <m/>
    <s v="15k"/>
    <s v="20k"/>
    <m/>
    <m/>
    <m/>
    <m/>
    <m/>
  </r>
  <r>
    <x v="19"/>
    <x v="1"/>
    <n v="1"/>
    <n v="3040"/>
    <s v="MRHRW1870KP081698"/>
    <s v="Phan Văn Huy"/>
    <s v="CR-V L"/>
    <d v="2020-11-17T00:00:00"/>
    <n v="43491"/>
    <n v="8972"/>
    <m/>
    <n v="1"/>
    <n v="1"/>
    <m/>
    <m/>
    <s v="15k"/>
    <s v="20k"/>
    <m/>
    <m/>
    <m/>
    <m/>
    <m/>
  </r>
  <r>
    <x v="19"/>
    <x v="1"/>
    <n v="1"/>
    <n v="3040"/>
    <s v="MRHRW1870LP081846"/>
    <s v="Mai Khắc Thảo"/>
    <s v="CR-V L"/>
    <d v="2020-11-21T00:00:00"/>
    <n v="43850"/>
    <n v="10296"/>
    <m/>
    <n v="1"/>
    <n v="1"/>
    <m/>
    <m/>
    <s v="15k"/>
    <s v="20k"/>
    <m/>
    <m/>
    <m/>
    <m/>
    <m/>
  </r>
  <r>
    <x v="19"/>
    <x v="1"/>
    <n v="1"/>
    <n v="3040"/>
    <s v="MRHFC1670HT031017"/>
    <s v="Nguyễn Quang Minh"/>
    <s v="CIVIC 15TOP"/>
    <d v="2020-11-21T00:00:00"/>
    <n v="43827"/>
    <n v="22142"/>
    <m/>
    <n v="1"/>
    <n v="1"/>
    <m/>
    <m/>
    <s v="30k"/>
    <s v="35k"/>
    <m/>
    <m/>
    <m/>
    <m/>
    <m/>
  </r>
  <r>
    <x v="19"/>
    <x v="1"/>
    <n v="1"/>
    <n v="3040"/>
    <s v="RLHRM1831HY701871"/>
    <s v="Nguyễn Học Tâm"/>
    <s v="CR-V2.0L"/>
    <d v="2020-11-24T00:00:00"/>
    <n v="42879"/>
    <n v="37032"/>
    <m/>
    <n v="1"/>
    <n v="1"/>
    <m/>
    <m/>
    <s v="45k"/>
    <s v="50k"/>
    <m/>
    <m/>
    <m/>
    <m/>
    <m/>
  </r>
  <r>
    <x v="19"/>
    <x v="1"/>
    <n v="1"/>
    <n v="3040"/>
    <s v="MRHRU5850JP080194"/>
    <s v="Nguyễn Thị Như Hoa"/>
    <s v="HR-V"/>
    <d v="2020-11-28T00:00:00"/>
    <n v="43391"/>
    <n v="25452"/>
    <m/>
    <n v="1"/>
    <n v="1"/>
    <m/>
    <m/>
    <s v="30k"/>
    <s v="35k"/>
    <m/>
    <m/>
    <m/>
    <m/>
    <m/>
  </r>
  <r>
    <x v="19"/>
    <x v="1"/>
    <n v="1"/>
    <n v="3040"/>
    <s v="RLHGM6660KY920703"/>
    <s v="Trương Văn Cư"/>
    <s v="CITY 1.5V-TOP"/>
    <d v="2020-11-30T00:00:00"/>
    <n v="43768"/>
    <n v="22121"/>
    <m/>
    <n v="1"/>
    <n v="1"/>
    <m/>
    <m/>
    <s v="30k"/>
    <s v="35k"/>
    <m/>
    <m/>
    <m/>
    <m/>
    <m/>
  </r>
  <r>
    <x v="19"/>
    <x v="2"/>
    <n v="1"/>
    <n v="3080"/>
    <s v="RLHRW1871LY001449"/>
    <s v="CRV"/>
    <d v="2020-11-02T00:00:00"/>
    <d v="2020-10-27T00:00:00"/>
    <n v="3"/>
    <n v="1"/>
    <m/>
    <n v="1"/>
    <m/>
    <m/>
    <s v="5K"/>
    <s v="10K"/>
    <m/>
    <m/>
    <m/>
    <m/>
    <m/>
    <m/>
  </r>
  <r>
    <x v="19"/>
    <x v="2"/>
    <n v="1"/>
    <n v="3080"/>
    <s v="RLHRW1851LY001143"/>
    <s v="CRV"/>
    <d v="2020-11-27T00:00:00"/>
    <d v="2020-11-26T00:00:00"/>
    <n v="3"/>
    <n v="1"/>
    <m/>
    <n v="1"/>
    <m/>
    <m/>
    <s v="5K"/>
    <s v="10K"/>
    <m/>
    <m/>
    <m/>
    <m/>
    <m/>
    <m/>
  </r>
  <r>
    <x v="19"/>
    <x v="2"/>
    <n v="1"/>
    <n v="3080"/>
    <s v="MRHCV1650KP080238"/>
    <s v="ACCORD"/>
    <d v="2020-11-26T00:00:00"/>
    <d v="2020-11-26T00:00:00"/>
    <n v="3"/>
    <n v="1"/>
    <m/>
    <n v="1"/>
    <m/>
    <m/>
    <s v="5K"/>
    <s v="10K"/>
    <m/>
    <m/>
    <m/>
    <m/>
    <m/>
    <m/>
  </r>
  <r>
    <x v="19"/>
    <x v="2"/>
    <n v="1"/>
    <n v="3080"/>
    <s v="RLHRW1876LY002001"/>
    <s v="CRV"/>
    <d v="2020-11-25T00:00:00"/>
    <d v="2020-11-25T00:00:00"/>
    <n v="3"/>
    <n v="1"/>
    <m/>
    <n v="1"/>
    <m/>
    <m/>
    <s v="5K"/>
    <s v="10K"/>
    <m/>
    <m/>
    <m/>
    <m/>
    <m/>
    <m/>
  </r>
  <r>
    <x v="19"/>
    <x v="2"/>
    <n v="1"/>
    <n v="3080"/>
    <s v="MRHRU5850MP080318"/>
    <s v="HRV"/>
    <d v="2020-11-23T00:00:00"/>
    <d v="2020-11-17T00:00:00"/>
    <n v="3"/>
    <n v="1"/>
    <m/>
    <n v="1"/>
    <m/>
    <m/>
    <s v="5K"/>
    <s v="10K"/>
    <m/>
    <m/>
    <m/>
    <m/>
    <m/>
    <m/>
  </r>
  <r>
    <x v="19"/>
    <x v="2"/>
    <n v="1"/>
    <n v="3080"/>
    <s v="RLHRW1875LY001454"/>
    <s v="CRV"/>
    <d v="2020-11-21T00:00:00"/>
    <d v="2020-10-20T00:00:00"/>
    <n v="3"/>
    <n v="1"/>
    <m/>
    <n v="1"/>
    <m/>
    <m/>
    <s v="5K"/>
    <s v="10K"/>
    <m/>
    <m/>
    <m/>
    <m/>
    <m/>
    <m/>
  </r>
  <r>
    <x v="19"/>
    <x v="2"/>
    <n v="1"/>
    <n v="3080"/>
    <s v="RLHRW1872LY001556"/>
    <s v="CRV"/>
    <d v="2020-11-12T00:00:00"/>
    <d v="2020-11-10T00:00:00"/>
    <n v="3"/>
    <n v="1"/>
    <m/>
    <n v="1"/>
    <m/>
    <m/>
    <s v="5K"/>
    <s v="10K"/>
    <m/>
    <m/>
    <m/>
    <m/>
    <m/>
    <m/>
  </r>
  <r>
    <x v="19"/>
    <x v="2"/>
    <n v="1"/>
    <n v="3080"/>
    <s v="RLHRW1859LY000760"/>
    <s v="CRV"/>
    <d v="2020-11-09T00:00:00"/>
    <d v="2020-11-09T00:00:00"/>
    <n v="3"/>
    <n v="1"/>
    <m/>
    <n v="1"/>
    <m/>
    <m/>
    <s v="5K"/>
    <s v="10K"/>
    <m/>
    <m/>
    <m/>
    <m/>
    <m/>
    <m/>
  </r>
  <r>
    <x v="19"/>
    <x v="2"/>
    <n v="1"/>
    <n v="3080"/>
    <s v="RLHRW1876LY003357"/>
    <s v="CRV"/>
    <d v="2020-11-05T00:00:00"/>
    <d v="2020-10-29T00:00:00"/>
    <n v="3"/>
    <n v="1"/>
    <m/>
    <n v="1"/>
    <m/>
    <m/>
    <s v="5K"/>
    <s v="10K"/>
    <m/>
    <m/>
    <m/>
    <m/>
    <m/>
    <m/>
  </r>
  <r>
    <x v="19"/>
    <x v="2"/>
    <n v="1"/>
    <n v="3080"/>
    <s v="RLHRW1871LY002021"/>
    <s v="CRV"/>
    <d v="2020-11-04T00:00:00"/>
    <d v="2020-10-28T00:00:00"/>
    <n v="3"/>
    <n v="1"/>
    <m/>
    <n v="1"/>
    <m/>
    <m/>
    <s v="5K"/>
    <s v="10K"/>
    <m/>
    <m/>
    <m/>
    <m/>
    <m/>
    <m/>
  </r>
  <r>
    <x v="19"/>
    <x v="2"/>
    <n v="1"/>
    <n v="3080"/>
    <s v="MRHFC6610LT030748"/>
    <s v="CIVIC"/>
    <d v="2020-11-02T00:00:00"/>
    <d v="2020-10-29T00:00:00"/>
    <n v="3"/>
    <n v="1"/>
    <m/>
    <n v="1"/>
    <m/>
    <m/>
    <s v="5K"/>
    <s v="10K"/>
    <m/>
    <m/>
    <m/>
    <m/>
    <m/>
    <m/>
  </r>
  <r>
    <x v="19"/>
    <x v="2"/>
    <n v="1"/>
    <n v="3080"/>
    <s v="RLHRW1878LY001819"/>
    <s v="CRV"/>
    <d v="2020-11-21T00:00:00"/>
    <d v="2020-10-19T00:00:00"/>
    <n v="3"/>
    <n v="1"/>
    <m/>
    <m/>
    <n v="1"/>
    <m/>
    <s v="5K"/>
    <s v="10K"/>
    <s v="15K"/>
    <s v="20K"/>
    <m/>
    <m/>
    <m/>
    <m/>
  </r>
  <r>
    <x v="19"/>
    <x v="2"/>
    <n v="1"/>
    <n v="3080"/>
    <s v="RLHRW1873LY002960"/>
    <s v="CRV"/>
    <d v="2020-11-29T00:00:00"/>
    <d v="2020-10-28T00:00:00"/>
    <n v="3"/>
    <n v="1"/>
    <m/>
    <m/>
    <n v="1"/>
    <m/>
    <s v="5K"/>
    <s v="10K"/>
    <s v="15K"/>
    <s v="20K"/>
    <m/>
    <m/>
    <m/>
    <m/>
  </r>
  <r>
    <x v="19"/>
    <x v="2"/>
    <n v="1"/>
    <n v="3080"/>
    <s v="MRHFC6610LT030640"/>
    <s v="CIVIC"/>
    <d v="2020-11-29T00:00:00"/>
    <d v="2020-10-21T00:00:00"/>
    <n v="3"/>
    <n v="1"/>
    <m/>
    <n v="1"/>
    <m/>
    <m/>
    <s v="5K"/>
    <s v="10K"/>
    <m/>
    <m/>
    <m/>
    <m/>
    <m/>
    <m/>
  </r>
  <r>
    <x v="19"/>
    <x v="2"/>
    <n v="1"/>
    <n v="3080"/>
    <s v="RLHRW1871LY003377"/>
    <s v="CRV"/>
    <d v="2020-11-27T00:00:00"/>
    <d v="2020-10-26T00:00:00"/>
    <n v="3"/>
    <n v="1"/>
    <m/>
    <n v="1"/>
    <m/>
    <m/>
    <s v="5K"/>
    <s v="10K"/>
    <m/>
    <m/>
    <m/>
    <m/>
    <m/>
    <m/>
  </r>
  <r>
    <x v="19"/>
    <x v="2"/>
    <n v="1"/>
    <n v="3080"/>
    <s v="MHRDD1870LJ050258"/>
    <s v="BRIO"/>
    <d v="2020-11-29T00:00:00"/>
    <d v="2020-10-22T00:00:00"/>
    <n v="3"/>
    <n v="1"/>
    <m/>
    <n v="1"/>
    <m/>
    <m/>
    <s v="5K"/>
    <s v="10K"/>
    <m/>
    <m/>
    <m/>
    <m/>
    <m/>
    <m/>
  </r>
  <r>
    <x v="19"/>
    <x v="2"/>
    <n v="1"/>
    <n v="3080"/>
    <s v="RLHRW1872LY002285"/>
    <s v="CRV"/>
    <d v="2020-11-30T00:00:00"/>
    <d v="2020-10-29T00:00:00"/>
    <n v="3"/>
    <n v="1"/>
    <m/>
    <m/>
    <n v="1"/>
    <m/>
    <s v="5K"/>
    <s v="10K"/>
    <s v="15K"/>
    <s v="20K"/>
    <m/>
    <m/>
    <m/>
    <m/>
  </r>
  <r>
    <x v="19"/>
    <x v="2"/>
    <n v="1"/>
    <n v="3080"/>
    <s v="RLHRW1876LY001401"/>
    <s v="CRV"/>
    <d v="2020-11-30T00:00:00"/>
    <d v="2020-10-23T00:00:00"/>
    <n v="3"/>
    <n v="1"/>
    <m/>
    <n v="1"/>
    <m/>
    <m/>
    <s v="5K"/>
    <s v="10K"/>
    <m/>
    <m/>
    <m/>
    <m/>
    <m/>
    <m/>
  </r>
  <r>
    <x v="19"/>
    <x v="2"/>
    <n v="1"/>
    <n v="3080"/>
    <s v="RLHRW1856LY000683"/>
    <s v="CRV"/>
    <d v="2020-11-24T00:00:00"/>
    <d v="2020-10-21T00:00:00"/>
    <n v="3"/>
    <n v="1"/>
    <m/>
    <n v="1"/>
    <m/>
    <m/>
    <s v="5K"/>
    <s v="10K"/>
    <m/>
    <m/>
    <m/>
    <m/>
    <m/>
    <m/>
  </r>
  <r>
    <x v="19"/>
    <x v="2"/>
    <n v="1"/>
    <n v="3080"/>
    <s v="RLHRW1850LY000534"/>
    <s v="CRV"/>
    <d v="2020-11-24T00:00:00"/>
    <d v="2020-10-14T00:00:00"/>
    <n v="3"/>
    <n v="1"/>
    <m/>
    <n v="1"/>
    <m/>
    <m/>
    <s v="5K"/>
    <s v="10K"/>
    <m/>
    <m/>
    <m/>
    <m/>
    <m/>
    <m/>
  </r>
  <r>
    <x v="19"/>
    <x v="2"/>
    <n v="1"/>
    <n v="3080"/>
    <s v="MRHCV1650KP080406"/>
    <s v="ACCORD"/>
    <d v="2020-11-21T00:00:00"/>
    <d v="2020-10-20T00:00:00"/>
    <n v="943"/>
    <m/>
    <n v="1"/>
    <m/>
    <n v="1"/>
    <m/>
    <s v="5K"/>
    <s v="10K"/>
    <s v="15K"/>
    <s v="20K"/>
    <m/>
    <m/>
    <m/>
    <m/>
  </r>
  <r>
    <x v="19"/>
    <x v="2"/>
    <n v="1"/>
    <n v="3080"/>
    <s v="RLHRW1873LY001310"/>
    <s v="CRV"/>
    <d v="2020-11-24T00:00:00"/>
    <d v="2020-11-20T00:00:00"/>
    <n v="501"/>
    <m/>
    <n v="1"/>
    <m/>
    <n v="1"/>
    <m/>
    <s v="5K"/>
    <s v="10K"/>
    <s v="15K"/>
    <s v="20K"/>
    <m/>
    <m/>
    <m/>
    <m/>
  </r>
  <r>
    <x v="19"/>
    <x v="2"/>
    <n v="1"/>
    <n v="3080"/>
    <s v="RLHRW1852LY000034"/>
    <s v="CRV"/>
    <d v="2020-11-29T00:00:00"/>
    <d v="2020-10-28T00:00:00"/>
    <n v="2000"/>
    <m/>
    <n v="1"/>
    <m/>
    <n v="1"/>
    <m/>
    <s v="5K"/>
    <s v="10K"/>
    <s v="15K"/>
    <s v="20K"/>
    <m/>
    <m/>
    <m/>
    <m/>
  </r>
  <r>
    <x v="19"/>
    <x v="2"/>
    <n v="1"/>
    <n v="3080"/>
    <s v="RLHRW1872LY002772"/>
    <s v="CRV"/>
    <d v="2020-11-26T00:00:00"/>
    <d v="2020-10-21T00:00:00"/>
    <n v="836"/>
    <m/>
    <n v="1"/>
    <n v="1"/>
    <m/>
    <m/>
    <s v="5K"/>
    <s v="10K"/>
    <m/>
    <m/>
    <m/>
    <m/>
    <m/>
    <m/>
  </r>
  <r>
    <x v="19"/>
    <x v="2"/>
    <n v="1"/>
    <n v="3080"/>
    <s v="RLHRW1870LY001832"/>
    <s v="CRV"/>
    <d v="2020-11-23T00:00:00"/>
    <d v="2020-10-14T00:00:00"/>
    <n v="2625"/>
    <m/>
    <n v="1"/>
    <n v="1"/>
    <m/>
    <m/>
    <s v="5K"/>
    <s v="10K"/>
    <m/>
    <m/>
    <m/>
    <m/>
    <m/>
    <m/>
  </r>
  <r>
    <x v="19"/>
    <x v="2"/>
    <n v="1"/>
    <n v="3080"/>
    <s v="MRHRU5850MP080164"/>
    <s v="HRV"/>
    <d v="2020-11-20T00:00:00"/>
    <d v="2020-10-02T00:00:00"/>
    <n v="1358"/>
    <m/>
    <n v="1"/>
    <m/>
    <n v="1"/>
    <m/>
    <s v="5K"/>
    <s v="10K"/>
    <s v="15K"/>
    <s v="20K"/>
    <m/>
    <m/>
    <m/>
    <m/>
  </r>
  <r>
    <x v="19"/>
    <x v="2"/>
    <n v="1"/>
    <n v="3080"/>
    <s v="RLHRW1875LY002197"/>
    <s v="CRV"/>
    <d v="2020-11-02T00:00:00"/>
    <d v="2020-10-28T00:00:00"/>
    <n v="1035"/>
    <m/>
    <n v="1"/>
    <m/>
    <n v="1"/>
    <m/>
    <s v="5K"/>
    <s v="10K"/>
    <s v="15K"/>
    <s v="20K"/>
    <m/>
    <m/>
    <m/>
    <m/>
  </r>
  <r>
    <x v="19"/>
    <x v="2"/>
    <n v="1"/>
    <n v="3080"/>
    <s v="RLHRW1874LY001462"/>
    <s v="CRV"/>
    <d v="2020-11-02T00:00:00"/>
    <d v="2020-10-26T00:00:00"/>
    <n v="1177"/>
    <m/>
    <n v="1"/>
    <n v="1"/>
    <m/>
    <m/>
    <s v="5K"/>
    <s v="10K"/>
    <m/>
    <m/>
    <m/>
    <m/>
    <m/>
    <m/>
  </r>
  <r>
    <x v="19"/>
    <x v="2"/>
    <n v="1"/>
    <n v="3080"/>
    <s v="RLHRW187XLY001580"/>
    <s v="CRV"/>
    <d v="2020-11-05T00:00:00"/>
    <d v="2020-10-30T00:00:00"/>
    <n v="1923"/>
    <m/>
    <n v="1"/>
    <n v="1"/>
    <m/>
    <m/>
    <s v="5K"/>
    <s v="10K"/>
    <m/>
    <m/>
    <m/>
    <m/>
    <m/>
    <m/>
  </r>
  <r>
    <x v="19"/>
    <x v="2"/>
    <n v="1"/>
    <n v="3080"/>
    <s v="RLHGM666XKY900040"/>
    <s v="CITY"/>
    <d v="2020-11-17T00:00:00"/>
    <d v="2020-10-17T00:00:00"/>
    <n v="14979"/>
    <m/>
    <n v="1"/>
    <n v="1"/>
    <m/>
    <m/>
    <s v="20K"/>
    <s v="25K"/>
    <m/>
    <m/>
    <m/>
    <m/>
    <m/>
    <m/>
  </r>
  <r>
    <x v="19"/>
    <x v="2"/>
    <n v="1"/>
    <n v="3080"/>
    <s v="MRHRW1870KP088046"/>
    <s v="CRV"/>
    <d v="2020-11-07T00:00:00"/>
    <d v="2020-10-16T00:00:00"/>
    <n v="13657"/>
    <m/>
    <n v="1"/>
    <n v="1"/>
    <m/>
    <m/>
    <s v="20K"/>
    <s v="25K"/>
    <m/>
    <m/>
    <m/>
    <m/>
    <m/>
    <m/>
  </r>
  <r>
    <x v="19"/>
    <x v="40"/>
    <n v="1"/>
    <n v="3140"/>
    <s v="MRHFC1680LT030242"/>
    <s v="CIVIC"/>
    <d v="2020-11-02T00:00:00"/>
    <d v="2020-11-02T00:00:00"/>
    <n v="1"/>
    <n v="1"/>
    <m/>
    <m/>
    <n v="1"/>
    <m/>
    <s v="5K"/>
    <s v="10K"/>
    <s v="15K"/>
    <s v="20K"/>
    <m/>
    <m/>
    <m/>
    <m/>
  </r>
  <r>
    <x v="19"/>
    <x v="40"/>
    <n v="1"/>
    <n v="3140"/>
    <s v="RLHRW1850LY001134"/>
    <s v="CR-V"/>
    <d v="2020-11-03T00:00:00"/>
    <d v="2020-11-03T00:00:00"/>
    <n v="1"/>
    <n v="1"/>
    <m/>
    <m/>
    <n v="1"/>
    <m/>
    <s v="5K"/>
    <s v="10K"/>
    <s v="15K"/>
    <s v="20K"/>
    <m/>
    <m/>
    <m/>
    <m/>
  </r>
  <r>
    <x v="19"/>
    <x v="40"/>
    <n v="1"/>
    <n v="3140"/>
    <s v="RLHRW187XLY002647"/>
    <s v="CR-V"/>
    <d v="2020-11-04T00:00:00"/>
    <d v="2020-11-04T00:00:00"/>
    <n v="1"/>
    <n v="1"/>
    <m/>
    <m/>
    <n v="1"/>
    <m/>
    <s v="5K"/>
    <s v="10K"/>
    <s v="15K"/>
    <s v="20K"/>
    <m/>
    <m/>
    <m/>
    <m/>
  </r>
  <r>
    <x v="19"/>
    <x v="40"/>
    <n v="1"/>
    <n v="3140"/>
    <s v="RLHRW1878LY002565"/>
    <s v="CR-V"/>
    <d v="2020-11-05T00:00:00"/>
    <d v="2020-11-05T00:00:00"/>
    <n v="1"/>
    <n v="1"/>
    <m/>
    <m/>
    <n v="1"/>
    <m/>
    <s v="5K"/>
    <s v="10K"/>
    <s v="15K"/>
    <s v="20K"/>
    <m/>
    <m/>
    <m/>
    <m/>
  </r>
  <r>
    <x v="19"/>
    <x v="40"/>
    <n v="1"/>
    <n v="3140"/>
    <s v="RLHRW1875LY003530"/>
    <s v="CR-V"/>
    <d v="2020-11-05T00:00:00"/>
    <d v="2020-11-05T00:00:00"/>
    <n v="1"/>
    <n v="1"/>
    <m/>
    <m/>
    <n v="1"/>
    <m/>
    <s v="5K"/>
    <s v="10K"/>
    <s v="15K"/>
    <s v="20K"/>
    <m/>
    <m/>
    <m/>
    <m/>
  </r>
  <r>
    <x v="19"/>
    <x v="40"/>
    <n v="1"/>
    <n v="3140"/>
    <s v="RLHRW1853LY000351"/>
    <s v="CR-V"/>
    <d v="2020-11-05T00:00:00"/>
    <d v="2020-11-05T00:00:00"/>
    <n v="1"/>
    <n v="1"/>
    <m/>
    <m/>
    <n v="1"/>
    <m/>
    <s v="5K"/>
    <s v="10K"/>
    <s v="15K"/>
    <s v="20K"/>
    <m/>
    <m/>
    <m/>
    <m/>
  </r>
  <r>
    <x v="19"/>
    <x v="40"/>
    <n v="1"/>
    <n v="3140"/>
    <s v="MRHFC6610LT030690"/>
    <s v="CIVIC"/>
    <d v="2020-11-12T00:00:00"/>
    <d v="2020-11-12T00:00:00"/>
    <n v="1"/>
    <n v="1"/>
    <m/>
    <m/>
    <n v="1"/>
    <m/>
    <s v="5K"/>
    <s v="10K"/>
    <s v="15K"/>
    <s v="20K"/>
    <m/>
    <m/>
    <m/>
    <m/>
  </r>
  <r>
    <x v="19"/>
    <x v="40"/>
    <n v="1"/>
    <n v="3140"/>
    <s v="RLHRW1872LY000827"/>
    <s v="CR-V"/>
    <d v="2020-11-16T00:00:00"/>
    <d v="2020-11-16T00:00:00"/>
    <n v="1"/>
    <n v="1"/>
    <m/>
    <m/>
    <n v="1"/>
    <m/>
    <s v="5K"/>
    <s v="10K"/>
    <s v="15K"/>
    <s v="20K"/>
    <m/>
    <m/>
    <m/>
    <m/>
  </r>
  <r>
    <x v="19"/>
    <x v="40"/>
    <n v="1"/>
    <n v="3140"/>
    <s v="MRHFC6610LT030646"/>
    <s v="CIVIC"/>
    <d v="2020-11-16T00:00:00"/>
    <d v="2020-11-16T00:00:00"/>
    <n v="1"/>
    <n v="1"/>
    <m/>
    <m/>
    <n v="1"/>
    <m/>
    <s v="5K"/>
    <s v="10K"/>
    <s v="15K"/>
    <s v="20K"/>
    <m/>
    <m/>
    <m/>
    <m/>
  </r>
  <r>
    <x v="19"/>
    <x v="40"/>
    <n v="1"/>
    <n v="3140"/>
    <s v="MRHFC6610LT030746"/>
    <s v="CIVIC"/>
    <d v="2020-11-18T00:00:00"/>
    <d v="2020-11-18T00:00:00"/>
    <n v="1"/>
    <n v="1"/>
    <m/>
    <m/>
    <n v="1"/>
    <m/>
    <s v="5K"/>
    <s v="10K"/>
    <s v="15K"/>
    <s v="20K"/>
    <m/>
    <m/>
    <m/>
    <m/>
  </r>
  <r>
    <x v="19"/>
    <x v="40"/>
    <n v="1"/>
    <n v="3140"/>
    <s v="RLHRW1875LY002958"/>
    <s v="CR-V"/>
    <d v="2020-11-19T00:00:00"/>
    <d v="2020-11-19T00:00:00"/>
    <n v="1"/>
    <n v="1"/>
    <m/>
    <m/>
    <n v="1"/>
    <m/>
    <s v="5K"/>
    <s v="10K"/>
    <s v="15K"/>
    <s v="20K"/>
    <m/>
    <m/>
    <m/>
    <m/>
  </r>
  <r>
    <x v="19"/>
    <x v="40"/>
    <n v="1"/>
    <n v="3140"/>
    <s v="RLHRW1871LY002827"/>
    <s v="CR-V"/>
    <d v="2020-11-20T00:00:00"/>
    <d v="2020-11-20T00:00:00"/>
    <n v="1"/>
    <n v="1"/>
    <m/>
    <m/>
    <n v="1"/>
    <m/>
    <s v="5K"/>
    <s v="10K"/>
    <s v="15K"/>
    <s v="20K"/>
    <m/>
    <m/>
    <m/>
    <m/>
  </r>
  <r>
    <x v="19"/>
    <x v="40"/>
    <n v="1"/>
    <n v="3140"/>
    <s v="RLHRW1855LY000948"/>
    <s v="CR-V G"/>
    <d v="2020-11-23T00:00:00"/>
    <d v="2020-11-23T00:00:00"/>
    <n v="1"/>
    <n v="1"/>
    <m/>
    <m/>
    <n v="1"/>
    <m/>
    <s v="5K"/>
    <s v="10K"/>
    <s v="15K"/>
    <s v="20K"/>
    <m/>
    <m/>
    <m/>
    <m/>
  </r>
  <r>
    <x v="19"/>
    <x v="40"/>
    <n v="1"/>
    <n v="3140"/>
    <s v="MRHFC6610LT030652"/>
    <s v="CIVIC G"/>
    <d v="2020-11-24T00:00:00"/>
    <d v="2020-11-24T00:00:00"/>
    <n v="1"/>
    <n v="1"/>
    <m/>
    <m/>
    <n v="1"/>
    <m/>
    <s v="5K"/>
    <s v="10K"/>
    <s v="15K"/>
    <s v="20K"/>
    <m/>
    <m/>
    <m/>
    <m/>
  </r>
  <r>
    <x v="19"/>
    <x v="40"/>
    <n v="1"/>
    <n v="3140"/>
    <s v="RLHRW1873LY002733"/>
    <s v="CR-V L"/>
    <d v="2020-11-25T00:00:00"/>
    <d v="2020-11-25T00:00:00"/>
    <n v="1"/>
    <n v="1"/>
    <m/>
    <m/>
    <n v="1"/>
    <m/>
    <s v="5K"/>
    <s v="10K"/>
    <s v="15K"/>
    <s v="20K"/>
    <m/>
    <m/>
    <m/>
    <m/>
  </r>
  <r>
    <x v="19"/>
    <x v="40"/>
    <n v="1"/>
    <n v="3140"/>
    <s v="RLHRW1875LY004287"/>
    <s v="CR-V L"/>
    <d v="2020-11-25T00:00:00"/>
    <d v="2020-11-25T00:00:00"/>
    <n v="1"/>
    <n v="1"/>
    <m/>
    <m/>
    <n v="1"/>
    <m/>
    <s v="5K"/>
    <s v="10K"/>
    <s v="15K"/>
    <s v="20K"/>
    <m/>
    <m/>
    <m/>
    <m/>
  </r>
  <r>
    <x v="19"/>
    <x v="40"/>
    <n v="1"/>
    <n v="3140"/>
    <s v="RLHRW1870LY004293"/>
    <s v="CR-V L"/>
    <d v="2020-11-25T00:00:00"/>
    <d v="2020-11-25T00:00:00"/>
    <n v="1"/>
    <n v="1"/>
    <m/>
    <m/>
    <n v="1"/>
    <m/>
    <s v="5K"/>
    <s v="10K"/>
    <s v="15K"/>
    <s v="20K"/>
    <m/>
    <m/>
    <m/>
    <m/>
  </r>
  <r>
    <x v="19"/>
    <x v="40"/>
    <n v="1"/>
    <n v="3140"/>
    <s v="RLHRW1870LY002365"/>
    <s v="CR-V L"/>
    <d v="2020-11-25T00:00:00"/>
    <d v="2020-11-25T00:00:00"/>
    <n v="1"/>
    <n v="1"/>
    <m/>
    <m/>
    <n v="1"/>
    <m/>
    <s v="5K"/>
    <s v="10K"/>
    <s v="15K"/>
    <s v="20K"/>
    <m/>
    <m/>
    <m/>
    <m/>
  </r>
  <r>
    <x v="19"/>
    <x v="40"/>
    <n v="1"/>
    <n v="3140"/>
    <s v="RLHGM6663JY827821"/>
    <s v="CITY"/>
    <d v="2020-11-07T00:00:00"/>
    <d v="2020-11-07T00:00:00"/>
    <n v="40256"/>
    <m/>
    <n v="1"/>
    <m/>
    <n v="1"/>
    <m/>
    <s v="45k"/>
    <s v="50k"/>
    <s v="55k"/>
    <s v="60k"/>
    <m/>
    <m/>
    <m/>
    <m/>
  </r>
  <r>
    <x v="19"/>
    <x v="40"/>
    <n v="1"/>
    <n v="3140"/>
    <s v="MRHRU5830MP080104"/>
    <s v="HR-V L"/>
    <d v="2020-11-12T00:00:00"/>
    <d v="2020-11-12T00:00:00"/>
    <n v="2561"/>
    <m/>
    <n v="1"/>
    <m/>
    <n v="1"/>
    <m/>
    <s v="5K"/>
    <s v="10K"/>
    <s v="15K"/>
    <s v="20K"/>
    <m/>
    <m/>
    <m/>
    <m/>
  </r>
  <r>
    <x v="19"/>
    <x v="40"/>
    <n v="1"/>
    <n v="3140"/>
    <s v="RLHRW1853LY000334"/>
    <s v="CR-V"/>
    <d v="2020-11-19T00:00:00"/>
    <d v="2020-11-19T00:00:00"/>
    <n v="321"/>
    <m/>
    <n v="1"/>
    <m/>
    <n v="1"/>
    <m/>
    <s v="5K"/>
    <s v="10K"/>
    <s v="15K"/>
    <s v="20K"/>
    <m/>
    <m/>
    <m/>
    <m/>
  </r>
  <r>
    <x v="19"/>
    <x v="12"/>
    <n v="1"/>
    <n v="2090"/>
    <s v="RLHRW1870LY000177"/>
    <s v="CR-V L"/>
    <d v="2020-11-05T00:00:00"/>
    <d v="2020-11-05T00:00:00"/>
    <n v="3"/>
    <n v="1"/>
    <m/>
    <n v="1"/>
    <m/>
    <m/>
    <s v="5K"/>
    <s v="10K"/>
    <m/>
    <m/>
    <m/>
    <m/>
    <m/>
    <m/>
  </r>
  <r>
    <x v="19"/>
    <x v="12"/>
    <n v="1"/>
    <n v="2090"/>
    <s v="RLHRW187XLY002857"/>
    <s v="CR-V L"/>
    <d v="2020-11-05T00:00:00"/>
    <d v="2020-11-05T00:00:00"/>
    <n v="3"/>
    <n v="1"/>
    <m/>
    <n v="1"/>
    <m/>
    <m/>
    <s v="5K"/>
    <s v="10K"/>
    <m/>
    <m/>
    <m/>
    <m/>
    <m/>
    <m/>
  </r>
  <r>
    <x v="19"/>
    <x v="12"/>
    <n v="1"/>
    <n v="2090"/>
    <s v="RLHRW1872LY001850"/>
    <s v="CR-V L"/>
    <d v="2020-11-19T00:00:00"/>
    <d v="2020-11-19T00:00:00"/>
    <n v="3"/>
    <n v="1"/>
    <m/>
    <n v="1"/>
    <m/>
    <m/>
    <s v="5K"/>
    <s v="10K"/>
    <m/>
    <m/>
    <m/>
    <m/>
    <m/>
    <m/>
  </r>
  <r>
    <x v="19"/>
    <x v="12"/>
    <n v="1"/>
    <n v="2090"/>
    <s v="MRHGK5830KT040186"/>
    <s v="JAZZ"/>
    <d v="2020-11-05T00:00:00"/>
    <d v="2018-09-29T00:00:00"/>
    <n v="21785"/>
    <m/>
    <n v="1"/>
    <n v="1"/>
    <m/>
    <m/>
    <s v="20K"/>
    <s v="25K"/>
    <m/>
    <m/>
    <m/>
    <m/>
    <m/>
    <m/>
  </r>
  <r>
    <x v="19"/>
    <x v="12"/>
    <n v="1"/>
    <n v="2090"/>
    <s v="RLHGM6669LY924170"/>
    <s v="CITY 1.5V-TOP"/>
    <d v="2020-11-27T00:00:00"/>
    <d v="2020-06-30T00:00:00"/>
    <n v="10003"/>
    <m/>
    <n v="1"/>
    <n v="1"/>
    <m/>
    <m/>
    <s v="10K"/>
    <s v="15K"/>
    <m/>
    <m/>
    <m/>
    <m/>
    <m/>
    <m/>
  </r>
  <r>
    <x v="19"/>
    <x v="12"/>
    <n v="1"/>
    <n v="2090"/>
    <s v="MRHCV1650KP080242"/>
    <s v="ACCORD EL-V"/>
    <d v="2020-11-30T00:00:00"/>
    <d v="2020-11-24T00:00:00"/>
    <n v="662"/>
    <m/>
    <n v="1"/>
    <n v="1"/>
    <m/>
    <m/>
    <s v="5K"/>
    <s v="10K"/>
    <m/>
    <m/>
    <m/>
    <m/>
    <m/>
    <m/>
  </r>
  <r>
    <x v="19"/>
    <x v="12"/>
    <n v="1"/>
    <n v="2090"/>
    <s v="MRHFC6610LT031067"/>
    <s v="CIVIC G"/>
    <d v="2020-11-30T00:00:00"/>
    <d v="2020-10-17T00:00:00"/>
    <n v="2386"/>
    <m/>
    <n v="1"/>
    <n v="1"/>
    <m/>
    <m/>
    <s v="5K"/>
    <s v="10K"/>
    <m/>
    <m/>
    <m/>
    <m/>
    <m/>
    <m/>
  </r>
  <r>
    <x v="19"/>
    <x v="8"/>
    <n v="1"/>
    <n v="3060"/>
    <s v="MRHFC6610LT030908"/>
    <s v="CIVIC G"/>
    <d v="2020-11-11T00:00:00"/>
    <d v="2020-11-23T00:00:00"/>
    <n v="4"/>
    <n v="1"/>
    <m/>
    <m/>
    <m/>
    <n v="1"/>
    <s v="5K"/>
    <s v="10K"/>
    <s v="15K"/>
    <m/>
    <m/>
    <m/>
    <m/>
    <m/>
  </r>
  <r>
    <x v="19"/>
    <x v="8"/>
    <n v="1"/>
    <n v="3060"/>
    <s v="MRHRU5850MP080221"/>
    <s v="HR-V L"/>
    <d v="2020-11-05T00:00:00"/>
    <d v="2020-11-06T00:00:00"/>
    <n v="3"/>
    <n v="1"/>
    <m/>
    <m/>
    <n v="1"/>
    <m/>
    <s v="5K"/>
    <s v="10K"/>
    <s v="15K"/>
    <s v="20K"/>
    <m/>
    <m/>
    <m/>
    <m/>
  </r>
  <r>
    <x v="19"/>
    <x v="8"/>
    <n v="1"/>
    <n v="3060"/>
    <s v="MRHFC6610LT030878"/>
    <s v="CIVIC G"/>
    <d v="2020-11-12T00:00:00"/>
    <d v="2020-11-23T00:00:00"/>
    <n v="3"/>
    <n v="1"/>
    <m/>
    <m/>
    <n v="1"/>
    <m/>
    <s v="5K"/>
    <s v="10K"/>
    <s v="15K"/>
    <s v="20K"/>
    <m/>
    <m/>
    <m/>
    <m/>
  </r>
  <r>
    <x v="19"/>
    <x v="8"/>
    <n v="1"/>
    <n v="3060"/>
    <s v="MRHFC6610LT030794"/>
    <s v="CIVIC G"/>
    <d v="2020-11-17T00:00:00"/>
    <d v="2020-11-27T00:00:00"/>
    <n v="5"/>
    <n v="1"/>
    <m/>
    <m/>
    <n v="1"/>
    <m/>
    <s v="5K"/>
    <s v="10K"/>
    <s v="15K"/>
    <s v="20K"/>
    <m/>
    <m/>
    <m/>
    <m/>
  </r>
  <r>
    <x v="19"/>
    <x v="8"/>
    <n v="1"/>
    <n v="3060"/>
    <s v="RLHRW1870LY003211"/>
    <s v="CR-V L"/>
    <d v="2020-11-30T00:00:00"/>
    <d v="2020-11-30T00:00:00"/>
    <n v="5"/>
    <n v="1"/>
    <m/>
    <m/>
    <n v="1"/>
    <m/>
    <s v="5K"/>
    <s v="10K"/>
    <s v="15K"/>
    <s v="20K"/>
    <m/>
    <m/>
    <m/>
    <m/>
  </r>
  <r>
    <x v="19"/>
    <x v="8"/>
    <n v="1"/>
    <n v="3060"/>
    <s v="MRHFC1680LT030258"/>
    <s v="CIVIC RS"/>
    <d v="2020-11-30T00:00:00"/>
    <d v="2020-11-30T00:00:00"/>
    <n v="6"/>
    <n v="1"/>
    <m/>
    <m/>
    <n v="1"/>
    <m/>
    <s v="5K"/>
    <s v="10K"/>
    <s v="15K"/>
    <m/>
    <m/>
    <m/>
    <m/>
    <m/>
  </r>
  <r>
    <x v="19"/>
    <x v="8"/>
    <n v="1"/>
    <n v="3060"/>
    <s v="RLHRW1877LY004209"/>
    <s v=" CR-V L"/>
    <d v="2020-11-30T00:00:00"/>
    <d v="2020-11-30T00:00:00"/>
    <n v="6"/>
    <n v="1"/>
    <m/>
    <m/>
    <n v="1"/>
    <m/>
    <s v="5K"/>
    <s v="10K"/>
    <s v="15K"/>
    <m/>
    <m/>
    <m/>
    <m/>
    <m/>
  </r>
  <r>
    <x v="19"/>
    <x v="8"/>
    <n v="1"/>
    <n v="3060"/>
    <s v="MHRDD1870LJ050183"/>
    <s v="BRIO RS OP1"/>
    <d v="2020-10-31T00:00:00"/>
    <d v="2020-11-02T00:00:00"/>
    <n v="5"/>
    <n v="1"/>
    <m/>
    <m/>
    <n v="1"/>
    <m/>
    <s v="5K"/>
    <s v="10K"/>
    <s v="15K"/>
    <m/>
    <m/>
    <m/>
    <m/>
    <m/>
  </r>
  <r>
    <x v="19"/>
    <x v="22"/>
    <n v="1"/>
    <n v="2070"/>
    <s v="MHRDD1890LJ090375"/>
    <s v="BRIO RS"/>
    <d v="2020-11-09T00:00:00"/>
    <d v="2020-10-27T00:00:00"/>
    <n v="1000"/>
    <n v="1"/>
    <m/>
    <n v="1"/>
    <m/>
    <m/>
    <s v="5k"/>
    <s v="10k"/>
    <m/>
    <m/>
    <m/>
    <m/>
    <m/>
    <m/>
  </r>
  <r>
    <x v="19"/>
    <x v="22"/>
    <n v="1"/>
    <n v="2070"/>
    <s v="RLHRW1858LY000832"/>
    <s v="CR-V G"/>
    <d v="2020-11-11T00:00:00"/>
    <d v="2020-10-20T00:00:00"/>
    <n v="1000"/>
    <n v="1"/>
    <m/>
    <n v="1"/>
    <m/>
    <m/>
    <s v="5k"/>
    <s v="10k"/>
    <m/>
    <m/>
    <m/>
    <m/>
    <m/>
    <m/>
  </r>
  <r>
    <x v="19"/>
    <x v="22"/>
    <n v="1"/>
    <n v="2070"/>
    <s v="MHRDD1870LJ050377"/>
    <s v="BRIO RS OP1"/>
    <d v="2020-11-18T00:00:00"/>
    <d v="2020-10-27T00:00:00"/>
    <n v="1000"/>
    <n v="1"/>
    <m/>
    <n v="1"/>
    <m/>
    <m/>
    <s v="5k"/>
    <s v="10k"/>
    <m/>
    <m/>
    <m/>
    <m/>
    <m/>
    <m/>
  </r>
  <r>
    <x v="19"/>
    <x v="22"/>
    <n v="1"/>
    <n v="2070"/>
    <s v="MHRDD1890LJ090562"/>
    <s v="BRIO RS"/>
    <d v="2020-11-21T00:00:00"/>
    <d v="2020-10-27T00:00:00"/>
    <n v="1000"/>
    <n v="1"/>
    <m/>
    <n v="1"/>
    <m/>
    <m/>
    <s v="5k"/>
    <s v="10k"/>
    <m/>
    <m/>
    <m/>
    <m/>
    <m/>
    <m/>
  </r>
  <r>
    <x v="19"/>
    <x v="22"/>
    <n v="1"/>
    <n v="2070"/>
    <s v="MHRDD1870LJ050345"/>
    <s v="BRIO RS OP1"/>
    <d v="2020-11-21T00:00:00"/>
    <d v="2020-10-27T00:00:00"/>
    <n v="1000"/>
    <n v="1"/>
    <m/>
    <n v="1"/>
    <m/>
    <m/>
    <s v="5k"/>
    <s v="10k"/>
    <m/>
    <m/>
    <m/>
    <m/>
    <m/>
    <m/>
  </r>
  <r>
    <x v="19"/>
    <x v="22"/>
    <n v="1"/>
    <n v="2070"/>
    <s v="RLHRW185XLY000721"/>
    <s v="CR-V G"/>
    <d v="2020-11-26T00:00:00"/>
    <d v="2020-10-31T00:00:00"/>
    <n v="1000"/>
    <n v="1"/>
    <m/>
    <n v="1"/>
    <m/>
    <m/>
    <s v="5k"/>
    <s v="10k"/>
    <m/>
    <m/>
    <m/>
    <m/>
    <m/>
    <m/>
  </r>
  <r>
    <x v="19"/>
    <x v="22"/>
    <n v="1"/>
    <n v="2070"/>
    <s v="MHRDD1870LJ050384"/>
    <s v="BRIO RS OP1"/>
    <d v="2020-11-25T00:00:00"/>
    <d v="2020-10-31T00:00:00"/>
    <n v="1000"/>
    <n v="1"/>
    <m/>
    <n v="1"/>
    <m/>
    <m/>
    <s v="5k"/>
    <s v="10k"/>
    <m/>
    <m/>
    <m/>
    <m/>
    <m/>
    <m/>
  </r>
  <r>
    <x v="19"/>
    <x v="22"/>
    <n v="1"/>
    <n v="2070"/>
    <s v="MHRDD1870LJ050263"/>
    <s v="BRIO RS OP1"/>
    <d v="2020-11-25T00:00:00"/>
    <d v="2020-10-31T00:00:00"/>
    <n v="1000"/>
    <n v="1"/>
    <m/>
    <n v="1"/>
    <m/>
    <m/>
    <s v="5k"/>
    <s v="10k"/>
    <m/>
    <m/>
    <m/>
    <m/>
    <m/>
    <m/>
  </r>
  <r>
    <x v="19"/>
    <x v="22"/>
    <n v="1"/>
    <n v="2070"/>
    <s v="MHRDD1890LJ090506"/>
    <s v="BRIO RS"/>
    <d v="2020-11-26T00:00:00"/>
    <d v="2020-10-31T00:00:00"/>
    <n v="1000"/>
    <n v="1"/>
    <m/>
    <n v="1"/>
    <m/>
    <m/>
    <s v="5k"/>
    <s v="10k"/>
    <m/>
    <m/>
    <m/>
    <m/>
    <m/>
    <m/>
  </r>
  <r>
    <x v="19"/>
    <x v="22"/>
    <n v="1"/>
    <n v="2070"/>
    <s v="MHRDD1890LJ090409"/>
    <s v="BRIO RS"/>
    <d v="2020-11-18T00:00:00"/>
    <d v="2020-10-27T00:00:00"/>
    <n v="1000"/>
    <m/>
    <n v="1"/>
    <n v="1"/>
    <m/>
    <m/>
    <s v="5k"/>
    <s v="10k"/>
    <m/>
    <m/>
    <m/>
    <m/>
    <m/>
    <m/>
  </r>
  <r>
    <x v="19"/>
    <x v="22"/>
    <n v="1"/>
    <n v="2070"/>
    <s v="MRHRU5850LP081138"/>
    <s v="HR-V L"/>
    <d v="2020-11-18T00:00:00"/>
    <d v="2020-10-24T00:00:00"/>
    <n v="1000"/>
    <m/>
    <n v="1"/>
    <n v="1"/>
    <m/>
    <m/>
    <s v="5k"/>
    <s v="10k"/>
    <m/>
    <m/>
    <m/>
    <m/>
    <m/>
    <m/>
  </r>
  <r>
    <x v="19"/>
    <x v="22"/>
    <n v="1"/>
    <n v="2070"/>
    <s v="RLHRW1850LY000355"/>
    <s v="CR-V G"/>
    <d v="2020-11-19T00:00:00"/>
    <d v="2020-10-29T00:00:00"/>
    <n v="1000"/>
    <m/>
    <n v="1"/>
    <n v="1"/>
    <m/>
    <m/>
    <s v="5k"/>
    <s v="10k"/>
    <m/>
    <m/>
    <m/>
    <m/>
    <m/>
    <m/>
  </r>
  <r>
    <x v="19"/>
    <x v="22"/>
    <n v="1"/>
    <n v="2070"/>
    <s v="MHRDD1870LJ050342"/>
    <s v="BRIO RS OP1"/>
    <d v="2020-11-21T00:00:00"/>
    <d v="2020-10-27T00:00:00"/>
    <n v="1000"/>
    <m/>
    <n v="1"/>
    <n v="1"/>
    <m/>
    <m/>
    <s v="5k"/>
    <s v="10k"/>
    <m/>
    <m/>
    <m/>
    <m/>
    <m/>
    <m/>
  </r>
  <r>
    <x v="19"/>
    <x v="22"/>
    <n v="1"/>
    <n v="2070"/>
    <s v="MRHFC6610LT030708"/>
    <s v="CIVIC G"/>
    <d v="2020-11-23T00:00:00"/>
    <d v="2020-11-21T00:00:00"/>
    <n v="1000"/>
    <m/>
    <n v="1"/>
    <n v="1"/>
    <m/>
    <m/>
    <s v="5k"/>
    <s v="10k"/>
    <m/>
    <m/>
    <m/>
    <m/>
    <m/>
    <m/>
  </r>
  <r>
    <x v="19"/>
    <x v="22"/>
    <n v="1"/>
    <n v="2070"/>
    <s v="MHRDD1870LJ050274"/>
    <s v="BRIO RS OP1"/>
    <d v="2020-11-25T00:00:00"/>
    <d v="2020-10-31T00:00:00"/>
    <n v="1000"/>
    <m/>
    <n v="1"/>
    <n v="1"/>
    <m/>
    <m/>
    <s v="5k"/>
    <s v="10k"/>
    <m/>
    <m/>
    <m/>
    <m/>
    <m/>
    <m/>
  </r>
  <r>
    <x v="19"/>
    <x v="22"/>
    <n v="1"/>
    <n v="2070"/>
    <s v="MHRDD1870LJ050212"/>
    <s v="BRIO RS OP1"/>
    <d v="2020-11-25T00:00:00"/>
    <d v="2020-10-31T00:00:00"/>
    <n v="1000"/>
    <m/>
    <n v="1"/>
    <n v="1"/>
    <m/>
    <m/>
    <s v="5k"/>
    <s v="10k"/>
    <m/>
    <m/>
    <m/>
    <m/>
    <m/>
    <m/>
  </r>
  <r>
    <x v="19"/>
    <x v="23"/>
    <n v="1"/>
    <n v="2040"/>
    <s v="RLHRW1879LY002851"/>
    <s v=" CR-V L"/>
    <d v="2020-11-04T00:00:00"/>
    <d v="2020-11-04T00:00:00"/>
    <n v="15"/>
    <n v="1"/>
    <m/>
    <n v="1"/>
    <m/>
    <m/>
    <s v="5k"/>
    <s v="10k"/>
    <m/>
    <m/>
    <m/>
    <m/>
    <m/>
    <m/>
  </r>
  <r>
    <x v="19"/>
    <x v="23"/>
    <n v="1"/>
    <n v="2040"/>
    <s v="RLHRW187XLY002910"/>
    <s v=" CR-V L"/>
    <d v="2020-11-04T00:00:00"/>
    <d v="2020-11-04T00:00:00"/>
    <n v="19"/>
    <n v="1"/>
    <m/>
    <n v="1"/>
    <m/>
    <m/>
    <s v="5k"/>
    <s v="10k"/>
    <m/>
    <m/>
    <m/>
    <m/>
    <m/>
    <m/>
  </r>
  <r>
    <x v="19"/>
    <x v="23"/>
    <n v="1"/>
    <n v="2040"/>
    <s v="MHRDD1890LJ090858"/>
    <s v="BRIO RS"/>
    <d v="2020-11-14T00:00:00"/>
    <d v="2020-11-14T00:00:00"/>
    <n v="25"/>
    <n v="1"/>
    <m/>
    <n v="1"/>
    <m/>
    <m/>
    <s v="5k"/>
    <s v="10k"/>
    <m/>
    <m/>
    <m/>
    <m/>
    <m/>
    <m/>
  </r>
  <r>
    <x v="19"/>
    <x v="23"/>
    <n v="1"/>
    <n v="2040"/>
    <s v="MHRDD1870LJ050256"/>
    <s v="BRIO RS OP1"/>
    <d v="2020-11-25T00:00:00"/>
    <d v="2020-11-25T00:00:00"/>
    <n v="30"/>
    <n v="1"/>
    <m/>
    <n v="1"/>
    <m/>
    <m/>
    <s v="5k"/>
    <s v="10k"/>
    <m/>
    <m/>
    <m/>
    <m/>
    <m/>
    <m/>
  </r>
  <r>
    <x v="19"/>
    <x v="23"/>
    <n v="1"/>
    <n v="2040"/>
    <s v="RLHRW1857LY001325"/>
    <s v="CR-V G"/>
    <d v="2020-11-17T00:00:00"/>
    <d v="2020-11-17T00:00:00"/>
    <n v="17"/>
    <n v="1"/>
    <m/>
    <n v="1"/>
    <m/>
    <m/>
    <s v="5k"/>
    <s v="10k"/>
    <m/>
    <m/>
    <m/>
    <m/>
    <m/>
    <m/>
  </r>
  <r>
    <x v="19"/>
    <x v="23"/>
    <n v="1"/>
    <n v="2040"/>
    <s v="MHRDD1890LJ090741"/>
    <s v="BRIO RS"/>
    <d v="2020-11-25T00:00:00"/>
    <d v="2020-11-25T00:00:00"/>
    <n v="22"/>
    <n v="1"/>
    <m/>
    <n v="1"/>
    <m/>
    <m/>
    <s v="5k"/>
    <s v="10k"/>
    <m/>
    <m/>
    <m/>
    <m/>
    <m/>
    <m/>
  </r>
  <r>
    <x v="19"/>
    <x v="23"/>
    <n v="1"/>
    <n v="2040"/>
    <s v="MHRDD1890LJ090836"/>
    <s v="BRIO RS"/>
    <d v="2020-11-25T00:00:00"/>
    <d v="2020-11-25T00:00:00"/>
    <n v="35"/>
    <n v="1"/>
    <m/>
    <n v="1"/>
    <m/>
    <m/>
    <s v="5k"/>
    <s v="10k"/>
    <m/>
    <m/>
    <m/>
    <m/>
    <m/>
    <m/>
  </r>
  <r>
    <x v="19"/>
    <x v="23"/>
    <n v="1"/>
    <n v="2040"/>
    <s v="RLHRW1874LY003728"/>
    <s v="CR-V L"/>
    <d v="2020-11-28T00:00:00"/>
    <d v="2020-11-28T00:00:00"/>
    <n v="41"/>
    <n v="1"/>
    <m/>
    <n v="1"/>
    <m/>
    <m/>
    <s v="5k"/>
    <s v="10k"/>
    <m/>
    <m/>
    <m/>
    <m/>
    <m/>
    <m/>
  </r>
  <r>
    <x v="19"/>
    <x v="23"/>
    <n v="1"/>
    <n v="2040"/>
    <s v="MRHRU5850MP080387"/>
    <s v="HR-V L"/>
    <d v="2020-11-28T00:00:00"/>
    <d v="2020-11-28T00:00:00"/>
    <n v="52"/>
    <n v="1"/>
    <m/>
    <n v="1"/>
    <m/>
    <m/>
    <s v="5k"/>
    <s v="10k"/>
    <m/>
    <m/>
    <m/>
    <m/>
    <m/>
    <m/>
  </r>
  <r>
    <x v="19"/>
    <x v="23"/>
    <n v="1"/>
    <n v="2040"/>
    <s v="MHRDD1890LJ090919"/>
    <s v="BRIO RS"/>
    <d v="2020-11-28T00:00:00"/>
    <d v="2020-11-28T00:00:00"/>
    <n v="16"/>
    <n v="1"/>
    <m/>
    <n v="1"/>
    <m/>
    <m/>
    <s v="5k"/>
    <s v="10k"/>
    <m/>
    <m/>
    <m/>
    <m/>
    <m/>
    <m/>
  </r>
  <r>
    <x v="19"/>
    <x v="23"/>
    <n v="1"/>
    <n v="2040"/>
    <s v="MHRDD1890KJ052354"/>
    <s v="BRIO RS"/>
    <d v="2020-11-03T00:00:00"/>
    <d v="2020-09-29T00:00:00"/>
    <n v="3102"/>
    <m/>
    <n v="1"/>
    <n v="1"/>
    <m/>
    <m/>
    <s v="5k"/>
    <s v="10k"/>
    <m/>
    <m/>
    <m/>
    <m/>
    <m/>
    <m/>
  </r>
  <r>
    <x v="19"/>
    <x v="23"/>
    <n v="1"/>
    <n v="2040"/>
    <s v="RLHGM6664LY924237"/>
    <s v="CITY 1.5V-TOP"/>
    <d v="2020-11-06T00:00:00"/>
    <d v="2020-06-30T00:00:00"/>
    <n v="950"/>
    <m/>
    <n v="1"/>
    <n v="1"/>
    <m/>
    <m/>
    <s v="5k"/>
    <s v="10k"/>
    <m/>
    <m/>
    <m/>
    <m/>
    <m/>
    <m/>
  </r>
  <r>
    <x v="19"/>
    <x v="23"/>
    <n v="1"/>
    <n v="2040"/>
    <s v="RLHRW1855LY000710"/>
    <s v="CR-V G"/>
    <d v="2020-11-07T00:00:00"/>
    <d v="2020-10-21T00:00:00"/>
    <n v="1158"/>
    <m/>
    <n v="1"/>
    <n v="1"/>
    <m/>
    <m/>
    <s v="5k"/>
    <s v="10k"/>
    <m/>
    <m/>
    <m/>
    <m/>
    <m/>
    <m/>
  </r>
  <r>
    <x v="19"/>
    <x v="23"/>
    <n v="1"/>
    <n v="2040"/>
    <s v="RLHGM6661LY925636"/>
    <s v="CITY 1.5V-TOP"/>
    <d v="2020-11-08T00:00:00"/>
    <d v="2020-09-28T00:00:00"/>
    <n v="1200"/>
    <m/>
    <n v="1"/>
    <n v="1"/>
    <m/>
    <m/>
    <s v="5k"/>
    <s v="10k"/>
    <m/>
    <m/>
    <m/>
    <m/>
    <m/>
    <m/>
  </r>
  <r>
    <x v="19"/>
    <x v="23"/>
    <n v="1"/>
    <n v="2040"/>
    <s v="RLHRW1856LY000912"/>
    <s v="CR-V G"/>
    <d v="2020-11-11T00:00:00"/>
    <d v="2020-10-28T00:00:00"/>
    <n v="1253"/>
    <m/>
    <n v="1"/>
    <n v="1"/>
    <m/>
    <m/>
    <s v="5k"/>
    <s v="10k"/>
    <m/>
    <m/>
    <m/>
    <m/>
    <m/>
    <m/>
  </r>
  <r>
    <x v="19"/>
    <x v="23"/>
    <n v="1"/>
    <n v="2040"/>
    <s v="MHRDD1890LJ090179"/>
    <s v="BRIO RS"/>
    <d v="2020-11-12T00:00:00"/>
    <d v="2020-10-22T00:00:00"/>
    <n v="989"/>
    <m/>
    <n v="1"/>
    <n v="1"/>
    <m/>
    <m/>
    <s v="5k"/>
    <s v="10k"/>
    <m/>
    <m/>
    <m/>
    <m/>
    <m/>
    <m/>
  </r>
  <r>
    <x v="19"/>
    <x v="23"/>
    <n v="1"/>
    <n v="2040"/>
    <s v="RLHRW1872LY000696"/>
    <s v=" CR-V L"/>
    <d v="2020-11-14T00:00:00"/>
    <d v="2020-09-30T00:00:00"/>
    <n v="1698"/>
    <m/>
    <n v="1"/>
    <n v="1"/>
    <m/>
    <m/>
    <s v="5k"/>
    <s v="10k"/>
    <m/>
    <m/>
    <m/>
    <m/>
    <m/>
    <m/>
  </r>
  <r>
    <x v="19"/>
    <x v="23"/>
    <n v="1"/>
    <n v="2040"/>
    <s v="MHRDD1870LJ050331"/>
    <s v="BRIO RS OP1"/>
    <d v="2020-11-15T00:00:00"/>
    <d v="2020-10-26T00:00:00"/>
    <n v="1116"/>
    <m/>
    <n v="1"/>
    <n v="1"/>
    <m/>
    <m/>
    <s v="5k"/>
    <s v="10k"/>
    <m/>
    <m/>
    <m/>
    <m/>
    <m/>
    <m/>
  </r>
  <r>
    <x v="19"/>
    <x v="23"/>
    <n v="1"/>
    <n v="2040"/>
    <s v="RLHRW187XLY000686"/>
    <s v=" CR-V L"/>
    <d v="2020-11-17T00:00:00"/>
    <d v="2020-10-17T00:00:00"/>
    <n v="976"/>
    <m/>
    <n v="1"/>
    <n v="1"/>
    <m/>
    <m/>
    <s v="5k"/>
    <s v="10k"/>
    <m/>
    <m/>
    <m/>
    <m/>
    <m/>
    <m/>
  </r>
  <r>
    <x v="19"/>
    <x v="23"/>
    <n v="1"/>
    <n v="2040"/>
    <s v="RLHRW1857LY000742"/>
    <s v="CR-V G"/>
    <d v="2020-11-18T00:00:00"/>
    <d v="2020-09-23T00:00:00"/>
    <n v="1847"/>
    <m/>
    <n v="1"/>
    <n v="1"/>
    <m/>
    <m/>
    <s v="5k"/>
    <s v="10k"/>
    <m/>
    <m/>
    <m/>
    <m/>
    <m/>
    <m/>
  </r>
  <r>
    <x v="19"/>
    <x v="23"/>
    <n v="1"/>
    <n v="2040"/>
    <s v="MRHFC1680LT030301"/>
    <s v="CIVIC RS"/>
    <d v="2020-11-22T00:00:00"/>
    <d v="2020-09-29T00:00:00"/>
    <n v="998"/>
    <m/>
    <n v="1"/>
    <n v="1"/>
    <m/>
    <m/>
    <s v="5k"/>
    <s v="10k"/>
    <m/>
    <m/>
    <m/>
    <m/>
    <m/>
    <m/>
  </r>
  <r>
    <x v="19"/>
    <x v="23"/>
    <n v="1"/>
    <n v="2040"/>
    <s v="RLHRW1876LY002354"/>
    <s v=" CR-V L"/>
    <d v="2020-11-24T00:00:00"/>
    <d v="2020-10-17T00:00:00"/>
    <n v="2266"/>
    <m/>
    <n v="1"/>
    <n v="1"/>
    <m/>
    <m/>
    <s v="5k"/>
    <s v="10k"/>
    <m/>
    <m/>
    <m/>
    <m/>
    <m/>
    <m/>
  </r>
  <r>
    <x v="19"/>
    <x v="23"/>
    <n v="1"/>
    <n v="2040"/>
    <s v="RLHGM6664LY925730"/>
    <s v="CITY 1.5V-TOP"/>
    <d v="2020-11-25T00:00:00"/>
    <d v="2020-09-21T00:00:00"/>
    <n v="971"/>
    <m/>
    <n v="1"/>
    <n v="1"/>
    <m/>
    <m/>
    <s v="5k"/>
    <s v="10k"/>
    <m/>
    <m/>
    <m/>
    <m/>
    <m/>
    <m/>
  </r>
  <r>
    <x v="19"/>
    <x v="26"/>
    <n v="1"/>
    <n v="1011"/>
    <s v="MRHRW1870KP089109"/>
    <s v="CR-V L"/>
    <d v="2020-11-18T00:00:00"/>
    <d v="2019-11-30T00:00:00"/>
    <n v="2527"/>
    <m/>
    <n v="1"/>
    <n v="1"/>
    <m/>
    <m/>
    <s v="5K"/>
    <s v="10K"/>
    <m/>
    <m/>
    <m/>
    <m/>
    <m/>
    <m/>
  </r>
  <r>
    <x v="19"/>
    <x v="26"/>
    <n v="1"/>
    <n v="1011"/>
    <s v="MHRDD1890KJ052002"/>
    <s v="BRIO RS"/>
    <d v="2020-11-18T00:00:00"/>
    <d v="2020-02-29T00:00:00"/>
    <n v="10955"/>
    <m/>
    <n v="1"/>
    <n v="1"/>
    <m/>
    <m/>
    <s v="10K"/>
    <s v="15K"/>
    <m/>
    <m/>
    <m/>
    <m/>
    <m/>
    <m/>
  </r>
  <r>
    <x v="19"/>
    <x v="26"/>
    <n v="1"/>
    <n v="1011"/>
    <s v="MRHGK5850KT040397"/>
    <s v="JAZZ"/>
    <d v="2020-11-18T00:00:00"/>
    <d v="2019-12-07T00:00:00"/>
    <n v="10913"/>
    <m/>
    <n v="1"/>
    <n v="1"/>
    <m/>
    <m/>
    <s v="10K"/>
    <s v="15K"/>
    <m/>
    <m/>
    <m/>
    <m/>
    <m/>
    <m/>
  </r>
  <r>
    <x v="19"/>
    <x v="26"/>
    <n v="1"/>
    <n v="1011"/>
    <s v="RLHGM6668KY900683"/>
    <s v="CITY1.5-CTV"/>
    <d v="2020-11-18T00:00:00"/>
    <d v="2019-12-27T00:00:00"/>
    <n v="4850"/>
    <m/>
    <n v="1"/>
    <n v="1"/>
    <m/>
    <m/>
    <s v="5K"/>
    <s v="10K"/>
    <m/>
    <m/>
    <m/>
    <m/>
    <m/>
    <m/>
  </r>
  <r>
    <x v="19"/>
    <x v="26"/>
    <n v="1"/>
    <n v="1011"/>
    <s v="RLHGM6665KY921541"/>
    <s v="CITY 1.5V-TOP"/>
    <d v="2020-11-18T00:00:00"/>
    <d v="2019-11-30T00:00:00"/>
    <n v="9333"/>
    <m/>
    <n v="1"/>
    <n v="1"/>
    <m/>
    <m/>
    <s v="10K"/>
    <s v="15K"/>
    <m/>
    <m/>
    <m/>
    <m/>
    <m/>
    <m/>
  </r>
  <r>
    <x v="19"/>
    <x v="26"/>
    <n v="1"/>
    <n v="1011"/>
    <s v="RLHGM6662LY923720"/>
    <s v="CITY 1.5V-TOP"/>
    <d v="2020-11-27T00:00:00"/>
    <d v="2020-06-27T00:00:00"/>
    <n v="7939"/>
    <m/>
    <n v="1"/>
    <n v="1"/>
    <m/>
    <m/>
    <s v="5K"/>
    <s v="10K"/>
    <m/>
    <m/>
    <m/>
    <m/>
    <m/>
    <m/>
  </r>
  <r>
    <x v="19"/>
    <x v="26"/>
    <n v="1"/>
    <n v="1011"/>
    <s v="RLHGM6663FY402865"/>
    <s v="CITY1.5-CTV"/>
    <d v="2020-11-27T00:00:00"/>
    <d v="2019-09-11T00:00:00"/>
    <n v="80557"/>
    <m/>
    <n v="1"/>
    <n v="1"/>
    <m/>
    <m/>
    <s v="80K"/>
    <s v="90K"/>
    <m/>
    <m/>
    <m/>
    <m/>
    <m/>
    <m/>
  </r>
  <r>
    <x v="19"/>
    <x v="26"/>
    <n v="1"/>
    <n v="1011"/>
    <s v="RLHRW1873LY001825"/>
    <s v="CR-V L"/>
    <d v="2020-11-27T00:00:00"/>
    <d v="2020-11-26T00:00:00"/>
    <n v="4"/>
    <n v="1"/>
    <m/>
    <n v="1"/>
    <m/>
    <m/>
    <s v="5K"/>
    <s v="10K"/>
    <m/>
    <m/>
    <m/>
    <m/>
    <m/>
    <m/>
  </r>
  <r>
    <x v="19"/>
    <x v="26"/>
    <n v="1"/>
    <n v="1011"/>
    <s v="RLHRW1879LY001554"/>
    <s v="CR-V L"/>
    <d v="2020-11-27T00:00:00"/>
    <d v="2020-11-26T00:00:00"/>
    <n v="4"/>
    <n v="1"/>
    <m/>
    <n v="1"/>
    <m/>
    <m/>
    <s v="5K"/>
    <s v="10K"/>
    <m/>
    <m/>
    <m/>
    <m/>
    <m/>
    <m/>
  </r>
  <r>
    <x v="19"/>
    <x v="26"/>
    <n v="1"/>
    <n v="1011"/>
    <s v="RLHRW1872LY001766"/>
    <s v="CR-V L"/>
    <d v="2020-11-27T00:00:00"/>
    <d v="2020-11-26T00:00:00"/>
    <n v="4"/>
    <n v="1"/>
    <m/>
    <n v="1"/>
    <m/>
    <m/>
    <s v="5K"/>
    <s v="10K"/>
    <m/>
    <m/>
    <m/>
    <m/>
    <m/>
    <m/>
  </r>
  <r>
    <x v="19"/>
    <x v="26"/>
    <n v="1"/>
    <n v="1011"/>
    <s v="RLHRW1871LY004240"/>
    <s v="CR-V L"/>
    <d v="2020-11-27T00:00:00"/>
    <d v="2020-11-26T00:00:00"/>
    <n v="4"/>
    <n v="1"/>
    <m/>
    <n v="1"/>
    <m/>
    <m/>
    <s v="5K"/>
    <s v="10K"/>
    <m/>
    <m/>
    <m/>
    <m/>
    <m/>
    <m/>
  </r>
  <r>
    <x v="19"/>
    <x v="26"/>
    <n v="1"/>
    <n v="1011"/>
    <s v="RLHRW1871LY001483"/>
    <s v="CR-V L"/>
    <d v="2020-11-28T00:00:00"/>
    <d v="2020-11-26T00:00:00"/>
    <n v="4"/>
    <n v="1"/>
    <m/>
    <n v="1"/>
    <m/>
    <m/>
    <s v="5K"/>
    <s v="10K"/>
    <m/>
    <m/>
    <m/>
    <m/>
    <m/>
    <m/>
  </r>
  <r>
    <x v="19"/>
    <x v="26"/>
    <n v="1"/>
    <n v="1011"/>
    <s v="RLHRW1859LY000709"/>
    <s v="CR-V G"/>
    <d v="2020-11-28T00:00:00"/>
    <d v="2020-11-26T00:00:00"/>
    <n v="4"/>
    <n v="1"/>
    <m/>
    <n v="1"/>
    <m/>
    <m/>
    <s v="5K"/>
    <s v="10K"/>
    <m/>
    <m/>
    <m/>
    <m/>
    <m/>
    <m/>
  </r>
  <r>
    <x v="19"/>
    <x v="26"/>
    <n v="1"/>
    <n v="1011"/>
    <s v="RLHRW1876LY001771"/>
    <s v="CR-V L"/>
    <d v="2020-11-28T00:00:00"/>
    <d v="2020-11-26T00:00:00"/>
    <n v="4"/>
    <n v="1"/>
    <m/>
    <n v="1"/>
    <m/>
    <m/>
    <s v="5K"/>
    <s v="10K"/>
    <m/>
    <m/>
    <m/>
    <m/>
    <m/>
    <m/>
  </r>
  <r>
    <x v="19"/>
    <x v="26"/>
    <n v="1"/>
    <n v="1011"/>
    <s v="RLHRW1874LY003468"/>
    <s v="CR-V L"/>
    <d v="2020-11-28T00:00:00"/>
    <d v="2020-11-04T00:00:00"/>
    <n v="4"/>
    <n v="1"/>
    <m/>
    <n v="1"/>
    <m/>
    <m/>
    <s v="5K"/>
    <s v="10K"/>
    <m/>
    <m/>
    <m/>
    <m/>
    <m/>
    <m/>
  </r>
  <r>
    <x v="19"/>
    <x v="26"/>
    <n v="1"/>
    <n v="1011"/>
    <s v="MHRDD1890LJ090808"/>
    <s v="BRIO RS"/>
    <d v="2020-11-28T00:00:00"/>
    <d v="2020-11-24T00:00:00"/>
    <n v="4"/>
    <n v="1"/>
    <m/>
    <n v="1"/>
    <m/>
    <m/>
    <s v="5K"/>
    <s v="10K"/>
    <m/>
    <m/>
    <m/>
    <m/>
    <m/>
    <m/>
  </r>
  <r>
    <x v="19"/>
    <x v="26"/>
    <n v="1"/>
    <n v="1011"/>
    <s v="RLHRW1859LY000757"/>
    <s v="CR-V G"/>
    <d v="2020-11-30T00:00:00"/>
    <d v="2020-11-30T00:00:00"/>
    <n v="4"/>
    <n v="1"/>
    <m/>
    <n v="1"/>
    <m/>
    <m/>
    <s v="5K"/>
    <s v="10K"/>
    <m/>
    <m/>
    <m/>
    <m/>
    <m/>
    <m/>
  </r>
  <r>
    <x v="19"/>
    <x v="28"/>
    <n v="1"/>
    <n v="1070"/>
    <s v="MHRDD1870LJ050282"/>
    <s v="BRIO RS OP1"/>
    <s v="26.11.2020"/>
    <s v="26.11.2020"/>
    <n v="0"/>
    <n v="1"/>
    <m/>
    <n v="1"/>
    <m/>
    <m/>
    <s v="5K"/>
    <s v="10K"/>
    <m/>
    <m/>
    <m/>
    <m/>
    <m/>
    <m/>
  </r>
  <r>
    <x v="19"/>
    <x v="28"/>
    <n v="1"/>
    <n v="1070"/>
    <s v="MHRDD1870LJ050200"/>
    <s v="BRIO RS OP1"/>
    <s v="26.11.2020"/>
    <s v="26.11.2020"/>
    <n v="0"/>
    <n v="1"/>
    <m/>
    <n v="1"/>
    <m/>
    <m/>
    <s v="5K"/>
    <s v="10K"/>
    <m/>
    <m/>
    <m/>
    <m/>
    <m/>
    <m/>
  </r>
  <r>
    <x v="19"/>
    <x v="28"/>
    <n v="1"/>
    <n v="1070"/>
    <s v="MHRDD1870LJ050415"/>
    <s v="BRIO RS OP1"/>
    <s v="26.11.2020"/>
    <s v="26.11.2020"/>
    <n v="0"/>
    <n v="1"/>
    <m/>
    <n v="1"/>
    <m/>
    <m/>
    <s v="5K"/>
    <s v="10K"/>
    <m/>
    <m/>
    <m/>
    <m/>
    <m/>
    <m/>
  </r>
  <r>
    <x v="19"/>
    <x v="28"/>
    <n v="1"/>
    <n v="1070"/>
    <s v="MHRDD1890LJ090370"/>
    <s v="BRIO RS"/>
    <s v="13.11.2020"/>
    <s v="13.11.2020"/>
    <n v="0"/>
    <n v="1"/>
    <m/>
    <n v="1"/>
    <m/>
    <m/>
    <s v="5K"/>
    <s v="10K"/>
    <m/>
    <m/>
    <m/>
    <m/>
    <m/>
    <m/>
  </r>
  <r>
    <x v="19"/>
    <x v="28"/>
    <n v="1"/>
    <n v="1070"/>
    <s v="MHRDD1870LJ050187"/>
    <s v="BRIO RS OP1"/>
    <s v="17.11.2020"/>
    <s v="17.11.2020"/>
    <n v="0"/>
    <n v="1"/>
    <m/>
    <n v="1"/>
    <m/>
    <m/>
    <s v="5K"/>
    <s v="10K"/>
    <m/>
    <m/>
    <m/>
    <m/>
    <m/>
    <m/>
  </r>
  <r>
    <x v="19"/>
    <x v="28"/>
    <n v="1"/>
    <n v="1070"/>
    <s v="MHRDD1890LJ090110"/>
    <s v="BRIO RS"/>
    <s v="11.11.2020"/>
    <s v="11.11.2020"/>
    <n v="0"/>
    <n v="1"/>
    <m/>
    <n v="1"/>
    <m/>
    <m/>
    <s v="5K"/>
    <s v="10K"/>
    <m/>
    <m/>
    <m/>
    <m/>
    <m/>
    <m/>
  </r>
  <r>
    <x v="19"/>
    <x v="28"/>
    <n v="1"/>
    <n v="1070"/>
    <s v="RLHRW1877LY002007"/>
    <s v="CR-V L"/>
    <s v="30.11.2020"/>
    <s v="30.11.2020"/>
    <n v="0"/>
    <n v="1"/>
    <m/>
    <n v="1"/>
    <m/>
    <m/>
    <s v="5K"/>
    <s v="10K"/>
    <m/>
    <m/>
    <m/>
    <m/>
    <m/>
    <m/>
  </r>
  <r>
    <x v="19"/>
    <x v="28"/>
    <n v="1"/>
    <n v="1070"/>
    <s v="RLHRM183XGY700586"/>
    <s v="CR-V2.0L"/>
    <s v="22.11.2020"/>
    <s v="29.07.2016"/>
    <n v="25019"/>
    <m/>
    <n v="1"/>
    <n v="1"/>
    <m/>
    <m/>
    <s v="30K"/>
    <s v="35K"/>
    <m/>
    <m/>
    <m/>
    <m/>
    <m/>
    <m/>
  </r>
  <r>
    <x v="19"/>
    <x v="28"/>
    <n v="1"/>
    <n v="1070"/>
    <s v="RLHGM6667KY831002"/>
    <s v="CITY1.5V-TOP"/>
    <s v="22.11.2020"/>
    <s v="27.02.2019"/>
    <n v="15000"/>
    <m/>
    <n v="1"/>
    <n v="1"/>
    <m/>
    <m/>
    <s v="20K"/>
    <s v="25K"/>
    <m/>
    <m/>
    <m/>
    <m/>
    <m/>
    <m/>
  </r>
  <r>
    <x v="19"/>
    <x v="28"/>
    <n v="1"/>
    <n v="1070"/>
    <s v="MRHRW1870JP084885"/>
    <s v="CR-V 15TOP"/>
    <s v="22.11.2020"/>
    <s v="28.11.2018"/>
    <n v="26890"/>
    <m/>
    <n v="1"/>
    <n v="1"/>
    <m/>
    <m/>
    <s v="30K"/>
    <s v="35K"/>
    <m/>
    <m/>
    <m/>
    <m/>
    <m/>
    <m/>
  </r>
  <r>
    <x v="19"/>
    <x v="28"/>
    <n v="1"/>
    <n v="1070"/>
    <s v="RLHGM6661LY922266"/>
    <s v="CITY 1.5V-TOP"/>
    <s v="22.11.2020"/>
    <s v="21.01.2020"/>
    <n v="15851"/>
    <m/>
    <n v="1"/>
    <n v="1"/>
    <m/>
    <m/>
    <s v="15K"/>
    <s v="20K"/>
    <m/>
    <m/>
    <m/>
    <m/>
    <m/>
    <m/>
  </r>
  <r>
    <x v="19"/>
    <x v="28"/>
    <n v="1"/>
    <n v="1070"/>
    <s v="MRHRU5850JP080153"/>
    <s v="HR-V"/>
    <s v="22.11.2020"/>
    <s v="18.10.2018"/>
    <n v="18356"/>
    <m/>
    <n v="1"/>
    <n v="1"/>
    <m/>
    <m/>
    <s v="20K"/>
    <s v="25K"/>
    <m/>
    <m/>
    <m/>
    <m/>
    <m/>
    <m/>
  </r>
  <r>
    <x v="19"/>
    <x v="28"/>
    <n v="1"/>
    <n v="1070"/>
    <s v="RLHFD1520BY100425"/>
    <s v="Civic 1.8L 5MT"/>
    <s v="14.10.2020"/>
    <s v="03.11.2011"/>
    <n v="88105"/>
    <m/>
    <n v="1"/>
    <n v="1"/>
    <m/>
    <m/>
    <s v="95k"/>
    <s v="100k"/>
    <m/>
    <m/>
    <m/>
    <m/>
    <m/>
    <m/>
  </r>
  <r>
    <x v="19"/>
    <x v="27"/>
    <n v="1"/>
    <n v="1100"/>
    <s v="RLHRW1876LY001866"/>
    <s v="CR-V L"/>
    <d v="2020-11-04T00:00:00"/>
    <d v="2020-10-22T00:00:00"/>
    <m/>
    <m/>
    <n v="1"/>
    <n v="1"/>
    <m/>
    <m/>
    <s v="5K"/>
    <s v="10K"/>
    <m/>
    <m/>
    <m/>
    <m/>
    <m/>
    <m/>
  </r>
  <r>
    <x v="19"/>
    <x v="27"/>
    <n v="1"/>
    <n v="1100"/>
    <s v="RLHRW1876LY001608"/>
    <s v="CR-V L"/>
    <d v="2020-11-09T00:00:00"/>
    <d v="2020-10-31T00:00:00"/>
    <m/>
    <m/>
    <n v="1"/>
    <n v="1"/>
    <m/>
    <m/>
    <s v="5K"/>
    <s v="10K"/>
    <m/>
    <m/>
    <m/>
    <m/>
    <m/>
    <m/>
  </r>
  <r>
    <x v="19"/>
    <x v="27"/>
    <n v="1"/>
    <n v="1100"/>
    <s v="MRHRU5830MP080027"/>
    <s v="HRV- G"/>
    <d v="2020-11-14T00:00:00"/>
    <d v="2020-10-31T00:00:00"/>
    <m/>
    <m/>
    <n v="1"/>
    <n v="1"/>
    <m/>
    <m/>
    <s v="5K"/>
    <s v="10K"/>
    <m/>
    <m/>
    <m/>
    <m/>
    <m/>
    <m/>
  </r>
  <r>
    <x v="19"/>
    <x v="27"/>
    <n v="1"/>
    <n v="1100"/>
    <s v="RLHRW1874LY001851"/>
    <s v="CR-V L"/>
    <d v="2020-11-16T00:00:00"/>
    <d v="2020-10-31T00:00:00"/>
    <m/>
    <m/>
    <n v="1"/>
    <n v="1"/>
    <m/>
    <m/>
    <s v="5K"/>
    <s v="10K"/>
    <m/>
    <m/>
    <m/>
    <m/>
    <m/>
    <m/>
  </r>
  <r>
    <x v="19"/>
    <x v="27"/>
    <n v="1"/>
    <n v="1100"/>
    <s v="RLHRW1871LY001578"/>
    <s v="CR-V L"/>
    <d v="2020-11-21T00:00:00"/>
    <d v="2020-09-30T00:00:00"/>
    <m/>
    <m/>
    <n v="1"/>
    <n v="1"/>
    <m/>
    <m/>
    <s v="5K"/>
    <s v="10K"/>
    <m/>
    <m/>
    <m/>
    <m/>
    <m/>
    <m/>
  </r>
  <r>
    <x v="19"/>
    <x v="27"/>
    <n v="1"/>
    <n v="1100"/>
    <s v="RLHRW1874LY001848"/>
    <s v="CR-V L"/>
    <d v="2020-11-30T00:00:00"/>
    <d v="2020-11-30T00:00:00"/>
    <m/>
    <n v="1"/>
    <m/>
    <n v="1"/>
    <m/>
    <m/>
    <s v="5K"/>
    <s v="10K"/>
    <m/>
    <m/>
    <m/>
    <m/>
    <m/>
    <m/>
  </r>
  <r>
    <x v="19"/>
    <x v="27"/>
    <n v="1"/>
    <n v="1100"/>
    <s v="RLHRW1872LY003498"/>
    <s v="CR-V L"/>
    <d v="2020-11-30T00:00:00"/>
    <d v="2020-11-30T00:00:00"/>
    <m/>
    <n v="1"/>
    <m/>
    <n v="1"/>
    <m/>
    <m/>
    <s v="5K"/>
    <s v="10K"/>
    <m/>
    <m/>
    <m/>
    <m/>
    <m/>
    <m/>
  </r>
  <r>
    <x v="19"/>
    <x v="27"/>
    <n v="1"/>
    <n v="1100"/>
    <s v="RLHRW1876LY004170"/>
    <s v="CR-V L"/>
    <d v="2020-11-30T00:00:00"/>
    <d v="2020-11-30T00:00:00"/>
    <m/>
    <n v="1"/>
    <m/>
    <n v="1"/>
    <m/>
    <m/>
    <s v="5K"/>
    <s v="10K"/>
    <m/>
    <m/>
    <m/>
    <m/>
    <m/>
    <m/>
  </r>
  <r>
    <x v="19"/>
    <x v="25"/>
    <n v="1"/>
    <n v="1130"/>
    <s v="RLHGM6664KY806204"/>
    <s v="City"/>
    <d v="2020-11-03T00:00:00"/>
    <d v="2019-10-30T00:00:00"/>
    <n v="10"/>
    <m/>
    <n v="1"/>
    <n v="1"/>
    <m/>
    <m/>
    <m/>
    <m/>
    <m/>
    <s v="15K"/>
    <s v="20K"/>
    <m/>
    <m/>
    <m/>
  </r>
  <r>
    <x v="19"/>
    <x v="25"/>
    <n v="1"/>
    <n v="1130"/>
    <s v="MHRDD1890KJ051502"/>
    <s v="Brio"/>
    <d v="2020-11-03T00:00:00"/>
    <s v="22/12/2019"/>
    <n v="5"/>
    <m/>
    <n v="1"/>
    <n v="1"/>
    <m/>
    <m/>
    <m/>
    <m/>
    <s v="10K"/>
    <s v="15K"/>
    <m/>
    <m/>
    <m/>
    <m/>
  </r>
  <r>
    <x v="19"/>
    <x v="25"/>
    <n v="1"/>
    <n v="1130"/>
    <s v="MRHRU5850LP080446"/>
    <s v="HRV"/>
    <d v="2020-11-02T00:00:00"/>
    <s v="29/02/2020"/>
    <n v="9.5890000000000004"/>
    <m/>
    <n v="1"/>
    <n v="1"/>
    <m/>
    <m/>
    <m/>
    <m/>
    <m/>
    <s v="15K"/>
    <s v="20K"/>
    <m/>
    <m/>
    <m/>
  </r>
  <r>
    <x v="19"/>
    <x v="25"/>
    <n v="1"/>
    <n v="1130"/>
    <s v="MRHRW1870KP088259"/>
    <s v="CRV"/>
    <d v="2020-11-29T00:00:00"/>
    <s v="22/2/2020"/>
    <n v="13.8"/>
    <m/>
    <n v="1"/>
    <n v="1"/>
    <m/>
    <m/>
    <m/>
    <m/>
    <m/>
    <m/>
    <s v="20K"/>
    <s v="25K"/>
    <m/>
    <m/>
  </r>
  <r>
    <x v="19"/>
    <x v="25"/>
    <n v="1"/>
    <n v="1130"/>
    <s v="RLHRW1877LY002394"/>
    <s v="CRV"/>
    <d v="2020-11-04T00:00:00"/>
    <d v="2020-11-04T00:00:00"/>
    <s v="10Km"/>
    <n v="1"/>
    <m/>
    <n v="1"/>
    <m/>
    <m/>
    <s v="5K"/>
    <s v="10K"/>
    <m/>
    <m/>
    <m/>
    <m/>
    <m/>
    <m/>
  </r>
  <r>
    <x v="19"/>
    <x v="25"/>
    <n v="1"/>
    <n v="1130"/>
    <s v="RLHRW1858LY000569"/>
    <s v="CRV"/>
    <d v="2020-11-14T00:00:00"/>
    <d v="2020-11-14T00:00:00"/>
    <s v="5Km"/>
    <n v="1"/>
    <m/>
    <n v="1"/>
    <m/>
    <m/>
    <s v="5K"/>
    <s v="10K"/>
    <m/>
    <m/>
    <m/>
    <m/>
    <m/>
    <m/>
  </r>
  <r>
    <x v="19"/>
    <x v="25"/>
    <n v="1"/>
    <n v="1130"/>
    <s v="RLHRW1856LY000814 "/>
    <s v="CRV"/>
    <d v="2020-11-15T00:00:00"/>
    <s v="15/11/2020"/>
    <s v="5Km"/>
    <n v="1"/>
    <m/>
    <n v="1"/>
    <m/>
    <m/>
    <s v="5K"/>
    <s v="10K"/>
    <m/>
    <m/>
    <m/>
    <m/>
    <m/>
    <m/>
  </r>
  <r>
    <x v="19"/>
    <x v="25"/>
    <n v="1"/>
    <n v="1130"/>
    <s v=" RLHRW1876LY002337"/>
    <s v="CRV"/>
    <d v="2020-11-17T00:00:00"/>
    <d v="2020-11-17T00:00:00"/>
    <s v="5Km"/>
    <n v="1"/>
    <m/>
    <n v="1"/>
    <m/>
    <m/>
    <s v="5K"/>
    <s v="10K"/>
    <m/>
    <m/>
    <m/>
    <m/>
    <m/>
    <m/>
  </r>
  <r>
    <x v="19"/>
    <x v="24"/>
    <n v="1"/>
    <n v="2020"/>
    <s v="MHRDD1890LJ090284"/>
    <m/>
    <d v="2020-11-30T00:00:00"/>
    <d v="2020-09-28T00:00:00"/>
    <m/>
    <m/>
    <n v="1"/>
    <n v="1"/>
    <m/>
    <m/>
    <s v="5K"/>
    <s v="10K"/>
    <m/>
    <m/>
    <m/>
    <m/>
    <m/>
    <m/>
  </r>
  <r>
    <x v="19"/>
    <x v="24"/>
    <n v="1"/>
    <n v="2020"/>
    <s v="MHRDD1890LJ090349"/>
    <m/>
    <d v="2020-11-04T00:00:00"/>
    <d v="2020-09-29T00:00:00"/>
    <m/>
    <m/>
    <n v="1"/>
    <n v="1"/>
    <m/>
    <m/>
    <s v="5K"/>
    <s v="10K"/>
    <m/>
    <m/>
    <m/>
    <m/>
    <m/>
    <m/>
  </r>
  <r>
    <x v="19"/>
    <x v="24"/>
    <n v="1"/>
    <n v="2020"/>
    <s v="MHRDD1890LJ090328"/>
    <m/>
    <d v="2020-11-07T00:00:00"/>
    <d v="2020-09-28T00:00:00"/>
    <m/>
    <m/>
    <n v="1"/>
    <n v="1"/>
    <m/>
    <m/>
    <s v="5K"/>
    <s v="10K"/>
    <m/>
    <m/>
    <m/>
    <m/>
    <m/>
    <m/>
  </r>
  <r>
    <x v="19"/>
    <x v="24"/>
    <n v="1"/>
    <n v="2020"/>
    <s v="MHRDD1890LJ090269"/>
    <m/>
    <d v="2020-11-09T00:00:00"/>
    <d v="2020-09-26T00:00:00"/>
    <m/>
    <m/>
    <n v="1"/>
    <n v="1"/>
    <m/>
    <m/>
    <s v="5K"/>
    <s v="10K"/>
    <m/>
    <m/>
    <m/>
    <m/>
    <m/>
    <m/>
  </r>
  <r>
    <x v="19"/>
    <x v="24"/>
    <n v="1"/>
    <n v="2020"/>
    <s v="MHRDD1890LJ090225"/>
    <m/>
    <d v="2020-11-09T00:00:00"/>
    <d v="2020-09-30T00:00:00"/>
    <m/>
    <m/>
    <n v="1"/>
    <n v="1"/>
    <m/>
    <m/>
    <s v="5K"/>
    <s v="10K"/>
    <m/>
    <m/>
    <m/>
    <m/>
    <m/>
    <m/>
  </r>
  <r>
    <x v="19"/>
    <x v="24"/>
    <n v="1"/>
    <n v="2020"/>
    <s v="MHRDD1890LJ090262"/>
    <m/>
    <d v="2020-11-11T00:00:00"/>
    <d v="2020-09-28T00:00:00"/>
    <m/>
    <m/>
    <n v="1"/>
    <n v="1"/>
    <m/>
    <m/>
    <s v="5K"/>
    <s v="10K"/>
    <m/>
    <m/>
    <m/>
    <m/>
    <m/>
    <m/>
  </r>
  <r>
    <x v="19"/>
    <x v="24"/>
    <n v="1"/>
    <n v="2020"/>
    <s v="MHRDD1890LJ090291"/>
    <m/>
    <d v="2020-11-14T00:00:00"/>
    <d v="2020-09-28T00:00:00"/>
    <m/>
    <m/>
    <n v="1"/>
    <n v="1"/>
    <m/>
    <m/>
    <s v="5K"/>
    <s v="10K"/>
    <m/>
    <m/>
    <m/>
    <m/>
    <m/>
    <m/>
  </r>
  <r>
    <x v="19"/>
    <x v="24"/>
    <n v="1"/>
    <n v="2020"/>
    <s v="MHRDD1870LJ050172"/>
    <m/>
    <d v="2020-11-14T00:00:00"/>
    <d v="2020-09-26T00:00:00"/>
    <m/>
    <m/>
    <n v="1"/>
    <n v="1"/>
    <m/>
    <m/>
    <s v="5K"/>
    <s v="10K"/>
    <m/>
    <m/>
    <m/>
    <m/>
    <m/>
    <m/>
  </r>
  <r>
    <x v="19"/>
    <x v="24"/>
    <n v="1"/>
    <n v="2020"/>
    <s v="MHRDD1870LJ050369"/>
    <m/>
    <d v="2020-11-14T00:00:00"/>
    <d v="2020-10-29T00:00:00"/>
    <m/>
    <m/>
    <n v="1"/>
    <n v="1"/>
    <m/>
    <m/>
    <s v="5K"/>
    <s v="10K"/>
    <m/>
    <m/>
    <m/>
    <m/>
    <m/>
    <m/>
  </r>
  <r>
    <x v="19"/>
    <x v="24"/>
    <n v="1"/>
    <n v="2020"/>
    <s v="MHRDD1890LJ090345"/>
    <m/>
    <d v="2020-11-14T00:00:00"/>
    <d v="2020-09-26T00:00:00"/>
    <m/>
    <m/>
    <n v="1"/>
    <n v="1"/>
    <m/>
    <m/>
    <s v="5K"/>
    <s v="10K"/>
    <m/>
    <m/>
    <m/>
    <m/>
    <m/>
    <m/>
  </r>
  <r>
    <x v="19"/>
    <x v="24"/>
    <n v="1"/>
    <n v="2020"/>
    <s v="MHRDD1870LJ050149"/>
    <m/>
    <d v="2020-11-19T00:00:00"/>
    <d v="2020-09-30T00:00:00"/>
    <m/>
    <m/>
    <n v="1"/>
    <n v="1"/>
    <m/>
    <m/>
    <s v="5K"/>
    <s v="10K"/>
    <m/>
    <m/>
    <m/>
    <m/>
    <m/>
    <m/>
  </r>
  <r>
    <x v="19"/>
    <x v="24"/>
    <n v="1"/>
    <n v="2020"/>
    <s v="MHRDD1890LJ090309"/>
    <m/>
    <d v="2020-11-23T00:00:00"/>
    <d v="2020-09-29T00:00:00"/>
    <m/>
    <m/>
    <n v="1"/>
    <n v="1"/>
    <m/>
    <m/>
    <s v="5K"/>
    <s v="10K"/>
    <m/>
    <m/>
    <m/>
    <m/>
    <m/>
    <m/>
  </r>
  <r>
    <x v="19"/>
    <x v="24"/>
    <n v="1"/>
    <n v="2020"/>
    <s v="MHRDD1890LJ090165"/>
    <m/>
    <d v="2020-11-26T00:00:00"/>
    <d v="2020-09-30T00:00:00"/>
    <m/>
    <m/>
    <n v="1"/>
    <n v="1"/>
    <m/>
    <m/>
    <s v="5K"/>
    <s v="10K"/>
    <m/>
    <m/>
    <m/>
    <m/>
    <m/>
    <m/>
  </r>
  <r>
    <x v="19"/>
    <x v="24"/>
    <n v="1"/>
    <n v="2020"/>
    <s v="MHRDD1890LJ090187"/>
    <m/>
    <d v="2020-11-30T00:00:00"/>
    <d v="2020-09-26T00:00:00"/>
    <m/>
    <m/>
    <n v="1"/>
    <n v="1"/>
    <m/>
    <m/>
    <s v="5K"/>
    <s v="10K"/>
    <m/>
    <m/>
    <m/>
    <m/>
    <m/>
    <m/>
  </r>
  <r>
    <x v="19"/>
    <x v="24"/>
    <n v="1"/>
    <n v="2020"/>
    <s v="MHRDD1890LJ090193"/>
    <m/>
    <d v="2020-11-02T00:00:00"/>
    <d v="2020-09-26T00:00:00"/>
    <m/>
    <m/>
    <n v="1"/>
    <n v="1"/>
    <m/>
    <m/>
    <s v="5K"/>
    <s v="10K"/>
    <m/>
    <m/>
    <m/>
    <m/>
    <m/>
    <m/>
  </r>
  <r>
    <x v="19"/>
    <x v="24"/>
    <n v="1"/>
    <n v="2020"/>
    <s v="MHRDD1870LJ050112"/>
    <m/>
    <d v="2020-11-28T00:00:00"/>
    <d v="2020-09-25T00:00:00"/>
    <m/>
    <m/>
    <n v="1"/>
    <n v="1"/>
    <m/>
    <m/>
    <s v="5K"/>
    <s v="10K"/>
    <m/>
    <m/>
    <m/>
    <m/>
    <m/>
    <m/>
  </r>
  <r>
    <x v="19"/>
    <x v="24"/>
    <n v="1"/>
    <n v="2020"/>
    <s v="MHRDD1890LJ090214"/>
    <m/>
    <d v="2020-11-30T00:00:00"/>
    <d v="2020-09-28T00:00:00"/>
    <m/>
    <m/>
    <n v="1"/>
    <n v="1"/>
    <m/>
    <m/>
    <s v="5K"/>
    <s v="10K"/>
    <m/>
    <m/>
    <m/>
    <m/>
    <m/>
    <m/>
  </r>
  <r>
    <x v="19"/>
    <x v="24"/>
    <n v="1"/>
    <n v="2020"/>
    <s v="MHRDD1870LJ050039"/>
    <m/>
    <d v="2020-11-30T00:00:00"/>
    <d v="2020-09-28T00:00:00"/>
    <m/>
    <m/>
    <n v="1"/>
    <n v="1"/>
    <m/>
    <m/>
    <s v="5K"/>
    <s v="10K"/>
    <m/>
    <m/>
    <m/>
    <m/>
    <m/>
    <m/>
  </r>
  <r>
    <x v="19"/>
    <x v="24"/>
    <n v="1"/>
    <n v="2020"/>
    <s v="MHRDD1870LJ050336"/>
    <m/>
    <d v="2020-11-12T00:00:00"/>
    <d v="2020-11-12T00:00:00"/>
    <m/>
    <n v="1"/>
    <m/>
    <n v="1"/>
    <m/>
    <m/>
    <s v="5K"/>
    <s v="10K"/>
    <m/>
    <m/>
    <m/>
    <m/>
    <m/>
    <m/>
  </r>
  <r>
    <x v="19"/>
    <x v="24"/>
    <n v="1"/>
    <n v="2020"/>
    <s v="MHRDD1870LJ050296"/>
    <m/>
    <d v="2020-11-18T00:00:00"/>
    <d v="2020-11-18T00:00:00"/>
    <m/>
    <n v="1"/>
    <m/>
    <n v="1"/>
    <m/>
    <m/>
    <s v="5K"/>
    <s v="10K"/>
    <m/>
    <m/>
    <m/>
    <m/>
    <m/>
    <m/>
  </r>
  <r>
    <x v="19"/>
    <x v="24"/>
    <n v="1"/>
    <n v="2020"/>
    <s v="MHRDD1870LJ050356"/>
    <m/>
    <d v="2020-11-20T00:00:00"/>
    <d v="2020-11-20T00:00:00"/>
    <m/>
    <n v="1"/>
    <m/>
    <n v="1"/>
    <m/>
    <m/>
    <s v="5K"/>
    <s v="10K"/>
    <m/>
    <m/>
    <m/>
    <m/>
    <m/>
    <m/>
  </r>
  <r>
    <x v="19"/>
    <x v="24"/>
    <n v="1"/>
    <n v="2020"/>
    <s v="MHRDD1870LJ050201"/>
    <m/>
    <d v="2020-11-20T00:00:00"/>
    <d v="2020-11-20T00:00:00"/>
    <m/>
    <n v="1"/>
    <m/>
    <n v="1"/>
    <m/>
    <m/>
    <s v="5K"/>
    <s v="10K"/>
    <m/>
    <m/>
    <m/>
    <m/>
    <m/>
    <m/>
  </r>
  <r>
    <x v="19"/>
    <x v="24"/>
    <n v="1"/>
    <n v="2020"/>
    <s v="MHRDD1870LJ050267"/>
    <m/>
    <d v="2020-11-28T00:00:00"/>
    <d v="2020-11-28T00:00:00"/>
    <m/>
    <n v="1"/>
    <m/>
    <n v="1"/>
    <m/>
    <m/>
    <s v="5K"/>
    <s v="10K"/>
    <m/>
    <m/>
    <m/>
    <m/>
    <m/>
    <m/>
  </r>
  <r>
    <x v="19"/>
    <x v="24"/>
    <n v="1"/>
    <n v="2020"/>
    <s v="MHRDD1870LJ050414"/>
    <m/>
    <d v="2020-11-28T00:00:00"/>
    <d v="2020-11-28T00:00:00"/>
    <m/>
    <n v="1"/>
    <m/>
    <n v="1"/>
    <m/>
    <m/>
    <s v="5K"/>
    <s v="10K"/>
    <m/>
    <m/>
    <m/>
    <m/>
    <m/>
    <m/>
  </r>
  <r>
    <x v="19"/>
    <x v="24"/>
    <n v="1"/>
    <n v="2020"/>
    <s v="MHRDD1870LJ050309"/>
    <m/>
    <d v="2020-11-28T00:00:00"/>
    <d v="2020-11-28T00:00:00"/>
    <m/>
    <n v="1"/>
    <m/>
    <n v="1"/>
    <m/>
    <m/>
    <s v="5K"/>
    <s v="10K"/>
    <m/>
    <m/>
    <m/>
    <m/>
    <m/>
    <m/>
  </r>
  <r>
    <x v="19"/>
    <x v="24"/>
    <n v="1"/>
    <n v="2020"/>
    <s v="MHRDD1870LJ050281"/>
    <m/>
    <d v="2020-11-28T00:00:00"/>
    <d v="2020-11-28T00:00:00"/>
    <m/>
    <n v="1"/>
    <m/>
    <n v="1"/>
    <m/>
    <m/>
    <s v="5K"/>
    <s v="10K"/>
    <m/>
    <m/>
    <m/>
    <m/>
    <m/>
    <m/>
  </r>
  <r>
    <x v="19"/>
    <x v="24"/>
    <n v="1"/>
    <n v="2020"/>
    <s v="MHRDD1890LJ090777"/>
    <m/>
    <d v="2020-11-30T00:00:00"/>
    <d v="2020-11-30T00:00:00"/>
    <m/>
    <n v="1"/>
    <m/>
    <n v="1"/>
    <m/>
    <m/>
    <s v="5K"/>
    <s v="10K"/>
    <m/>
    <m/>
    <m/>
    <m/>
    <m/>
    <m/>
  </r>
  <r>
    <x v="19"/>
    <x v="24"/>
    <n v="1"/>
    <n v="2020"/>
    <s v="MHRDD1890LJ090655"/>
    <m/>
    <d v="2020-11-30T00:00:00"/>
    <d v="2020-11-30T00:00:00"/>
    <m/>
    <n v="1"/>
    <m/>
    <n v="1"/>
    <m/>
    <m/>
    <s v="5K"/>
    <s v="10K"/>
    <m/>
    <m/>
    <m/>
    <m/>
    <m/>
    <m/>
  </r>
  <r>
    <x v="19"/>
    <x v="24"/>
    <n v="1"/>
    <n v="2020"/>
    <s v="MHRDD1890LJ090890"/>
    <m/>
    <d v="2020-11-30T00:00:00"/>
    <d v="2020-11-30T00:00:00"/>
    <m/>
    <n v="1"/>
    <m/>
    <n v="1"/>
    <m/>
    <m/>
    <s v="5K"/>
    <s v="10K"/>
    <m/>
    <m/>
    <m/>
    <m/>
    <m/>
    <m/>
  </r>
  <r>
    <x v="19"/>
    <x v="24"/>
    <n v="1"/>
    <n v="2020"/>
    <s v="MHRDD1870LJ050404"/>
    <m/>
    <d v="2020-11-30T00:00:00"/>
    <d v="2020-11-30T00:00:00"/>
    <m/>
    <n v="1"/>
    <m/>
    <n v="1"/>
    <m/>
    <m/>
    <s v="5K"/>
    <s v="10K"/>
    <m/>
    <m/>
    <m/>
    <m/>
    <m/>
    <m/>
  </r>
  <r>
    <x v="19"/>
    <x v="24"/>
    <n v="1"/>
    <n v="2020"/>
    <s v="MHRDD1870LJ050398"/>
    <m/>
    <d v="2020-11-30T00:00:00"/>
    <d v="2020-11-30T00:00:00"/>
    <m/>
    <n v="1"/>
    <m/>
    <n v="1"/>
    <m/>
    <m/>
    <s v="5K"/>
    <s v="10K"/>
    <m/>
    <m/>
    <m/>
    <m/>
    <m/>
    <m/>
  </r>
  <r>
    <x v="19"/>
    <x v="24"/>
    <n v="1"/>
    <n v="2020"/>
    <s v="MHRDD1870LJ050408"/>
    <m/>
    <d v="2020-11-30T00:00:00"/>
    <d v="2020-11-30T00:00:00"/>
    <m/>
    <n v="1"/>
    <m/>
    <n v="1"/>
    <m/>
    <m/>
    <s v="5K"/>
    <s v="10K"/>
    <m/>
    <m/>
    <m/>
    <m/>
    <m/>
    <m/>
  </r>
  <r>
    <x v="19"/>
    <x v="20"/>
    <n v="1"/>
    <n v="2060"/>
    <s v="RLHGM6662LY924754"/>
    <s v="CITY1.5V-TOP"/>
    <s v="29.06.2020"/>
    <s v="06.11.2020"/>
    <n v="2898"/>
    <m/>
    <n v="1"/>
    <n v="1"/>
    <m/>
    <m/>
    <s v="5K"/>
    <s v="10K"/>
    <m/>
    <m/>
    <m/>
    <m/>
    <m/>
    <m/>
  </r>
  <r>
    <x v="19"/>
    <x v="20"/>
    <n v="1"/>
    <n v="2060"/>
    <s v="MRHRU5850LP081167"/>
    <s v="HR-V L"/>
    <s v="13.06.2020"/>
    <s v="07.11.2020"/>
    <n v="5200"/>
    <m/>
    <n v="1"/>
    <n v="1"/>
    <m/>
    <m/>
    <s v="5K"/>
    <s v="10K"/>
    <m/>
    <m/>
    <m/>
    <m/>
    <m/>
    <m/>
  </r>
  <r>
    <x v="19"/>
    <x v="20"/>
    <n v="1"/>
    <n v="2060"/>
    <s v="MRHFC6610LT030465"/>
    <s v="CIVIC18G"/>
    <s v="09.09.2020"/>
    <s v="11.11.2020"/>
    <n v="6089"/>
    <m/>
    <n v="1"/>
    <n v="1"/>
    <m/>
    <m/>
    <s v="5K"/>
    <s v="10K"/>
    <m/>
    <m/>
    <m/>
    <m/>
    <m/>
    <m/>
  </r>
  <r>
    <x v="19"/>
    <x v="20"/>
    <n v="1"/>
    <n v="2060"/>
    <s v="RLHGM6663LY924441"/>
    <s v="CITY1.5V-TOP"/>
    <s v="19.06.2020"/>
    <s v="12.11.2020"/>
    <n v="5158"/>
    <m/>
    <n v="1"/>
    <n v="1"/>
    <m/>
    <m/>
    <s v="5K"/>
    <s v="10K"/>
    <m/>
    <m/>
    <m/>
    <m/>
    <m/>
    <m/>
  </r>
  <r>
    <x v="19"/>
    <x v="20"/>
    <n v="1"/>
    <n v="2060"/>
    <s v="MRHRW1850KP083294"/>
    <s v="CR-V G (CBU)"/>
    <s v="26.12.2019"/>
    <s v="14.11.2020"/>
    <n v="5309"/>
    <m/>
    <n v="1"/>
    <n v="1"/>
    <m/>
    <m/>
    <s v="5K"/>
    <s v="10K"/>
    <m/>
    <m/>
    <m/>
    <m/>
    <m/>
    <m/>
  </r>
  <r>
    <x v="19"/>
    <x v="20"/>
    <n v="1"/>
    <n v="2060"/>
    <s v="RLHRW1872LY003565"/>
    <s v=" CR-V L"/>
    <s v="12.11.2020"/>
    <s v="12.11.2020"/>
    <n v="4"/>
    <n v="1"/>
    <m/>
    <n v="1"/>
    <m/>
    <m/>
    <s v="5K"/>
    <s v="10K"/>
    <m/>
    <m/>
    <m/>
    <m/>
    <m/>
    <m/>
  </r>
  <r>
    <x v="19"/>
    <x v="20"/>
    <n v="1"/>
    <n v="2060"/>
    <s v="RLHRW1871LY002147"/>
    <s v=" CR-V L"/>
    <s v="12.11.2020"/>
    <s v="12.11.2020"/>
    <n v="4"/>
    <n v="1"/>
    <m/>
    <n v="1"/>
    <m/>
    <m/>
    <s v="5K"/>
    <s v="10K"/>
    <m/>
    <m/>
    <m/>
    <m/>
    <m/>
    <m/>
  </r>
  <r>
    <x v="19"/>
    <x v="20"/>
    <n v="1"/>
    <n v="2060"/>
    <s v="RLHRW1856LY001204"/>
    <s v="CR-V G"/>
    <s v="12.11.2020"/>
    <s v="12.11.2020"/>
    <n v="4"/>
    <n v="1"/>
    <m/>
    <n v="1"/>
    <m/>
    <m/>
    <s v="5K"/>
    <s v="10K"/>
    <m/>
    <m/>
    <m/>
    <m/>
    <m/>
    <m/>
  </r>
  <r>
    <x v="19"/>
    <x v="20"/>
    <n v="1"/>
    <n v="2060"/>
    <s v="RLHRW187XLY003555"/>
    <s v=" CR-V L"/>
    <s v="12.11.2020"/>
    <s v="12.11.2020"/>
    <n v="4"/>
    <n v="1"/>
    <m/>
    <n v="1"/>
    <m/>
    <m/>
    <s v="5K"/>
    <s v="10K"/>
    <m/>
    <m/>
    <m/>
    <m/>
    <m/>
    <m/>
  </r>
  <r>
    <x v="19"/>
    <x v="21"/>
    <n v="1"/>
    <n v="2080"/>
    <s v="RLHRW1875LY004192"/>
    <s v=" CR-V L"/>
    <d v="2020-11-27T00:00:00"/>
    <d v="2020-11-27T00:00:00"/>
    <n v="2"/>
    <n v="1"/>
    <m/>
    <n v="1"/>
    <m/>
    <m/>
    <s v="5K"/>
    <s v="10K"/>
    <m/>
    <m/>
    <m/>
    <m/>
    <m/>
    <m/>
  </r>
  <r>
    <x v="19"/>
    <x v="21"/>
    <n v="1"/>
    <n v="2080"/>
    <s v="RLHRW1855LY001095"/>
    <s v="CR-V G"/>
    <d v="2020-11-26T00:00:00"/>
    <d v="2020-11-26T00:00:00"/>
    <n v="2"/>
    <n v="1"/>
    <m/>
    <n v="1"/>
    <m/>
    <m/>
    <s v="5K"/>
    <s v="10K"/>
    <m/>
    <m/>
    <m/>
    <m/>
    <m/>
    <m/>
  </r>
  <r>
    <x v="19"/>
    <x v="21"/>
    <n v="1"/>
    <n v="2080"/>
    <s v="RLHRW1873LY003090"/>
    <s v=" CR-V L"/>
    <d v="2020-11-23T00:00:00"/>
    <d v="2020-11-23T00:00:00"/>
    <n v="10"/>
    <n v="1"/>
    <m/>
    <n v="1"/>
    <m/>
    <m/>
    <s v="5K"/>
    <s v="10K"/>
    <m/>
    <m/>
    <m/>
    <m/>
    <m/>
    <m/>
  </r>
  <r>
    <x v="19"/>
    <x v="21"/>
    <n v="1"/>
    <n v="2080"/>
    <s v="MRHRU5850MP080107"/>
    <s v="HR-V L"/>
    <d v="2020-11-25T00:00:00"/>
    <d v="2020-11-25T00:00:00"/>
    <n v="5"/>
    <n v="1"/>
    <m/>
    <n v="1"/>
    <m/>
    <m/>
    <s v="5K"/>
    <s v="10K"/>
    <m/>
    <m/>
    <m/>
    <m/>
    <m/>
    <m/>
  </r>
  <r>
    <x v="19"/>
    <x v="21"/>
    <n v="1"/>
    <n v="2080"/>
    <s v="MHRDD1890LJ090768"/>
    <s v="BRIO RS"/>
    <d v="2020-11-27T00:00:00"/>
    <d v="2020-11-27T00:00:00"/>
    <n v="3"/>
    <n v="1"/>
    <m/>
    <n v="1"/>
    <m/>
    <m/>
    <s v="5K"/>
    <s v="10K"/>
    <m/>
    <m/>
    <m/>
    <m/>
    <m/>
    <m/>
  </r>
  <r>
    <x v="19"/>
    <x v="21"/>
    <n v="1"/>
    <n v="2080"/>
    <s v="MRHFC6630JT030118"/>
    <s v="CIVIC"/>
    <d v="2018-05-07T00:00:00"/>
    <d v="2018-05-07T00:00:00"/>
    <n v="15.6"/>
    <m/>
    <n v="1"/>
    <n v="1"/>
    <m/>
    <m/>
    <s v="5K"/>
    <s v="10K"/>
    <m/>
    <m/>
    <m/>
    <m/>
    <m/>
    <m/>
  </r>
  <r>
    <x v="19"/>
    <x v="21"/>
    <n v="1"/>
    <n v="2080"/>
    <s v="MRHRW1870JP082561"/>
    <s v="CR-V 15TOP"/>
    <d v="2018-06-27T00:00:00"/>
    <d v="2018-06-27T00:00:00"/>
    <n v="16.8"/>
    <m/>
    <n v="1"/>
    <n v="1"/>
    <m/>
    <m/>
    <s v="5K"/>
    <s v="10K"/>
    <m/>
    <m/>
    <m/>
    <m/>
    <m/>
    <m/>
  </r>
  <r>
    <x v="19"/>
    <x v="21"/>
    <n v="1"/>
    <n v="2080"/>
    <s v="RLHGM6667JY826039"/>
    <s v="CITY1.5V-TOP"/>
    <d v="2018-07-14T00:00:00"/>
    <d v="2018-07-14T00:00:00"/>
    <n v="32.1"/>
    <m/>
    <n v="1"/>
    <n v="1"/>
    <m/>
    <m/>
    <s v="5K"/>
    <s v="10K"/>
    <m/>
    <m/>
    <m/>
    <m/>
    <m/>
    <m/>
  </r>
  <r>
    <x v="19"/>
    <x v="21"/>
    <n v="1"/>
    <n v="2080"/>
    <s v="RLHGM6669JY826043"/>
    <s v="CITY1.5V-TOP"/>
    <d v="2018-07-18T00:00:00"/>
    <d v="2018-07-18T00:00:00"/>
    <n v="22.1"/>
    <m/>
    <n v="1"/>
    <n v="1"/>
    <m/>
    <m/>
    <s v="5K"/>
    <s v="10K"/>
    <m/>
    <m/>
    <m/>
    <m/>
    <m/>
    <m/>
  </r>
  <r>
    <x v="19"/>
    <x v="21"/>
    <n v="1"/>
    <n v="2080"/>
    <s v="MHRDD1890KJ050414"/>
    <s v="BRIO RS"/>
    <d v="2019-08-26T00:00:00"/>
    <d v="2019-08-26T00:00:00"/>
    <n v="17.2"/>
    <m/>
    <n v="1"/>
    <n v="1"/>
    <m/>
    <m/>
    <s v="5K"/>
    <s v="10K"/>
    <m/>
    <m/>
    <m/>
    <m/>
    <m/>
    <m/>
  </r>
  <r>
    <x v="19"/>
    <x v="36"/>
    <n v="1"/>
    <n v="2110"/>
    <s v="MRHRU5850MP080102"/>
    <s v="HR-V L"/>
    <d v="2020-09-11T00:00:00"/>
    <d v="2020-11-09T00:00:00"/>
    <n v="0"/>
    <n v="1"/>
    <m/>
    <n v="1"/>
    <m/>
    <m/>
    <s v="5K"/>
    <s v="10K"/>
    <m/>
    <m/>
    <m/>
    <m/>
    <m/>
    <m/>
  </r>
  <r>
    <x v="19"/>
    <x v="36"/>
    <n v="1"/>
    <n v="2110"/>
    <s v="MRHFC6630JT030268"/>
    <s v="CIVIC"/>
    <s v="14/11/2020"/>
    <d v="2018-06-16T00:00:00"/>
    <n v="39686"/>
    <m/>
    <n v="1"/>
    <n v="1"/>
    <m/>
    <m/>
    <s v="40K"/>
    <s v="45K"/>
    <m/>
    <m/>
    <m/>
    <m/>
    <m/>
    <m/>
  </r>
  <r>
    <x v="19"/>
    <x v="36"/>
    <n v="1"/>
    <n v="2110"/>
    <s v="RLHRW1870LY002124"/>
    <s v=" CR-V L"/>
    <s v="17/11/2020"/>
    <d v="2020-11-17T00:00:00"/>
    <n v="0"/>
    <n v="1"/>
    <m/>
    <n v="1"/>
    <m/>
    <m/>
    <s v="5K"/>
    <s v="10K"/>
    <m/>
    <m/>
    <m/>
    <m/>
    <m/>
    <m/>
  </r>
  <r>
    <x v="19"/>
    <x v="36"/>
    <n v="1"/>
    <n v="2110"/>
    <s v="RLHRW1870LY004066"/>
    <s v=" CR-V L"/>
    <s v="18/11/2020"/>
    <d v="2020-11-18T00:00:00"/>
    <n v="0"/>
    <n v="1"/>
    <m/>
    <n v="1"/>
    <m/>
    <m/>
    <s v="5K"/>
    <s v="10K"/>
    <m/>
    <m/>
    <m/>
    <m/>
    <m/>
    <m/>
  </r>
  <r>
    <x v="19"/>
    <x v="36"/>
    <n v="1"/>
    <n v="2110"/>
    <s v="RLHRW1872LY002366"/>
    <s v=" CR-V L"/>
    <s v="18/11/2020"/>
    <d v="2020-11-18T00:00:00"/>
    <n v="0"/>
    <n v="1"/>
    <m/>
    <n v="1"/>
    <m/>
    <m/>
    <s v="5K"/>
    <s v="10K"/>
    <m/>
    <m/>
    <m/>
    <m/>
    <m/>
    <m/>
  </r>
  <r>
    <x v="19"/>
    <x v="36"/>
    <n v="1"/>
    <n v="2110"/>
    <s v="MRHRW1870KP081325"/>
    <s v="CR-V L"/>
    <s v="20/11/2020"/>
    <d v="2019-01-24T00:00:00"/>
    <n v="42549"/>
    <m/>
    <n v="1"/>
    <n v="1"/>
    <m/>
    <m/>
    <s v="40K"/>
    <s v="45K"/>
    <m/>
    <m/>
    <m/>
    <m/>
    <m/>
    <m/>
  </r>
  <r>
    <x v="19"/>
    <x v="36"/>
    <n v="1"/>
    <n v="2110"/>
    <s v="RLHGM666XHY703426"/>
    <s v="CITY 1.5 CVT"/>
    <s v="21/11/2020"/>
    <d v="2017-01-13T00:00:00"/>
    <n v="41023"/>
    <m/>
    <n v="1"/>
    <n v="1"/>
    <m/>
    <m/>
    <s v="40K"/>
    <s v="45K"/>
    <m/>
    <m/>
    <m/>
    <m/>
    <m/>
    <m/>
  </r>
  <r>
    <x v="19"/>
    <x v="36"/>
    <n v="1"/>
    <n v="2110"/>
    <s v="RLHRW1857LY000689"/>
    <s v="CR-V G"/>
    <s v="28/11/2020"/>
    <d v="2020-11-28T00:00:00"/>
    <n v="0"/>
    <n v="1"/>
    <m/>
    <n v="1"/>
    <m/>
    <m/>
    <s v="5K"/>
    <s v="10K"/>
    <m/>
    <m/>
    <m/>
    <m/>
    <m/>
    <m/>
  </r>
  <r>
    <x v="19"/>
    <x v="19"/>
    <n v="1"/>
    <n v="2010"/>
    <s v="MRHFC1680KT031196"/>
    <s v="CIVIC RS"/>
    <s v="24/11/2020"/>
    <s v="24/11/2020"/>
    <n v="40000"/>
    <n v="1"/>
    <n v="1"/>
    <n v="1"/>
    <m/>
    <m/>
    <s v="5K"/>
    <s v="10K"/>
    <m/>
    <m/>
    <m/>
    <m/>
    <m/>
    <m/>
  </r>
  <r>
    <x v="19"/>
    <x v="19"/>
    <n v="1"/>
    <n v="2010"/>
    <s v="MHRDD1890LJ090476"/>
    <s v="BRIO RS"/>
    <s v="30/11/2020"/>
    <s v="30/11/2020"/>
    <n v="40000"/>
    <n v="1"/>
    <n v="1"/>
    <n v="1"/>
    <m/>
    <m/>
    <s v="5K"/>
    <s v="10K"/>
    <m/>
    <m/>
    <m/>
    <m/>
    <m/>
    <m/>
  </r>
  <r>
    <x v="19"/>
    <x v="19"/>
    <n v="1"/>
    <n v="2010"/>
    <s v="RLHRW1853LY000480"/>
    <s v="CR-V G"/>
    <s v="30/11/2020"/>
    <s v="30/11/2020"/>
    <m/>
    <n v="1"/>
    <n v="1"/>
    <n v="1"/>
    <m/>
    <m/>
    <s v="5K"/>
    <s v="10K"/>
    <m/>
    <m/>
    <m/>
    <m/>
    <m/>
    <m/>
  </r>
  <r>
    <x v="19"/>
    <x v="19"/>
    <n v="1"/>
    <n v="2010"/>
    <s v="RLHRW1873LY004076"/>
    <s v="CR-V G"/>
    <s v="30/11/2020"/>
    <s v="30/11/2020"/>
    <m/>
    <n v="1"/>
    <n v="1"/>
    <n v="1"/>
    <m/>
    <m/>
    <s v="5K"/>
    <s v="10K"/>
    <m/>
    <m/>
    <m/>
    <m/>
    <m/>
    <m/>
  </r>
  <r>
    <x v="19"/>
    <x v="19"/>
    <n v="1"/>
    <n v="2010"/>
    <s v="RLHRW1876LY004203"/>
    <s v=" CR-V L"/>
    <s v="30/11/2020"/>
    <s v="30/11/2020"/>
    <m/>
    <n v="1"/>
    <n v="1"/>
    <n v="1"/>
    <m/>
    <m/>
    <s v="5K"/>
    <s v="10K"/>
    <m/>
    <m/>
    <m/>
    <m/>
    <m/>
    <m/>
  </r>
  <r>
    <x v="19"/>
    <x v="19"/>
    <n v="1"/>
    <n v="2010"/>
    <s v="MRHRU5850MP080275"/>
    <s v="HR-V L"/>
    <s v="30/11/2020"/>
    <s v="30/11/2020"/>
    <m/>
    <n v="1"/>
    <n v="1"/>
    <n v="1"/>
    <m/>
    <m/>
    <s v="5K"/>
    <s v="10K"/>
    <m/>
    <m/>
    <m/>
    <m/>
    <m/>
    <m/>
  </r>
  <r>
    <x v="19"/>
    <x v="19"/>
    <n v="1"/>
    <n v="2010"/>
    <s v="RLHGM6660JY804349"/>
    <s v="CITY1.5V-CVT"/>
    <d v="2020-03-10T00:00:00"/>
    <m/>
    <n v="40000"/>
    <m/>
    <n v="1"/>
    <n v="1"/>
    <m/>
    <m/>
    <s v="5K"/>
    <s v="10K"/>
    <m/>
    <m/>
    <m/>
    <m/>
    <m/>
    <m/>
  </r>
  <r>
    <x v="19"/>
    <x v="19"/>
    <n v="1"/>
    <n v="2010"/>
    <s v="RLHRM3859GY721412"/>
    <s v="CR-V2.4L"/>
    <d v="2020-07-11T00:00:00"/>
    <m/>
    <n v="64000"/>
    <m/>
    <n v="1"/>
    <n v="1"/>
    <m/>
    <m/>
    <s v="5K"/>
    <s v="10K"/>
    <m/>
    <m/>
    <m/>
    <m/>
    <m/>
    <m/>
  </r>
  <r>
    <x v="19"/>
    <x v="19"/>
    <n v="1"/>
    <n v="2010"/>
    <s v="MRHRW1850JP080584"/>
    <s v="CR-V 15MID"/>
    <d v="2020-10-11T00:00:00"/>
    <m/>
    <n v="40000"/>
    <m/>
    <n v="1"/>
    <n v="1"/>
    <m/>
    <m/>
    <s v="5K"/>
    <s v="10K"/>
    <m/>
    <m/>
    <m/>
    <m/>
    <m/>
    <m/>
  </r>
  <r>
    <x v="19"/>
    <x v="19"/>
    <n v="1"/>
    <n v="2010"/>
    <s v="RLHGM666XJY827251"/>
    <s v="CITY1.5V-TOP"/>
    <d v="2020-12-11T00:00:00"/>
    <m/>
    <n v="60000"/>
    <m/>
    <n v="1"/>
    <n v="1"/>
    <m/>
    <m/>
    <s v="5K"/>
    <s v="10K"/>
    <m/>
    <m/>
    <m/>
    <m/>
    <m/>
    <m/>
  </r>
  <r>
    <x v="19"/>
    <x v="19"/>
    <n v="1"/>
    <n v="2010"/>
    <s v="RLHGM6668HY703781"/>
    <s v="CITY 1.5 CVT"/>
    <d v="2020-11-11T00:00:00"/>
    <m/>
    <n v="40000"/>
    <m/>
    <n v="1"/>
    <n v="1"/>
    <m/>
    <m/>
    <s v="5K"/>
    <s v="10K"/>
    <m/>
    <m/>
    <m/>
    <m/>
    <m/>
    <m/>
  </r>
  <r>
    <x v="19"/>
    <x v="19"/>
    <n v="1"/>
    <n v="2010"/>
    <s v="MRHRW1850KP081453"/>
    <s v="CR-V G"/>
    <s v="16/11/2020"/>
    <m/>
    <n v="40000"/>
    <m/>
    <n v="1"/>
    <n v="1"/>
    <m/>
    <m/>
    <s v="5K"/>
    <s v="10K"/>
    <m/>
    <m/>
    <m/>
    <m/>
    <m/>
    <m/>
  </r>
  <r>
    <x v="19"/>
    <x v="19"/>
    <n v="1"/>
    <n v="2010"/>
    <s v="RLHFD16218Y102143"/>
    <s v="Civic 1.8L 5AT"/>
    <s v="17/11/2020"/>
    <m/>
    <n v="180000"/>
    <m/>
    <n v="1"/>
    <n v="1"/>
    <m/>
    <m/>
    <s v="5K"/>
    <s v="10K"/>
    <m/>
    <m/>
    <m/>
    <m/>
    <m/>
    <m/>
  </r>
  <r>
    <x v="19"/>
    <x v="19"/>
    <n v="1"/>
    <n v="2010"/>
    <s v="RLHGM2574EY302436"/>
    <s v="CITY 1.5L MT"/>
    <s v="18/11/2020"/>
    <m/>
    <n v="80000"/>
    <m/>
    <n v="1"/>
    <n v="1"/>
    <m/>
    <m/>
    <s v="5K"/>
    <s v="10K"/>
    <m/>
    <m/>
    <m/>
    <m/>
    <m/>
    <m/>
  </r>
  <r>
    <x v="19"/>
    <x v="19"/>
    <n v="1"/>
    <n v="2010"/>
    <s v="RLHRM3851HY724001"/>
    <s v="CR-V2.4L"/>
    <s v="19/11/2020"/>
    <m/>
    <n v="40000"/>
    <m/>
    <n v="1"/>
    <n v="1"/>
    <m/>
    <m/>
    <s v="5K"/>
    <s v="10K"/>
    <m/>
    <m/>
    <m/>
    <m/>
    <m/>
    <m/>
  </r>
  <r>
    <x v="19"/>
    <x v="19"/>
    <n v="1"/>
    <n v="2010"/>
    <s v="MRHRW1870JP082074"/>
    <s v="CR-V 15TOP"/>
    <s v="21/11/2020"/>
    <m/>
    <n v="40000"/>
    <m/>
    <n v="1"/>
    <n v="1"/>
    <m/>
    <m/>
    <s v="5K"/>
    <s v="10K"/>
    <m/>
    <m/>
    <m/>
    <m/>
    <m/>
    <m/>
  </r>
  <r>
    <x v="19"/>
    <x v="19"/>
    <n v="1"/>
    <n v="2010"/>
    <s v="RLHGM6660JY827985"/>
    <s v="CITY1.5V-TOP"/>
    <s v="21/11/2020"/>
    <m/>
    <n v="40000"/>
    <m/>
    <n v="1"/>
    <n v="1"/>
    <m/>
    <m/>
    <s v="5K"/>
    <s v="10K"/>
    <m/>
    <m/>
    <m/>
    <m/>
    <m/>
    <m/>
  </r>
  <r>
    <x v="19"/>
    <x v="19"/>
    <n v="1"/>
    <n v="2010"/>
    <s v="MRHRW1870JP084977"/>
    <s v="CR-V 15TOP"/>
    <s v="21/11/2020"/>
    <m/>
    <n v="40000"/>
    <m/>
    <n v="1"/>
    <n v="1"/>
    <m/>
    <m/>
    <s v="5K"/>
    <s v="10K"/>
    <m/>
    <m/>
    <m/>
    <m/>
    <m/>
    <m/>
  </r>
  <r>
    <x v="19"/>
    <x v="19"/>
    <n v="1"/>
    <n v="2010"/>
    <s v="RLHGM6666HY800543"/>
    <s v="CITY1.5V-CVT"/>
    <s v="23/11/2020"/>
    <m/>
    <n v="40000"/>
    <m/>
    <n v="1"/>
    <n v="1"/>
    <m/>
    <m/>
    <s v="5K"/>
    <s v="10K"/>
    <m/>
    <m/>
    <m/>
    <m/>
    <m/>
    <m/>
  </r>
  <r>
    <x v="19"/>
    <x v="19"/>
    <n v="1"/>
    <n v="2010"/>
    <s v="RLHRM1833GY700154"/>
    <s v="CR-V2.0L"/>
    <s v="23/11/2020"/>
    <m/>
    <n v="80000"/>
    <m/>
    <n v="1"/>
    <n v="1"/>
    <m/>
    <m/>
    <s v="5K"/>
    <s v="10K"/>
    <m/>
    <m/>
    <m/>
    <m/>
    <m/>
    <m/>
  </r>
  <r>
    <x v="19"/>
    <x v="19"/>
    <n v="1"/>
    <n v="2010"/>
    <s v="MHRDD1890KJ051010"/>
    <s v="BRIO RS"/>
    <s v="26/11/2020"/>
    <m/>
    <n v="30000"/>
    <m/>
    <n v="1"/>
    <n v="1"/>
    <m/>
    <m/>
    <s v="5K"/>
    <s v="10K"/>
    <m/>
    <m/>
    <m/>
    <m/>
    <m/>
    <m/>
  </r>
  <r>
    <x v="19"/>
    <x v="19"/>
    <n v="1"/>
    <n v="2010"/>
    <s v="RLHGM6667GY702832"/>
    <s v="CITY 1.5 CVT"/>
    <s v="26/11/2020"/>
    <m/>
    <n v="70000"/>
    <m/>
    <n v="1"/>
    <n v="1"/>
    <m/>
    <m/>
    <s v="5K"/>
    <s v="10K"/>
    <m/>
    <m/>
    <m/>
    <m/>
    <m/>
    <m/>
  </r>
  <r>
    <x v="19"/>
    <x v="19"/>
    <n v="1"/>
    <n v="2010"/>
    <s v="RLHFD26339Y900062"/>
    <s v="Civic 2.0L 5AT"/>
    <s v="26/11/2020"/>
    <m/>
    <n v="60000"/>
    <m/>
    <n v="1"/>
    <n v="1"/>
    <m/>
    <m/>
    <s v="5K"/>
    <s v="10K"/>
    <m/>
    <m/>
    <m/>
    <m/>
    <m/>
    <m/>
  </r>
  <r>
    <x v="19"/>
    <x v="19"/>
    <n v="1"/>
    <n v="2010"/>
    <s v="MRHRW1870KP086660"/>
    <s v="CR-V L"/>
    <s v="26/11/2020"/>
    <m/>
    <n v="40000"/>
    <m/>
    <n v="1"/>
    <n v="1"/>
    <m/>
    <m/>
    <s v="5K"/>
    <s v="10K"/>
    <m/>
    <m/>
    <m/>
    <m/>
    <m/>
    <m/>
  </r>
  <r>
    <x v="19"/>
    <x v="19"/>
    <n v="1"/>
    <n v="2010"/>
    <s v="RLHGM6664KY833807"/>
    <s v="CITY1.5V-TOP"/>
    <s v="27/11/2020"/>
    <m/>
    <n v="40000"/>
    <m/>
    <n v="1"/>
    <n v="1"/>
    <m/>
    <m/>
    <s v="5K"/>
    <s v="10K"/>
    <m/>
    <m/>
    <m/>
    <m/>
    <m/>
    <m/>
  </r>
  <r>
    <x v="19"/>
    <x v="19"/>
    <n v="1"/>
    <n v="2010"/>
    <s v="RLHGM6667HY703481"/>
    <s v="CITY 1.5 CVT"/>
    <s v="30/11/2020"/>
    <m/>
    <n v="45000"/>
    <m/>
    <n v="1"/>
    <n v="1"/>
    <m/>
    <m/>
    <s v="5K"/>
    <s v="10K"/>
    <m/>
    <m/>
    <m/>
    <m/>
    <m/>
    <m/>
  </r>
  <r>
    <x v="19"/>
    <x v="29"/>
    <n v="1"/>
    <n v="1040"/>
    <s v="MRHRW1870JP081723"/>
    <s v="CR-V"/>
    <d v="2020-11-30T00:00:00"/>
    <d v="2018-04-28T00:00:00"/>
    <n v="31248"/>
    <m/>
    <n v="1"/>
    <n v="1"/>
    <m/>
    <m/>
    <s v="5K"/>
    <s v="10K"/>
    <m/>
    <m/>
    <m/>
    <m/>
    <m/>
    <m/>
  </r>
  <r>
    <x v="19"/>
    <x v="29"/>
    <n v="1"/>
    <n v="1040"/>
    <s v="MRHFC6630HT030047"/>
    <s v="CIVIC"/>
    <d v="2020-11-30T00:00:00"/>
    <d v="2018-06-19T00:00:00"/>
    <n v="56876"/>
    <m/>
    <n v="1"/>
    <n v="1"/>
    <m/>
    <m/>
    <s v="5K"/>
    <s v="10K"/>
    <m/>
    <m/>
    <m/>
    <m/>
    <m/>
    <m/>
  </r>
  <r>
    <x v="19"/>
    <x v="29"/>
    <n v="1"/>
    <n v="1040"/>
    <s v="RLHFD15238Y800335"/>
    <s v="CIVIC"/>
    <d v="2020-11-30T00:00:00"/>
    <d v="2008-06-02T00:00:00"/>
    <n v="171594"/>
    <m/>
    <n v="1"/>
    <n v="1"/>
    <m/>
    <m/>
    <s v="5K"/>
    <s v="10K"/>
    <m/>
    <m/>
    <m/>
    <m/>
    <m/>
    <m/>
  </r>
  <r>
    <x v="19"/>
    <x v="29"/>
    <n v="1"/>
    <n v="1040"/>
    <s v="MRHFC6630JT030089"/>
    <s v="CIVIC"/>
    <d v="2020-11-30T00:00:00"/>
    <d v="2018-05-17T00:00:00"/>
    <n v="45461"/>
    <m/>
    <n v="1"/>
    <n v="1"/>
    <m/>
    <m/>
    <s v="5K"/>
    <s v="10K"/>
    <m/>
    <m/>
    <m/>
    <m/>
    <m/>
    <m/>
  </r>
  <r>
    <x v="19"/>
    <x v="29"/>
    <n v="1"/>
    <n v="1040"/>
    <s v="MRHRW1830KP080181"/>
    <s v="CR-V"/>
    <d v="2020-11-30T00:00:00"/>
    <d v="2020-05-12T00:00:00"/>
    <n v="30884"/>
    <m/>
    <n v="1"/>
    <n v="1"/>
    <m/>
    <m/>
    <s v="5K"/>
    <s v="10K"/>
    <m/>
    <m/>
    <m/>
    <m/>
    <m/>
    <m/>
  </r>
  <r>
    <x v="19"/>
    <x v="29"/>
    <n v="1"/>
    <n v="1040"/>
    <s v="RLHGM6663GY700916"/>
    <s v="CITY"/>
    <d v="2020-11-30T00:00:00"/>
    <d v="2016-09-29T00:00:00"/>
    <n v="45141"/>
    <m/>
    <n v="1"/>
    <n v="1"/>
    <m/>
    <m/>
    <s v="5K"/>
    <s v="10K"/>
    <m/>
    <m/>
    <m/>
    <m/>
    <m/>
    <m/>
  </r>
  <r>
    <x v="19"/>
    <x v="29"/>
    <n v="1"/>
    <n v="1040"/>
    <s v="RLHRM1831FY501229"/>
    <s v="CR-V"/>
    <d v="2020-11-30T00:00:00"/>
    <d v="2015-07-21T00:00:00"/>
    <n v="65473"/>
    <m/>
    <n v="1"/>
    <n v="1"/>
    <m/>
    <m/>
    <s v="5K"/>
    <s v="10K"/>
    <m/>
    <m/>
    <m/>
    <m/>
    <m/>
    <m/>
  </r>
  <r>
    <x v="19"/>
    <x v="29"/>
    <n v="1"/>
    <n v="1040"/>
    <s v="RLHGM6649KY900027"/>
    <s v="CITY"/>
    <d v="2020-11-30T00:00:00"/>
    <d v="2019-10-30T00:00:00"/>
    <n v="21996"/>
    <m/>
    <n v="1"/>
    <n v="1"/>
    <m/>
    <m/>
    <s v="5K"/>
    <s v="10K"/>
    <m/>
    <m/>
    <m/>
    <m/>
    <m/>
    <m/>
  </r>
  <r>
    <x v="19"/>
    <x v="29"/>
    <n v="1"/>
    <n v="1040"/>
    <s v="MRHRW1870KP084779"/>
    <s v="CR-V"/>
    <d v="2020-11-30T00:00:00"/>
    <d v="2019-05-23T00:00:00"/>
    <n v="17941"/>
    <m/>
    <n v="1"/>
    <n v="1"/>
    <m/>
    <m/>
    <s v="5K"/>
    <s v="10K"/>
    <m/>
    <m/>
    <m/>
    <m/>
    <m/>
    <m/>
  </r>
  <r>
    <x v="19"/>
    <x v="29"/>
    <n v="1"/>
    <n v="1040"/>
    <s v="MRHRW1870JP083963"/>
    <s v="CR-V"/>
    <d v="2020-11-30T00:00:00"/>
    <d v="2018-10-23T00:00:00"/>
    <n v="48620"/>
    <m/>
    <n v="1"/>
    <n v="1"/>
    <m/>
    <m/>
    <s v="5K"/>
    <s v="10K"/>
    <m/>
    <m/>
    <m/>
    <m/>
    <m/>
    <m/>
  </r>
  <r>
    <x v="19"/>
    <x v="29"/>
    <n v="1"/>
    <n v="1040"/>
    <s v="RLHRM1837DY200137"/>
    <s v="CR-V"/>
    <d v="2020-11-30T00:00:00"/>
    <d v="2013-05-15T00:00:00"/>
    <n v="83860"/>
    <m/>
    <n v="1"/>
    <n v="1"/>
    <m/>
    <m/>
    <s v="5K"/>
    <s v="10K"/>
    <m/>
    <m/>
    <m/>
    <m/>
    <m/>
    <m/>
  </r>
  <r>
    <x v="19"/>
    <x v="29"/>
    <n v="1"/>
    <n v="1040"/>
    <s v="RLHRM3854HY722999"/>
    <s v="CR-V"/>
    <d v="2020-11-30T00:00:00"/>
    <d v="2017-09-09T00:00:00"/>
    <n v="28659"/>
    <m/>
    <n v="1"/>
    <n v="1"/>
    <m/>
    <m/>
    <s v="5K"/>
    <s v="10K"/>
    <m/>
    <m/>
    <m/>
    <m/>
    <m/>
    <m/>
  </r>
  <r>
    <x v="19"/>
    <x v="29"/>
    <n v="1"/>
    <n v="1040"/>
    <s v="RLHRM3859HY722271"/>
    <s v="CR-V"/>
    <d v="2020-11-30T00:00:00"/>
    <d v="2017-09-18T00:00:00"/>
    <n v="86276"/>
    <m/>
    <n v="1"/>
    <n v="1"/>
    <m/>
    <m/>
    <s v="5K"/>
    <s v="10K"/>
    <m/>
    <m/>
    <m/>
    <m/>
    <m/>
    <m/>
  </r>
  <r>
    <x v="19"/>
    <x v="29"/>
    <n v="1"/>
    <n v="1040"/>
    <s v="MRHRW1850KP082555"/>
    <s v="CR-V"/>
    <d v="2020-11-30T00:00:00"/>
    <d v="2019-09-24T00:00:00"/>
    <n v="9892"/>
    <m/>
    <n v="1"/>
    <n v="1"/>
    <m/>
    <m/>
    <s v="5K"/>
    <s v="10K"/>
    <m/>
    <m/>
    <m/>
    <m/>
    <m/>
    <m/>
  </r>
  <r>
    <x v="19"/>
    <x v="29"/>
    <n v="1"/>
    <n v="1040"/>
    <s v="RLHGM6665JY824239"/>
    <s v="CITY"/>
    <d v="2020-11-30T00:00:00"/>
    <d v="2018-03-31T00:00:00"/>
    <n v="22187"/>
    <m/>
    <n v="1"/>
    <n v="1"/>
    <m/>
    <m/>
    <s v="5K"/>
    <s v="10K"/>
    <m/>
    <m/>
    <m/>
    <m/>
    <m/>
    <m/>
  </r>
  <r>
    <x v="19"/>
    <x v="29"/>
    <n v="1"/>
    <n v="1040"/>
    <s v="RLHFD26348Y800583"/>
    <s v="CIVIC"/>
    <d v="2020-11-30T00:00:00"/>
    <d v="2008-07-18T00:00:00"/>
    <n v="119327"/>
    <m/>
    <n v="1"/>
    <n v="1"/>
    <m/>
    <m/>
    <s v="5K"/>
    <s v="10K"/>
    <m/>
    <m/>
    <m/>
    <m/>
    <m/>
    <m/>
  </r>
  <r>
    <x v="19"/>
    <x v="29"/>
    <n v="1"/>
    <n v="1040"/>
    <s v="RLHGM6663GY602842"/>
    <s v="city"/>
    <d v="2020-11-30T00:00:00"/>
    <d v="2016-05-18T00:00:00"/>
    <n v="151743"/>
    <m/>
    <n v="1"/>
    <n v="1"/>
    <m/>
    <m/>
    <s v="5K"/>
    <s v="10K"/>
    <m/>
    <m/>
    <m/>
    <m/>
    <m/>
    <m/>
  </r>
  <r>
    <x v="19"/>
    <x v="29"/>
    <n v="1"/>
    <n v="1040"/>
    <s v="RLHRM183XFY501035"/>
    <s v="CR-V"/>
    <d v="2020-11-30T00:00:00"/>
    <d v="2015-06-12T00:00:00"/>
    <n v="46881"/>
    <m/>
    <n v="1"/>
    <n v="1"/>
    <m/>
    <m/>
    <s v="5K"/>
    <s v="10K"/>
    <m/>
    <m/>
    <m/>
    <m/>
    <m/>
    <m/>
  </r>
  <r>
    <x v="19"/>
    <x v="29"/>
    <n v="1"/>
    <n v="1040"/>
    <s v="RLHRM1838EY400610"/>
    <s v="CR-V"/>
    <d v="2020-11-30T00:00:00"/>
    <d v="2014-07-30T00:00:00"/>
    <n v="140123"/>
    <m/>
    <n v="1"/>
    <n v="1"/>
    <m/>
    <m/>
    <s v="5K"/>
    <s v="10K"/>
    <m/>
    <m/>
    <m/>
    <m/>
    <m/>
    <m/>
  </r>
  <r>
    <x v="19"/>
    <x v="29"/>
    <n v="1"/>
    <n v="1040"/>
    <s v="RLHRM3859HY722495"/>
    <s v="CR-V"/>
    <d v="2020-11-30T00:00:00"/>
    <d v="2017-04-13T00:00:00"/>
    <n v="38861"/>
    <m/>
    <n v="1"/>
    <n v="1"/>
    <m/>
    <m/>
    <s v="5K"/>
    <s v="10K"/>
    <m/>
    <m/>
    <m/>
    <m/>
    <m/>
    <m/>
  </r>
  <r>
    <x v="19"/>
    <x v="29"/>
    <n v="1"/>
    <n v="1040"/>
    <s v="MRHRW1870KP081586"/>
    <s v="CR-V"/>
    <d v="2020-11-30T00:00:00"/>
    <d v="2019-01-28T00:00:00"/>
    <n v="18479"/>
    <m/>
    <n v="1"/>
    <n v="1"/>
    <m/>
    <m/>
    <s v="5K"/>
    <s v="10K"/>
    <m/>
    <m/>
    <m/>
    <m/>
    <m/>
    <m/>
  </r>
  <r>
    <x v="19"/>
    <x v="29"/>
    <n v="1"/>
    <n v="1040"/>
    <s v="MRHRW1870LP081542"/>
    <s v="CR-V"/>
    <d v="2020-11-30T00:00:00"/>
    <d v="2019-12-18T00:00:00"/>
    <n v="9913"/>
    <m/>
    <n v="1"/>
    <n v="1"/>
    <m/>
    <m/>
    <s v="5K"/>
    <s v="10K"/>
    <m/>
    <m/>
    <m/>
    <m/>
    <m/>
    <m/>
  </r>
  <r>
    <x v="19"/>
    <x v="29"/>
    <n v="1"/>
    <n v="1040"/>
    <s v="RLHGM6665GY703087"/>
    <s v="CITY"/>
    <d v="2020-11-30T00:00:00"/>
    <d v="2016-12-28T00:00:00"/>
    <n v="81821"/>
    <m/>
    <n v="1"/>
    <n v="1"/>
    <m/>
    <m/>
    <s v="5K"/>
    <s v="10K"/>
    <m/>
    <m/>
    <m/>
    <m/>
    <m/>
    <m/>
  </r>
  <r>
    <x v="19"/>
    <x v="29"/>
    <n v="1"/>
    <n v="1040"/>
    <s v="MRHRW1870KP084061"/>
    <s v="CR-V"/>
    <d v="2020-11-30T00:00:00"/>
    <d v="2019-03-22T00:00:00"/>
    <n v="27389"/>
    <m/>
    <n v="1"/>
    <n v="1"/>
    <m/>
    <m/>
    <s v="5K"/>
    <s v="10K"/>
    <m/>
    <m/>
    <m/>
    <m/>
    <m/>
    <m/>
  </r>
  <r>
    <x v="19"/>
    <x v="29"/>
    <n v="1"/>
    <n v="1040"/>
    <s v="RLHGM6665KY921717"/>
    <s v="CITY"/>
    <d v="2020-11-30T00:00:00"/>
    <d v="2019-12-18T00:00:00"/>
    <n v="15253"/>
    <m/>
    <n v="1"/>
    <n v="1"/>
    <m/>
    <m/>
    <s v="5K"/>
    <s v="10K"/>
    <m/>
    <m/>
    <m/>
    <m/>
    <m/>
    <m/>
  </r>
  <r>
    <x v="19"/>
    <x v="29"/>
    <n v="1"/>
    <n v="1040"/>
    <s v="RLHRW1858LY000314"/>
    <s v="CR-V"/>
    <d v="2020-11-30T00:00:00"/>
    <d v="2020-09-28T00:00:00"/>
    <n v="1028"/>
    <m/>
    <n v="1"/>
    <n v="1"/>
    <m/>
    <m/>
    <s v="5K"/>
    <s v="10K"/>
    <m/>
    <m/>
    <m/>
    <m/>
    <m/>
    <m/>
  </r>
  <r>
    <x v="19"/>
    <x v="29"/>
    <n v="1"/>
    <n v="1040"/>
    <s v="MRHRW1850LP080308"/>
    <s v="CR-V"/>
    <d v="2020-11-30T00:00:00"/>
    <d v="2020-03-30T00:00:00"/>
    <n v="4945"/>
    <m/>
    <n v="1"/>
    <n v="1"/>
    <m/>
    <m/>
    <s v="5K"/>
    <s v="10K"/>
    <m/>
    <m/>
    <m/>
    <m/>
    <m/>
    <m/>
  </r>
  <r>
    <x v="19"/>
    <x v="29"/>
    <n v="1"/>
    <n v="1040"/>
    <s v="MRHRW1870KP084451"/>
    <s v="CR-V"/>
    <d v="2020-11-30T00:00:00"/>
    <d v="2019-03-29T00:00:00"/>
    <n v="22805"/>
    <m/>
    <n v="1"/>
    <n v="1"/>
    <m/>
    <m/>
    <s v="5K"/>
    <s v="10K"/>
    <m/>
    <m/>
    <m/>
    <m/>
    <m/>
    <m/>
  </r>
  <r>
    <x v="19"/>
    <x v="29"/>
    <n v="1"/>
    <n v="1040"/>
    <s v="MHRDD1890LJ090411"/>
    <s v="BRIO"/>
    <d v="2020-11-03T00:00:00"/>
    <d v="2020-11-03T00:00:00"/>
    <n v="0"/>
    <n v="1"/>
    <m/>
    <n v="1"/>
    <m/>
    <m/>
    <s v="5K"/>
    <s v="10K"/>
    <m/>
    <m/>
    <m/>
    <m/>
    <m/>
    <m/>
  </r>
  <r>
    <x v="19"/>
    <x v="29"/>
    <n v="1"/>
    <n v="1040"/>
    <s v="RLHRW187XLY001756"/>
    <s v="CR-V"/>
    <d v="2020-11-03T00:00:00"/>
    <d v="2020-11-03T00:00:00"/>
    <n v="0"/>
    <n v="1"/>
    <m/>
    <n v="1"/>
    <m/>
    <m/>
    <s v="5K"/>
    <s v="10K"/>
    <m/>
    <m/>
    <m/>
    <m/>
    <m/>
    <m/>
  </r>
  <r>
    <x v="19"/>
    <x v="29"/>
    <n v="1"/>
    <n v="1040"/>
    <s v="MRHRU5850MP080174"/>
    <s v="HR-V"/>
    <d v="2020-11-03T00:00:00"/>
    <d v="2020-11-03T00:00:00"/>
    <n v="0"/>
    <n v="1"/>
    <m/>
    <n v="1"/>
    <m/>
    <m/>
    <s v="5K"/>
    <s v="10K"/>
    <m/>
    <m/>
    <m/>
    <m/>
    <m/>
    <m/>
  </r>
  <r>
    <x v="19"/>
    <x v="29"/>
    <n v="1"/>
    <n v="1040"/>
    <s v="RLHRW1872LY002125"/>
    <s v="CR-V"/>
    <d v="2020-11-18T00:00:00"/>
    <d v="2020-11-18T00:00:00"/>
    <n v="0"/>
    <n v="1"/>
    <m/>
    <n v="1"/>
    <m/>
    <m/>
    <s v="5K"/>
    <s v="10K"/>
    <m/>
    <m/>
    <m/>
    <m/>
    <m/>
    <m/>
  </r>
  <r>
    <x v="19"/>
    <x v="29"/>
    <n v="1"/>
    <n v="1040"/>
    <s v="RLHRW187XLY001823"/>
    <s v="CR-V"/>
    <d v="2020-11-11T00:00:00"/>
    <d v="2020-11-11T00:00:00"/>
    <n v="0"/>
    <n v="1"/>
    <m/>
    <n v="1"/>
    <m/>
    <m/>
    <s v="5K"/>
    <s v="10K"/>
    <m/>
    <m/>
    <m/>
    <m/>
    <m/>
    <m/>
  </r>
  <r>
    <x v="19"/>
    <x v="29"/>
    <n v="1"/>
    <n v="1040"/>
    <s v="RLHRW1879LY002249"/>
    <s v="CR-V"/>
    <d v="2020-11-18T00:00:00"/>
    <d v="2020-11-18T00:00:00"/>
    <n v="0"/>
    <n v="1"/>
    <m/>
    <n v="1"/>
    <m/>
    <m/>
    <s v="5K"/>
    <s v="10K"/>
    <m/>
    <m/>
    <m/>
    <m/>
    <m/>
    <m/>
  </r>
  <r>
    <x v="19"/>
    <x v="29"/>
    <n v="1"/>
    <n v="1040"/>
    <s v="RLHRW1874LY002045"/>
    <s v="CR-V"/>
    <d v="2020-11-11T00:00:00"/>
    <d v="2020-11-11T00:00:00"/>
    <n v="0"/>
    <n v="1"/>
    <m/>
    <n v="1"/>
    <m/>
    <m/>
    <s v="5K"/>
    <s v="10K"/>
    <m/>
    <m/>
    <m/>
    <m/>
    <m/>
    <m/>
  </r>
  <r>
    <x v="19"/>
    <x v="29"/>
    <n v="1"/>
    <n v="1040"/>
    <s v="RLHRW1872LY003727"/>
    <s v="CR-V"/>
    <d v="2020-11-11T00:00:00"/>
    <d v="2020-11-11T00:00:00"/>
    <n v="0"/>
    <n v="1"/>
    <m/>
    <n v="1"/>
    <m/>
    <m/>
    <s v="5K"/>
    <s v="10K"/>
    <m/>
    <m/>
    <m/>
    <m/>
    <m/>
    <m/>
  </r>
  <r>
    <x v="19"/>
    <x v="29"/>
    <n v="1"/>
    <n v="1040"/>
    <s v="RLHRW1870LY003600"/>
    <s v="CR-V"/>
    <d v="2020-11-18T00:00:00"/>
    <d v="2020-11-18T00:00:00"/>
    <n v="0"/>
    <n v="1"/>
    <m/>
    <n v="1"/>
    <m/>
    <m/>
    <s v="5K"/>
    <s v="10K"/>
    <m/>
    <m/>
    <m/>
    <m/>
    <m/>
    <m/>
  </r>
  <r>
    <x v="19"/>
    <x v="29"/>
    <n v="1"/>
    <n v="1040"/>
    <s v="RLHRW1874LY001980"/>
    <s v="CR-V"/>
    <d v="2020-11-11T00:00:00"/>
    <d v="2020-11-11T00:00:00"/>
    <n v="0"/>
    <n v="1"/>
    <m/>
    <n v="1"/>
    <m/>
    <m/>
    <s v="5K"/>
    <s v="10K"/>
    <m/>
    <m/>
    <m/>
    <m/>
    <m/>
    <m/>
  </r>
  <r>
    <x v="19"/>
    <x v="29"/>
    <n v="1"/>
    <n v="1040"/>
    <s v="RLHRW1871LY002133"/>
    <s v="CR-V"/>
    <d v="2020-11-11T00:00:00"/>
    <d v="2020-11-11T00:00:00"/>
    <n v="0"/>
    <n v="1"/>
    <m/>
    <n v="1"/>
    <m/>
    <m/>
    <s v="5K"/>
    <s v="10K"/>
    <m/>
    <m/>
    <m/>
    <m/>
    <m/>
    <m/>
  </r>
  <r>
    <x v="19"/>
    <x v="29"/>
    <n v="1"/>
    <n v="1040"/>
    <s v="RLHRW1853LY001130"/>
    <s v="CR-V"/>
    <d v="2020-11-03T00:00:00"/>
    <d v="2020-11-03T00:00:00"/>
    <n v="0"/>
    <n v="1"/>
    <m/>
    <n v="1"/>
    <m/>
    <m/>
    <s v="5K"/>
    <s v="10K"/>
    <m/>
    <m/>
    <m/>
    <m/>
    <m/>
    <m/>
  </r>
  <r>
    <x v="19"/>
    <x v="29"/>
    <n v="1"/>
    <n v="1040"/>
    <s v="RLHRW1874LY001204"/>
    <s v="CR-V"/>
    <d v="2020-11-03T00:00:00"/>
    <d v="2020-11-03T00:00:00"/>
    <n v="0"/>
    <n v="1"/>
    <m/>
    <n v="1"/>
    <m/>
    <m/>
    <s v="5K"/>
    <s v="10K"/>
    <m/>
    <m/>
    <m/>
    <m/>
    <m/>
    <m/>
  </r>
  <r>
    <x v="19"/>
    <x v="29"/>
    <n v="1"/>
    <n v="1040"/>
    <s v="RLHRW1875LY002832"/>
    <s v="CR-V"/>
    <d v="2020-11-11T00:00:00"/>
    <d v="2020-11-11T00:00:00"/>
    <n v="0"/>
    <n v="1"/>
    <m/>
    <n v="1"/>
    <m/>
    <m/>
    <s v="5K"/>
    <s v="10K"/>
    <m/>
    <m/>
    <m/>
    <m/>
    <m/>
    <m/>
  </r>
  <r>
    <x v="19"/>
    <x v="29"/>
    <n v="1"/>
    <n v="1040"/>
    <s v="RLHRW1855LY000643"/>
    <s v="CR-V"/>
    <d v="2020-11-11T00:00:00"/>
    <d v="2020-11-11T00:00:00"/>
    <n v="0"/>
    <n v="1"/>
    <m/>
    <n v="1"/>
    <m/>
    <m/>
    <s v="5K"/>
    <s v="10K"/>
    <m/>
    <m/>
    <m/>
    <m/>
    <m/>
    <m/>
  </r>
  <r>
    <x v="19"/>
    <x v="29"/>
    <n v="1"/>
    <n v="1040"/>
    <s v="RLHRW1856LY001140"/>
    <s v="CR-V"/>
    <d v="2020-11-11T00:00:00"/>
    <d v="2020-11-11T00:00:00"/>
    <n v="0"/>
    <n v="1"/>
    <m/>
    <n v="1"/>
    <m/>
    <m/>
    <s v="5K"/>
    <s v="10K"/>
    <m/>
    <m/>
    <m/>
    <m/>
    <m/>
    <m/>
  </r>
  <r>
    <x v="19"/>
    <x v="29"/>
    <n v="1"/>
    <n v="1040"/>
    <s v="RLHRW1872LY003730"/>
    <s v="CR-V"/>
    <d v="2020-11-18T00:00:00"/>
    <d v="2020-11-18T00:00:00"/>
    <n v="0"/>
    <n v="1"/>
    <m/>
    <n v="1"/>
    <m/>
    <m/>
    <s v="5K"/>
    <s v="10K"/>
    <m/>
    <m/>
    <m/>
    <m/>
    <m/>
    <m/>
  </r>
  <r>
    <x v="19"/>
    <x v="29"/>
    <n v="1"/>
    <n v="1040"/>
    <s v="RLHRW1872LY002061"/>
    <s v="CR-V"/>
    <d v="2020-11-03T00:00:00"/>
    <d v="2020-11-03T00:00:00"/>
    <n v="0"/>
    <n v="1"/>
    <m/>
    <n v="1"/>
    <m/>
    <m/>
    <s v="5K"/>
    <s v="10K"/>
    <m/>
    <m/>
    <m/>
    <m/>
    <m/>
    <m/>
  </r>
  <r>
    <x v="19"/>
    <x v="29"/>
    <n v="1"/>
    <n v="1040"/>
    <s v="MHRDD1890LJ090433"/>
    <s v="BRIO"/>
    <d v="2020-11-18T00:00:00"/>
    <d v="2020-11-18T00:00:00"/>
    <n v="0"/>
    <n v="1"/>
    <m/>
    <n v="1"/>
    <m/>
    <m/>
    <s v="5K"/>
    <s v="10K"/>
    <m/>
    <m/>
    <m/>
    <m/>
    <m/>
    <m/>
  </r>
  <r>
    <x v="19"/>
    <x v="29"/>
    <n v="1"/>
    <n v="1040"/>
    <s v="RLHRW1854LY000777"/>
    <s v="CR-V"/>
    <d v="2020-11-24T00:00:00"/>
    <d v="2020-11-24T00:00:00"/>
    <n v="0"/>
    <n v="1"/>
    <m/>
    <n v="1"/>
    <m/>
    <m/>
    <s v="5K"/>
    <s v="10K"/>
    <m/>
    <m/>
    <m/>
    <m/>
    <m/>
    <m/>
  </r>
  <r>
    <x v="19"/>
    <x v="29"/>
    <n v="1"/>
    <n v="1040"/>
    <s v="RLHRW1870LY002060"/>
    <s v="CR-V"/>
    <d v="2020-11-03T00:00:00"/>
    <d v="2020-11-03T00:00:00"/>
    <n v="0"/>
    <n v="1"/>
    <m/>
    <n v="1"/>
    <m/>
    <m/>
    <s v="5K"/>
    <s v="10K"/>
    <m/>
    <m/>
    <m/>
    <m/>
    <m/>
    <m/>
  </r>
  <r>
    <x v="19"/>
    <x v="29"/>
    <n v="1"/>
    <n v="1040"/>
    <s v="RLHRW1857LY000725"/>
    <s v="CR-V"/>
    <d v="2020-11-11T00:00:00"/>
    <d v="2020-11-11T00:00:00"/>
    <n v="0"/>
    <n v="1"/>
    <m/>
    <n v="1"/>
    <m/>
    <m/>
    <s v="5K"/>
    <s v="10K"/>
    <m/>
    <m/>
    <m/>
    <m/>
    <m/>
    <m/>
  </r>
  <r>
    <x v="19"/>
    <x v="29"/>
    <n v="1"/>
    <n v="1040"/>
    <s v="RLHRW1855LY001128"/>
    <s v="CR-V"/>
    <d v="2020-11-11T00:00:00"/>
    <d v="2020-11-11T00:00:00"/>
    <n v="0"/>
    <n v="1"/>
    <m/>
    <n v="1"/>
    <m/>
    <m/>
    <s v="5K"/>
    <s v="10K"/>
    <m/>
    <m/>
    <m/>
    <m/>
    <m/>
    <m/>
  </r>
  <r>
    <x v="19"/>
    <x v="29"/>
    <n v="1"/>
    <n v="1040"/>
    <s v="RLHRW1877LY002122"/>
    <s v="CR-V"/>
    <d v="2020-11-18T00:00:00"/>
    <d v="2020-11-18T00:00:00"/>
    <n v="0"/>
    <n v="1"/>
    <m/>
    <n v="1"/>
    <m/>
    <m/>
    <s v="5K"/>
    <s v="10K"/>
    <m/>
    <m/>
    <m/>
    <m/>
    <m/>
    <m/>
  </r>
  <r>
    <x v="19"/>
    <x v="29"/>
    <n v="1"/>
    <n v="1040"/>
    <s v="RLHRW1870LY001202"/>
    <s v="CR-V"/>
    <d v="2020-11-04T00:00:00"/>
    <d v="2020-11-04T00:00:00"/>
    <n v="0"/>
    <n v="1"/>
    <m/>
    <n v="1"/>
    <m/>
    <m/>
    <s v="5K"/>
    <s v="10K"/>
    <m/>
    <m/>
    <m/>
    <m/>
    <m/>
    <m/>
  </r>
  <r>
    <x v="19"/>
    <x v="29"/>
    <n v="1"/>
    <n v="1040"/>
    <s v="RLHRW1877LY003710"/>
    <s v="CR-V"/>
    <d v="2020-11-24T00:00:00"/>
    <d v="2020-11-24T00:00:00"/>
    <n v="0"/>
    <n v="1"/>
    <m/>
    <n v="1"/>
    <m/>
    <m/>
    <s v="5K"/>
    <s v="10K"/>
    <m/>
    <m/>
    <m/>
    <m/>
    <m/>
    <m/>
  </r>
  <r>
    <x v="19"/>
    <x v="16"/>
    <n v="1"/>
    <n v="1080"/>
    <s v="MHRDD1890LJ090442"/>
    <s v="BRIO RS"/>
    <d v="2020-11-28T00:00:00"/>
    <d v="2020-11-28T00:00:00"/>
    <m/>
    <n v="1"/>
    <m/>
    <n v="1"/>
    <m/>
    <m/>
    <s v="5k"/>
    <s v="10k"/>
    <m/>
    <m/>
    <m/>
    <m/>
    <m/>
    <m/>
  </r>
  <r>
    <x v="19"/>
    <x v="16"/>
    <n v="1"/>
    <n v="1080"/>
    <s v="MHRDD1890LJ090538"/>
    <s v="BRIO RS"/>
    <d v="2020-11-06T00:00:00"/>
    <d v="2020-11-06T00:00:00"/>
    <m/>
    <n v="1"/>
    <m/>
    <n v="1"/>
    <m/>
    <m/>
    <s v="5k"/>
    <s v="10k"/>
    <m/>
    <m/>
    <m/>
    <m/>
    <m/>
    <m/>
  </r>
  <r>
    <x v="19"/>
    <x v="16"/>
    <n v="1"/>
    <n v="1080"/>
    <s v="MHRDD1870LJ050189"/>
    <s v="BRIO RS OP1"/>
    <d v="2020-11-16T00:00:00"/>
    <d v="2020-11-16T00:00:00"/>
    <m/>
    <n v="1"/>
    <m/>
    <n v="1"/>
    <m/>
    <m/>
    <s v="5k"/>
    <s v="10k"/>
    <m/>
    <m/>
    <m/>
    <m/>
    <m/>
    <m/>
  </r>
  <r>
    <x v="19"/>
    <x v="16"/>
    <n v="1"/>
    <n v="1080"/>
    <s v="MHRDD1890LJ090243"/>
    <s v="BRIO RS"/>
    <d v="2020-11-06T00:00:00"/>
    <d v="2020-11-06T00:00:00"/>
    <m/>
    <n v="1"/>
    <m/>
    <n v="1"/>
    <m/>
    <m/>
    <s v="5k"/>
    <s v="10k"/>
    <m/>
    <m/>
    <m/>
    <m/>
    <m/>
    <m/>
  </r>
  <r>
    <x v="19"/>
    <x v="16"/>
    <n v="1"/>
    <n v="1080"/>
    <s v="MHRDD1890LJ090422"/>
    <s v="BRIO RS"/>
    <d v="2020-11-16T00:00:00"/>
    <d v="2020-11-16T00:00:00"/>
    <m/>
    <n v="1"/>
    <m/>
    <n v="1"/>
    <m/>
    <m/>
    <s v="5k"/>
    <s v="10k"/>
    <m/>
    <m/>
    <m/>
    <m/>
    <m/>
    <m/>
  </r>
  <r>
    <x v="19"/>
    <x v="16"/>
    <n v="1"/>
    <n v="1080"/>
    <s v="MHRDD1890LJ090857"/>
    <s v="BRIO RS"/>
    <d v="2020-11-28T00:00:00"/>
    <d v="2020-11-28T00:00:00"/>
    <m/>
    <n v="1"/>
    <m/>
    <n v="1"/>
    <m/>
    <m/>
    <s v="5k"/>
    <s v="10k"/>
    <m/>
    <m/>
    <m/>
    <m/>
    <m/>
    <m/>
  </r>
  <r>
    <x v="19"/>
    <x v="16"/>
    <n v="1"/>
    <n v="1080"/>
    <s v="RLHRW1879LY001814"/>
    <s v="CR-V L"/>
    <d v="2020-11-13T00:00:00"/>
    <d v="2020-10-13T00:00:00"/>
    <m/>
    <m/>
    <n v="1"/>
    <n v="1"/>
    <m/>
    <m/>
    <s v="15k"/>
    <s v="20k"/>
    <m/>
    <m/>
    <m/>
    <m/>
    <m/>
    <m/>
  </r>
  <r>
    <x v="19"/>
    <x v="16"/>
    <n v="1"/>
    <n v="1080"/>
    <s v="RLHRW1871LY001628"/>
    <s v="CR-V L"/>
    <d v="2020-11-21T00:00:00"/>
    <d v="2020-10-19T00:00:00"/>
    <m/>
    <m/>
    <n v="1"/>
    <n v="1"/>
    <m/>
    <m/>
    <s v="15k"/>
    <s v="20k"/>
    <m/>
    <m/>
    <m/>
    <m/>
    <m/>
    <m/>
  </r>
  <r>
    <x v="19"/>
    <x v="16"/>
    <n v="1"/>
    <n v="1080"/>
    <s v="RLHRW1871LY001631"/>
    <s v="CR-V L"/>
    <d v="2020-11-23T00:00:00"/>
    <d v="2020-10-21T00:00:00"/>
    <m/>
    <m/>
    <n v="1"/>
    <n v="1"/>
    <m/>
    <m/>
    <s v="15k"/>
    <s v="20k"/>
    <m/>
    <m/>
    <m/>
    <m/>
    <m/>
    <m/>
  </r>
  <r>
    <x v="19"/>
    <x v="16"/>
    <n v="1"/>
    <n v="1080"/>
    <s v="RLHRW1877LY002363"/>
    <s v="CR-V L"/>
    <d v="2020-11-25T00:00:00"/>
    <d v="2020-10-20T00:00:00"/>
    <m/>
    <m/>
    <n v="1"/>
    <n v="1"/>
    <m/>
    <m/>
    <s v="15k"/>
    <s v="20k"/>
    <m/>
    <m/>
    <m/>
    <m/>
    <m/>
    <m/>
  </r>
  <r>
    <x v="19"/>
    <x v="16"/>
    <n v="1"/>
    <n v="1080"/>
    <s v="RLHRW1851LY000655"/>
    <s v="CR-V G"/>
    <d v="2020-11-23T00:00:00"/>
    <d v="2020-10-22T00:00:00"/>
    <m/>
    <m/>
    <n v="1"/>
    <n v="1"/>
    <m/>
    <m/>
    <s v="15k"/>
    <s v="20k"/>
    <m/>
    <m/>
    <m/>
    <m/>
    <m/>
    <m/>
  </r>
  <r>
    <x v="19"/>
    <x v="16"/>
    <n v="1"/>
    <n v="1080"/>
    <s v="RLHRW1874LY002384"/>
    <s v="CR-V L"/>
    <d v="2020-11-24T00:00:00"/>
    <d v="2020-10-24T00:00:00"/>
    <m/>
    <m/>
    <n v="1"/>
    <n v="1"/>
    <m/>
    <m/>
    <s v="15k"/>
    <s v="20k"/>
    <m/>
    <m/>
    <m/>
    <m/>
    <m/>
    <m/>
  </r>
  <r>
    <x v="19"/>
    <x v="10"/>
    <n v="1"/>
    <n v="1060"/>
    <s v="RLHRW1851LY000770"/>
    <s v="CR-V"/>
    <d v="2020-11-25T00:00:00"/>
    <d v="2020-11-25T00:00:00"/>
    <n v="0"/>
    <n v="1"/>
    <n v="0"/>
    <n v="1"/>
    <m/>
    <m/>
    <s v="5K"/>
    <s v="10K"/>
    <m/>
    <m/>
    <m/>
    <m/>
    <m/>
    <m/>
  </r>
  <r>
    <x v="19"/>
    <x v="10"/>
    <n v="1"/>
    <n v="1060"/>
    <s v="RLHRW1873LY003770"/>
    <s v="CR-V"/>
    <d v="2020-11-26T00:00:00"/>
    <d v="2020-11-26T00:00:00"/>
    <n v="0"/>
    <n v="1"/>
    <n v="0"/>
    <n v="1"/>
    <m/>
    <m/>
    <s v="5K"/>
    <s v="10K"/>
    <m/>
    <m/>
    <m/>
    <m/>
    <m/>
    <m/>
  </r>
  <r>
    <x v="19"/>
    <x v="10"/>
    <n v="1"/>
    <n v="1060"/>
    <s v="RLHRW1859LY001326"/>
    <s v="CR-V"/>
    <d v="2020-11-28T00:00:00"/>
    <d v="2020-11-28T00:00:00"/>
    <n v="0"/>
    <n v="1"/>
    <n v="0"/>
    <n v="1"/>
    <m/>
    <m/>
    <s v="5K"/>
    <s v="10K"/>
    <m/>
    <m/>
    <m/>
    <m/>
    <m/>
    <m/>
  </r>
  <r>
    <x v="19"/>
    <x v="10"/>
    <n v="1"/>
    <n v="1060"/>
    <s v="RLHRW1871LY003167"/>
    <s v="CR-V"/>
    <d v="2020-11-28T00:00:00"/>
    <d v="2020-11-28T00:00:00"/>
    <n v="0"/>
    <n v="1"/>
    <n v="0"/>
    <n v="1"/>
    <m/>
    <m/>
    <s v="5K"/>
    <s v="10K"/>
    <m/>
    <m/>
    <m/>
    <m/>
    <m/>
    <m/>
  </r>
  <r>
    <x v="19"/>
    <x v="10"/>
    <n v="1"/>
    <n v="1060"/>
    <s v="RLHRW1875LY001969"/>
    <s v="CR-V"/>
    <d v="2020-11-30T00:00:00"/>
    <d v="2020-11-30T00:00:00"/>
    <n v="0"/>
    <n v="1"/>
    <n v="0"/>
    <n v="1"/>
    <m/>
    <m/>
    <s v="5K"/>
    <s v="10K"/>
    <m/>
    <m/>
    <m/>
    <m/>
    <m/>
    <m/>
  </r>
  <r>
    <x v="19"/>
    <x v="10"/>
    <n v="1"/>
    <n v="1060"/>
    <s v="RLHRW1879LY003241"/>
    <s v="CR-V"/>
    <d v="2020-11-30T00:00:00"/>
    <d v="2020-11-30T00:00:00"/>
    <n v="0"/>
    <n v="1"/>
    <n v="0"/>
    <n v="1"/>
    <m/>
    <m/>
    <s v="5K"/>
    <s v="10K"/>
    <m/>
    <m/>
    <m/>
    <m/>
    <m/>
    <m/>
  </r>
  <r>
    <x v="19"/>
    <x v="10"/>
    <n v="1"/>
    <n v="1060"/>
    <s v="RLHRW187XLY002003"/>
    <s v="CR-V"/>
    <d v="2020-11-30T00:00:00"/>
    <d v="2020-11-30T00:00:00"/>
    <n v="0"/>
    <n v="1"/>
    <n v="0"/>
    <n v="1"/>
    <m/>
    <m/>
    <s v="5K"/>
    <s v="10K"/>
    <m/>
    <m/>
    <m/>
    <m/>
    <m/>
    <m/>
  </r>
  <r>
    <x v="19"/>
    <x v="43"/>
    <n v="1"/>
    <n v="1170"/>
    <s v="RLHRW1875LY002524"/>
    <s v=" CR-V L"/>
    <d v="2020-11-07T00:00:00"/>
    <d v="2020-11-07T00:00:00"/>
    <m/>
    <n v="1"/>
    <m/>
    <n v="1"/>
    <m/>
    <m/>
    <s v="5k"/>
    <s v="10k"/>
    <m/>
    <m/>
    <m/>
    <m/>
    <m/>
    <m/>
  </r>
  <r>
    <x v="19"/>
    <x v="43"/>
    <n v="1"/>
    <n v="1170"/>
    <s v="MHRDD1890LJ090550"/>
    <s v="BRIO RS"/>
    <d v="2020-11-10T00:00:00"/>
    <d v="2020-11-10T00:00:00"/>
    <m/>
    <n v="1"/>
    <m/>
    <n v="1"/>
    <m/>
    <m/>
    <s v="5k"/>
    <s v="10k"/>
    <m/>
    <m/>
    <m/>
    <m/>
    <m/>
    <m/>
  </r>
  <r>
    <x v="19"/>
    <x v="43"/>
    <n v="1"/>
    <n v="1170"/>
    <s v="RLHRW1872LY003288"/>
    <s v=" CR-V L"/>
    <d v="2020-11-18T00:00:00"/>
    <d v="2020-11-18T00:00:00"/>
    <m/>
    <n v="1"/>
    <m/>
    <n v="1"/>
    <m/>
    <m/>
    <s v="5k"/>
    <s v="10k"/>
    <m/>
    <m/>
    <m/>
    <m/>
    <m/>
    <m/>
  </r>
  <r>
    <x v="19"/>
    <x v="43"/>
    <n v="1"/>
    <n v="1170"/>
    <s v="MRHRU5850LP081053"/>
    <s v="HR-V L"/>
    <d v="2020-11-24T00:00:00"/>
    <d v="2020-11-24T00:00:00"/>
    <m/>
    <n v="1"/>
    <m/>
    <n v="1"/>
    <m/>
    <m/>
    <s v="5k"/>
    <s v="10k"/>
    <m/>
    <m/>
    <m/>
    <m/>
    <m/>
    <m/>
  </r>
  <r>
    <x v="19"/>
    <x v="43"/>
    <n v="1"/>
    <n v="1170"/>
    <s v="MHRDD1890LJ090908"/>
    <s v="BRIO RS"/>
    <d v="2020-11-24T00:00:00"/>
    <d v="2020-11-24T00:00:00"/>
    <m/>
    <n v="1"/>
    <m/>
    <n v="1"/>
    <m/>
    <m/>
    <s v="5k"/>
    <s v="10k"/>
    <m/>
    <m/>
    <m/>
    <m/>
    <m/>
    <m/>
  </r>
  <r>
    <x v="19"/>
    <x v="43"/>
    <n v="1"/>
    <n v="1170"/>
    <s v="MRHFC6630HT030087"/>
    <s v="CIVIC18VCVT"/>
    <d v="2020-11-24T00:00:00"/>
    <d v="2020-05-09T00:00:00"/>
    <m/>
    <m/>
    <n v="1"/>
    <n v="1"/>
    <m/>
    <m/>
    <s v="15k"/>
    <s v="20k"/>
    <m/>
    <m/>
    <m/>
    <m/>
    <m/>
    <m/>
  </r>
  <r>
    <x v="19"/>
    <x v="15"/>
    <n v="1"/>
    <n v="1050"/>
    <s v="RLHRW1871LY003590"/>
    <s v="CRV"/>
    <d v="2020-11-14T00:00:00"/>
    <d v="2020-11-13T00:00:00"/>
    <n v="0"/>
    <n v="1"/>
    <m/>
    <n v="1"/>
    <m/>
    <m/>
    <s v="5K"/>
    <s v="10K"/>
    <m/>
    <m/>
    <m/>
    <m/>
    <m/>
    <m/>
  </r>
  <r>
    <x v="19"/>
    <x v="15"/>
    <n v="1"/>
    <n v="1050"/>
    <s v="RLHRW187XLY003748"/>
    <s v="CRV"/>
    <d v="2020-11-20T00:00:00"/>
    <d v="2020-11-24T00:00:00"/>
    <n v="0"/>
    <n v="1"/>
    <m/>
    <n v="1"/>
    <m/>
    <m/>
    <s v="5K"/>
    <s v="10K"/>
    <m/>
    <m/>
    <m/>
    <m/>
    <m/>
    <m/>
  </r>
  <r>
    <x v="19"/>
    <x v="15"/>
    <n v="1"/>
    <n v="1050"/>
    <s v="RLHRW1878LY003439"/>
    <s v="CRV"/>
    <d v="2020-11-23T00:00:00"/>
    <d v="2020-11-24T00:00:00"/>
    <n v="0"/>
    <m/>
    <m/>
    <n v="1"/>
    <m/>
    <m/>
    <s v="5K"/>
    <s v="10K"/>
    <m/>
    <m/>
    <m/>
    <m/>
    <m/>
    <m/>
  </r>
  <r>
    <x v="19"/>
    <x v="15"/>
    <n v="1"/>
    <n v="1050"/>
    <s v="RLHRW1872LY003629"/>
    <s v="CRV"/>
    <d v="2020-11-07T00:00:00"/>
    <d v="2020-11-07T00:00:00"/>
    <n v="0"/>
    <m/>
    <m/>
    <n v="1"/>
    <m/>
    <m/>
    <s v="5K"/>
    <s v="10K"/>
    <m/>
    <m/>
    <m/>
    <m/>
    <m/>
    <m/>
  </r>
  <r>
    <x v="19"/>
    <x v="15"/>
    <n v="1"/>
    <n v="1050"/>
    <s v="RLHRW1878LY003621"/>
    <s v="CRV"/>
    <d v="2020-11-07T00:00:00"/>
    <d v="2020-11-07T00:00:00"/>
    <n v="0"/>
    <m/>
    <m/>
    <n v="1"/>
    <m/>
    <m/>
    <s v="5K"/>
    <s v="10K"/>
    <m/>
    <m/>
    <m/>
    <m/>
    <m/>
    <m/>
  </r>
  <r>
    <x v="19"/>
    <x v="15"/>
    <n v="1"/>
    <n v="1050"/>
    <s v="RLHRW1874LY003339"/>
    <s v="CR-V"/>
    <d v="2020-11-07T00:00:00"/>
    <d v="2020-11-07T00:00:00"/>
    <n v="0"/>
    <m/>
    <m/>
    <n v="1"/>
    <m/>
    <m/>
    <s v="5K"/>
    <s v="10K"/>
    <m/>
    <m/>
    <m/>
    <m/>
    <m/>
    <m/>
  </r>
  <r>
    <x v="19"/>
    <x v="15"/>
    <n v="1"/>
    <n v="1050"/>
    <s v="RLHRW1878LY003411"/>
    <s v="CR-V"/>
    <d v="2020-11-07T00:00:00"/>
    <d v="2020-11-07T00:00:00"/>
    <n v="0"/>
    <m/>
    <m/>
    <n v="1"/>
    <m/>
    <m/>
    <s v="5K"/>
    <s v="10K"/>
    <m/>
    <m/>
    <m/>
    <m/>
    <m/>
    <m/>
  </r>
  <r>
    <x v="19"/>
    <x v="15"/>
    <n v="1"/>
    <n v="1050"/>
    <s v="RLHRW1872LY003940"/>
    <s v="CR-V"/>
    <d v="2020-11-12T00:00:00"/>
    <d v="2020-11-11T00:00:00"/>
    <n v="0"/>
    <m/>
    <m/>
    <n v="1"/>
    <m/>
    <m/>
    <s v="5K"/>
    <s v="10K"/>
    <m/>
    <m/>
    <m/>
    <m/>
    <m/>
    <m/>
  </r>
  <r>
    <x v="19"/>
    <x v="15"/>
    <n v="1"/>
    <n v="1050"/>
    <s v="MHRDD1870LJ050382"/>
    <s v="Brio"/>
    <d v="2020-11-15T00:00:00"/>
    <d v="2020-11-13T00:00:00"/>
    <n v="0"/>
    <m/>
    <m/>
    <n v="1"/>
    <m/>
    <m/>
    <s v="5K"/>
    <s v="10K"/>
    <m/>
    <m/>
    <m/>
    <m/>
    <m/>
    <m/>
  </r>
  <r>
    <x v="19"/>
    <x v="15"/>
    <n v="1"/>
    <n v="1050"/>
    <s v="MHRDD1890LJ090833"/>
    <s v="Brio"/>
    <d v="2020-11-26T00:00:00"/>
    <d v="2020-11-19T00:00:00"/>
    <n v="0"/>
    <m/>
    <m/>
    <n v="1"/>
    <m/>
    <m/>
    <s v="5K"/>
    <s v="10K"/>
    <m/>
    <m/>
    <m/>
    <m/>
    <m/>
    <m/>
  </r>
  <r>
    <x v="19"/>
    <x v="15"/>
    <n v="1"/>
    <n v="1050"/>
    <s v="MHRDD1890LJ090368"/>
    <s v="Brio"/>
    <d v="2020-11-30T00:00:00"/>
    <d v="2020-10-30T00:00:00"/>
    <n v="411"/>
    <m/>
    <n v="1"/>
    <n v="1"/>
    <m/>
    <m/>
    <s v="5K"/>
    <s v="10K"/>
    <m/>
    <m/>
    <m/>
    <m/>
    <m/>
    <m/>
  </r>
  <r>
    <x v="19"/>
    <x v="15"/>
    <n v="1"/>
    <n v="1050"/>
    <s v="MHRDD1890LJ090549"/>
    <s v="Brio"/>
    <d v="2020-11-04T00:00:00"/>
    <d v="2020-10-30T00:00:00"/>
    <n v="0"/>
    <m/>
    <n v="1"/>
    <n v="1"/>
    <m/>
    <m/>
    <s v="5K"/>
    <s v="10K"/>
    <m/>
    <m/>
    <m/>
    <m/>
    <m/>
    <m/>
  </r>
  <r>
    <x v="19"/>
    <x v="15"/>
    <n v="1"/>
    <n v="1050"/>
    <s v="MRHRU5850MP080095"/>
    <s v="HRV"/>
    <d v="2020-11-05T00:00:00"/>
    <d v="2020-10-30T00:00:00"/>
    <n v="1"/>
    <m/>
    <n v="1"/>
    <n v="1"/>
    <m/>
    <m/>
    <s v="5K"/>
    <s v="10K"/>
    <m/>
    <m/>
    <m/>
    <m/>
    <m/>
    <m/>
  </r>
  <r>
    <x v="19"/>
    <x v="15"/>
    <n v="1"/>
    <n v="1050"/>
    <s v="MHRDD1890LJ090446"/>
    <s v="Brio"/>
    <d v="2020-11-07T00:00:00"/>
    <d v="2020-10-30T00:00:00"/>
    <n v="2"/>
    <m/>
    <n v="1"/>
    <n v="1"/>
    <m/>
    <m/>
    <s v="5K"/>
    <s v="10K"/>
    <m/>
    <m/>
    <m/>
    <m/>
    <m/>
    <m/>
  </r>
  <r>
    <x v="19"/>
    <x v="15"/>
    <n v="1"/>
    <n v="1050"/>
    <s v="RLHRW1872LY002447"/>
    <s v="CRV"/>
    <d v="2020-11-09T00:00:00"/>
    <d v="2020-10-21T00:00:00"/>
    <n v="100"/>
    <m/>
    <n v="1"/>
    <n v="1"/>
    <m/>
    <m/>
    <s v="5K"/>
    <s v="10K"/>
    <m/>
    <m/>
    <m/>
    <m/>
    <m/>
    <m/>
  </r>
  <r>
    <x v="19"/>
    <x v="15"/>
    <n v="1"/>
    <n v="1050"/>
    <s v="RLHRW185XLY000766"/>
    <s v="CRV"/>
    <d v="2020-11-11T00:00:00"/>
    <d v="2020-10-23T00:00:00"/>
    <n v="203"/>
    <m/>
    <n v="1"/>
    <n v="1"/>
    <m/>
    <m/>
    <s v="5K"/>
    <s v="10K"/>
    <m/>
    <m/>
    <m/>
    <m/>
    <m/>
    <m/>
  </r>
  <r>
    <x v="19"/>
    <x v="15"/>
    <n v="1"/>
    <n v="1050"/>
    <s v="MRHFC6610LT030946"/>
    <s v="CIVIC"/>
    <d v="2020-11-12T00:00:00"/>
    <d v="2020-10-26T00:00:00"/>
    <n v="58"/>
    <m/>
    <n v="1"/>
    <n v="1"/>
    <m/>
    <m/>
    <s v="5K"/>
    <s v="10K"/>
    <m/>
    <m/>
    <m/>
    <m/>
    <m/>
    <m/>
  </r>
  <r>
    <x v="19"/>
    <x v="15"/>
    <n v="1"/>
    <n v="1050"/>
    <s v="RLHRW1877LY000774"/>
    <s v="CR-V"/>
    <d v="2020-11-16T00:00:00"/>
    <d v="2020-09-16T00:00:00"/>
    <n v="422"/>
    <m/>
    <n v="1"/>
    <n v="1"/>
    <m/>
    <m/>
    <s v="5K"/>
    <s v="10K"/>
    <m/>
    <m/>
    <m/>
    <m/>
    <m/>
    <m/>
  </r>
  <r>
    <x v="19"/>
    <x v="15"/>
    <n v="1"/>
    <n v="1050"/>
    <s v="RLHRW187XLY001174"/>
    <s v="CR-V"/>
    <d v="2020-11-18T00:00:00"/>
    <d v="2020-09-16T00:00:00"/>
    <n v="326"/>
    <m/>
    <n v="1"/>
    <n v="1"/>
    <m/>
    <m/>
    <s v="5K"/>
    <s v="10K"/>
    <m/>
    <m/>
    <m/>
    <m/>
    <m/>
    <m/>
  </r>
  <r>
    <x v="19"/>
    <x v="15"/>
    <n v="1"/>
    <n v="1050"/>
    <s v="RLHRW1873LY001727"/>
    <s v="CR-V"/>
    <d v="2020-11-21T00:00:00"/>
    <d v="2020-09-23T00:00:00"/>
    <n v="755"/>
    <m/>
    <n v="1"/>
    <n v="1"/>
    <m/>
    <m/>
    <s v="5K"/>
    <s v="10K"/>
    <m/>
    <m/>
    <m/>
    <m/>
    <m/>
    <m/>
  </r>
  <r>
    <x v="19"/>
    <x v="15"/>
    <n v="1"/>
    <n v="1050"/>
    <s v="RLHRW1870LY001300"/>
    <s v="CR-V"/>
    <d v="2020-11-23T00:00:00"/>
    <d v="2020-09-23T00:00:00"/>
    <n v="1124"/>
    <m/>
    <n v="1"/>
    <n v="1"/>
    <m/>
    <m/>
    <s v="5K"/>
    <s v="10K"/>
    <m/>
    <m/>
    <m/>
    <m/>
    <m/>
    <m/>
  </r>
  <r>
    <x v="19"/>
    <x v="15"/>
    <n v="1"/>
    <n v="1050"/>
    <s v="MHRDD1890LJ090215"/>
    <s v="Brio"/>
    <d v="2020-11-25T00:00:00"/>
    <d v="2020-09-28T00:00:00"/>
    <n v="450"/>
    <m/>
    <n v="1"/>
    <n v="1"/>
    <m/>
    <m/>
    <s v="5K"/>
    <s v="10K"/>
    <m/>
    <m/>
    <m/>
    <m/>
    <m/>
    <m/>
  </r>
  <r>
    <x v="19"/>
    <x v="15"/>
    <n v="1"/>
    <n v="1050"/>
    <s v="MHRDD1890LJ090128"/>
    <s v="Brio"/>
    <d v="2020-11-26T00:00:00"/>
    <d v="2020-09-28T00:00:00"/>
    <n v="1744"/>
    <m/>
    <n v="1"/>
    <n v="1"/>
    <m/>
    <m/>
    <s v="5K"/>
    <s v="10K"/>
    <m/>
    <m/>
    <m/>
    <m/>
    <m/>
    <m/>
  </r>
  <r>
    <x v="19"/>
    <x v="15"/>
    <n v="1"/>
    <n v="1050"/>
    <s v="MHRDD1890LJ090240"/>
    <s v="Brio"/>
    <d v="2020-11-28T00:00:00"/>
    <d v="2020-09-28T00:00:00"/>
    <n v="2300"/>
    <m/>
    <n v="1"/>
    <n v="1"/>
    <m/>
    <m/>
    <s v="5K"/>
    <s v="10K"/>
    <m/>
    <m/>
    <m/>
    <m/>
    <m/>
    <m/>
  </r>
  <r>
    <x v="19"/>
    <x v="35"/>
    <n v="1"/>
    <n v="1150"/>
    <s v="RLHRW1871LY003430"/>
    <s v="CRV"/>
    <d v="2020-11-17T00:00:00"/>
    <d v="2020-11-17T00:00:00"/>
    <n v="0"/>
    <n v="1"/>
    <m/>
    <n v="1"/>
    <m/>
    <m/>
    <s v="5K"/>
    <s v="10K"/>
    <m/>
    <m/>
    <m/>
    <m/>
    <m/>
    <m/>
  </r>
  <r>
    <x v="19"/>
    <x v="35"/>
    <n v="1"/>
    <n v="1150"/>
    <s v="RLHRW1878LY003277"/>
    <s v="CRV"/>
    <d v="2020-11-26T00:00:00"/>
    <d v="2020-11-26T00:00:00"/>
    <n v="0"/>
    <n v="1"/>
    <m/>
    <n v="1"/>
    <m/>
    <m/>
    <s v="5K"/>
    <s v="10K"/>
    <m/>
    <m/>
    <m/>
    <m/>
    <m/>
    <m/>
  </r>
  <r>
    <x v="19"/>
    <x v="35"/>
    <n v="1"/>
    <n v="1150"/>
    <s v="RLHRW1874LY003423"/>
    <s v="CRV"/>
    <d v="2020-11-26T00:00:00"/>
    <d v="2020-11-26T00:00:00"/>
    <n v="0"/>
    <n v="1"/>
    <m/>
    <n v="1"/>
    <m/>
    <m/>
    <s v="5K"/>
    <s v="10K"/>
    <m/>
    <m/>
    <m/>
    <m/>
    <m/>
    <m/>
  </r>
  <r>
    <x v="19"/>
    <x v="35"/>
    <n v="1"/>
    <n v="1150"/>
    <s v="RLHRW1872LY003985"/>
    <s v="CRV"/>
    <d v="2020-11-26T00:00:00"/>
    <d v="2020-11-26T00:00:00"/>
    <n v="0"/>
    <n v="1"/>
    <m/>
    <n v="1"/>
    <m/>
    <m/>
    <s v="5K"/>
    <s v="10K"/>
    <m/>
    <m/>
    <m/>
    <m/>
    <m/>
    <m/>
  </r>
  <r>
    <x v="19"/>
    <x v="35"/>
    <n v="1"/>
    <n v="1150"/>
    <s v="MRHRW1870KP085503"/>
    <s v="CRV"/>
    <d v="2020-11-02T00:00:00"/>
    <m/>
    <n v="4963"/>
    <m/>
    <n v="1"/>
    <n v="1"/>
    <m/>
    <m/>
    <s v="10K"/>
    <s v="15K"/>
    <m/>
    <m/>
    <m/>
    <m/>
    <m/>
    <m/>
  </r>
  <r>
    <x v="19"/>
    <x v="35"/>
    <n v="1"/>
    <n v="1150"/>
    <s v="RLHGM666XLY901067"/>
    <s v="CITY"/>
    <d v="2020-11-02T00:00:00"/>
    <m/>
    <n v="2863"/>
    <m/>
    <n v="1"/>
    <n v="1"/>
    <m/>
    <m/>
    <s v="5K"/>
    <s v="10K"/>
    <m/>
    <m/>
    <m/>
    <m/>
    <m/>
    <m/>
  </r>
  <r>
    <x v="19"/>
    <x v="35"/>
    <n v="1"/>
    <n v="1150"/>
    <s v="RLHRW1877LY001116"/>
    <s v="CRV"/>
    <d v="2020-11-03T00:00:00"/>
    <m/>
    <n v="1000"/>
    <m/>
    <n v="1"/>
    <n v="1"/>
    <m/>
    <m/>
    <s v="5K"/>
    <s v="10K"/>
    <m/>
    <m/>
    <m/>
    <m/>
    <m/>
    <m/>
  </r>
  <r>
    <x v="19"/>
    <x v="35"/>
    <n v="1"/>
    <n v="1150"/>
    <s v="RLHGM666XLY924016"/>
    <s v="CITY"/>
    <d v="2020-11-04T00:00:00"/>
    <m/>
    <n v="1683"/>
    <m/>
    <n v="1"/>
    <n v="1"/>
    <m/>
    <m/>
    <s v="5K"/>
    <s v="10K"/>
    <m/>
    <m/>
    <m/>
    <m/>
    <m/>
    <m/>
  </r>
  <r>
    <x v="19"/>
    <x v="17"/>
    <n v="1"/>
    <n v="1090"/>
    <s v="MHRDD1890LJ090388"/>
    <s v="BRIO RS"/>
    <d v="2020-11-14T00:00:00"/>
    <d v="2020-11-14T00:00:00"/>
    <m/>
    <n v="1"/>
    <m/>
    <n v="1"/>
    <m/>
    <m/>
    <m/>
    <m/>
    <m/>
    <m/>
    <m/>
    <m/>
    <m/>
    <m/>
  </r>
  <r>
    <x v="19"/>
    <x v="17"/>
    <n v="1"/>
    <n v="1090"/>
    <s v="RLHRW1878LY002274"/>
    <s v="CR-V L"/>
    <d v="2020-11-14T00:00:00"/>
    <d v="2020-11-14T00:00:00"/>
    <m/>
    <n v="1"/>
    <m/>
    <n v="1"/>
    <m/>
    <m/>
    <m/>
    <m/>
    <m/>
    <m/>
    <m/>
    <m/>
    <m/>
    <m/>
  </r>
  <r>
    <x v="19"/>
    <x v="17"/>
    <n v="1"/>
    <n v="1090"/>
    <s v="MRHRU5850MP080158"/>
    <s v="HR-V L"/>
    <d v="2020-11-17T00:00:00"/>
    <d v="2020-11-17T00:00:00"/>
    <m/>
    <n v="1"/>
    <m/>
    <n v="1"/>
    <m/>
    <m/>
    <m/>
    <m/>
    <m/>
    <m/>
    <m/>
    <m/>
    <m/>
    <m/>
  </r>
  <r>
    <x v="19"/>
    <x v="17"/>
    <n v="1"/>
    <n v="1090"/>
    <s v="MRHRU5850MP080024"/>
    <s v="HR-V L"/>
    <d v="2020-11-17T00:00:00"/>
    <d v="2020-11-17T00:00:00"/>
    <m/>
    <n v="1"/>
    <m/>
    <n v="1"/>
    <m/>
    <m/>
    <m/>
    <m/>
    <m/>
    <m/>
    <m/>
    <m/>
    <m/>
    <m/>
  </r>
  <r>
    <x v="19"/>
    <x v="17"/>
    <n v="1"/>
    <n v="1090"/>
    <s v="MHRDD1890LJ090419"/>
    <s v="BRIO RS"/>
    <d v="2020-11-17T00:00:00"/>
    <d v="2020-11-17T00:00:00"/>
    <m/>
    <n v="1"/>
    <m/>
    <n v="1"/>
    <m/>
    <m/>
    <m/>
    <m/>
    <m/>
    <m/>
    <m/>
    <m/>
    <m/>
    <m/>
  </r>
  <r>
    <x v="19"/>
    <x v="17"/>
    <n v="1"/>
    <n v="1090"/>
    <s v="MHRDD1890LJ090518"/>
    <s v="BRIO RS"/>
    <d v="2020-11-20T00:00:00"/>
    <d v="2020-11-20T00:00:00"/>
    <m/>
    <n v="1"/>
    <m/>
    <n v="1"/>
    <m/>
    <m/>
    <m/>
    <m/>
    <m/>
    <m/>
    <m/>
    <m/>
    <m/>
    <m/>
  </r>
  <r>
    <x v="19"/>
    <x v="17"/>
    <n v="1"/>
    <n v="1090"/>
    <s v="RLHRW1852LY000440"/>
    <s v="CR-V G"/>
    <d v="2020-11-20T00:00:00"/>
    <d v="2020-11-20T00:00:00"/>
    <m/>
    <n v="1"/>
    <m/>
    <n v="1"/>
    <m/>
    <m/>
    <m/>
    <m/>
    <m/>
    <m/>
    <m/>
    <m/>
    <m/>
    <m/>
  </r>
  <r>
    <x v="19"/>
    <x v="17"/>
    <n v="1"/>
    <n v="1090"/>
    <s v="RLHRW1878LY002176"/>
    <s v="CR-V L"/>
    <d v="2020-11-07T00:00:00"/>
    <d v="2020-10-31T00:00:00"/>
    <m/>
    <m/>
    <n v="1"/>
    <n v="1"/>
    <m/>
    <m/>
    <m/>
    <m/>
    <m/>
    <m/>
    <m/>
    <m/>
    <m/>
    <m/>
  </r>
  <r>
    <x v="19"/>
    <x v="17"/>
    <n v="1"/>
    <n v="1090"/>
    <s v="RLHRW1857LY001020"/>
    <s v="CR-V G"/>
    <d v="2020-11-07T00:00:00"/>
    <d v="2020-10-31T00:00:00"/>
    <m/>
    <m/>
    <n v="1"/>
    <n v="1"/>
    <m/>
    <m/>
    <m/>
    <m/>
    <m/>
    <m/>
    <m/>
    <m/>
    <m/>
    <m/>
  </r>
  <r>
    <x v="19"/>
    <x v="17"/>
    <n v="1"/>
    <n v="1090"/>
    <s v="RLHRW1878LY002386"/>
    <s v="CR-V L"/>
    <d v="2020-11-20T00:00:00"/>
    <d v="2020-10-31T00:00:00"/>
    <m/>
    <m/>
    <n v="1"/>
    <n v="1"/>
    <m/>
    <m/>
    <m/>
    <m/>
    <m/>
    <m/>
    <m/>
    <m/>
    <m/>
    <m/>
  </r>
  <r>
    <x v="19"/>
    <x v="17"/>
    <n v="1"/>
    <n v="1090"/>
    <s v="RLHRW1874LY002370"/>
    <s v="CR-V L"/>
    <d v="2020-11-20T00:00:00"/>
    <d v="2020-10-31T00:00:00"/>
    <m/>
    <m/>
    <n v="1"/>
    <n v="1"/>
    <m/>
    <m/>
    <m/>
    <m/>
    <m/>
    <m/>
    <m/>
    <m/>
    <m/>
    <m/>
  </r>
  <r>
    <x v="19"/>
    <x v="17"/>
    <n v="1"/>
    <n v="1090"/>
    <s v="RLHRW1878LY003456"/>
    <s v="CR-V L"/>
    <d v="2020-11-20T00:00:00"/>
    <d v="2020-10-31T00:00:00"/>
    <m/>
    <m/>
    <n v="1"/>
    <n v="1"/>
    <m/>
    <m/>
    <m/>
    <m/>
    <m/>
    <m/>
    <m/>
    <m/>
    <m/>
    <m/>
  </r>
  <r>
    <x v="19"/>
    <x v="17"/>
    <n v="1"/>
    <n v="1090"/>
    <s v="RLHRW1873LY003459"/>
    <s v="CR-V L"/>
    <d v="2020-11-26T00:00:00"/>
    <d v="2020-10-31T00:00:00"/>
    <m/>
    <m/>
    <n v="1"/>
    <n v="1"/>
    <m/>
    <m/>
    <m/>
    <m/>
    <m/>
    <m/>
    <m/>
    <m/>
    <m/>
    <m/>
  </r>
  <r>
    <x v="19"/>
    <x v="17"/>
    <n v="1"/>
    <n v="1090"/>
    <s v="RLHRW1857LY001034"/>
    <s v="CR-V G"/>
    <d v="2020-11-26T00:00:00"/>
    <d v="2020-10-31T00:00:00"/>
    <m/>
    <m/>
    <n v="1"/>
    <n v="1"/>
    <m/>
    <m/>
    <m/>
    <m/>
    <m/>
    <m/>
    <m/>
    <m/>
    <m/>
    <m/>
  </r>
  <r>
    <x v="19"/>
    <x v="17"/>
    <n v="1"/>
    <n v="1090"/>
    <s v="RLHRW1855LY001016"/>
    <s v="CR-V G"/>
    <d v="2020-11-26T00:00:00"/>
    <d v="2020-10-31T00:00:00"/>
    <m/>
    <m/>
    <n v="1"/>
    <n v="1"/>
    <m/>
    <m/>
    <m/>
    <m/>
    <m/>
    <m/>
    <m/>
    <m/>
    <m/>
    <m/>
  </r>
  <r>
    <x v="19"/>
    <x v="17"/>
    <n v="1"/>
    <n v="1090"/>
    <s v="RLHRW1852LY000972"/>
    <s v="CR-V G"/>
    <d v="2020-11-30T00:00:00"/>
    <d v="2020-10-31T00:00:00"/>
    <m/>
    <m/>
    <n v="1"/>
    <n v="1"/>
    <m/>
    <m/>
    <m/>
    <m/>
    <m/>
    <m/>
    <m/>
    <m/>
    <m/>
    <m/>
  </r>
  <r>
    <x v="19"/>
    <x v="17"/>
    <n v="1"/>
    <n v="1090"/>
    <s v="RLHRW187XLY003636"/>
    <s v="CR-V L"/>
    <d v="2020-11-30T00:00:00"/>
    <d v="2020-10-31T00:00:00"/>
    <m/>
    <m/>
    <n v="1"/>
    <n v="1"/>
    <m/>
    <m/>
    <m/>
    <m/>
    <m/>
    <m/>
    <m/>
    <m/>
    <m/>
    <m/>
  </r>
  <r>
    <x v="19"/>
    <x v="9"/>
    <n v="1"/>
    <n v="1030"/>
    <s v="RLHRW1874LY000893"/>
    <s v=" CR-V L"/>
    <d v="2020-07-11T00:00:00"/>
    <s v="31/8/2020"/>
    <n v="1001"/>
    <n v="1"/>
    <m/>
    <n v="1"/>
    <m/>
    <m/>
    <m/>
    <m/>
    <m/>
    <m/>
    <m/>
    <m/>
    <m/>
    <m/>
  </r>
  <r>
    <x v="19"/>
    <x v="9"/>
    <n v="1"/>
    <n v="1030"/>
    <s v="RLHRW1877LY000998"/>
    <s v=" CR-V L"/>
    <d v="2020-07-11T00:00:00"/>
    <s v="22/10/2020"/>
    <n v="995"/>
    <n v="1"/>
    <m/>
    <n v="1"/>
    <m/>
    <m/>
    <m/>
    <m/>
    <m/>
    <m/>
    <m/>
    <m/>
    <m/>
    <m/>
  </r>
  <r>
    <x v="19"/>
    <x v="9"/>
    <n v="1"/>
    <n v="1030"/>
    <s v="RLHRW1874LY001302"/>
    <s v=" CR-V L_x000a_"/>
    <d v="2020-07-11T00:00:00"/>
    <s v="23/9/2020"/>
    <n v="1293"/>
    <n v="1"/>
    <m/>
    <n v="1"/>
    <m/>
    <m/>
    <m/>
    <m/>
    <m/>
    <m/>
    <m/>
    <m/>
    <m/>
    <m/>
  </r>
  <r>
    <x v="19"/>
    <x v="9"/>
    <n v="1"/>
    <n v="1030"/>
    <s v="RLHRW1875LY001440"/>
    <s v=" CR-V L"/>
    <d v="2020-07-11T00:00:00"/>
    <s v="25/9/2020"/>
    <n v="905"/>
    <n v="1"/>
    <m/>
    <n v="1"/>
    <m/>
    <m/>
    <m/>
    <m/>
    <m/>
    <m/>
    <m/>
    <m/>
    <m/>
    <m/>
  </r>
  <r>
    <x v="19"/>
    <x v="9"/>
    <n v="1"/>
    <n v="1030"/>
    <s v="RLHRW1876LY001446"/>
    <s v=" CR-V L"/>
    <d v="2020-07-11T00:00:00"/>
    <s v="26/9/2020"/>
    <n v="1012"/>
    <n v="1"/>
    <m/>
    <n v="1"/>
    <m/>
    <m/>
    <m/>
    <m/>
    <m/>
    <m/>
    <m/>
    <m/>
    <m/>
    <m/>
  </r>
  <r>
    <x v="19"/>
    <x v="9"/>
    <n v="1"/>
    <n v="1030"/>
    <s v="RLHRW1870LY002317"/>
    <s v=" CR-V L_x000a_"/>
    <d v="2020-07-11T00:00:00"/>
    <s v="15/10/2020"/>
    <n v="1474"/>
    <n v="1"/>
    <m/>
    <n v="1"/>
    <m/>
    <m/>
    <m/>
    <m/>
    <m/>
    <m/>
    <m/>
    <m/>
    <m/>
    <m/>
  </r>
  <r>
    <x v="19"/>
    <x v="9"/>
    <n v="1"/>
    <n v="1030"/>
    <s v="RLHRW1876LY002645"/>
    <s v=" CR-V L_x000a_"/>
    <d v="2020-07-11T00:00:00"/>
    <s v="15/10/2020"/>
    <n v="936"/>
    <n v="1"/>
    <m/>
    <n v="1"/>
    <m/>
    <m/>
    <m/>
    <m/>
    <m/>
    <m/>
    <m/>
    <m/>
    <m/>
    <m/>
  </r>
  <r>
    <x v="19"/>
    <x v="9"/>
    <n v="1"/>
    <n v="1030"/>
    <s v="RLHRW1872LY001833"/>
    <s v=" CR-V L"/>
    <d v="2020-10-11T00:00:00"/>
    <s v="22/10/2020"/>
    <n v="1101"/>
    <n v="1"/>
    <m/>
    <n v="1"/>
    <m/>
    <m/>
    <m/>
    <m/>
    <m/>
    <m/>
    <m/>
    <m/>
    <m/>
    <m/>
  </r>
  <r>
    <x v="19"/>
    <x v="9"/>
    <n v="1"/>
    <n v="1030"/>
    <s v="RLHRW1852LY000065"/>
    <s v="CR-V G"/>
    <d v="2020-11-11T00:00:00"/>
    <s v="28/9/2020"/>
    <n v="677"/>
    <n v="1"/>
    <m/>
    <n v="1"/>
    <m/>
    <m/>
    <m/>
    <m/>
    <m/>
    <m/>
    <m/>
    <m/>
    <m/>
    <m/>
  </r>
  <r>
    <x v="19"/>
    <x v="9"/>
    <n v="1"/>
    <n v="1030"/>
    <s v="RLHRW1875LY001728"/>
    <s v=" CR-V L_x000a_"/>
    <s v="16/11/2020"/>
    <s v="23/9/2020"/>
    <n v="959"/>
    <n v="1"/>
    <m/>
    <n v="1"/>
    <m/>
    <m/>
    <m/>
    <m/>
    <m/>
    <m/>
    <m/>
    <m/>
    <m/>
    <m/>
  </r>
  <r>
    <x v="19"/>
    <x v="9"/>
    <n v="1"/>
    <n v="1030"/>
    <s v="RLHRW1874LY001770"/>
    <s v=" CR-V L"/>
    <s v="16/11/2020"/>
    <s v="30/10/2020"/>
    <n v="1000"/>
    <n v="1"/>
    <m/>
    <n v="1"/>
    <m/>
    <m/>
    <m/>
    <m/>
    <m/>
    <m/>
    <m/>
    <m/>
    <m/>
    <m/>
  </r>
  <r>
    <x v="19"/>
    <x v="9"/>
    <n v="1"/>
    <n v="1030"/>
    <s v="RLHRW1875LY001938"/>
    <s v=" CR-V L"/>
    <s v="17/11/2020"/>
    <s v="28/10/2020"/>
    <n v="1001"/>
    <n v="1"/>
    <m/>
    <n v="1"/>
    <m/>
    <m/>
    <m/>
    <m/>
    <m/>
    <m/>
    <m/>
    <m/>
    <m/>
    <m/>
  </r>
  <r>
    <x v="19"/>
    <x v="9"/>
    <n v="1"/>
    <n v="1030"/>
    <s v="RLHRW1873LY002392"/>
    <s v=" CR-V L"/>
    <s v="17/11/2020"/>
    <s v="24/10/2020"/>
    <n v="1599"/>
    <n v="1"/>
    <m/>
    <n v="1"/>
    <m/>
    <m/>
    <m/>
    <m/>
    <m/>
    <m/>
    <m/>
    <m/>
    <m/>
    <m/>
  </r>
  <r>
    <x v="19"/>
    <x v="9"/>
    <n v="1"/>
    <n v="1030"/>
    <s v="RLHRW1870LY001359"/>
    <s v=" CR-V L"/>
    <s v="19/11/2020"/>
    <s v="29/9/2020"/>
    <n v="950"/>
    <n v="1"/>
    <m/>
    <n v="1"/>
    <m/>
    <m/>
    <m/>
    <m/>
    <m/>
    <m/>
    <m/>
    <m/>
    <m/>
    <m/>
  </r>
  <r>
    <x v="19"/>
    <x v="9"/>
    <n v="1"/>
    <n v="1030"/>
    <s v="RLHRW187XLY002356"/>
    <s v=" CR-V L"/>
    <s v="19/11/2020"/>
    <s v="24/10/2020"/>
    <n v="1001"/>
    <n v="1"/>
    <m/>
    <n v="1"/>
    <m/>
    <m/>
    <m/>
    <m/>
    <m/>
    <m/>
    <m/>
    <m/>
    <m/>
    <m/>
  </r>
  <r>
    <x v="19"/>
    <x v="9"/>
    <n v="1"/>
    <n v="1030"/>
    <s v="RLHRW1871LY001693"/>
    <s v=" CR-V L"/>
    <s v="20/11/2020"/>
    <s v="26/9/2020"/>
    <n v="1058"/>
    <n v="1"/>
    <m/>
    <n v="1"/>
    <m/>
    <m/>
    <m/>
    <m/>
    <m/>
    <m/>
    <m/>
    <m/>
    <m/>
    <m/>
  </r>
  <r>
    <x v="19"/>
    <x v="9"/>
    <n v="1"/>
    <n v="1030"/>
    <s v="RLHRW1872LY001864"/>
    <s v=" CR-V L"/>
    <s v="21/11/2020"/>
    <s v="30/10/2020"/>
    <n v="1186"/>
    <n v="1"/>
    <m/>
    <n v="1"/>
    <m/>
    <m/>
    <m/>
    <m/>
    <m/>
    <m/>
    <m/>
    <m/>
    <m/>
    <m/>
  </r>
  <r>
    <x v="19"/>
    <x v="9"/>
    <n v="1"/>
    <n v="1030"/>
    <s v="RLHRW1850LY000114"/>
    <s v="CR-V G"/>
    <s v="24/11/2020"/>
    <s v="21/8/2020"/>
    <n v="6089"/>
    <n v="1"/>
    <m/>
    <n v="1"/>
    <m/>
    <m/>
    <m/>
    <m/>
    <m/>
    <m/>
    <m/>
    <m/>
    <m/>
    <m/>
  </r>
  <r>
    <x v="19"/>
    <x v="9"/>
    <n v="1"/>
    <n v="1030"/>
    <s v="MHRDD1890LJ090325"/>
    <s v="BRIO RS"/>
    <s v="28/11/2020"/>
    <d v="2020-09-10T00:00:00"/>
    <n v="1224"/>
    <n v="1"/>
    <m/>
    <n v="1"/>
    <m/>
    <m/>
    <m/>
    <m/>
    <m/>
    <m/>
    <m/>
    <m/>
    <m/>
    <m/>
  </r>
  <r>
    <x v="19"/>
    <x v="9"/>
    <n v="1"/>
    <n v="1030"/>
    <s v="RLHGM6667LY901745"/>
    <s v="CITY 1.5V-CVT"/>
    <d v="2020-07-11T00:00:00"/>
    <s v="30/6/2020"/>
    <n v="7001"/>
    <m/>
    <n v="1"/>
    <n v="1"/>
    <m/>
    <m/>
    <m/>
    <m/>
    <m/>
    <m/>
    <m/>
    <m/>
    <m/>
    <m/>
  </r>
  <r>
    <x v="19"/>
    <x v="9"/>
    <n v="1"/>
    <n v="1030"/>
    <s v="MRHRW1870LP081407"/>
    <s v="CR-V L"/>
    <d v="2020-09-11T00:00:00"/>
    <s v="31/12/2019"/>
    <n v="15484"/>
    <m/>
    <n v="1"/>
    <n v="1"/>
    <m/>
    <m/>
    <m/>
    <m/>
    <m/>
    <m/>
    <m/>
    <m/>
    <m/>
    <m/>
  </r>
  <r>
    <x v="19"/>
    <x v="9"/>
    <n v="1"/>
    <n v="1030"/>
    <s v="MRHRW1870LP081893"/>
    <s v="CR-V L"/>
    <d v="2020-09-11T00:00:00"/>
    <s v="31/12/2019"/>
    <n v="11953"/>
    <m/>
    <n v="1"/>
    <n v="1"/>
    <m/>
    <m/>
    <m/>
    <m/>
    <m/>
    <m/>
    <m/>
    <m/>
    <m/>
    <m/>
  </r>
  <r>
    <x v="19"/>
    <x v="9"/>
    <n v="1"/>
    <n v="1030"/>
    <s v="RLHGM6666LY923610"/>
    <s v="CITY 1.5V-TOP"/>
    <d v="2020-09-11T00:00:00"/>
    <s v="13/5/2020"/>
    <n v="5305"/>
    <m/>
    <n v="1"/>
    <n v="1"/>
    <m/>
    <m/>
    <m/>
    <m/>
    <m/>
    <m/>
    <m/>
    <m/>
    <m/>
    <m/>
  </r>
  <r>
    <x v="19"/>
    <x v="9"/>
    <n v="1"/>
    <n v="1030"/>
    <s v="MRHRU5850KP080540"/>
    <s v="HR-V"/>
    <d v="2020-09-11T00:00:00"/>
    <s v="15/5/2019"/>
    <n v="10459"/>
    <m/>
    <n v="1"/>
    <n v="1"/>
    <m/>
    <m/>
    <m/>
    <m/>
    <m/>
    <m/>
    <m/>
    <m/>
    <m/>
    <m/>
  </r>
  <r>
    <x v="19"/>
    <x v="9"/>
    <n v="1"/>
    <n v="1030"/>
    <s v="RLHGM6668HY704784"/>
    <s v="CITY 1.5 CVT"/>
    <d v="2020-09-11T00:00:00"/>
    <s v="28/3/2017"/>
    <n v="50562"/>
    <m/>
    <n v="1"/>
    <n v="1"/>
    <m/>
    <m/>
    <m/>
    <m/>
    <m/>
    <m/>
    <m/>
    <m/>
    <m/>
    <m/>
  </r>
  <r>
    <x v="19"/>
    <x v="9"/>
    <n v="1"/>
    <n v="1030"/>
    <s v="MRHRW1870KP089241"/>
    <s v="CR-V L"/>
    <d v="2020-10-11T00:00:00"/>
    <s v="15/11/2019"/>
    <n v="27064"/>
    <m/>
    <n v="1"/>
    <n v="1"/>
    <m/>
    <m/>
    <m/>
    <m/>
    <m/>
    <m/>
    <m/>
    <m/>
    <m/>
    <m/>
  </r>
  <r>
    <x v="19"/>
    <x v="9"/>
    <n v="1"/>
    <n v="1030"/>
    <s v="RLHGM6660GY703157"/>
    <s v="CITY 1.5 CVT"/>
    <d v="2020-10-11T00:00:00"/>
    <s v="29/12/2016"/>
    <n v="30000"/>
    <m/>
    <n v="1"/>
    <n v="1"/>
    <m/>
    <m/>
    <m/>
    <m/>
    <m/>
    <m/>
    <m/>
    <m/>
    <m/>
    <m/>
  </r>
  <r>
    <x v="19"/>
    <x v="9"/>
    <n v="1"/>
    <n v="1030"/>
    <s v="MRHRW1870JP083368"/>
    <s v="CR-V 15TOP"/>
    <d v="2020-10-11T00:00:00"/>
    <s v="27/9/2018"/>
    <n v="33215"/>
    <m/>
    <n v="1"/>
    <n v="1"/>
    <m/>
    <m/>
    <m/>
    <m/>
    <m/>
    <m/>
    <m/>
    <m/>
    <m/>
    <m/>
  </r>
  <r>
    <x v="19"/>
    <x v="9"/>
    <n v="1"/>
    <n v="1030"/>
    <s v="MRHRW1870LP082667"/>
    <s v="CR-V L"/>
    <d v="2020-10-11T00:00:00"/>
    <s v="27/3/2020"/>
    <n v="3974"/>
    <m/>
    <n v="1"/>
    <n v="1"/>
    <m/>
    <m/>
    <m/>
    <m/>
    <m/>
    <m/>
    <m/>
    <m/>
    <m/>
    <m/>
  </r>
  <r>
    <x v="19"/>
    <x v="9"/>
    <n v="1"/>
    <n v="1030"/>
    <s v="RLHRM3853GY720921"/>
    <s v="CR-V2.4L"/>
    <d v="2020-10-11T00:00:00"/>
    <s v="31/10/2016"/>
    <n v="30718"/>
    <m/>
    <n v="1"/>
    <n v="1"/>
    <m/>
    <m/>
    <m/>
    <m/>
    <m/>
    <m/>
    <m/>
    <m/>
    <m/>
    <m/>
  </r>
  <r>
    <x v="19"/>
    <x v="9"/>
    <n v="1"/>
    <n v="1030"/>
    <s v="MRHRW1870LP083911"/>
    <s v="CR-V L"/>
    <d v="2020-11-11T00:00:00"/>
    <s v="30/5/2020"/>
    <n v="10704"/>
    <m/>
    <n v="1"/>
    <n v="1"/>
    <m/>
    <m/>
    <m/>
    <m/>
    <m/>
    <m/>
    <m/>
    <m/>
    <m/>
    <m/>
  </r>
  <r>
    <x v="19"/>
    <x v="9"/>
    <n v="1"/>
    <n v="1030"/>
    <s v="RLHGM666XJY828142"/>
    <s v="CITY1.5V-TOP"/>
    <d v="2020-11-11T00:00:00"/>
    <s v="24/10/2018"/>
    <n v="31657"/>
    <m/>
    <n v="1"/>
    <n v="1"/>
    <m/>
    <m/>
    <m/>
    <m/>
    <m/>
    <m/>
    <m/>
    <m/>
    <m/>
    <m/>
  </r>
  <r>
    <x v="19"/>
    <x v="9"/>
    <n v="1"/>
    <n v="1030"/>
    <s v="MRHRW1870JP084683"/>
    <s v="CR-V 15TOP"/>
    <s v="21/11/2020"/>
    <s v="31/10/2018"/>
    <n v="29742"/>
    <m/>
    <n v="1"/>
    <n v="1"/>
    <m/>
    <m/>
    <m/>
    <m/>
    <m/>
    <m/>
    <m/>
    <m/>
    <m/>
    <m/>
  </r>
  <r>
    <x v="19"/>
    <x v="9"/>
    <n v="1"/>
    <n v="1030"/>
    <s v="MRHRW1830KP080468"/>
    <s v="CR-V E"/>
    <s v="21/11/2020"/>
    <s v="15/1/2020"/>
    <n v="6313"/>
    <m/>
    <n v="1"/>
    <n v="1"/>
    <m/>
    <m/>
    <m/>
    <m/>
    <m/>
    <m/>
    <m/>
    <m/>
    <m/>
    <m/>
  </r>
  <r>
    <x v="19"/>
    <x v="9"/>
    <n v="1"/>
    <n v="1030"/>
    <s v="MRHRW1850KP082699"/>
    <s v="CR-V G"/>
    <s v="24/11/2020"/>
    <s v="21/8/2019"/>
    <n v="12251"/>
    <m/>
    <n v="1"/>
    <n v="1"/>
    <m/>
    <m/>
    <m/>
    <m/>
    <m/>
    <m/>
    <m/>
    <m/>
    <m/>
    <m/>
  </r>
  <r>
    <x v="19"/>
    <x v="9"/>
    <n v="1"/>
    <n v="1030"/>
    <s v="MHRDD1860KJ050221"/>
    <s v="BRIO V"/>
    <s v="24/11/2020"/>
    <s v="30/5/2020"/>
    <n v="5168"/>
    <m/>
    <n v="1"/>
    <n v="1"/>
    <m/>
    <m/>
    <m/>
    <m/>
    <m/>
    <m/>
    <m/>
    <m/>
    <m/>
    <m/>
  </r>
  <r>
    <x v="19"/>
    <x v="9"/>
    <n v="1"/>
    <n v="1030"/>
    <s v="MRHRW1850KP083108"/>
    <s v="CR-V G"/>
    <s v="24/11/2020"/>
    <s v="23/9/2019"/>
    <n v="14400"/>
    <m/>
    <n v="1"/>
    <n v="1"/>
    <m/>
    <m/>
    <m/>
    <m/>
    <m/>
    <m/>
    <m/>
    <m/>
    <m/>
    <m/>
  </r>
  <r>
    <x v="19"/>
    <x v="18"/>
    <n v="1"/>
    <n v="1140"/>
    <s v="RLHRW1874LY004300"/>
    <s v=" CR-V L"/>
    <d v="2020-11-28T00:00:00"/>
    <d v="2020-11-28T00:00:00"/>
    <n v="4"/>
    <n v="1"/>
    <m/>
    <n v="1"/>
    <m/>
    <m/>
    <s v="5k"/>
    <s v="10k"/>
    <m/>
    <m/>
    <m/>
    <m/>
    <m/>
    <m/>
  </r>
  <r>
    <x v="19"/>
    <x v="18"/>
    <n v="1"/>
    <n v="1140"/>
    <s v="MHRDD1890LJ090648"/>
    <s v="BRIO RS"/>
    <d v="2020-11-28T00:00:00"/>
    <d v="2020-11-28T00:00:00"/>
    <n v="4"/>
    <n v="1"/>
    <m/>
    <n v="1"/>
    <m/>
    <m/>
    <s v="5k"/>
    <s v="10k"/>
    <m/>
    <m/>
    <m/>
    <m/>
    <m/>
    <m/>
  </r>
  <r>
    <x v="19"/>
    <x v="18"/>
    <n v="1"/>
    <n v="1140"/>
    <s v="RLHRW1874LY003017"/>
    <s v=" CR-V L"/>
    <d v="2020-11-28T00:00:00"/>
    <d v="2020-11-28T00:00:00"/>
    <n v="3"/>
    <n v="1"/>
    <m/>
    <n v="1"/>
    <m/>
    <m/>
    <s v="5k"/>
    <s v="10k"/>
    <m/>
    <m/>
    <m/>
    <m/>
    <m/>
    <m/>
  </r>
  <r>
    <x v="19"/>
    <x v="18"/>
    <n v="1"/>
    <n v="1140"/>
    <s v="MHRDD1890LJ090850"/>
    <s v="BRIO RS"/>
    <d v="2020-11-17T00:00:00"/>
    <d v="2020-11-17T00:00:00"/>
    <n v="5"/>
    <n v="1"/>
    <m/>
    <n v="1"/>
    <m/>
    <m/>
    <s v="5k"/>
    <s v="10k"/>
    <m/>
    <m/>
    <m/>
    <m/>
    <m/>
    <m/>
  </r>
  <r>
    <x v="19"/>
    <x v="18"/>
    <n v="1"/>
    <n v="1140"/>
    <s v="MHRDD1890LJ090282"/>
    <s v="BRIO RS"/>
    <d v="2020-11-07T00:00:00"/>
    <d v="2020-11-07T00:00:00"/>
    <n v="3"/>
    <n v="1"/>
    <m/>
    <n v="1"/>
    <m/>
    <m/>
    <s v="5k"/>
    <s v="10k"/>
    <m/>
    <m/>
    <m/>
    <m/>
    <m/>
    <m/>
  </r>
  <r>
    <x v="19"/>
    <x v="18"/>
    <n v="1"/>
    <n v="1140"/>
    <s v="RLHGM666XLY901335"/>
    <s v="CITY 1.5V-CVT"/>
    <d v="2020-11-30T00:00:00"/>
    <d v="2020-06-29T00:00:00"/>
    <n v="992"/>
    <m/>
    <n v="1"/>
    <n v="1"/>
    <m/>
    <m/>
    <s v="5k"/>
    <s v="10k"/>
    <m/>
    <m/>
    <m/>
    <m/>
    <m/>
    <m/>
  </r>
  <r>
    <x v="19"/>
    <x v="18"/>
    <n v="1"/>
    <n v="1140"/>
    <s v="MRHRW1870LP080643"/>
    <s v="CR-V L"/>
    <d v="2020-11-30T00:00:00"/>
    <d v="2020-11-29T00:00:00"/>
    <n v="8326"/>
    <m/>
    <n v="1"/>
    <n v="1"/>
    <m/>
    <m/>
    <s v="10k"/>
    <s v="15k"/>
    <m/>
    <m/>
    <m/>
    <m/>
    <m/>
    <m/>
  </r>
  <r>
    <x v="19"/>
    <x v="18"/>
    <n v="1"/>
    <n v="1140"/>
    <s v="RLHGM6669KY805839"/>
    <s v="CITY1.5V-CVT"/>
    <d v="2020-11-14T00:00:00"/>
    <d v="2019-03-15T00:00:00"/>
    <n v="20201"/>
    <m/>
    <n v="1"/>
    <n v="1"/>
    <m/>
    <m/>
    <s v="25k"/>
    <s v="30k"/>
    <m/>
    <m/>
    <m/>
    <m/>
    <m/>
    <m/>
  </r>
  <r>
    <x v="19"/>
    <x v="18"/>
    <n v="1"/>
    <n v="1140"/>
    <s v="RLHGM6661JY804733"/>
    <s v="CITY1.5V-CVT"/>
    <d v="2020-11-10T00:00:00"/>
    <d v="2018-11-26T00:00:00"/>
    <n v="56214"/>
    <m/>
    <n v="1"/>
    <m/>
    <n v="1"/>
    <m/>
    <s v="60k"/>
    <s v="65k"/>
    <s v="70k"/>
    <s v="75k"/>
    <m/>
    <m/>
    <m/>
    <m/>
  </r>
  <r>
    <x v="19"/>
    <x v="11"/>
    <n v="1"/>
    <n v="1120"/>
    <s v="RLHRW1877LY000290"/>
    <s v="CR-V L"/>
    <d v="2020-11-27T00:00:00"/>
    <d v="2020-11-27T00:00:00"/>
    <n v="6"/>
    <n v="1"/>
    <m/>
    <n v="1"/>
    <m/>
    <m/>
    <s v="5K"/>
    <s v="10K"/>
    <m/>
    <m/>
    <m/>
    <m/>
    <m/>
    <m/>
  </r>
  <r>
    <x v="19"/>
    <x v="11"/>
    <n v="1"/>
    <n v="1120"/>
    <s v="MHRDD1870LJ050432"/>
    <s v="BRIO RS"/>
    <d v="2020-11-27T00:00:00"/>
    <d v="2020-11-27T00:00:00"/>
    <n v="4"/>
    <n v="1"/>
    <m/>
    <n v="1"/>
    <m/>
    <m/>
    <s v="5K"/>
    <s v="10K"/>
    <m/>
    <m/>
    <m/>
    <m/>
    <m/>
    <m/>
  </r>
  <r>
    <x v="19"/>
    <x v="11"/>
    <n v="1"/>
    <n v="1120"/>
    <s v="RLHGM6664LY902142"/>
    <s v="CITY"/>
    <d v="2020-11-28T00:00:00"/>
    <d v="2020-11-28T00:00:00"/>
    <n v="901"/>
    <m/>
    <n v="1"/>
    <n v="1"/>
    <m/>
    <m/>
    <s v="5K"/>
    <s v="10K"/>
    <m/>
    <m/>
    <m/>
    <m/>
    <m/>
    <m/>
  </r>
  <r>
    <x v="19"/>
    <x v="11"/>
    <n v="1"/>
    <n v="1120"/>
    <s v="RLHGM6666LY901865"/>
    <s v="CITY"/>
    <d v="2020-11-30T00:00:00"/>
    <d v="2020-11-30T00:00:00"/>
    <n v="899"/>
    <m/>
    <n v="1"/>
    <n v="1"/>
    <m/>
    <m/>
    <s v="5K"/>
    <s v="10K"/>
    <m/>
    <m/>
    <m/>
    <m/>
    <m/>
    <m/>
  </r>
  <r>
    <x v="19"/>
    <x v="11"/>
    <n v="1"/>
    <n v="1120"/>
    <s v="MRHRU5850LP080621"/>
    <s v="HR-V L"/>
    <d v="2020-11-30T00:00:00"/>
    <d v="2020-11-30T00:00:00"/>
    <n v="4591"/>
    <m/>
    <n v="1"/>
    <n v="1"/>
    <m/>
    <m/>
    <s v="10K"/>
    <s v="15K"/>
    <m/>
    <m/>
    <m/>
    <m/>
    <m/>
    <m/>
  </r>
  <r>
    <x v="19"/>
    <x v="39"/>
    <n v="1"/>
    <n v="1160"/>
    <s v="RLHRW1878LY003232"/>
    <s v="Crv"/>
    <d v="2020-11-20T00:00:00"/>
    <d v="2020-11-20T00:00:00"/>
    <n v="5"/>
    <n v="1"/>
    <m/>
    <n v="1"/>
    <m/>
    <m/>
    <s v="5k"/>
    <s v="10k"/>
    <m/>
    <m/>
    <m/>
    <m/>
    <m/>
    <m/>
  </r>
  <r>
    <x v="19"/>
    <x v="39"/>
    <n v="1"/>
    <n v="1160"/>
    <s v="RLHRW1852LY000700"/>
    <s v="Crv"/>
    <d v="2020-11-20T00:00:00"/>
    <d v="2020-11-07T00:00:00"/>
    <n v="1029"/>
    <m/>
    <n v="1"/>
    <n v="1"/>
    <m/>
    <m/>
    <s v="5k"/>
    <s v="10k"/>
    <m/>
    <m/>
    <m/>
    <m/>
    <m/>
    <m/>
  </r>
  <r>
    <x v="19"/>
    <x v="39"/>
    <n v="1"/>
    <n v="1160"/>
    <s v="RLHGM6667LY925382"/>
    <s v="City"/>
    <d v="2020-11-24T00:00:00"/>
    <d v="2020-06-30T00:00:00"/>
    <n v="1275"/>
    <m/>
    <n v="1"/>
    <n v="1"/>
    <m/>
    <m/>
    <s v="5k"/>
    <s v="10k"/>
    <m/>
    <m/>
    <m/>
    <m/>
    <m/>
    <m/>
  </r>
  <r>
    <x v="19"/>
    <x v="39"/>
    <n v="1"/>
    <n v="1160"/>
    <s v="RLHRW1875LY002068"/>
    <s v="Crv"/>
    <d v="2020-11-28T00:00:00"/>
    <d v="2020-11-28T00:00:00"/>
    <n v="2"/>
    <n v="1"/>
    <m/>
    <n v="1"/>
    <m/>
    <m/>
    <s v="5k"/>
    <s v="10k"/>
    <m/>
    <m/>
    <m/>
    <m/>
    <m/>
    <m/>
  </r>
  <r>
    <x v="19"/>
    <x v="39"/>
    <n v="1"/>
    <n v="1160"/>
    <s v="MRHFC6610LT031186"/>
    <s v="Civic"/>
    <d v="2020-11-28T00:00:00"/>
    <d v="2020-11-28T00:00:00"/>
    <n v="2"/>
    <n v="1"/>
    <m/>
    <n v="1"/>
    <m/>
    <m/>
    <s v="5K"/>
    <s v="10K"/>
    <m/>
    <m/>
    <m/>
    <m/>
    <m/>
    <m/>
  </r>
  <r>
    <x v="19"/>
    <x v="39"/>
    <n v="1"/>
    <n v="1160"/>
    <s v="RLHRW1852LY001023"/>
    <s v="Crv"/>
    <d v="2020-11-28T00:00:00"/>
    <d v="2020-11-28T00:00:00"/>
    <n v="2"/>
    <n v="1"/>
    <m/>
    <n v="1"/>
    <m/>
    <m/>
    <s v="5K"/>
    <s v="10K"/>
    <m/>
    <m/>
    <m/>
    <m/>
    <m/>
    <m/>
  </r>
  <r>
    <x v="19"/>
    <x v="39"/>
    <n v="1"/>
    <n v="1160"/>
    <s v="RLHRW1854LY000388"/>
    <s v="Crv"/>
    <d v="2020-11-28T00:00:00"/>
    <d v="2020-11-28T00:00:00"/>
    <n v="3"/>
    <n v="1"/>
    <m/>
    <n v="1"/>
    <m/>
    <m/>
    <s v="5K"/>
    <s v="10K"/>
    <m/>
    <m/>
    <m/>
    <m/>
    <m/>
    <m/>
  </r>
  <r>
    <x v="20"/>
    <x v="28"/>
    <n v="1"/>
    <n v="1070"/>
    <s v="MHRDD1890LJ090430"/>
    <s v="BRIO RS"/>
    <s v="08.12.2020"/>
    <s v="08.12.2020"/>
    <n v="0"/>
    <n v="1"/>
    <m/>
    <n v="1"/>
    <m/>
    <m/>
    <s v="5K"/>
    <s v="10K"/>
    <m/>
    <m/>
    <m/>
    <m/>
    <m/>
    <m/>
  </r>
  <r>
    <x v="20"/>
    <x v="28"/>
    <n v="1"/>
    <n v="1070"/>
    <s v="MHRDD1870LJ050371"/>
    <s v="BRIO RS OP1"/>
    <s v="18.12.2020"/>
    <s v="18.12.2020"/>
    <n v="0"/>
    <n v="1"/>
    <m/>
    <n v="1"/>
    <m/>
    <m/>
    <s v="5K"/>
    <s v="10K"/>
    <m/>
    <m/>
    <m/>
    <m/>
    <m/>
    <m/>
  </r>
  <r>
    <x v="20"/>
    <x v="28"/>
    <n v="1"/>
    <n v="1070"/>
    <s v="MHRDD1870LJ050420"/>
    <s v="BRIO RS OP1"/>
    <s v="18.12.2020"/>
    <s v="18.12.2020"/>
    <n v="0"/>
    <n v="1"/>
    <m/>
    <n v="1"/>
    <m/>
    <m/>
    <s v="5K"/>
    <s v="10K"/>
    <m/>
    <m/>
    <m/>
    <m/>
    <m/>
    <m/>
  </r>
  <r>
    <x v="20"/>
    <x v="28"/>
    <n v="1"/>
    <n v="1070"/>
    <s v="MHRDD1870LJ050366"/>
    <s v="BRIO RS OP1"/>
    <s v="18.12.2020"/>
    <s v="18.12.2020"/>
    <n v="0"/>
    <n v="1"/>
    <m/>
    <n v="1"/>
    <m/>
    <m/>
    <s v="5K"/>
    <s v="10K"/>
    <m/>
    <m/>
    <m/>
    <m/>
    <m/>
    <m/>
  </r>
  <r>
    <x v="20"/>
    <x v="28"/>
    <n v="1"/>
    <n v="1070"/>
    <s v="MHRDD1870LJ050463"/>
    <s v="BRIO RS OP1"/>
    <s v="17.12.2020"/>
    <s v="17.12.2020"/>
    <n v="0"/>
    <n v="1"/>
    <m/>
    <n v="1"/>
    <m/>
    <m/>
    <s v="5K"/>
    <s v="10K"/>
    <m/>
    <m/>
    <m/>
    <m/>
    <m/>
    <m/>
  </r>
  <r>
    <x v="20"/>
    <x v="28"/>
    <n v="1"/>
    <n v="1070"/>
    <s v="RLHRW1874LY003809"/>
    <s v=" CR-V L"/>
    <s v="30.12.2020"/>
    <s v="30.12.2020"/>
    <n v="0"/>
    <n v="1"/>
    <m/>
    <n v="1"/>
    <m/>
    <m/>
    <s v="5K"/>
    <s v="10K"/>
    <m/>
    <m/>
    <m/>
    <m/>
    <m/>
    <m/>
  </r>
  <r>
    <x v="20"/>
    <x v="28"/>
    <n v="1"/>
    <n v="1070"/>
    <s v="RLHRW1874LY003082"/>
    <s v=" CR-V L"/>
    <s v="23.12.2020"/>
    <s v="23.12.2020"/>
    <n v="0"/>
    <n v="1"/>
    <m/>
    <n v="1"/>
    <m/>
    <m/>
    <s v="5K"/>
    <s v="10K"/>
    <m/>
    <m/>
    <m/>
    <m/>
    <m/>
    <m/>
  </r>
  <r>
    <x v="20"/>
    <x v="28"/>
    <n v="1"/>
    <n v="1070"/>
    <s v="MHRDD1890LJ090980"/>
    <s v="BRIO RS"/>
    <s v="30.12.2020"/>
    <s v="30.12.2020"/>
    <n v="0"/>
    <n v="1"/>
    <m/>
    <n v="1"/>
    <m/>
    <m/>
    <s v="5K"/>
    <s v="10K"/>
    <m/>
    <m/>
    <m/>
    <m/>
    <m/>
    <m/>
  </r>
  <r>
    <x v="20"/>
    <x v="28"/>
    <n v="1"/>
    <n v="1070"/>
    <s v="RLHRW187XLY005984"/>
    <s v=" CR-V L"/>
    <s v="22.12.2020"/>
    <s v="22.12.2020"/>
    <n v="0"/>
    <n v="1"/>
    <m/>
    <n v="1"/>
    <m/>
    <m/>
    <s v="5K"/>
    <s v="10K"/>
    <m/>
    <m/>
    <m/>
    <m/>
    <m/>
    <m/>
  </r>
  <r>
    <x v="20"/>
    <x v="28"/>
    <n v="1"/>
    <n v="1070"/>
    <s v="RLHRW187XLY003023"/>
    <s v=" CR-V L"/>
    <s v="25.12.2020"/>
    <s v="25.12.2020"/>
    <n v="0"/>
    <n v="1"/>
    <m/>
    <n v="1"/>
    <m/>
    <m/>
    <s v="5K"/>
    <s v="10K"/>
    <m/>
    <m/>
    <m/>
    <m/>
    <m/>
    <m/>
  </r>
  <r>
    <x v="20"/>
    <x v="28"/>
    <n v="1"/>
    <n v="1070"/>
    <s v="RLHRW1876LY004993"/>
    <s v=" CR-V L"/>
    <s v="18.12.2020"/>
    <s v="18.12.2020"/>
    <n v="0"/>
    <n v="1"/>
    <m/>
    <n v="1"/>
    <m/>
    <m/>
    <s v="5K"/>
    <s v="10K"/>
    <m/>
    <m/>
    <m/>
    <m/>
    <m/>
    <m/>
  </r>
  <r>
    <x v="20"/>
    <x v="28"/>
    <n v="1"/>
    <n v="1070"/>
    <s v="RLHRW185XLY001755"/>
    <s v="CR-V G"/>
    <s v="22.12.2020"/>
    <s v="22.12.2020"/>
    <n v="0"/>
    <n v="1"/>
    <m/>
    <n v="1"/>
    <m/>
    <m/>
    <s v="5K"/>
    <s v="10K"/>
    <m/>
    <m/>
    <m/>
    <m/>
    <m/>
    <m/>
  </r>
  <r>
    <x v="20"/>
    <x v="28"/>
    <n v="1"/>
    <n v="1070"/>
    <s v="RLHRW1878LY005000"/>
    <s v=" CR-V L"/>
    <s v="22.12.2020"/>
    <s v="22.12.2020"/>
    <n v="0"/>
    <n v="1"/>
    <m/>
    <n v="1"/>
    <m/>
    <m/>
    <s v="5K"/>
    <s v="10K"/>
    <m/>
    <m/>
    <m/>
    <m/>
    <m/>
    <m/>
  </r>
  <r>
    <x v="20"/>
    <x v="28"/>
    <n v="1"/>
    <n v="1070"/>
    <s v="RLHRM1837GY701128"/>
    <s v="CR-V2.0L"/>
    <s v="01.12.2020"/>
    <s v="31.10.2016"/>
    <n v="54999"/>
    <m/>
    <n v="1"/>
    <n v="1"/>
    <m/>
    <m/>
    <s v="60K"/>
    <s v="65K"/>
    <m/>
    <m/>
    <m/>
    <m/>
    <m/>
    <m/>
  </r>
  <r>
    <x v="20"/>
    <x v="28"/>
    <n v="1"/>
    <n v="1070"/>
    <s v="RLHFD15218Y802441"/>
    <s v="Civic 1.8L 5MT"/>
    <s v="01.12.2020"/>
    <s v="06.12.2008"/>
    <n v="99384"/>
    <m/>
    <n v="1"/>
    <n v="1"/>
    <m/>
    <m/>
    <s v="105K"/>
    <s v="110K"/>
    <m/>
    <m/>
    <m/>
    <m/>
    <m/>
    <m/>
  </r>
  <r>
    <x v="20"/>
    <x v="28"/>
    <n v="1"/>
    <n v="1070"/>
    <s v="RLHRM3857HY722561"/>
    <s v="CR-V2.4L"/>
    <s v="01.12.2020"/>
    <s v="05.05.2017"/>
    <n v="39110"/>
    <m/>
    <n v="1"/>
    <n v="1"/>
    <m/>
    <m/>
    <s v="45K"/>
    <s v="50K"/>
    <m/>
    <m/>
    <m/>
    <m/>
    <m/>
    <m/>
  </r>
  <r>
    <x v="20"/>
    <x v="28"/>
    <n v="1"/>
    <n v="1070"/>
    <s v="MRHRW1870KP088233"/>
    <s v="CR-V L"/>
    <s v="01.12.2020"/>
    <s v="22.10.2019"/>
    <n v="24915"/>
    <m/>
    <n v="1"/>
    <n v="1"/>
    <m/>
    <m/>
    <s v="25K"/>
    <s v="30K"/>
    <m/>
    <m/>
    <m/>
    <m/>
    <m/>
    <m/>
  </r>
  <r>
    <x v="20"/>
    <x v="28"/>
    <n v="1"/>
    <n v="1070"/>
    <s v="RLHRM1836GY700181"/>
    <s v="CR-V2.0L"/>
    <s v="22.12.2020"/>
    <s v="17.05.2016"/>
    <n v="59234"/>
    <m/>
    <n v="1"/>
    <n v="1"/>
    <m/>
    <m/>
    <s v="75k"/>
    <s v="80k"/>
    <m/>
    <m/>
    <m/>
    <m/>
    <m/>
    <m/>
  </r>
  <r>
    <x v="20"/>
    <x v="28"/>
    <n v="1"/>
    <n v="1070"/>
    <s v="MHRDD1860KJ050529"/>
    <m/>
    <s v="24.12.2020"/>
    <s v="06.02.2020"/>
    <m/>
    <m/>
    <n v="1"/>
    <n v="1"/>
    <m/>
    <m/>
    <s v="20K"/>
    <s v="25K"/>
    <m/>
    <m/>
    <m/>
    <m/>
    <m/>
    <m/>
  </r>
  <r>
    <x v="20"/>
    <x v="18"/>
    <n v="1"/>
    <n v="1140"/>
    <s v="RLHRW1851LY000767"/>
    <s v="CR-V G"/>
    <d v="2020-12-05T00:00:00"/>
    <d v="2020-12-05T00:00:00"/>
    <n v="3"/>
    <n v="1"/>
    <m/>
    <n v="1"/>
    <m/>
    <m/>
    <s v="5k"/>
    <s v="10k"/>
    <m/>
    <m/>
    <m/>
    <m/>
    <m/>
    <m/>
  </r>
  <r>
    <x v="20"/>
    <x v="18"/>
    <n v="1"/>
    <n v="1140"/>
    <s v="MRHFC6610LT031012"/>
    <s v="CIVIC G"/>
    <d v="2020-12-05T00:00:00"/>
    <d v="2020-12-05T00:00:00"/>
    <n v="3"/>
    <n v="1"/>
    <m/>
    <n v="1"/>
    <m/>
    <m/>
    <s v="5k"/>
    <s v="10k"/>
    <m/>
    <m/>
    <m/>
    <m/>
    <m/>
    <m/>
  </r>
  <r>
    <x v="20"/>
    <x v="18"/>
    <n v="1"/>
    <n v="1140"/>
    <s v="RLHRW1875LY005472"/>
    <s v=" CR-V L"/>
    <d v="2020-12-24T00:00:00"/>
    <d v="2020-12-24T00:00:00"/>
    <n v="3"/>
    <n v="1"/>
    <m/>
    <n v="1"/>
    <m/>
    <m/>
    <s v="5k"/>
    <s v="10k"/>
    <m/>
    <m/>
    <m/>
    <m/>
    <m/>
    <m/>
  </r>
  <r>
    <x v="20"/>
    <x v="18"/>
    <n v="1"/>
    <n v="1140"/>
    <s v="RLHRW1874LY001879"/>
    <s v=" CR-V L"/>
    <d v="2020-12-23T00:00:00"/>
    <d v="2020-12-23T00:00:00"/>
    <n v="3"/>
    <n v="1"/>
    <m/>
    <n v="1"/>
    <m/>
    <m/>
    <s v="5k"/>
    <s v="10k"/>
    <m/>
    <m/>
    <m/>
    <m/>
    <m/>
    <m/>
  </r>
  <r>
    <x v="20"/>
    <x v="18"/>
    <n v="1"/>
    <n v="1140"/>
    <s v="MHRDD1890LJ090911"/>
    <s v="BRIO RS"/>
    <d v="2020-12-19T00:00:00"/>
    <d v="2020-12-19T00:00:00"/>
    <n v="3"/>
    <n v="1"/>
    <m/>
    <n v="1"/>
    <m/>
    <m/>
    <s v="5k"/>
    <s v="10k"/>
    <m/>
    <m/>
    <m/>
    <m/>
    <m/>
    <m/>
  </r>
  <r>
    <x v="20"/>
    <x v="18"/>
    <n v="1"/>
    <n v="1140"/>
    <s v="RLHRW1855LY001050"/>
    <s v="CR-V G"/>
    <d v="2020-12-23T00:00:00"/>
    <d v="2020-12-23T00:00:00"/>
    <n v="3"/>
    <n v="1"/>
    <m/>
    <n v="1"/>
    <m/>
    <m/>
    <s v="5k"/>
    <s v="10k"/>
    <m/>
    <m/>
    <m/>
    <m/>
    <m/>
    <m/>
  </r>
  <r>
    <x v="20"/>
    <x v="18"/>
    <n v="1"/>
    <n v="1140"/>
    <s v="MHRDD1870LJ050458"/>
    <s v="BRIO RS OP1"/>
    <d v="2020-12-25T00:00:00"/>
    <d v="2020-12-25T00:00:00"/>
    <n v="3"/>
    <n v="1"/>
    <m/>
    <n v="1"/>
    <m/>
    <m/>
    <s v="5k"/>
    <s v="10k"/>
    <m/>
    <m/>
    <m/>
    <m/>
    <m/>
    <m/>
  </r>
  <r>
    <x v="20"/>
    <x v="18"/>
    <n v="1"/>
    <n v="1140"/>
    <s v="RLHRW1877LY004050"/>
    <s v=" CR-V L"/>
    <d v="2020-12-25T00:00:00"/>
    <d v="2020-12-25T00:00:00"/>
    <n v="3"/>
    <n v="1"/>
    <m/>
    <n v="1"/>
    <m/>
    <m/>
    <s v="5k"/>
    <s v="10k"/>
    <m/>
    <m/>
    <m/>
    <m/>
    <m/>
    <m/>
  </r>
  <r>
    <x v="20"/>
    <x v="18"/>
    <n v="1"/>
    <n v="1140"/>
    <s v="RLHGM6669JY803085"/>
    <s v="CITY1.5V-CVT"/>
    <d v="2020-12-05T00:00:00"/>
    <d v="2018-06-23T00:00:00"/>
    <n v="60310"/>
    <m/>
    <n v="1"/>
    <n v="1"/>
    <m/>
    <m/>
    <s v="65k"/>
    <s v="70k"/>
    <m/>
    <m/>
    <m/>
    <m/>
    <m/>
    <m/>
  </r>
  <r>
    <x v="20"/>
    <x v="18"/>
    <n v="1"/>
    <n v="1140"/>
    <s v="RLHRW1875LY003110"/>
    <s v="CR-V L"/>
    <d v="2020-12-23T00:00:00"/>
    <d v="2020-11-28T00:00:00"/>
    <n v="982"/>
    <m/>
    <n v="1"/>
    <n v="1"/>
    <m/>
    <m/>
    <s v="5k"/>
    <s v="10k"/>
    <m/>
    <m/>
    <m/>
    <m/>
    <m/>
    <m/>
  </r>
  <r>
    <x v="20"/>
    <x v="18"/>
    <n v="1"/>
    <n v="1140"/>
    <s v="RLHGM6668KY830246"/>
    <s v="CITY1.5V-TOP"/>
    <d v="2020-12-06T00:00:00"/>
    <d v="2019-01-17T00:00:00"/>
    <n v="75215"/>
    <m/>
    <n v="1"/>
    <n v="1"/>
    <m/>
    <m/>
    <s v="80k"/>
    <s v="85k"/>
    <m/>
    <m/>
    <m/>
    <m/>
    <m/>
    <m/>
  </r>
  <r>
    <x v="20"/>
    <x v="18"/>
    <n v="1"/>
    <n v="1140"/>
    <s v="RLHGM6669KY830773"/>
    <s v="CITY1.5V-TOP"/>
    <d v="2020-12-05T00:00:00"/>
    <d v="2019-02-23T00:00:00"/>
    <n v="29584"/>
    <m/>
    <n v="1"/>
    <n v="1"/>
    <m/>
    <m/>
    <s v="35k"/>
    <s v="40k"/>
    <m/>
    <m/>
    <m/>
    <m/>
    <m/>
    <m/>
  </r>
  <r>
    <x v="20"/>
    <x v="18"/>
    <n v="1"/>
    <n v="1140"/>
    <s v="RLHRW1871LY002052"/>
    <s v="CR-V L"/>
    <d v="2020-12-30T00:00:00"/>
    <d v="2020-12-30T00:00:00"/>
    <n v="3"/>
    <n v="1"/>
    <m/>
    <n v="1"/>
    <m/>
    <m/>
    <s v="5k"/>
    <s v="10k"/>
    <m/>
    <m/>
    <m/>
    <m/>
    <m/>
    <m/>
  </r>
  <r>
    <x v="20"/>
    <x v="22"/>
    <n v="1"/>
    <n v="2070"/>
    <s v="MHRDD1890LJ090840"/>
    <s v="BRIO RS"/>
    <d v="2020-12-12T00:00:00"/>
    <d v="2020-11-11T00:00:00"/>
    <n v="112"/>
    <n v="1"/>
    <m/>
    <n v="1"/>
    <m/>
    <m/>
    <s v="5k"/>
    <s v="10k"/>
    <m/>
    <m/>
    <m/>
    <m/>
    <m/>
    <m/>
  </r>
  <r>
    <x v="20"/>
    <x v="22"/>
    <n v="1"/>
    <n v="2070"/>
    <s v="MHRDD1890LJ090701"/>
    <s v="BRIO RS"/>
    <d v="2020-12-12T00:00:00"/>
    <d v="2020-11-24T00:00:00"/>
    <n v="112"/>
    <n v="1"/>
    <m/>
    <n v="1"/>
    <m/>
    <m/>
    <s v="5k"/>
    <s v="10k"/>
    <m/>
    <m/>
    <m/>
    <m/>
    <m/>
    <m/>
  </r>
  <r>
    <x v="20"/>
    <x v="22"/>
    <n v="1"/>
    <n v="2070"/>
    <s v="RLHRW1859LY001066"/>
    <s v="CR-V G"/>
    <d v="2020-12-15T00:00:00"/>
    <d v="2020-11-24T00:00:00"/>
    <n v="658"/>
    <n v="1"/>
    <m/>
    <n v="1"/>
    <m/>
    <m/>
    <s v="5k"/>
    <s v="10k"/>
    <m/>
    <m/>
    <m/>
    <m/>
    <m/>
    <m/>
  </r>
  <r>
    <x v="20"/>
    <x v="22"/>
    <n v="1"/>
    <n v="2070"/>
    <s v="MHRDD1890LJ090835"/>
    <s v="BRIO RS"/>
    <d v="2020-12-15T00:00:00"/>
    <d v="2020-11-25T00:00:00"/>
    <n v="685"/>
    <n v="1"/>
    <m/>
    <n v="1"/>
    <m/>
    <m/>
    <s v="5k"/>
    <s v="10k"/>
    <m/>
    <m/>
    <m/>
    <m/>
    <m/>
    <m/>
  </r>
  <r>
    <x v="20"/>
    <x v="22"/>
    <n v="1"/>
    <n v="2070"/>
    <s v="RLHRW1870LY001636"/>
    <s v="CR-V L"/>
    <d v="2020-12-16T00:00:00"/>
    <d v="2020-11-27T00:00:00"/>
    <n v="211"/>
    <n v="1"/>
    <m/>
    <n v="1"/>
    <m/>
    <m/>
    <s v="5k"/>
    <s v="10k"/>
    <m/>
    <m/>
    <m/>
    <m/>
    <m/>
    <m/>
  </r>
  <r>
    <x v="20"/>
    <x v="22"/>
    <n v="1"/>
    <n v="2070"/>
    <s v="RLHRW1850LY000758"/>
    <s v="CR-V G"/>
    <d v="2020-12-16T00:00:00"/>
    <d v="2020-11-27T00:00:00"/>
    <n v="122"/>
    <n v="1"/>
    <m/>
    <n v="1"/>
    <m/>
    <m/>
    <s v="5k"/>
    <s v="10k"/>
    <m/>
    <m/>
    <m/>
    <m/>
    <m/>
    <m/>
  </r>
  <r>
    <x v="20"/>
    <x v="22"/>
    <n v="1"/>
    <n v="2070"/>
    <s v="RLHRW1878LY004980"/>
    <s v="CR-V L"/>
    <d v="2020-12-18T00:00:00"/>
    <d v="2020-11-28T00:00:00"/>
    <n v="456"/>
    <n v="1"/>
    <m/>
    <n v="1"/>
    <m/>
    <m/>
    <s v="5k"/>
    <s v="10k"/>
    <m/>
    <m/>
    <m/>
    <m/>
    <m/>
    <m/>
  </r>
  <r>
    <x v="20"/>
    <x v="22"/>
    <n v="1"/>
    <n v="2070"/>
    <s v="RLHRW1859LY001441"/>
    <s v="CR-V G"/>
    <d v="2020-12-18T00:00:00"/>
    <d v="2020-11-28T00:00:00"/>
    <n v="658"/>
    <n v="1"/>
    <m/>
    <n v="1"/>
    <m/>
    <m/>
    <s v="5k"/>
    <s v="10k"/>
    <m/>
    <m/>
    <m/>
    <m/>
    <m/>
    <m/>
  </r>
  <r>
    <x v="20"/>
    <x v="22"/>
    <n v="1"/>
    <n v="2070"/>
    <s v="RLHRW1879LY001957"/>
    <s v="CR-V L"/>
    <d v="2020-12-21T00:00:00"/>
    <d v="2020-11-28T00:00:00"/>
    <n v="132"/>
    <n v="1"/>
    <m/>
    <n v="1"/>
    <m/>
    <m/>
    <s v="5k"/>
    <s v="10k"/>
    <m/>
    <m/>
    <m/>
    <m/>
    <m/>
    <m/>
  </r>
  <r>
    <x v="20"/>
    <x v="22"/>
    <n v="1"/>
    <n v="2070"/>
    <s v="RLHRW1852LY001703"/>
    <s v="CR-V G"/>
    <d v="2020-12-21T00:00:00"/>
    <d v="2020-11-28T00:00:00"/>
    <n v="122"/>
    <n v="1"/>
    <m/>
    <n v="1"/>
    <m/>
    <m/>
    <s v="5k"/>
    <s v="10k"/>
    <m/>
    <m/>
    <m/>
    <m/>
    <m/>
    <m/>
  </r>
  <r>
    <x v="20"/>
    <x v="22"/>
    <n v="1"/>
    <n v="2070"/>
    <s v="RLHRW1858LY001253"/>
    <s v="CR-V G"/>
    <d v="2020-12-26T00:00:00"/>
    <d v="2020-11-28T00:00:00"/>
    <n v="658"/>
    <n v="1"/>
    <m/>
    <n v="1"/>
    <m/>
    <m/>
    <s v="5k"/>
    <s v="10k"/>
    <m/>
    <m/>
    <m/>
    <m/>
    <m/>
    <m/>
  </r>
  <r>
    <x v="20"/>
    <x v="22"/>
    <n v="1"/>
    <n v="2070"/>
    <s v="RLHRW1852LY001720"/>
    <s v="CR-V G"/>
    <d v="2020-12-26T00:00:00"/>
    <d v="2020-11-28T00:00:00"/>
    <n v="658"/>
    <n v="1"/>
    <m/>
    <n v="1"/>
    <m/>
    <m/>
    <s v="5k"/>
    <s v="10k"/>
    <m/>
    <m/>
    <m/>
    <m/>
    <m/>
    <m/>
  </r>
  <r>
    <x v="20"/>
    <x v="22"/>
    <n v="1"/>
    <n v="2070"/>
    <s v="RLHRW1858LY001060"/>
    <s v="CR-V G"/>
    <d v="2020-12-04T00:00:00"/>
    <d v="2020-11-21T00:00:00"/>
    <n v="1097"/>
    <m/>
    <n v="1"/>
    <n v="1"/>
    <m/>
    <m/>
    <s v="5k"/>
    <s v="10k"/>
    <m/>
    <m/>
    <m/>
    <m/>
    <m/>
    <m/>
  </r>
  <r>
    <x v="20"/>
    <x v="22"/>
    <n v="1"/>
    <n v="2070"/>
    <s v="MHRDD1870LJ050218"/>
    <s v="BRIO RS OP1"/>
    <d v="2020-12-12T00:00:00"/>
    <d v="2020-11-27T00:00:00"/>
    <n v="1123"/>
    <m/>
    <n v="1"/>
    <n v="1"/>
    <m/>
    <m/>
    <s v="5k"/>
    <s v="10k"/>
    <m/>
    <m/>
    <m/>
    <m/>
    <m/>
    <m/>
  </r>
  <r>
    <x v="20"/>
    <x v="22"/>
    <n v="1"/>
    <n v="2070"/>
    <s v="MHRDD1890LJ090756"/>
    <s v="BRIO RS"/>
    <d v="2020-12-15T00:00:00"/>
    <d v="2020-11-28T00:00:00"/>
    <n v="1108"/>
    <m/>
    <n v="1"/>
    <n v="1"/>
    <m/>
    <m/>
    <s v="5k"/>
    <s v="10k"/>
    <m/>
    <m/>
    <m/>
    <m/>
    <m/>
    <m/>
  </r>
  <r>
    <x v="20"/>
    <x v="22"/>
    <n v="1"/>
    <n v="2070"/>
    <s v="RLHRW1857LY001521"/>
    <s v="CR-V G"/>
    <d v="2020-12-15T00:00:00"/>
    <d v="2020-11-25T00:00:00"/>
    <n v="1123"/>
    <m/>
    <n v="1"/>
    <n v="1"/>
    <m/>
    <m/>
    <s v="5k"/>
    <s v="10k"/>
    <m/>
    <m/>
    <m/>
    <m/>
    <m/>
    <m/>
  </r>
  <r>
    <x v="20"/>
    <x v="22"/>
    <n v="1"/>
    <n v="2070"/>
    <s v="MHRDD1890LJ090789"/>
    <s v="BRIO RS"/>
    <d v="2020-12-15T00:00:00"/>
    <d v="2020-11-27T00:00:00"/>
    <n v="1243"/>
    <m/>
    <n v="1"/>
    <n v="1"/>
    <m/>
    <m/>
    <s v="5k"/>
    <s v="10k"/>
    <m/>
    <m/>
    <m/>
    <m/>
    <m/>
    <m/>
  </r>
  <r>
    <x v="20"/>
    <x v="22"/>
    <n v="1"/>
    <n v="2070"/>
    <s v="RLHRW187XLY003040"/>
    <s v="CR-V L"/>
    <d v="2020-12-18T00:00:00"/>
    <d v="2020-11-28T00:00:00"/>
    <n v="963"/>
    <m/>
    <n v="1"/>
    <n v="1"/>
    <m/>
    <m/>
    <s v="5k"/>
    <s v="10k"/>
    <m/>
    <m/>
    <m/>
    <m/>
    <m/>
    <m/>
  </r>
  <r>
    <x v="20"/>
    <x v="22"/>
    <n v="1"/>
    <n v="2070"/>
    <s v="RLHRW1878LY004543"/>
    <s v="CR-V L"/>
    <d v="2020-12-21T00:00:00"/>
    <d v="2020-11-28T00:00:00"/>
    <n v="1237"/>
    <m/>
    <n v="1"/>
    <n v="1"/>
    <m/>
    <m/>
    <s v="5k"/>
    <s v="10k"/>
    <m/>
    <m/>
    <m/>
    <m/>
    <m/>
    <m/>
  </r>
  <r>
    <x v="20"/>
    <x v="35"/>
    <n v="1"/>
    <n v="1150"/>
    <s v="RLHRW185XLY000458"/>
    <s v="CRV"/>
    <d v="2020-12-03T00:00:00"/>
    <d v="2020-12-03T00:00:00"/>
    <n v="0"/>
    <n v="1"/>
    <m/>
    <n v="1"/>
    <m/>
    <m/>
    <s v="5K"/>
    <s v="10K"/>
    <m/>
    <m/>
    <m/>
    <m/>
    <m/>
    <m/>
  </r>
  <r>
    <x v="20"/>
    <x v="35"/>
    <n v="1"/>
    <n v="1150"/>
    <s v="RLHRW1855LY000917"/>
    <s v="CRV"/>
    <d v="2020-12-03T00:00:00"/>
    <d v="2020-12-03T00:00:00"/>
    <n v="0"/>
    <n v="1"/>
    <m/>
    <n v="1"/>
    <m/>
    <m/>
    <s v="5K"/>
    <s v="10K"/>
    <m/>
    <m/>
    <m/>
    <m/>
    <m/>
    <m/>
  </r>
  <r>
    <x v="20"/>
    <x v="35"/>
    <n v="1"/>
    <n v="1150"/>
    <s v="RLHRW185XLY001237"/>
    <s v="CRV"/>
    <d v="2020-12-05T00:00:00"/>
    <d v="2020-12-05T00:00:00"/>
    <n v="0"/>
    <n v="1"/>
    <m/>
    <n v="1"/>
    <m/>
    <m/>
    <s v="5K"/>
    <s v="10K"/>
    <m/>
    <m/>
    <m/>
    <m/>
    <m/>
    <m/>
  </r>
  <r>
    <x v="20"/>
    <x v="35"/>
    <n v="1"/>
    <n v="1150"/>
    <s v="RLHRW1872LY003422"/>
    <s v="CRV"/>
    <d v="2020-12-07T00:00:00"/>
    <d v="2020-12-07T00:00:00"/>
    <n v="0"/>
    <n v="1"/>
    <m/>
    <n v="1"/>
    <m/>
    <m/>
    <s v="5K"/>
    <s v="10K"/>
    <m/>
    <m/>
    <m/>
    <m/>
    <m/>
    <m/>
  </r>
  <r>
    <x v="20"/>
    <x v="35"/>
    <n v="1"/>
    <n v="1150"/>
    <s v="RLHRW187XLY004172"/>
    <s v="CRV"/>
    <d v="2020-12-09T00:00:00"/>
    <d v="2020-12-09T00:00:00"/>
    <n v="0"/>
    <n v="1"/>
    <m/>
    <n v="1"/>
    <m/>
    <m/>
    <s v="5K"/>
    <s v="10K"/>
    <m/>
    <m/>
    <m/>
    <m/>
    <m/>
    <m/>
  </r>
  <r>
    <x v="20"/>
    <x v="35"/>
    <n v="1"/>
    <n v="1150"/>
    <s v="RLHRW1870LY003452"/>
    <s v="CRV"/>
    <d v="2020-12-09T00:00:00"/>
    <d v="2020-12-09T00:00:00"/>
    <n v="0"/>
    <n v="1"/>
    <m/>
    <n v="1"/>
    <m/>
    <m/>
    <s v="5K"/>
    <s v="10K"/>
    <m/>
    <m/>
    <m/>
    <m/>
    <m/>
    <m/>
  </r>
  <r>
    <x v="20"/>
    <x v="35"/>
    <n v="1"/>
    <n v="1150"/>
    <s v="RLHRW1874LY004152"/>
    <s v="CRV"/>
    <d v="2020-12-10T00:00:00"/>
    <d v="2020-12-10T00:00:00"/>
    <n v="0"/>
    <n v="1"/>
    <m/>
    <n v="1"/>
    <m/>
    <m/>
    <s v="5K"/>
    <s v="10K"/>
    <m/>
    <m/>
    <m/>
    <m/>
    <m/>
    <m/>
  </r>
  <r>
    <x v="20"/>
    <x v="35"/>
    <n v="1"/>
    <n v="1150"/>
    <s v="RLHRW1858LY000930"/>
    <s v="CRV"/>
    <d v="2020-12-10T00:00:00"/>
    <d v="2020-12-10T00:00:00"/>
    <n v="0"/>
    <n v="1"/>
    <m/>
    <n v="1"/>
    <m/>
    <m/>
    <s v="5K"/>
    <s v="10K"/>
    <m/>
    <m/>
    <m/>
    <m/>
    <m/>
    <m/>
  </r>
  <r>
    <x v="20"/>
    <x v="35"/>
    <n v="1"/>
    <n v="1150"/>
    <s v="RLHRW1878LY004218"/>
    <s v="CRV"/>
    <d v="2020-12-10T00:00:00"/>
    <d v="2020-12-10T00:00:00"/>
    <n v="0"/>
    <n v="1"/>
    <m/>
    <n v="1"/>
    <m/>
    <m/>
    <s v="5K"/>
    <s v="10K"/>
    <m/>
    <m/>
    <m/>
    <m/>
    <m/>
    <m/>
  </r>
  <r>
    <x v="20"/>
    <x v="35"/>
    <n v="1"/>
    <n v="1150"/>
    <s v="RLHRW1877LY005084"/>
    <s v="CRV"/>
    <d v="2020-12-12T00:00:00"/>
    <d v="2020-12-12T00:00:00"/>
    <n v="0"/>
    <n v="1"/>
    <m/>
    <n v="1"/>
    <m/>
    <m/>
    <s v="5K"/>
    <s v="10K"/>
    <m/>
    <m/>
    <m/>
    <m/>
    <m/>
    <m/>
  </r>
  <r>
    <x v="20"/>
    <x v="35"/>
    <n v="1"/>
    <n v="1150"/>
    <s v="RLHRW187XLY003426"/>
    <s v="CRV"/>
    <d v="2020-12-17T00:00:00"/>
    <d v="2020-12-17T00:00:00"/>
    <n v="0"/>
    <n v="1"/>
    <m/>
    <n v="1"/>
    <m/>
    <m/>
    <s v="5K"/>
    <s v="10K"/>
    <m/>
    <m/>
    <m/>
    <m/>
    <m/>
    <m/>
  </r>
  <r>
    <x v="20"/>
    <x v="35"/>
    <n v="1"/>
    <n v="1150"/>
    <s v="RLHRW1879LY005779"/>
    <s v="CRV"/>
    <d v="2020-12-16T00:00:00"/>
    <d v="2020-12-16T00:00:00"/>
    <n v="0"/>
    <n v="1"/>
    <m/>
    <n v="1"/>
    <m/>
    <m/>
    <s v="5K"/>
    <s v="10K"/>
    <m/>
    <m/>
    <m/>
    <m/>
    <m/>
    <m/>
  </r>
  <r>
    <x v="20"/>
    <x v="35"/>
    <n v="1"/>
    <n v="1150"/>
    <s v="RLHRW1877LY005683"/>
    <s v="CRV"/>
    <d v="2020-12-15T00:00:00"/>
    <d v="2020-12-16T00:00:00"/>
    <n v="0"/>
    <n v="1"/>
    <m/>
    <n v="1"/>
    <m/>
    <m/>
    <s v="5K"/>
    <s v="10K"/>
    <m/>
    <m/>
    <m/>
    <m/>
    <m/>
    <m/>
  </r>
  <r>
    <x v="20"/>
    <x v="35"/>
    <n v="1"/>
    <n v="1150"/>
    <s v="MRHRW1850KP080559"/>
    <s v="CRV"/>
    <d v="2020-12-10T00:00:00"/>
    <d v="2019-03-30T00:00:00"/>
    <n v="4628"/>
    <m/>
    <n v="1"/>
    <n v="1"/>
    <m/>
    <m/>
    <s v="10K"/>
    <s v="15K"/>
    <m/>
    <m/>
    <m/>
    <m/>
    <m/>
    <m/>
  </r>
  <r>
    <x v="20"/>
    <x v="35"/>
    <n v="1"/>
    <n v="1150"/>
    <s v="MRHRW1870JP085125"/>
    <s v="CRV"/>
    <d v="2020-12-09T00:00:00"/>
    <d v="2018-12-28T00:00:00"/>
    <n v="6000"/>
    <m/>
    <n v="1"/>
    <n v="1"/>
    <m/>
    <m/>
    <s v="10K"/>
    <s v="15K"/>
    <m/>
    <m/>
    <m/>
    <m/>
    <m/>
    <m/>
  </r>
  <r>
    <x v="20"/>
    <x v="35"/>
    <n v="1"/>
    <n v="1150"/>
    <s v="MRHRW1850LP080373"/>
    <s v="CRV"/>
    <d v="2020-12-09T00:00:00"/>
    <d v="2020-05-09T00:00:00"/>
    <n v="5000"/>
    <m/>
    <n v="1"/>
    <n v="1"/>
    <m/>
    <m/>
    <s v="10K"/>
    <s v="15K"/>
    <m/>
    <m/>
    <m/>
    <m/>
    <m/>
    <m/>
  </r>
  <r>
    <x v="20"/>
    <x v="35"/>
    <n v="1"/>
    <n v="1150"/>
    <s v="MRHRW1870LP080765"/>
    <s v="CRV"/>
    <d v="2020-12-08T00:00:00"/>
    <d v="2019-12-09T00:00:00"/>
    <n v="5088"/>
    <m/>
    <n v="1"/>
    <n v="1"/>
    <m/>
    <m/>
    <s v="10k"/>
    <s v="15k"/>
    <m/>
    <m/>
    <m/>
    <m/>
    <m/>
    <m/>
  </r>
  <r>
    <x v="20"/>
    <x v="9"/>
    <n v="1"/>
    <n v="1030"/>
    <s v="RLHRW1850LY000842"/>
    <s v="CR-V G"/>
    <d v="2020-08-12T00:00:00"/>
    <s v="21/11/2020"/>
    <n v="1862"/>
    <n v="1"/>
    <m/>
    <n v="1"/>
    <m/>
    <m/>
    <n v="5000"/>
    <n v="10000"/>
    <m/>
    <m/>
    <m/>
    <m/>
    <m/>
    <m/>
  </r>
  <r>
    <x v="20"/>
    <x v="9"/>
    <n v="1"/>
    <n v="1030"/>
    <s v="RLHRW1873LY001100"/>
    <s v=" CR-V L"/>
    <d v="2020-08-12T00:00:00"/>
    <s v="29/8/2020"/>
    <n v="1700"/>
    <n v="1"/>
    <m/>
    <n v="1"/>
    <m/>
    <m/>
    <n v="5000"/>
    <n v="10000"/>
    <m/>
    <m/>
    <m/>
    <m/>
    <m/>
    <m/>
  </r>
  <r>
    <x v="20"/>
    <x v="9"/>
    <n v="1"/>
    <n v="1030"/>
    <s v="RLHRW1855LY001162"/>
    <s v="CR-V G"/>
    <d v="2020-08-12T00:00:00"/>
    <s v="21/11/2020"/>
    <n v="1256"/>
    <n v="1"/>
    <m/>
    <n v="1"/>
    <m/>
    <m/>
    <n v="5000"/>
    <n v="10000"/>
    <m/>
    <m/>
    <m/>
    <m/>
    <m/>
    <m/>
  </r>
  <r>
    <x v="20"/>
    <x v="9"/>
    <n v="1"/>
    <n v="1030"/>
    <s v="RLHRW1857LY001406"/>
    <s v="CR-V G"/>
    <d v="2020-08-12T00:00:00"/>
    <s v="30/10/2020"/>
    <n v="1001"/>
    <n v="1"/>
    <m/>
    <n v="1"/>
    <m/>
    <m/>
    <n v="5000"/>
    <n v="10000"/>
    <m/>
    <m/>
    <m/>
    <m/>
    <m/>
    <m/>
  </r>
  <r>
    <x v="20"/>
    <x v="9"/>
    <n v="1"/>
    <n v="1030"/>
    <s v="RLHRW1878LY001609"/>
    <s v=" CR-V L"/>
    <d v="2020-08-12T00:00:00"/>
    <s v="27/10/2020"/>
    <n v="1161"/>
    <n v="1"/>
    <m/>
    <n v="1"/>
    <m/>
    <m/>
    <n v="5000"/>
    <n v="10000"/>
    <m/>
    <m/>
    <m/>
    <m/>
    <m/>
    <m/>
  </r>
  <r>
    <x v="20"/>
    <x v="9"/>
    <n v="1"/>
    <n v="1030"/>
    <s v="RLHRW1875LY001633"/>
    <s v=" CR-V L"/>
    <d v="2020-08-12T00:00:00"/>
    <s v="27/10/2020"/>
    <n v="1261"/>
    <n v="1"/>
    <m/>
    <n v="1"/>
    <m/>
    <m/>
    <n v="5000"/>
    <n v="10000"/>
    <m/>
    <m/>
    <m/>
    <m/>
    <m/>
    <m/>
  </r>
  <r>
    <x v="20"/>
    <x v="9"/>
    <n v="1"/>
    <n v="1030"/>
    <s v="RLHRW1875LY002572"/>
    <s v=" CR-V L"/>
    <d v="2020-08-12T00:00:00"/>
    <s v="21/11/2020"/>
    <n v="1059"/>
    <n v="1"/>
    <m/>
    <n v="1"/>
    <m/>
    <m/>
    <n v="5000"/>
    <n v="10000"/>
    <m/>
    <m/>
    <m/>
    <m/>
    <m/>
    <m/>
  </r>
  <r>
    <x v="20"/>
    <x v="9"/>
    <n v="1"/>
    <n v="1030"/>
    <s v="RLHRW1870LY003712"/>
    <s v=" CR-V L"/>
    <d v="2020-08-12T00:00:00"/>
    <s v="14/11/2020"/>
    <n v="1439"/>
    <n v="1"/>
    <m/>
    <n v="1"/>
    <m/>
    <m/>
    <n v="5000"/>
    <n v="10000"/>
    <m/>
    <m/>
    <m/>
    <m/>
    <m/>
    <m/>
  </r>
  <r>
    <x v="20"/>
    <x v="9"/>
    <n v="1"/>
    <n v="1030"/>
    <s v="RLHRW187XLY004219"/>
    <s v=" CR-V L"/>
    <d v="2020-08-12T00:00:00"/>
    <s v="21/11/2020"/>
    <n v="1101"/>
    <n v="1"/>
    <m/>
    <n v="1"/>
    <m/>
    <m/>
    <n v="5000"/>
    <n v="10000"/>
    <m/>
    <m/>
    <m/>
    <m/>
    <m/>
    <m/>
  </r>
  <r>
    <x v="20"/>
    <x v="9"/>
    <n v="1"/>
    <n v="1030"/>
    <s v="RLHRW1877LY004291"/>
    <s v="CR-V L"/>
    <d v="2020-08-12T00:00:00"/>
    <s v="26/11/2020"/>
    <n v="1414"/>
    <n v="1"/>
    <m/>
    <n v="1"/>
    <m/>
    <m/>
    <n v="5000"/>
    <n v="10000"/>
    <m/>
    <m/>
    <m/>
    <m/>
    <m/>
    <m/>
  </r>
  <r>
    <x v="20"/>
    <x v="9"/>
    <n v="1"/>
    <n v="1030"/>
    <s v="RLHRW1877LY002377"/>
    <s v=" CR-V L"/>
    <s v="19/12/2020"/>
    <s v="26/11/2020"/>
    <n v="663"/>
    <n v="1"/>
    <m/>
    <n v="1"/>
    <m/>
    <m/>
    <n v="5000"/>
    <n v="10000"/>
    <m/>
    <m/>
    <m/>
    <m/>
    <m/>
    <m/>
  </r>
  <r>
    <x v="20"/>
    <x v="9"/>
    <n v="1"/>
    <n v="1030"/>
    <s v="RLHRW1877LY002718"/>
    <s v=" CR-V L"/>
    <s v="19/12/2020"/>
    <s v="23/10/2020"/>
    <n v="1134"/>
    <n v="1"/>
    <m/>
    <n v="1"/>
    <m/>
    <m/>
    <n v="5000"/>
    <n v="10000"/>
    <m/>
    <m/>
    <m/>
    <m/>
    <m/>
    <m/>
  </r>
  <r>
    <x v="20"/>
    <x v="9"/>
    <n v="1"/>
    <n v="1030"/>
    <s v="MRHRU5850MP080127"/>
    <s v="HR-V L"/>
    <s v="21/12/2020"/>
    <s v="30/11/2020"/>
    <n v="1000"/>
    <n v="1"/>
    <m/>
    <n v="1"/>
    <m/>
    <m/>
    <n v="5000"/>
    <n v="10000"/>
    <m/>
    <m/>
    <m/>
    <m/>
    <m/>
    <m/>
  </r>
  <r>
    <x v="20"/>
    <x v="9"/>
    <n v="1"/>
    <n v="1030"/>
    <s v="RLHRW1870LY004441"/>
    <s v="CR-V L"/>
    <s v="21/12/2020"/>
    <s v="26/11/2020"/>
    <n v="1041"/>
    <n v="1"/>
    <m/>
    <n v="1"/>
    <m/>
    <m/>
    <n v="5000"/>
    <n v="10000"/>
    <m/>
    <m/>
    <m/>
    <m/>
    <m/>
    <m/>
  </r>
  <r>
    <x v="20"/>
    <x v="9"/>
    <n v="1"/>
    <n v="1030"/>
    <s v="RLHRW1870LY002656"/>
    <s v=" CR-V L"/>
    <s v="21/12/2020"/>
    <s v="27/10/2020"/>
    <n v="1094"/>
    <n v="1"/>
    <m/>
    <n v="1"/>
    <m/>
    <m/>
    <n v="5000"/>
    <n v="10000"/>
    <m/>
    <m/>
    <m/>
    <m/>
    <m/>
    <m/>
  </r>
  <r>
    <x v="20"/>
    <x v="9"/>
    <n v="1"/>
    <n v="1030"/>
    <s v="RLHRW1876LY003746"/>
    <s v=" CR-V L"/>
    <s v="21/12/2020"/>
    <s v="26/11/2020"/>
    <n v="100"/>
    <n v="1"/>
    <m/>
    <n v="1"/>
    <m/>
    <m/>
    <n v="5000"/>
    <n v="10000"/>
    <m/>
    <m/>
    <m/>
    <m/>
    <m/>
    <m/>
  </r>
  <r>
    <x v="20"/>
    <x v="9"/>
    <n v="1"/>
    <n v="1030"/>
    <s v="RLHRW1878LY003747"/>
    <s v="CR-V L"/>
    <s v="21/12/2020"/>
    <s v="21/11/2020"/>
    <n v="1011"/>
    <n v="1"/>
    <m/>
    <n v="1"/>
    <m/>
    <m/>
    <n v="5000"/>
    <n v="10000"/>
    <m/>
    <m/>
    <m/>
    <m/>
    <m/>
    <m/>
  </r>
  <r>
    <x v="20"/>
    <x v="9"/>
    <n v="1"/>
    <n v="1030"/>
    <s v="RLHRW1870LY001894"/>
    <s v=" CR-V L"/>
    <s v="21/12/2020"/>
    <s v="27/11/2020"/>
    <n v="1227"/>
    <n v="1"/>
    <m/>
    <n v="1"/>
    <m/>
    <m/>
    <n v="5000"/>
    <n v="10000"/>
    <m/>
    <m/>
    <m/>
    <m/>
    <m/>
    <m/>
  </r>
  <r>
    <x v="20"/>
    <x v="9"/>
    <n v="1"/>
    <n v="1030"/>
    <s v="MHRDD1890LJ090372"/>
    <s v="BRIO RS"/>
    <s v="21/12/2020"/>
    <d v="2020-07-12T00:00:00"/>
    <n v="801"/>
    <n v="1"/>
    <m/>
    <n v="1"/>
    <m/>
    <m/>
    <n v="5000"/>
    <n v="10000"/>
    <m/>
    <m/>
    <m/>
    <m/>
    <m/>
    <m/>
  </r>
  <r>
    <x v="20"/>
    <x v="9"/>
    <n v="1"/>
    <n v="1030"/>
    <s v="MRHRW1850LP080433"/>
    <s v="CR-V G"/>
    <d v="2020-07-12T00:00:00"/>
    <s v="27/5/2020"/>
    <n v="12009"/>
    <m/>
    <n v="1"/>
    <n v="1"/>
    <m/>
    <m/>
    <n v="15000"/>
    <n v="20000"/>
    <m/>
    <m/>
    <m/>
    <m/>
    <m/>
    <m/>
  </r>
  <r>
    <x v="20"/>
    <x v="9"/>
    <n v="1"/>
    <n v="1030"/>
    <s v="MRHRW1850JP080662"/>
    <s v="CR-V 15MID"/>
    <d v="2020-07-12T00:00:00"/>
    <s v="28/4/2018"/>
    <n v="29969"/>
    <m/>
    <n v="1"/>
    <n v="1"/>
    <m/>
    <m/>
    <n v="35000"/>
    <n v="40000"/>
    <m/>
    <m/>
    <m/>
    <m/>
    <m/>
    <m/>
  </r>
  <r>
    <x v="20"/>
    <x v="9"/>
    <n v="1"/>
    <n v="1030"/>
    <s v="MRHRW1870LP080852"/>
    <s v="CR-V L"/>
    <d v="2020-08-12T00:00:00"/>
    <s v="27/3/2020"/>
    <n v="9934"/>
    <m/>
    <n v="1"/>
    <n v="1"/>
    <m/>
    <m/>
    <n v="15000"/>
    <n v="20000"/>
    <m/>
    <m/>
    <m/>
    <m/>
    <m/>
    <m/>
  </r>
  <r>
    <x v="20"/>
    <x v="9"/>
    <n v="1"/>
    <n v="1030"/>
    <s v="MRHRU5850LP081198"/>
    <s v="HR-V L"/>
    <d v="2020-08-12T00:00:00"/>
    <s v="19/6/2020"/>
    <n v="5372"/>
    <m/>
    <n v="1"/>
    <n v="1"/>
    <m/>
    <m/>
    <n v="10000"/>
    <n v="15000"/>
    <m/>
    <m/>
    <m/>
    <m/>
    <m/>
    <m/>
  </r>
  <r>
    <x v="20"/>
    <x v="9"/>
    <n v="1"/>
    <n v="1030"/>
    <s v="RLHRM3858HY723038"/>
    <s v="CR-V2.4L"/>
    <d v="2020-08-12T00:00:00"/>
    <s v="19/7/2017"/>
    <n v="39387"/>
    <m/>
    <n v="1"/>
    <n v="1"/>
    <m/>
    <m/>
    <n v="45000"/>
    <n v="50000"/>
    <m/>
    <m/>
    <m/>
    <m/>
    <m/>
    <m/>
  </r>
  <r>
    <x v="20"/>
    <x v="9"/>
    <n v="1"/>
    <n v="1030"/>
    <s v="MRHRW1870KP083811"/>
    <s v="CR-V L"/>
    <d v="2020-08-12T00:00:00"/>
    <s v="28/2/2019"/>
    <n v="12435"/>
    <m/>
    <n v="1"/>
    <n v="1"/>
    <m/>
    <m/>
    <n v="20000"/>
    <n v="25000"/>
    <m/>
    <m/>
    <m/>
    <m/>
    <m/>
    <m/>
  </r>
  <r>
    <x v="20"/>
    <x v="9"/>
    <n v="1"/>
    <n v="1030"/>
    <s v="MRHRW1870JP084742"/>
    <s v="CR-V 15TOP"/>
    <d v="2020-08-12T00:00:00"/>
    <s v="31/10/2019"/>
    <n v="20530"/>
    <m/>
    <n v="1"/>
    <n v="1"/>
    <m/>
    <m/>
    <n v="20000"/>
    <n v="25000"/>
    <m/>
    <m/>
    <m/>
    <m/>
    <m/>
    <m/>
  </r>
  <r>
    <x v="20"/>
    <x v="9"/>
    <n v="1"/>
    <n v="1030"/>
    <s v="RLHGM6663KY806503"/>
    <s v="CITY1.5V-CVT"/>
    <d v="2020-08-12T00:00:00"/>
    <s v="27/4/2019"/>
    <n v="8377"/>
    <m/>
    <n v="1"/>
    <n v="1"/>
    <m/>
    <m/>
    <n v="20000"/>
    <n v="25000"/>
    <m/>
    <m/>
    <m/>
    <m/>
    <m/>
    <m/>
  </r>
  <r>
    <x v="20"/>
    <x v="9"/>
    <n v="1"/>
    <n v="1030"/>
    <s v="MRHRW1870LP080784"/>
    <s v="CR-V L"/>
    <d v="2020-08-12T00:00:00"/>
    <s v="28/12/2019"/>
    <n v="13988"/>
    <m/>
    <n v="1"/>
    <n v="1"/>
    <m/>
    <m/>
    <n v="20000"/>
    <n v="25000"/>
    <m/>
    <m/>
    <m/>
    <m/>
    <m/>
    <m/>
  </r>
  <r>
    <x v="20"/>
    <x v="9"/>
    <n v="1"/>
    <n v="1030"/>
    <s v="MRHRW1870JP082498"/>
    <s v="CR-V 15TOP"/>
    <s v="19/12/2020"/>
    <s v="30/6/2018"/>
    <n v="30978"/>
    <m/>
    <n v="1"/>
    <n v="1"/>
    <m/>
    <m/>
    <n v="40000"/>
    <n v="45000"/>
    <m/>
    <m/>
    <m/>
    <m/>
    <m/>
    <m/>
  </r>
  <r>
    <x v="20"/>
    <x v="9"/>
    <n v="1"/>
    <n v="1030"/>
    <s v="MRHRW1870KP084011"/>
    <s v="CR-V L"/>
    <s v="19/12/2020"/>
    <s v="14/3/2019"/>
    <n v="15963"/>
    <m/>
    <n v="1"/>
    <n v="1"/>
    <m/>
    <m/>
    <n v="20000"/>
    <n v="25000"/>
    <m/>
    <m/>
    <m/>
    <m/>
    <m/>
    <m/>
  </r>
  <r>
    <x v="20"/>
    <x v="9"/>
    <n v="1"/>
    <n v="1030"/>
    <s v="RLHGM666XKY900717"/>
    <s v="CITY 1.5V-CVT"/>
    <s v="19/12/2020"/>
    <s v="30/12/2019"/>
    <n v="14648"/>
    <m/>
    <n v="1"/>
    <n v="1"/>
    <m/>
    <m/>
    <n v="20000"/>
    <n v="25000"/>
    <m/>
    <m/>
    <m/>
    <m/>
    <m/>
    <m/>
  </r>
  <r>
    <x v="20"/>
    <x v="9"/>
    <n v="1"/>
    <n v="1030"/>
    <s v="MRHRW1870LP080812"/>
    <s v="CR-V L"/>
    <s v="19/12/2020"/>
    <s v="26/3/2020"/>
    <n v="3283"/>
    <m/>
    <n v="1"/>
    <n v="1"/>
    <m/>
    <m/>
    <n v="10000"/>
    <n v="15000"/>
    <m/>
    <m/>
    <m/>
    <m/>
    <m/>
    <m/>
  </r>
  <r>
    <x v="20"/>
    <x v="9"/>
    <n v="1"/>
    <n v="1030"/>
    <s v="MRHRW1870KP088913"/>
    <s v="CR-V L"/>
    <s v="19/12/2020"/>
    <s v="31/10/2019"/>
    <n v="9651"/>
    <m/>
    <n v="1"/>
    <n v="1"/>
    <m/>
    <m/>
    <n v="15000"/>
    <n v="20000"/>
    <m/>
    <m/>
    <m/>
    <m/>
    <m/>
    <m/>
  </r>
  <r>
    <x v="20"/>
    <x v="9"/>
    <n v="1"/>
    <n v="1030"/>
    <s v="MHRDD1870KJ050977"/>
    <s v="BRIO RS OP1"/>
    <s v="19/12/2020"/>
    <d v="2020-06-06T00:00:00"/>
    <n v="7311"/>
    <m/>
    <n v="1"/>
    <n v="1"/>
    <m/>
    <m/>
    <n v="10000"/>
    <n v="15000"/>
    <m/>
    <m/>
    <m/>
    <m/>
    <m/>
    <m/>
  </r>
  <r>
    <x v="20"/>
    <x v="9"/>
    <n v="1"/>
    <n v="1030"/>
    <s v="RLHGM6665KY921989"/>
    <s v="CITY 1.5V-TOP"/>
    <s v="19/12/2020"/>
    <s v="31/12/2019"/>
    <n v="15144"/>
    <m/>
    <n v="1"/>
    <n v="1"/>
    <m/>
    <m/>
    <n v="20000"/>
    <n v="25000"/>
    <m/>
    <m/>
    <m/>
    <m/>
    <m/>
    <m/>
  </r>
  <r>
    <x v="20"/>
    <x v="9"/>
    <n v="1"/>
    <n v="1030"/>
    <s v="RLHGM6664LY923184"/>
    <s v="CITY 1.5V-TOP"/>
    <s v="21/12/2020"/>
    <d v="2020-05-03T00:00:00"/>
    <n v="10000"/>
    <m/>
    <n v="1"/>
    <n v="1"/>
    <m/>
    <m/>
    <n v="15000"/>
    <n v="20000"/>
    <m/>
    <m/>
    <m/>
    <m/>
    <m/>
    <m/>
  </r>
  <r>
    <x v="20"/>
    <x v="9"/>
    <n v="1"/>
    <n v="1030"/>
    <s v="RLHGM6667KY920388"/>
    <s v="CITY 1.5V-TOP"/>
    <s v="21/12/2020"/>
    <s v="21/10/2019"/>
    <n v="19529"/>
    <m/>
    <n v="1"/>
    <n v="1"/>
    <m/>
    <m/>
    <n v="25000"/>
    <n v="30000"/>
    <m/>
    <m/>
    <m/>
    <m/>
    <m/>
    <m/>
  </r>
  <r>
    <x v="20"/>
    <x v="9"/>
    <n v="1"/>
    <n v="1030"/>
    <s v="MRHRW1870LP081535"/>
    <s v="CR-V L"/>
    <s v="21/12/2020"/>
    <s v="30/11/2019"/>
    <n v="15992"/>
    <m/>
    <n v="1"/>
    <n v="1"/>
    <m/>
    <m/>
    <n v="20000"/>
    <n v="25000"/>
    <m/>
    <m/>
    <m/>
    <m/>
    <m/>
    <m/>
  </r>
  <r>
    <x v="20"/>
    <x v="9"/>
    <n v="1"/>
    <n v="1030"/>
    <s v="MRHRW1850KP081549"/>
    <s v="CR-V G"/>
    <s v="21/12/2020"/>
    <s v="26/4/2019"/>
    <n v="17562"/>
    <m/>
    <n v="1"/>
    <n v="1"/>
    <m/>
    <m/>
    <n v="20000"/>
    <n v="25000"/>
    <m/>
    <m/>
    <m/>
    <m/>
    <m/>
    <m/>
  </r>
  <r>
    <x v="20"/>
    <x v="9"/>
    <n v="1"/>
    <n v="1030"/>
    <s v="MRHRW1870LP081862"/>
    <s v="CR-V L"/>
    <s v="21/12/2020"/>
    <s v="20/5/2020"/>
    <n v="15276"/>
    <m/>
    <n v="1"/>
    <n v="1"/>
    <m/>
    <m/>
    <n v="20000"/>
    <n v="25000"/>
    <m/>
    <m/>
    <m/>
    <m/>
    <m/>
    <m/>
  </r>
  <r>
    <x v="20"/>
    <x v="38"/>
    <n v="1"/>
    <n v="2120"/>
    <s v="MRHRU5830MP080121"/>
    <s v="HRV"/>
    <d v="2020-12-16T00:00:00"/>
    <d v="2020-12-16T00:00:00"/>
    <n v="0"/>
    <n v="1"/>
    <m/>
    <n v="1"/>
    <m/>
    <m/>
    <s v="5K"/>
    <s v="10K"/>
    <m/>
    <m/>
    <m/>
    <m/>
    <m/>
    <m/>
  </r>
  <r>
    <x v="20"/>
    <x v="38"/>
    <n v="1"/>
    <n v="2120"/>
    <s v="RLHRW1870LY005363"/>
    <s v="CRV"/>
    <d v="2020-12-16T00:00:00"/>
    <d v="2020-12-16T00:00:00"/>
    <n v="0"/>
    <n v="1"/>
    <m/>
    <n v="1"/>
    <m/>
    <m/>
    <s v="5K"/>
    <s v="10K"/>
    <m/>
    <m/>
    <m/>
    <m/>
    <m/>
    <m/>
  </r>
  <r>
    <x v="20"/>
    <x v="38"/>
    <n v="1"/>
    <n v="2120"/>
    <s v="RLHRW1853LY001323"/>
    <s v="CRV"/>
    <d v="2020-12-16T00:00:00"/>
    <d v="2020-12-16T00:00:00"/>
    <n v="0"/>
    <n v="1"/>
    <m/>
    <n v="1"/>
    <m/>
    <m/>
    <s v="5K"/>
    <s v="10K"/>
    <m/>
    <m/>
    <m/>
    <m/>
    <m/>
    <m/>
  </r>
  <r>
    <x v="20"/>
    <x v="38"/>
    <n v="1"/>
    <n v="2120"/>
    <s v="RLHRW1857LY001261"/>
    <s v="CRV"/>
    <d v="2020-12-16T00:00:00"/>
    <d v="2020-12-16T00:00:00"/>
    <n v="0"/>
    <n v="1"/>
    <m/>
    <n v="1"/>
    <m/>
    <m/>
    <s v="5K"/>
    <s v="10K"/>
    <m/>
    <m/>
    <m/>
    <m/>
    <m/>
    <m/>
  </r>
  <r>
    <x v="20"/>
    <x v="38"/>
    <n v="1"/>
    <n v="2120"/>
    <s v="RLHRW1879LY004132"/>
    <s v="CRV"/>
    <d v="2020-12-16T00:00:00"/>
    <d v="2020-12-16T00:00:00"/>
    <n v="0"/>
    <n v="1"/>
    <m/>
    <n v="1"/>
    <m/>
    <m/>
    <s v="5K"/>
    <s v="10K"/>
    <m/>
    <m/>
    <m/>
    <m/>
    <m/>
    <m/>
  </r>
  <r>
    <x v="20"/>
    <x v="38"/>
    <n v="1"/>
    <n v="2120"/>
    <s v="RLHRW1857LY001874"/>
    <s v="CRV"/>
    <d v="2020-12-21T00:00:00"/>
    <d v="2020-12-21T00:00:00"/>
    <n v="0"/>
    <n v="1"/>
    <m/>
    <n v="1"/>
    <m/>
    <m/>
    <s v="5K"/>
    <s v="10K"/>
    <m/>
    <m/>
    <m/>
    <m/>
    <m/>
    <m/>
  </r>
  <r>
    <x v="20"/>
    <x v="38"/>
    <n v="1"/>
    <n v="2120"/>
    <s v="MHRDD1890LJ090800"/>
    <s v="Brio"/>
    <d v="2020-12-21T00:00:00"/>
    <d v="2020-12-21T00:00:00"/>
    <n v="0"/>
    <n v="1"/>
    <m/>
    <n v="1"/>
    <m/>
    <m/>
    <s v="5K"/>
    <s v="10K"/>
    <m/>
    <m/>
    <m/>
    <m/>
    <m/>
    <m/>
  </r>
  <r>
    <x v="20"/>
    <x v="38"/>
    <n v="1"/>
    <n v="2120"/>
    <s v="RLHRW1873LY005518"/>
    <s v="CRV"/>
    <d v="2020-12-21T00:00:00"/>
    <d v="2020-12-21T00:00:00"/>
    <n v="0"/>
    <n v="1"/>
    <m/>
    <n v="1"/>
    <m/>
    <m/>
    <s v="5K"/>
    <s v="10K"/>
    <m/>
    <m/>
    <m/>
    <m/>
    <m/>
    <m/>
  </r>
  <r>
    <x v="20"/>
    <x v="38"/>
    <n v="1"/>
    <n v="2120"/>
    <s v="RLHRW1879LY005622"/>
    <s v="CRV"/>
    <d v="2020-12-21T00:00:00"/>
    <d v="2020-12-21T00:00:00"/>
    <n v="0"/>
    <n v="1"/>
    <m/>
    <n v="1"/>
    <m/>
    <m/>
    <s v="5K"/>
    <s v="10K"/>
    <m/>
    <m/>
    <m/>
    <m/>
    <m/>
    <m/>
  </r>
  <r>
    <x v="20"/>
    <x v="38"/>
    <n v="1"/>
    <n v="2120"/>
    <s v="MRHFC1680LT030489"/>
    <s v="Civic"/>
    <d v="2020-12-15T00:00:00"/>
    <d v="2020-12-15T00:00:00"/>
    <n v="0"/>
    <n v="1"/>
    <m/>
    <n v="1"/>
    <m/>
    <m/>
    <s v="5K"/>
    <s v="10K"/>
    <m/>
    <m/>
    <m/>
    <m/>
    <m/>
    <m/>
  </r>
  <r>
    <x v="20"/>
    <x v="38"/>
    <n v="1"/>
    <n v="2120"/>
    <s v="RLHRW1875LY005374"/>
    <s v="CRV"/>
    <d v="2020-12-14T00:00:00"/>
    <d v="2020-12-14T00:00:00"/>
    <n v="0"/>
    <n v="1"/>
    <m/>
    <n v="1"/>
    <m/>
    <m/>
    <s v="5K"/>
    <s v="10K"/>
    <m/>
    <m/>
    <m/>
    <m/>
    <m/>
    <m/>
  </r>
  <r>
    <x v="20"/>
    <x v="38"/>
    <n v="1"/>
    <n v="2120"/>
    <s v="RLHRW1874LY000618"/>
    <s v="CRV"/>
    <d v="2020-12-11T00:00:00"/>
    <d v="2020-11-17T00:00:00"/>
    <n v="1500"/>
    <m/>
    <n v="1"/>
    <n v="1"/>
    <m/>
    <m/>
    <s v="5K"/>
    <s v="10K"/>
    <m/>
    <m/>
    <m/>
    <m/>
    <m/>
    <m/>
  </r>
  <r>
    <x v="20"/>
    <x v="38"/>
    <n v="1"/>
    <n v="2120"/>
    <s v="RLHRW1856LY000263"/>
    <s v="CRV"/>
    <d v="2020-12-05T00:00:00"/>
    <d v="2020-08-22T00:00:00"/>
    <n v="2000"/>
    <m/>
    <n v="1"/>
    <n v="1"/>
    <m/>
    <m/>
    <s v="5K"/>
    <s v="10K"/>
    <m/>
    <m/>
    <m/>
    <m/>
    <m/>
    <m/>
  </r>
  <r>
    <x v="20"/>
    <x v="31"/>
    <n v="1"/>
    <n v="2100"/>
    <s v="RLHGM6660KY921785"/>
    <s v="CITY"/>
    <s v="19/12/2020"/>
    <s v="20/12/2019"/>
    <n v="11.484"/>
    <m/>
    <n v="1"/>
    <n v="1"/>
    <m/>
    <m/>
    <s v="15K"/>
    <s v="20K"/>
    <m/>
    <m/>
    <m/>
    <m/>
    <m/>
    <m/>
  </r>
  <r>
    <x v="20"/>
    <x v="31"/>
    <n v="1"/>
    <n v="2100"/>
    <s v="MHRDD1890LJ090477"/>
    <s v="BRIO"/>
    <s v="19/12/2020"/>
    <d v="2020-12-12T00:00:00"/>
    <n v="6"/>
    <m/>
    <n v="1"/>
    <n v="1"/>
    <m/>
    <m/>
    <s v="5K"/>
    <s v="10K"/>
    <m/>
    <m/>
    <m/>
    <m/>
    <m/>
    <m/>
  </r>
  <r>
    <x v="20"/>
    <x v="31"/>
    <n v="1"/>
    <n v="2100"/>
    <s v="MHRDD1890LJ090953"/>
    <s v="BRIO"/>
    <s v="22/12/2020"/>
    <s v="18/12/2020"/>
    <n v="5"/>
    <m/>
    <n v="1"/>
    <n v="1"/>
    <m/>
    <m/>
    <s v="5K"/>
    <s v="10K"/>
    <m/>
    <m/>
    <m/>
    <m/>
    <m/>
    <m/>
  </r>
  <r>
    <x v="20"/>
    <x v="31"/>
    <n v="1"/>
    <n v="2100"/>
    <s v="RLHRW1875LY004550"/>
    <s v="CRV L"/>
    <s v="22/12/2020"/>
    <s v="18/12/2020"/>
    <n v="5"/>
    <m/>
    <n v="1"/>
    <n v="1"/>
    <m/>
    <m/>
    <s v="5K"/>
    <s v="10K"/>
    <m/>
    <m/>
    <m/>
    <m/>
    <m/>
    <m/>
  </r>
  <r>
    <x v="20"/>
    <x v="31"/>
    <n v="1"/>
    <n v="2100"/>
    <s v="MRHFC1680KT030517"/>
    <s v="CIVIC RS"/>
    <s v="23/12/2020"/>
    <s v="31/7/2019"/>
    <n v="14.003"/>
    <m/>
    <n v="1"/>
    <n v="1"/>
    <m/>
    <m/>
    <s v="15K"/>
    <s v="20K"/>
    <m/>
    <m/>
    <m/>
    <m/>
    <m/>
    <m/>
  </r>
  <r>
    <x v="20"/>
    <x v="31"/>
    <n v="1"/>
    <n v="2100"/>
    <s v="MRHFC1680KT031197"/>
    <s v="CIVIC RS"/>
    <s v="23/12/2020"/>
    <d v="2020-02-07T00:00:00"/>
    <n v="4.8010000000000002"/>
    <m/>
    <n v="1"/>
    <n v="1"/>
    <m/>
    <m/>
    <s v="10K"/>
    <s v="15K"/>
    <m/>
    <m/>
    <m/>
    <m/>
    <m/>
    <m/>
  </r>
  <r>
    <x v="20"/>
    <x v="6"/>
    <n v="1"/>
    <n v="3050"/>
    <s v="MRHRU5850MP080359"/>
    <s v="HRV"/>
    <d v="2020-12-01T00:00:00"/>
    <d v="2020-11-26T00:00:00"/>
    <n v="12"/>
    <n v="1"/>
    <m/>
    <m/>
    <n v="1"/>
    <m/>
    <s v="5K"/>
    <s v="10K"/>
    <s v="15K"/>
    <s v="20K"/>
    <m/>
    <m/>
    <m/>
    <m/>
  </r>
  <r>
    <x v="20"/>
    <x v="6"/>
    <n v="1"/>
    <n v="3050"/>
    <s v="MRHRU5830MP080123"/>
    <s v="HRV"/>
    <d v="2020-12-07T00:00:00"/>
    <d v="2020-12-07T00:00:00"/>
    <n v="12"/>
    <n v="1"/>
    <m/>
    <m/>
    <n v="1"/>
    <m/>
    <s v="5K"/>
    <s v="10K"/>
    <s v="15K"/>
    <s v="20K"/>
    <m/>
    <m/>
    <m/>
    <m/>
  </r>
  <r>
    <x v="20"/>
    <x v="6"/>
    <n v="1"/>
    <n v="3050"/>
    <s v="RLHRW1875LY004578"/>
    <s v="CRV"/>
    <d v="2020-12-07T00:00:00"/>
    <d v="2020-11-27T00:00:00"/>
    <n v="725"/>
    <n v="1"/>
    <m/>
    <n v="1"/>
    <m/>
    <m/>
    <s v="5K"/>
    <s v="10K"/>
    <m/>
    <m/>
    <m/>
    <m/>
    <m/>
    <m/>
  </r>
  <r>
    <x v="20"/>
    <x v="6"/>
    <n v="1"/>
    <n v="3050"/>
    <s v="MHRDD1890LJ090554"/>
    <s v="BRIO"/>
    <d v="2020-12-08T00:00:00"/>
    <d v="2020-10-29T00:00:00"/>
    <n v="707"/>
    <n v="1"/>
    <m/>
    <m/>
    <n v="1"/>
    <m/>
    <s v="5K"/>
    <s v="10K"/>
    <s v="15K"/>
    <s v="20K"/>
    <m/>
    <m/>
    <m/>
    <m/>
  </r>
  <r>
    <x v="20"/>
    <x v="6"/>
    <n v="1"/>
    <n v="3050"/>
    <s v="RLHRW1870LY005024"/>
    <s v="CRV"/>
    <d v="2020-12-09T00:00:00"/>
    <d v="2020-12-10T00:00:00"/>
    <n v="12"/>
    <n v="1"/>
    <m/>
    <n v="1"/>
    <m/>
    <m/>
    <s v="5K"/>
    <s v="10K"/>
    <m/>
    <m/>
    <m/>
    <m/>
    <m/>
    <m/>
  </r>
  <r>
    <x v="20"/>
    <x v="6"/>
    <n v="1"/>
    <n v="3050"/>
    <s v="MRHFC6610LT031061"/>
    <s v="CIVIC"/>
    <d v="2020-12-09T00:00:00"/>
    <d v="2020-11-27T00:00:00"/>
    <n v="15"/>
    <n v="1"/>
    <m/>
    <m/>
    <n v="1"/>
    <m/>
    <s v="5K"/>
    <s v="10K"/>
    <s v="15K"/>
    <s v="20K"/>
    <m/>
    <m/>
    <m/>
    <m/>
  </r>
  <r>
    <x v="20"/>
    <x v="6"/>
    <n v="1"/>
    <n v="3050"/>
    <s v="MRHRU5850MP080423"/>
    <s v="HRV"/>
    <d v="2020-12-09T00:00:00"/>
    <d v="2020-12-09T00:00:00"/>
    <n v="12"/>
    <n v="1"/>
    <m/>
    <m/>
    <n v="1"/>
    <m/>
    <s v="5K"/>
    <s v="10K"/>
    <s v="15K"/>
    <s v="20K"/>
    <m/>
    <m/>
    <m/>
    <m/>
  </r>
  <r>
    <x v="20"/>
    <x v="6"/>
    <n v="1"/>
    <n v="3050"/>
    <s v="RLHRW1879LY005054"/>
    <s v="CRV"/>
    <d v="2020-12-09T00:00:00"/>
    <d v="2020-12-09T00:00:00"/>
    <n v="12"/>
    <n v="1"/>
    <m/>
    <n v="1"/>
    <m/>
    <m/>
    <s v="5K"/>
    <s v="10K"/>
    <m/>
    <m/>
    <m/>
    <m/>
    <m/>
    <m/>
  </r>
  <r>
    <x v="20"/>
    <x v="6"/>
    <n v="1"/>
    <n v="3050"/>
    <s v="MRHFC6610LT031380"/>
    <s v="CIVIC"/>
    <d v="2020-12-11T00:00:00"/>
    <d v="2020-12-12T00:00:00"/>
    <n v="12"/>
    <n v="1"/>
    <m/>
    <m/>
    <n v="1"/>
    <m/>
    <s v="5K"/>
    <s v="10K"/>
    <s v="15K"/>
    <s v="20K"/>
    <m/>
    <m/>
    <m/>
    <m/>
  </r>
  <r>
    <x v="20"/>
    <x v="6"/>
    <n v="1"/>
    <n v="3050"/>
    <s v="MRHFC6610LT031315"/>
    <s v="CIVIC"/>
    <d v="2020-12-15T00:00:00"/>
    <d v="2020-12-16T00:00:00"/>
    <n v="15"/>
    <n v="1"/>
    <m/>
    <m/>
    <n v="1"/>
    <m/>
    <s v="5K"/>
    <s v="10K"/>
    <s v="15K"/>
    <s v="20K"/>
    <m/>
    <m/>
    <m/>
    <m/>
  </r>
  <r>
    <x v="20"/>
    <x v="6"/>
    <n v="1"/>
    <n v="3050"/>
    <s v="MRHFC6610LT031307"/>
    <s v="CIVIC"/>
    <d v="2020-12-16T00:00:00"/>
    <d v="2020-12-15T00:00:00"/>
    <n v="14"/>
    <n v="1"/>
    <m/>
    <m/>
    <n v="1"/>
    <m/>
    <s v="5K"/>
    <s v="10K"/>
    <s v="15K"/>
    <s v="20K"/>
    <m/>
    <m/>
    <m/>
    <m/>
  </r>
  <r>
    <x v="20"/>
    <x v="6"/>
    <n v="1"/>
    <n v="3050"/>
    <s v="MHRDD1890LJ090619"/>
    <s v="BRIO"/>
    <d v="2020-12-16T00:00:00"/>
    <d v="2020-12-17T00:00:00"/>
    <n v="11"/>
    <n v="1"/>
    <m/>
    <m/>
    <n v="1"/>
    <m/>
    <s v="5K"/>
    <s v="10K"/>
    <s v="15K"/>
    <s v="20K"/>
    <m/>
    <m/>
    <m/>
    <m/>
  </r>
  <r>
    <x v="20"/>
    <x v="6"/>
    <n v="1"/>
    <n v="3050"/>
    <s v="RLHRW1853LY001676"/>
    <s v="CRV"/>
    <d v="2020-12-18T00:00:00"/>
    <d v="2020-11-28T00:00:00"/>
    <n v="10"/>
    <n v="1"/>
    <m/>
    <m/>
    <n v="1"/>
    <m/>
    <s v="5K"/>
    <s v="10K"/>
    <s v="15K"/>
    <s v="20K"/>
    <m/>
    <m/>
    <m/>
    <m/>
  </r>
  <r>
    <x v="20"/>
    <x v="6"/>
    <n v="1"/>
    <n v="3050"/>
    <s v="MRHRU5830MP080134"/>
    <s v="HRV"/>
    <d v="2020-12-18T00:00:00"/>
    <d v="2020-12-18T00:00:00"/>
    <n v="12"/>
    <n v="1"/>
    <m/>
    <m/>
    <n v="1"/>
    <m/>
    <s v="5K"/>
    <s v="10K"/>
    <s v="15K"/>
    <s v="20K"/>
    <m/>
    <m/>
    <m/>
    <m/>
  </r>
  <r>
    <x v="20"/>
    <x v="6"/>
    <n v="1"/>
    <n v="3050"/>
    <s v="RLHRW185XLY001660"/>
    <s v="CRV"/>
    <d v="2020-12-18T00:00:00"/>
    <d v="2020-12-17T00:00:00"/>
    <n v="12"/>
    <n v="1"/>
    <m/>
    <n v="1"/>
    <m/>
    <m/>
    <s v="5K"/>
    <s v="10K"/>
    <m/>
    <m/>
    <m/>
    <m/>
    <m/>
    <m/>
  </r>
  <r>
    <x v="20"/>
    <x v="6"/>
    <n v="1"/>
    <n v="3050"/>
    <s v="MRHFC6610LT031309"/>
    <s v="CIVIC"/>
    <d v="2020-12-18T00:00:00"/>
    <d v="2020-12-18T00:00:00"/>
    <n v="11"/>
    <n v="1"/>
    <m/>
    <m/>
    <n v="1"/>
    <m/>
    <s v="5K"/>
    <s v="10K"/>
    <s v="15K"/>
    <s v="20K"/>
    <m/>
    <m/>
    <m/>
    <m/>
  </r>
  <r>
    <x v="20"/>
    <x v="6"/>
    <n v="1"/>
    <n v="3050"/>
    <s v="MRHFC1680LT030357"/>
    <s v="CIVIC"/>
    <d v="2020-12-18T00:00:00"/>
    <d v="2020-11-28T00:00:00"/>
    <n v="11"/>
    <n v="1"/>
    <m/>
    <m/>
    <n v="1"/>
    <m/>
    <s v="5K"/>
    <s v="10K"/>
    <s v="15K"/>
    <s v="20K"/>
    <m/>
    <m/>
    <m/>
    <m/>
  </r>
  <r>
    <x v="20"/>
    <x v="6"/>
    <n v="1"/>
    <n v="3050"/>
    <s v="MRHRU5850MP080420"/>
    <s v="HRV"/>
    <d v="2020-12-18T00:00:00"/>
    <d v="2020-12-17T00:00:00"/>
    <n v="12"/>
    <n v="1"/>
    <m/>
    <m/>
    <n v="1"/>
    <m/>
    <s v="5K"/>
    <s v="10K"/>
    <s v="15K"/>
    <s v="20K"/>
    <m/>
    <m/>
    <m/>
    <m/>
  </r>
  <r>
    <x v="20"/>
    <x v="6"/>
    <n v="1"/>
    <n v="3050"/>
    <s v="RLHRW187XLY002518"/>
    <s v="CRV"/>
    <d v="2020-12-18T00:00:00"/>
    <d v="2020-11-28T00:00:00"/>
    <n v="12"/>
    <n v="1"/>
    <m/>
    <m/>
    <n v="1"/>
    <m/>
    <s v="5K"/>
    <s v="10K"/>
    <s v="15K"/>
    <s v="20K"/>
    <m/>
    <m/>
    <m/>
    <m/>
  </r>
  <r>
    <x v="20"/>
    <x v="6"/>
    <n v="1"/>
    <n v="3050"/>
    <s v="RLHRW1877LY002282"/>
    <s v="CRV"/>
    <d v="2020-12-19T00:00:00"/>
    <d v="2020-10-31T00:00:00"/>
    <n v="1120"/>
    <n v="1"/>
    <m/>
    <n v="1"/>
    <m/>
    <m/>
    <s v="5K"/>
    <s v="10K"/>
    <m/>
    <m/>
    <m/>
    <m/>
    <m/>
    <m/>
  </r>
  <r>
    <x v="20"/>
    <x v="6"/>
    <n v="1"/>
    <n v="3050"/>
    <s v="MHRDD1890LJ090753"/>
    <s v="BRIO"/>
    <d v="2020-12-22T00:00:00"/>
    <d v="2020-12-21T00:00:00"/>
    <n v="12"/>
    <n v="1"/>
    <m/>
    <n v="1"/>
    <m/>
    <m/>
    <s v="5K"/>
    <s v="10K"/>
    <m/>
    <m/>
    <m/>
    <m/>
    <m/>
    <m/>
  </r>
  <r>
    <x v="20"/>
    <x v="6"/>
    <n v="1"/>
    <n v="3050"/>
    <s v="MRHFC1680LT030444"/>
    <s v="CIVIC"/>
    <d v="2020-12-22T00:00:00"/>
    <d v="2020-11-28T00:00:00"/>
    <n v="12"/>
    <n v="1"/>
    <m/>
    <m/>
    <n v="1"/>
    <m/>
    <s v="5K"/>
    <s v="10K"/>
    <s v="15K"/>
    <s v="20K"/>
    <m/>
    <m/>
    <m/>
    <m/>
  </r>
  <r>
    <x v="20"/>
    <x v="6"/>
    <n v="1"/>
    <n v="3050"/>
    <s v="MRHFC1680LT030218"/>
    <s v="CIVIC"/>
    <d v="2020-12-22T00:00:00"/>
    <d v="2020-11-28T00:00:00"/>
    <n v="13"/>
    <n v="1"/>
    <m/>
    <m/>
    <n v="1"/>
    <m/>
    <s v="5K"/>
    <s v="10K"/>
    <s v="15K"/>
    <s v="20K"/>
    <m/>
    <m/>
    <m/>
    <m/>
  </r>
  <r>
    <x v="20"/>
    <x v="6"/>
    <n v="1"/>
    <n v="3050"/>
    <s v="MRHRU5850MP080208"/>
    <s v="HRV"/>
    <d v="2020-12-24T00:00:00"/>
    <d v="2020-11-30T00:00:00"/>
    <n v="850"/>
    <n v="1"/>
    <m/>
    <n v="1"/>
    <m/>
    <m/>
    <s v="5K"/>
    <s v="10K"/>
    <m/>
    <m/>
    <m/>
    <m/>
    <m/>
    <m/>
  </r>
  <r>
    <x v="20"/>
    <x v="6"/>
    <n v="1"/>
    <n v="3050"/>
    <s v="RLHRW1872LY004246"/>
    <s v="CRV"/>
    <d v="2020-12-23T00:00:00"/>
    <d v="2020-12-24T00:00:00"/>
    <n v="11"/>
    <n v="1"/>
    <m/>
    <n v="1"/>
    <m/>
    <m/>
    <s v="5K"/>
    <s v="10K"/>
    <m/>
    <m/>
    <m/>
    <m/>
    <m/>
    <m/>
  </r>
  <r>
    <x v="20"/>
    <x v="6"/>
    <n v="1"/>
    <n v="3050"/>
    <s v="RLHRW1877LY003769"/>
    <s v="CRV"/>
    <d v="2020-12-24T00:00:00"/>
    <d v="2020-12-23T00:00:00"/>
    <n v="13"/>
    <n v="1"/>
    <m/>
    <n v="1"/>
    <m/>
    <m/>
    <s v="5K"/>
    <s v="10K"/>
    <m/>
    <m/>
    <m/>
    <m/>
    <m/>
    <m/>
  </r>
  <r>
    <x v="20"/>
    <x v="6"/>
    <n v="1"/>
    <n v="3050"/>
    <s v="MRHRU5850MP080432"/>
    <s v="HRV"/>
    <d v="2020-12-24T00:00:00"/>
    <d v="2020-12-23T00:00:00"/>
    <n v="12"/>
    <n v="1"/>
    <m/>
    <m/>
    <n v="1"/>
    <m/>
    <s v="5K"/>
    <s v="10K"/>
    <s v="15K"/>
    <s v="20K"/>
    <m/>
    <m/>
    <m/>
    <m/>
  </r>
  <r>
    <x v="20"/>
    <x v="6"/>
    <n v="1"/>
    <n v="3050"/>
    <s v="MRHFC6610LT031304"/>
    <s v="CIVIC"/>
    <d v="2020-12-24T00:00:00"/>
    <d v="2020-12-24T00:00:00"/>
    <n v="12"/>
    <n v="1"/>
    <m/>
    <m/>
    <n v="1"/>
    <m/>
    <s v="5K"/>
    <s v="10K"/>
    <s v="15K"/>
    <s v="20K"/>
    <m/>
    <m/>
    <m/>
    <m/>
  </r>
  <r>
    <x v="20"/>
    <x v="6"/>
    <n v="1"/>
    <n v="3050"/>
    <s v="RLHRW1879LY004261"/>
    <s v="CRV"/>
    <d v="2020-12-24T00:00:00"/>
    <d v="2020-11-28T00:00:00"/>
    <n v="11"/>
    <n v="1"/>
    <m/>
    <n v="1"/>
    <m/>
    <m/>
    <s v="5K"/>
    <s v="10K"/>
    <m/>
    <m/>
    <m/>
    <m/>
    <m/>
    <m/>
  </r>
  <r>
    <x v="20"/>
    <x v="6"/>
    <n v="1"/>
    <n v="3050"/>
    <s v="MRHRU5850MP080437"/>
    <s v="HRV"/>
    <d v="2020-12-24T00:00:00"/>
    <d v="2020-12-25T00:00:00"/>
    <n v="12"/>
    <n v="1"/>
    <m/>
    <m/>
    <n v="1"/>
    <m/>
    <s v="5K"/>
    <s v="10K"/>
    <s v="15K"/>
    <s v="20K"/>
    <m/>
    <m/>
    <m/>
    <m/>
  </r>
  <r>
    <x v="20"/>
    <x v="6"/>
    <n v="1"/>
    <n v="3050"/>
    <s v="RLHGM6665JY825097"/>
    <s v="CITY"/>
    <d v="2020-12-01T00:00:00"/>
    <d v="2018-05-25T00:00:00"/>
    <n v="15411"/>
    <m/>
    <n v="1"/>
    <n v="1"/>
    <m/>
    <m/>
    <s v="20K"/>
    <s v="25K"/>
    <m/>
    <m/>
    <m/>
    <m/>
    <m/>
    <m/>
  </r>
  <r>
    <x v="20"/>
    <x v="6"/>
    <n v="1"/>
    <n v="3050"/>
    <s v="MRHRU5850KP081004"/>
    <s v="HRV"/>
    <d v="2020-12-01T00:00:00"/>
    <d v="2019-09-05T00:00:00"/>
    <n v="7239"/>
    <m/>
    <n v="1"/>
    <n v="1"/>
    <m/>
    <m/>
    <s v="15K"/>
    <s v="20K"/>
    <m/>
    <m/>
    <m/>
    <m/>
    <m/>
    <m/>
  </r>
  <r>
    <x v="20"/>
    <x v="6"/>
    <n v="1"/>
    <n v="3050"/>
    <s v="RLHGM6661KY834185"/>
    <s v="CITY"/>
    <d v="2020-12-01T00:00:00"/>
    <d v="2019-09-16T00:00:00"/>
    <n v="15896"/>
    <m/>
    <n v="1"/>
    <n v="1"/>
    <m/>
    <m/>
    <s v="20K"/>
    <s v="25K"/>
    <m/>
    <m/>
    <m/>
    <m/>
    <m/>
    <m/>
  </r>
  <r>
    <x v="20"/>
    <x v="6"/>
    <n v="1"/>
    <n v="3050"/>
    <s v="RLHGM6660KY834176"/>
    <s v="CITY"/>
    <d v="2020-12-01T00:00:00"/>
    <d v="2019-09-09T00:00:00"/>
    <n v="15327"/>
    <m/>
    <n v="1"/>
    <n v="1"/>
    <m/>
    <m/>
    <s v="20K"/>
    <s v="25K"/>
    <m/>
    <m/>
    <m/>
    <m/>
    <m/>
    <m/>
  </r>
  <r>
    <x v="20"/>
    <x v="6"/>
    <n v="1"/>
    <n v="3050"/>
    <s v="RLHGM6661KY900492"/>
    <s v="CITY"/>
    <d v="2020-12-01T00:00:00"/>
    <d v="2019-11-29T00:00:00"/>
    <n v="13474"/>
    <m/>
    <n v="1"/>
    <n v="1"/>
    <m/>
    <m/>
    <s v="20K"/>
    <s v="25K"/>
    <m/>
    <m/>
    <m/>
    <m/>
    <m/>
    <m/>
  </r>
  <r>
    <x v="20"/>
    <x v="6"/>
    <n v="1"/>
    <n v="3050"/>
    <s v="MRHFC6630JT030129"/>
    <s v="CIVIC"/>
    <d v="2020-12-01T00:00:00"/>
    <d v="2018-05-31T00:00:00"/>
    <n v="45919"/>
    <m/>
    <n v="1"/>
    <n v="1"/>
    <m/>
    <m/>
    <s v="50K"/>
    <s v="55K"/>
    <m/>
    <m/>
    <m/>
    <m/>
    <m/>
    <m/>
  </r>
  <r>
    <x v="20"/>
    <x v="6"/>
    <n v="1"/>
    <n v="3050"/>
    <s v="MRHRU5850LP080137"/>
    <s v="HRV"/>
    <d v="2020-12-01T00:00:00"/>
    <d v="2020-01-03T00:00:00"/>
    <n v="20095"/>
    <m/>
    <n v="1"/>
    <n v="1"/>
    <m/>
    <m/>
    <s v="25K"/>
    <s v="30K"/>
    <m/>
    <m/>
    <m/>
    <m/>
    <m/>
    <m/>
  </r>
  <r>
    <x v="20"/>
    <x v="6"/>
    <n v="1"/>
    <n v="3050"/>
    <s v="MRHRW1850KP082171"/>
    <s v="CRV"/>
    <d v="2020-12-01T00:00:00"/>
    <d v="2019-05-22T00:00:00"/>
    <n v="25367"/>
    <m/>
    <n v="1"/>
    <n v="1"/>
    <m/>
    <m/>
    <s v="30K"/>
    <s v="35K"/>
    <m/>
    <m/>
    <m/>
    <m/>
    <m/>
    <m/>
  </r>
  <r>
    <x v="20"/>
    <x v="6"/>
    <n v="1"/>
    <n v="3050"/>
    <s v="RLHGM6662JY825719"/>
    <s v="CITY"/>
    <d v="2020-12-04T00:00:00"/>
    <d v="2018-06-27T00:00:00"/>
    <n v="9751"/>
    <m/>
    <n v="1"/>
    <n v="1"/>
    <m/>
    <m/>
    <s v="15K"/>
    <s v="20K"/>
    <m/>
    <m/>
    <m/>
    <m/>
    <m/>
    <m/>
  </r>
  <r>
    <x v="20"/>
    <x v="6"/>
    <n v="1"/>
    <n v="3050"/>
    <s v="RLHGM6664LY901024"/>
    <s v="CITY"/>
    <d v="2020-12-04T00:00:00"/>
    <d v="2020-03-05T00:00:00"/>
    <n v="20470"/>
    <m/>
    <n v="1"/>
    <n v="1"/>
    <m/>
    <m/>
    <s v="25K"/>
    <s v="30K"/>
    <m/>
    <m/>
    <m/>
    <m/>
    <m/>
    <m/>
  </r>
  <r>
    <x v="20"/>
    <x v="6"/>
    <n v="1"/>
    <n v="3050"/>
    <s v="MRHRW1870KP088333"/>
    <s v="CRV"/>
    <d v="2020-12-08T00:00:00"/>
    <d v="2019-10-08T00:00:00"/>
    <n v="22724"/>
    <m/>
    <n v="1"/>
    <n v="1"/>
    <m/>
    <m/>
    <s v="25K"/>
    <s v="30K"/>
    <m/>
    <m/>
    <m/>
    <m/>
    <m/>
    <m/>
  </r>
  <r>
    <x v="20"/>
    <x v="6"/>
    <n v="1"/>
    <n v="3050"/>
    <s v="MRHRU5850LP080679"/>
    <s v="HRV"/>
    <d v="2020-12-08T00:00:00"/>
    <d v="2020-06-02T00:00:00"/>
    <n v="24554"/>
    <m/>
    <n v="1"/>
    <n v="1"/>
    <m/>
    <m/>
    <s v="25K"/>
    <s v="30K"/>
    <m/>
    <m/>
    <m/>
    <m/>
    <m/>
    <m/>
  </r>
  <r>
    <x v="20"/>
    <x v="6"/>
    <n v="1"/>
    <n v="3050"/>
    <s v="RLHGM6664KY920686"/>
    <s v="CITY"/>
    <d v="2020-12-11T00:00:00"/>
    <d v="2019-10-31T00:00:00"/>
    <n v="22801"/>
    <m/>
    <n v="1"/>
    <n v="1"/>
    <m/>
    <m/>
    <s v="25K"/>
    <s v="30K"/>
    <m/>
    <m/>
    <m/>
    <m/>
    <m/>
    <m/>
  </r>
  <r>
    <x v="20"/>
    <x v="6"/>
    <n v="1"/>
    <n v="3050"/>
    <s v="MRHGK5870KT040922"/>
    <s v="JAZZ"/>
    <d v="2020-12-17T00:00:00"/>
    <d v="2018-11-30T00:00:00"/>
    <n v="23541"/>
    <m/>
    <n v="1"/>
    <n v="1"/>
    <m/>
    <m/>
    <s v="25K"/>
    <s v="30K"/>
    <m/>
    <m/>
    <m/>
    <m/>
    <m/>
    <m/>
  </r>
  <r>
    <x v="20"/>
    <x v="6"/>
    <n v="1"/>
    <n v="3050"/>
    <s v="MRHRW1870LP080309"/>
    <s v="CRV"/>
    <d v="2020-12-17T00:00:00"/>
    <d v="2019-11-25T00:00:00"/>
    <n v="20891"/>
    <m/>
    <n v="1"/>
    <n v="1"/>
    <m/>
    <m/>
    <s v="25K"/>
    <s v="30K"/>
    <m/>
    <m/>
    <m/>
    <m/>
    <m/>
    <m/>
  </r>
  <r>
    <x v="20"/>
    <x v="6"/>
    <n v="1"/>
    <n v="3050"/>
    <s v="MRHRW1870JP084506"/>
    <s v="CRV"/>
    <d v="2020-12-18T00:00:00"/>
    <d v="2018-10-31T00:00:00"/>
    <n v="66598"/>
    <m/>
    <n v="1"/>
    <n v="1"/>
    <m/>
    <m/>
    <s v="70K"/>
    <s v="75K"/>
    <m/>
    <m/>
    <m/>
    <m/>
    <m/>
    <m/>
  </r>
  <r>
    <x v="20"/>
    <x v="6"/>
    <n v="1"/>
    <n v="3050"/>
    <s v="RLHGM6662KY833465"/>
    <s v="CITY"/>
    <d v="2020-12-19T00:00:00"/>
    <d v="2019-07-31T00:00:00"/>
    <n v="20551"/>
    <m/>
    <n v="1"/>
    <n v="1"/>
    <m/>
    <m/>
    <s v="25K"/>
    <s v="30K"/>
    <m/>
    <m/>
    <m/>
    <m/>
    <m/>
    <m/>
  </r>
  <r>
    <x v="20"/>
    <x v="6"/>
    <n v="1"/>
    <n v="3050"/>
    <s v="MRHRW1830KP080020"/>
    <s v="CRV"/>
    <d v="2020-12-21T00:00:00"/>
    <d v="2019-01-14T00:00:00"/>
    <n v="30363"/>
    <m/>
    <n v="1"/>
    <n v="1"/>
    <m/>
    <m/>
    <s v="30K"/>
    <s v="35K"/>
    <m/>
    <m/>
    <m/>
    <m/>
    <m/>
    <m/>
  </r>
  <r>
    <x v="20"/>
    <x v="6"/>
    <n v="1"/>
    <n v="3050"/>
    <s v="MRHRU5850KP080324"/>
    <s v="HRV"/>
    <d v="2020-12-21T00:00:00"/>
    <d v="2019-05-27T00:00:00"/>
    <n v="20518"/>
    <m/>
    <n v="1"/>
    <n v="1"/>
    <m/>
    <m/>
    <s v="25K"/>
    <s v="30K"/>
    <m/>
    <m/>
    <m/>
    <m/>
    <m/>
    <m/>
  </r>
  <r>
    <x v="20"/>
    <x v="6"/>
    <n v="1"/>
    <n v="3050"/>
    <s v="MRHRU5850LP080008"/>
    <s v="HRV"/>
    <d v="2020-12-22T00:00:00"/>
    <d v="2019-11-30T00:00:00"/>
    <n v="24212"/>
    <m/>
    <n v="1"/>
    <n v="1"/>
    <m/>
    <m/>
    <s v="25K"/>
    <s v="30K"/>
    <m/>
    <m/>
    <m/>
    <m/>
    <m/>
    <m/>
  </r>
  <r>
    <x v="20"/>
    <x v="6"/>
    <n v="1"/>
    <n v="3050"/>
    <s v="MRHRW1870KP087093"/>
    <s v="CRV"/>
    <d v="2020-12-31T00:00:00"/>
    <d v="2019-06-29T00:00:00"/>
    <n v="51004"/>
    <m/>
    <n v="1"/>
    <n v="1"/>
    <m/>
    <m/>
    <s v="55K"/>
    <s v="60K"/>
    <m/>
    <m/>
    <m/>
    <m/>
    <m/>
    <m/>
  </r>
  <r>
    <x v="20"/>
    <x v="6"/>
    <n v="1"/>
    <n v="3050"/>
    <s v="MRHGK5870JT040390"/>
    <s v="JAZZ"/>
    <d v="2020-12-31T00:00:00"/>
    <d v="2018-05-31T00:00:00"/>
    <n v="54586"/>
    <m/>
    <n v="1"/>
    <n v="1"/>
    <m/>
    <m/>
    <s v="55k"/>
    <s v="60k"/>
    <m/>
    <m/>
    <m/>
    <m/>
    <m/>
    <m/>
  </r>
  <r>
    <x v="20"/>
    <x v="6"/>
    <n v="1"/>
    <n v="3050"/>
    <s v="MRHGK5870JT040390"/>
    <s v="JAZZ"/>
    <d v="2020-12-31T00:00:00"/>
    <d v="2018-05-31T00:00:00"/>
    <n v="54586"/>
    <m/>
    <n v="1"/>
    <n v="1"/>
    <m/>
    <m/>
    <m/>
    <m/>
    <s v="65K"/>
    <s v="70K"/>
    <m/>
    <m/>
    <m/>
    <m/>
  </r>
  <r>
    <x v="20"/>
    <x v="37"/>
    <n v="1"/>
    <n v="3120"/>
    <s v="MRHFC6610LT031314"/>
    <s v="CIVIC G"/>
    <d v="2020-12-15T00:00:00"/>
    <d v="2020-12-15T00:00:00"/>
    <n v="0"/>
    <n v="1"/>
    <m/>
    <m/>
    <n v="1"/>
    <m/>
    <s v="5K"/>
    <s v="10K"/>
    <s v="15K"/>
    <s v="20K"/>
    <m/>
    <m/>
    <m/>
    <m/>
  </r>
  <r>
    <x v="20"/>
    <x v="37"/>
    <n v="1"/>
    <n v="3120"/>
    <s v="MRHFC6610LT031121"/>
    <s v="CIVIC G"/>
    <d v="2020-12-18T00:00:00"/>
    <d v="2020-12-18T00:00:00"/>
    <n v="0"/>
    <n v="1"/>
    <m/>
    <m/>
    <n v="1"/>
    <m/>
    <s v="5K"/>
    <s v="10K"/>
    <s v="15K"/>
    <s v="20K"/>
    <m/>
    <m/>
    <m/>
    <m/>
  </r>
  <r>
    <x v="20"/>
    <x v="37"/>
    <n v="1"/>
    <n v="3120"/>
    <s v="MRHFC6610LT031369"/>
    <s v="CIVIC G"/>
    <d v="2020-12-24T00:00:00"/>
    <d v="2020-12-24T00:00:00"/>
    <n v="0"/>
    <n v="1"/>
    <m/>
    <m/>
    <n v="1"/>
    <m/>
    <s v="5K"/>
    <s v="10K"/>
    <s v="15K"/>
    <s v="20K"/>
    <m/>
    <m/>
    <m/>
    <m/>
  </r>
  <r>
    <x v="20"/>
    <x v="37"/>
    <n v="1"/>
    <n v="3120"/>
    <s v="MRHFC6610LT031244"/>
    <s v="CIVIC G"/>
    <d v="2020-12-24T00:00:00"/>
    <d v="2020-12-24T00:00:00"/>
    <n v="0"/>
    <n v="1"/>
    <m/>
    <m/>
    <n v="1"/>
    <m/>
    <s v="5K"/>
    <s v="10K"/>
    <s v="15K"/>
    <s v="20K"/>
    <m/>
    <m/>
    <m/>
    <m/>
  </r>
  <r>
    <x v="20"/>
    <x v="37"/>
    <n v="1"/>
    <n v="3120"/>
    <s v="MRHRU5850KP080492"/>
    <s v="HR-V"/>
    <d v="2020-12-28T00:00:00"/>
    <d v="2019-06-25T00:00:00"/>
    <n v="27012"/>
    <m/>
    <n v="1"/>
    <n v="1"/>
    <m/>
    <m/>
    <s v="30k"/>
    <s v="35k"/>
    <m/>
    <m/>
    <m/>
    <m/>
    <m/>
    <m/>
  </r>
  <r>
    <x v="20"/>
    <x v="37"/>
    <n v="1"/>
    <n v="3120"/>
    <s v="MRHFC6610LT031277"/>
    <s v="CIVIC G"/>
    <d v="2020-12-28T00:00:00"/>
    <d v="2020-12-28T00:00:00"/>
    <n v="0"/>
    <n v="1"/>
    <m/>
    <m/>
    <n v="1"/>
    <m/>
    <s v="5K"/>
    <s v="10K"/>
    <s v="15K"/>
    <s v="20K"/>
    <m/>
    <m/>
    <m/>
    <m/>
  </r>
  <r>
    <x v="20"/>
    <x v="37"/>
    <n v="1"/>
    <n v="3120"/>
    <s v="MRHFC6610LT031256"/>
    <s v="CIVIC G"/>
    <d v="2020-12-29T00:00:00"/>
    <d v="2020-12-29T00:00:00"/>
    <n v="0"/>
    <n v="1"/>
    <m/>
    <m/>
    <n v="1"/>
    <m/>
    <s v="5K"/>
    <s v="10K"/>
    <s v="15K"/>
    <s v="20K"/>
    <m/>
    <m/>
    <m/>
    <m/>
  </r>
  <r>
    <x v="20"/>
    <x v="37"/>
    <n v="1"/>
    <n v="3120"/>
    <s v="MRHRU5850MP080280"/>
    <s v="HRV-L"/>
    <d v="2020-12-29T00:00:00"/>
    <d v="2020-12-29T00:00:00"/>
    <n v="0"/>
    <n v="1"/>
    <m/>
    <m/>
    <n v="1"/>
    <m/>
    <s v="5K"/>
    <s v="10K"/>
    <s v="15K"/>
    <s v="20K"/>
    <m/>
    <m/>
    <m/>
    <m/>
  </r>
  <r>
    <x v="20"/>
    <x v="37"/>
    <n v="1"/>
    <n v="3120"/>
    <s v="RLHGM6660HY821226"/>
    <s v="CITY1.5V-TOP"/>
    <d v="2020-12-31T00:00:00"/>
    <d v="2017-09-19T00:00:00"/>
    <n v="46808"/>
    <m/>
    <n v="1"/>
    <m/>
    <n v="1"/>
    <m/>
    <s v="45K"/>
    <s v="50K"/>
    <s v="55K"/>
    <s v="60K"/>
    <m/>
    <m/>
    <m/>
    <m/>
  </r>
  <r>
    <x v="20"/>
    <x v="37"/>
    <n v="1"/>
    <n v="3120"/>
    <s v="MRHRU5850MP080316"/>
    <s v="HR-V L"/>
    <d v="2020-12-31T00:00:00"/>
    <d v="2020-11-09T00:00:00"/>
    <n v="2959"/>
    <m/>
    <n v="1"/>
    <n v="1"/>
    <m/>
    <m/>
    <s v="5K"/>
    <s v="10K"/>
    <m/>
    <m/>
    <m/>
    <m/>
    <m/>
    <m/>
  </r>
  <r>
    <x v="20"/>
    <x v="42"/>
    <n v="1"/>
    <n v="3130"/>
    <s v="MHRDD1890LJ090404"/>
    <s v="Brio"/>
    <d v="2020-12-02T00:00:00"/>
    <d v="2020-10-28T00:00:00"/>
    <n v="751"/>
    <m/>
    <n v="1"/>
    <n v="1"/>
    <m/>
    <m/>
    <s v="5K"/>
    <s v="10K"/>
    <m/>
    <m/>
    <m/>
    <m/>
    <m/>
    <m/>
  </r>
  <r>
    <x v="20"/>
    <x v="42"/>
    <n v="1"/>
    <n v="3130"/>
    <s v="RLHRW1851LY001109"/>
    <s v="CRV"/>
    <d v="2020-12-02T00:00:00"/>
    <d v="2020-11-28T00:00:00"/>
    <n v="0"/>
    <m/>
    <n v="1"/>
    <n v="1"/>
    <m/>
    <m/>
    <s v="5K"/>
    <s v="10K"/>
    <m/>
    <m/>
    <m/>
    <m/>
    <m/>
    <m/>
  </r>
  <r>
    <x v="20"/>
    <x v="42"/>
    <n v="1"/>
    <n v="3130"/>
    <s v="RLHGM6663JY826748"/>
    <s v="CITY"/>
    <d v="2020-12-04T00:00:00"/>
    <d v="2018-08-18T00:00:00"/>
    <n v="51000"/>
    <m/>
    <n v="1"/>
    <n v="1"/>
    <m/>
    <m/>
    <s v="55K"/>
    <s v="60K"/>
    <m/>
    <m/>
    <m/>
    <m/>
    <m/>
    <m/>
  </r>
  <r>
    <x v="20"/>
    <x v="42"/>
    <n v="1"/>
    <n v="3130"/>
    <s v="MRHRU5850MP080218"/>
    <s v="HRV"/>
    <d v="2020-12-15T00:00:00"/>
    <d v="2020-12-15T00:00:00"/>
    <n v="0"/>
    <n v="1"/>
    <m/>
    <n v="1"/>
    <m/>
    <m/>
    <s v="5K"/>
    <s v="10K"/>
    <m/>
    <m/>
    <m/>
    <m/>
    <m/>
    <m/>
  </r>
  <r>
    <x v="20"/>
    <x v="42"/>
    <n v="1"/>
    <n v="3130"/>
    <s v="RLHRW1873LY003395"/>
    <s v="CRV"/>
    <d v="2020-12-22T00:00:00"/>
    <d v="2020-12-22T00:00:00"/>
    <n v="0"/>
    <n v="1"/>
    <m/>
    <n v="1"/>
    <m/>
    <m/>
    <s v="5K"/>
    <s v="10K"/>
    <m/>
    <m/>
    <m/>
    <m/>
    <m/>
    <m/>
  </r>
  <r>
    <x v="20"/>
    <x v="42"/>
    <n v="1"/>
    <n v="3130"/>
    <s v="MRHFC6610LT031295"/>
    <s v="Civic"/>
    <d v="2020-12-22T00:00:00"/>
    <d v="2020-12-22T00:00:00"/>
    <n v="0"/>
    <n v="1"/>
    <m/>
    <m/>
    <n v="1"/>
    <m/>
    <s v="5K"/>
    <s v="10K"/>
    <s v="15K"/>
    <s v="20K"/>
    <m/>
    <m/>
    <m/>
    <m/>
  </r>
  <r>
    <x v="20"/>
    <x v="42"/>
    <n v="1"/>
    <n v="3130"/>
    <s v="RLHRW187XLY000624"/>
    <s v="CRV"/>
    <d v="2020-12-24T00:00:00"/>
    <d v="2020-12-24T00:00:00"/>
    <n v="0"/>
    <n v="1"/>
    <m/>
    <n v="1"/>
    <m/>
    <m/>
    <s v="5K"/>
    <s v="10K"/>
    <m/>
    <m/>
    <m/>
    <m/>
    <m/>
    <m/>
  </r>
  <r>
    <x v="20"/>
    <x v="42"/>
    <n v="1"/>
    <n v="3130"/>
    <s v="RLHRW1876LY004587"/>
    <s v="CRV"/>
    <d v="2020-12-29T00:00:00"/>
    <d v="2020-12-29T00:00:00"/>
    <n v="0"/>
    <n v="1"/>
    <m/>
    <m/>
    <n v="1"/>
    <m/>
    <s v="5K"/>
    <s v="10K"/>
    <s v="15K"/>
    <s v="20K"/>
    <m/>
    <m/>
    <m/>
    <m/>
  </r>
  <r>
    <x v="20"/>
    <x v="42"/>
    <n v="1"/>
    <n v="3130"/>
    <s v="MRHRW1830KP080224"/>
    <s v="CRV"/>
    <d v="2020-12-31T00:00:00"/>
    <d v="2020-12-31T00:00:00"/>
    <n v="0"/>
    <n v="1"/>
    <m/>
    <n v="1"/>
    <m/>
    <m/>
    <s v="5K"/>
    <s v="10K"/>
    <m/>
    <m/>
    <m/>
    <m/>
    <m/>
    <m/>
  </r>
  <r>
    <x v="20"/>
    <x v="34"/>
    <n v="1"/>
    <n v="3110"/>
    <s v="MRHFC6610LT030877"/>
    <s v="CIVIC"/>
    <d v="2020-12-10T00:00:00"/>
    <d v="2020-12-10T00:00:00"/>
    <n v="0"/>
    <n v="1"/>
    <m/>
    <m/>
    <m/>
    <n v="1"/>
    <s v="5K"/>
    <s v="10K"/>
    <s v="15K"/>
    <m/>
    <m/>
    <m/>
    <m/>
    <m/>
  </r>
  <r>
    <x v="20"/>
    <x v="34"/>
    <n v="1"/>
    <n v="3110"/>
    <s v="RLHRW1879LY004969"/>
    <s v="CR-V"/>
    <d v="2020-12-10T00:00:00"/>
    <d v="2020-12-10T00:00:00"/>
    <n v="0"/>
    <n v="1"/>
    <m/>
    <m/>
    <m/>
    <n v="1"/>
    <s v="5K"/>
    <s v="10K"/>
    <s v="15K"/>
    <m/>
    <m/>
    <m/>
    <m/>
    <m/>
  </r>
  <r>
    <x v="20"/>
    <x v="34"/>
    <n v="1"/>
    <n v="3110"/>
    <s v="MRHRU5850MP080260"/>
    <s v="HR-V"/>
    <d v="2020-12-12T00:00:00"/>
    <d v="2020-12-12T00:00:00"/>
    <n v="0"/>
    <n v="1"/>
    <m/>
    <m/>
    <m/>
    <n v="1"/>
    <s v="5K"/>
    <s v="10K"/>
    <s v="15K"/>
    <m/>
    <m/>
    <m/>
    <m/>
    <m/>
  </r>
  <r>
    <x v="20"/>
    <x v="34"/>
    <n v="1"/>
    <n v="3110"/>
    <s v="RLHGM666XKY807518"/>
    <s v="CITY"/>
    <d v="2020-12-09T00:00:00"/>
    <d v="2020-12-09T00:00:00"/>
    <n v="19478"/>
    <m/>
    <n v="1"/>
    <m/>
    <n v="1"/>
    <m/>
    <s v="20K"/>
    <s v="25K"/>
    <s v="30K"/>
    <s v="35K"/>
    <m/>
    <m/>
    <m/>
    <m/>
  </r>
  <r>
    <x v="20"/>
    <x v="34"/>
    <n v="1"/>
    <n v="3110"/>
    <s v="MRHRU5850MP080124"/>
    <s v="HR-V"/>
    <d v="2020-12-15T00:00:00"/>
    <d v="2020-12-15T00:00:00"/>
    <n v="4761"/>
    <m/>
    <n v="1"/>
    <m/>
    <n v="1"/>
    <m/>
    <s v="5K"/>
    <s v="10K"/>
    <s v="15K"/>
    <s v="20K"/>
    <m/>
    <m/>
    <m/>
    <m/>
  </r>
  <r>
    <x v="20"/>
    <x v="34"/>
    <n v="1"/>
    <n v="3110"/>
    <s v="RLHRW1873LY003512"/>
    <s v="CR-V"/>
    <d v="2020-12-16T00:00:00"/>
    <d v="2020-12-16T00:00:00"/>
    <n v="0"/>
    <n v="1"/>
    <m/>
    <m/>
    <m/>
    <m/>
    <s v="5K"/>
    <s v="10K"/>
    <s v="15K"/>
    <m/>
    <m/>
    <m/>
    <m/>
    <m/>
  </r>
  <r>
    <x v="20"/>
    <x v="34"/>
    <n v="1"/>
    <n v="3110"/>
    <s v="MRHFC6610LT030511"/>
    <s v="CIVIC"/>
    <d v="2020-12-16T00:00:00"/>
    <d v="2020-12-16T00:00:00"/>
    <n v="0"/>
    <n v="1"/>
    <m/>
    <m/>
    <m/>
    <n v="1"/>
    <s v="5K"/>
    <s v="10K"/>
    <s v="15K"/>
    <m/>
    <m/>
    <m/>
    <m/>
    <m/>
  </r>
  <r>
    <x v="20"/>
    <x v="34"/>
    <n v="1"/>
    <n v="3110"/>
    <s v="MRHFC6610LT030674"/>
    <s v="CIVIC"/>
    <d v="2020-12-17T00:00:00"/>
    <d v="2020-12-16T00:00:00"/>
    <n v="1076"/>
    <m/>
    <n v="1"/>
    <m/>
    <m/>
    <m/>
    <s v="5K"/>
    <s v="10K"/>
    <s v="15K"/>
    <s v="20K"/>
    <m/>
    <m/>
    <m/>
    <m/>
  </r>
  <r>
    <x v="20"/>
    <x v="34"/>
    <n v="1"/>
    <n v="3110"/>
    <s v="MHRDD1890LJ091135"/>
    <s v="BRIO"/>
    <d v="2020-12-31T00:00:00"/>
    <d v="2020-12-31T00:00:00"/>
    <n v="0"/>
    <n v="1"/>
    <m/>
    <m/>
    <m/>
    <n v="1"/>
    <s v="5K"/>
    <s v="10K"/>
    <s v="15K"/>
    <m/>
    <m/>
    <m/>
    <m/>
    <m/>
  </r>
  <r>
    <x v="20"/>
    <x v="32"/>
    <n v="1"/>
    <n v="3090"/>
    <s v="RLHRW1856LY001607"/>
    <s v="CR-V G"/>
    <d v="2020-12-01T00:00:00"/>
    <d v="2020-12-01T00:00:00"/>
    <n v="1"/>
    <n v="1"/>
    <m/>
    <n v="1"/>
    <m/>
    <m/>
    <s v="5K"/>
    <s v="10K"/>
    <m/>
    <m/>
    <m/>
    <m/>
    <m/>
    <m/>
  </r>
  <r>
    <x v="20"/>
    <x v="32"/>
    <n v="1"/>
    <n v="3090"/>
    <s v="MHRDD1890LJ090271"/>
    <s v="BRIO RS"/>
    <d v="2020-12-02T00:00:00"/>
    <d v="2020-09-30T00:00:00"/>
    <n v="790"/>
    <m/>
    <n v="1"/>
    <m/>
    <m/>
    <m/>
    <s v="5K"/>
    <s v="10K"/>
    <m/>
    <m/>
    <m/>
    <m/>
    <m/>
    <m/>
  </r>
  <r>
    <x v="20"/>
    <x v="32"/>
    <n v="1"/>
    <n v="3090"/>
    <s v="RLHRW1875LY002295"/>
    <s v="CR-V L"/>
    <d v="2020-12-03T00:00:00"/>
    <d v="2020-12-03T00:00:00"/>
    <n v="1"/>
    <n v="1"/>
    <m/>
    <n v="1"/>
    <m/>
    <m/>
    <s v="5K"/>
    <s v="10K"/>
    <m/>
    <m/>
    <m/>
    <m/>
    <m/>
    <m/>
  </r>
  <r>
    <x v="20"/>
    <x v="32"/>
    <n v="1"/>
    <n v="3090"/>
    <s v="MRHRW1870KP086866"/>
    <s v="CR-V L"/>
    <d v="2020-12-04T00:00:00"/>
    <d v="2019-07-30T00:00:00"/>
    <n v="9321"/>
    <m/>
    <n v="1"/>
    <m/>
    <m/>
    <m/>
    <s v="15K"/>
    <s v="20K"/>
    <m/>
    <m/>
    <m/>
    <m/>
    <m/>
    <m/>
  </r>
  <r>
    <x v="20"/>
    <x v="32"/>
    <n v="1"/>
    <n v="3090"/>
    <s v="MRHFC6610LT030514"/>
    <s v="CIVIC G"/>
    <d v="2020-12-05T00:00:00"/>
    <d v="2020-09-03T00:00:00"/>
    <n v="1049"/>
    <m/>
    <n v="1"/>
    <m/>
    <m/>
    <m/>
    <s v="5K"/>
    <s v="10K"/>
    <m/>
    <m/>
    <m/>
    <m/>
    <m/>
    <m/>
  </r>
  <r>
    <x v="20"/>
    <x v="32"/>
    <n v="1"/>
    <n v="3090"/>
    <s v="RLHRW1872LY002903"/>
    <s v="CR-V L"/>
    <d v="2020-12-05T00:00:00"/>
    <d v="2020-12-05T00:00:00"/>
    <n v="1"/>
    <n v="1"/>
    <m/>
    <n v="1"/>
    <m/>
    <m/>
    <s v="5K"/>
    <s v="10K"/>
    <m/>
    <m/>
    <m/>
    <m/>
    <m/>
    <m/>
  </r>
  <r>
    <x v="20"/>
    <x v="32"/>
    <n v="1"/>
    <n v="3090"/>
    <s v="RLHRW1870LY002608"/>
    <s v="CR-V L"/>
    <d v="2020-12-07T00:00:00"/>
    <d v="2020-12-07T00:00:00"/>
    <n v="1"/>
    <n v="1"/>
    <m/>
    <n v="1"/>
    <m/>
    <m/>
    <s v="5K"/>
    <s v="10K"/>
    <m/>
    <m/>
    <m/>
    <m/>
    <m/>
    <m/>
  </r>
  <r>
    <x v="20"/>
    <x v="32"/>
    <n v="1"/>
    <n v="3090"/>
    <s v="RLHGM6662KY834244"/>
    <s v="CITY1.5V-TOP"/>
    <d v="2020-12-09T00:00:00"/>
    <d v="2019-08-27T00:00:00"/>
    <n v="38524"/>
    <m/>
    <n v="1"/>
    <m/>
    <m/>
    <m/>
    <s v="45K"/>
    <s v="50K"/>
    <m/>
    <m/>
    <m/>
    <m/>
    <m/>
    <m/>
  </r>
  <r>
    <x v="20"/>
    <x v="32"/>
    <n v="1"/>
    <n v="3090"/>
    <s v="RLHRW1871LY003458"/>
    <s v="CR-V L"/>
    <d v="2020-12-09T00:00:00"/>
    <d v="2020-12-09T00:00:00"/>
    <n v="1"/>
    <n v="1"/>
    <m/>
    <n v="1"/>
    <m/>
    <m/>
    <s v="5K"/>
    <s v="10K"/>
    <m/>
    <m/>
    <m/>
    <m/>
    <m/>
    <m/>
  </r>
  <r>
    <x v="20"/>
    <x v="32"/>
    <n v="1"/>
    <n v="3090"/>
    <s v="RLHRW187XLY004284"/>
    <s v="CR-V L"/>
    <d v="2020-12-10T00:00:00"/>
    <d v="2020-12-10T00:00:00"/>
    <n v="1"/>
    <n v="1"/>
    <m/>
    <n v="1"/>
    <m/>
    <m/>
    <s v="5K"/>
    <s v="10K"/>
    <m/>
    <m/>
    <m/>
    <m/>
    <m/>
    <m/>
  </r>
  <r>
    <x v="20"/>
    <x v="32"/>
    <n v="1"/>
    <n v="3090"/>
    <s v="MRHGK5870KT041663"/>
    <s v="JAZZ"/>
    <d v="2020-12-12T00:00:00"/>
    <d v="2019-08-30T00:00:00"/>
    <n v="15170"/>
    <m/>
    <n v="1"/>
    <m/>
    <m/>
    <m/>
    <s v="20K"/>
    <s v="25K"/>
    <m/>
    <m/>
    <m/>
    <m/>
    <m/>
    <m/>
  </r>
  <r>
    <x v="20"/>
    <x v="32"/>
    <n v="1"/>
    <n v="3090"/>
    <s v="RLHRW1870LY002009"/>
    <s v="CR-V L"/>
    <d v="2020-12-15T00:00:00"/>
    <d v="2020-12-15T00:00:00"/>
    <n v="1"/>
    <n v="1"/>
    <m/>
    <n v="1"/>
    <m/>
    <m/>
    <s v="5K"/>
    <s v="10K"/>
    <m/>
    <m/>
    <m/>
    <m/>
    <m/>
    <m/>
  </r>
  <r>
    <x v="20"/>
    <x v="32"/>
    <n v="1"/>
    <n v="3090"/>
    <s v="MRHFC1680LT030486"/>
    <s v="CIVIC RS"/>
    <d v="2020-12-15T00:00:00"/>
    <d v="2020-12-15T00:00:00"/>
    <n v="1"/>
    <n v="1"/>
    <m/>
    <n v="1"/>
    <m/>
    <m/>
    <s v="5K"/>
    <s v="10K"/>
    <m/>
    <m/>
    <m/>
    <m/>
    <m/>
    <m/>
  </r>
  <r>
    <x v="20"/>
    <x v="32"/>
    <n v="1"/>
    <n v="3090"/>
    <s v="RLHRW1855LY001999"/>
    <s v="CR-V G"/>
    <d v="2020-12-15T00:00:00"/>
    <d v="2020-12-15T00:00:00"/>
    <n v="1"/>
    <n v="1"/>
    <m/>
    <n v="1"/>
    <m/>
    <m/>
    <s v="5K"/>
    <s v="10K"/>
    <m/>
    <m/>
    <m/>
    <m/>
    <m/>
    <m/>
  </r>
  <r>
    <x v="20"/>
    <x v="32"/>
    <n v="1"/>
    <n v="3090"/>
    <s v="MRHFC6610LT030854"/>
    <s v="CIVIC G"/>
    <d v="2020-12-17T00:00:00"/>
    <d v="2020-12-17T00:00:00"/>
    <n v="1"/>
    <n v="1"/>
    <m/>
    <n v="1"/>
    <m/>
    <m/>
    <s v="5K"/>
    <s v="10K"/>
    <m/>
    <m/>
    <m/>
    <m/>
    <m/>
    <m/>
  </r>
  <r>
    <x v="20"/>
    <x v="32"/>
    <n v="1"/>
    <n v="3090"/>
    <s v="RLHGM666XKY832807"/>
    <s v="CITY1.5V-TOP"/>
    <d v="2020-12-18T00:00:00"/>
    <d v="2019-06-21T00:00:00"/>
    <n v="6021"/>
    <m/>
    <n v="1"/>
    <m/>
    <m/>
    <m/>
    <s v="10K"/>
    <s v="15K"/>
    <m/>
    <m/>
    <m/>
    <m/>
    <m/>
    <m/>
  </r>
  <r>
    <x v="20"/>
    <x v="32"/>
    <n v="1"/>
    <n v="3090"/>
    <s v="RLHRW1872LY003470"/>
    <s v="CR-V L"/>
    <d v="2020-12-18T00:00:00"/>
    <d v="2020-12-18T00:00:00"/>
    <n v="1"/>
    <n v="1"/>
    <m/>
    <n v="1"/>
    <m/>
    <m/>
    <s v="5K"/>
    <s v="10K"/>
    <m/>
    <m/>
    <m/>
    <m/>
    <m/>
    <m/>
  </r>
  <r>
    <x v="20"/>
    <x v="32"/>
    <n v="1"/>
    <n v="3090"/>
    <s v="RLHRW1877LY001889"/>
    <s v="CR-V L"/>
    <d v="2020-12-19T00:00:00"/>
    <d v="2020-12-19T00:00:00"/>
    <n v="1"/>
    <n v="1"/>
    <m/>
    <n v="1"/>
    <m/>
    <m/>
    <s v="5K"/>
    <s v="10K"/>
    <m/>
    <m/>
    <m/>
    <m/>
    <m/>
    <m/>
  </r>
  <r>
    <x v="20"/>
    <x v="32"/>
    <n v="1"/>
    <n v="3090"/>
    <s v="RLHRW187XLY004396"/>
    <s v="CR-V L"/>
    <d v="2020-12-19T00:00:00"/>
    <d v="2020-12-19T00:00:00"/>
    <n v="1"/>
    <n v="1"/>
    <m/>
    <n v="1"/>
    <m/>
    <m/>
    <s v="5K"/>
    <s v="10K"/>
    <m/>
    <m/>
    <m/>
    <m/>
    <m/>
    <m/>
  </r>
  <r>
    <x v="20"/>
    <x v="32"/>
    <n v="1"/>
    <n v="3090"/>
    <s v="MRHRU5850KP080054"/>
    <s v="HR-V"/>
    <d v="2020-12-21T00:00:00"/>
    <d v="2019-03-31T00:00:00"/>
    <n v="15858"/>
    <m/>
    <n v="1"/>
    <m/>
    <m/>
    <m/>
    <s v="20K"/>
    <s v="25K"/>
    <m/>
    <m/>
    <m/>
    <m/>
    <m/>
    <m/>
  </r>
  <r>
    <x v="20"/>
    <x v="32"/>
    <n v="1"/>
    <n v="3090"/>
    <s v="RLHRW1852LY001734"/>
    <s v="CR-V G"/>
    <d v="2020-12-22T00:00:00"/>
    <d v="2020-12-22T00:00:00"/>
    <n v="1"/>
    <n v="1"/>
    <m/>
    <n v="1"/>
    <m/>
    <m/>
    <s v="5K"/>
    <s v="10K"/>
    <m/>
    <m/>
    <m/>
    <m/>
    <m/>
    <m/>
  </r>
  <r>
    <x v="20"/>
    <x v="32"/>
    <n v="1"/>
    <n v="3090"/>
    <s v="MRHFC6610LT030945"/>
    <s v="CIVIC G"/>
    <d v="2020-12-22T00:00:00"/>
    <d v="2020-12-22T00:00:00"/>
    <n v="1"/>
    <n v="1"/>
    <m/>
    <n v="1"/>
    <m/>
    <m/>
    <s v="5K"/>
    <s v="10K"/>
    <m/>
    <m/>
    <m/>
    <m/>
    <m/>
    <m/>
  </r>
  <r>
    <x v="20"/>
    <x v="32"/>
    <n v="1"/>
    <n v="3090"/>
    <s v="MHRDD1890KJ051120"/>
    <s v="BRIO RS"/>
    <d v="2020-12-23T00:00:00"/>
    <d v="2019-10-14T00:00:00"/>
    <n v="55868"/>
    <m/>
    <n v="1"/>
    <m/>
    <m/>
    <m/>
    <s v="60K"/>
    <s v="65K"/>
    <m/>
    <m/>
    <m/>
    <m/>
    <m/>
    <m/>
  </r>
  <r>
    <x v="20"/>
    <x v="32"/>
    <n v="1"/>
    <n v="3090"/>
    <s v="RLHRW1871LY003475"/>
    <s v="CR-V L"/>
    <d v="2020-12-25T00:00:00"/>
    <d v="2020-12-25T00:00:00"/>
    <n v="1"/>
    <n v="1"/>
    <m/>
    <n v="1"/>
    <m/>
    <m/>
    <s v="5K"/>
    <s v="10K"/>
    <m/>
    <m/>
    <m/>
    <m/>
    <m/>
    <m/>
  </r>
  <r>
    <x v="20"/>
    <x v="32"/>
    <n v="1"/>
    <n v="3090"/>
    <s v="RLHRW1874LY004958"/>
    <s v="CR-V L"/>
    <d v="2020-12-25T00:00:00"/>
    <d v="2020-12-25T00:00:00"/>
    <n v="1"/>
    <n v="1"/>
    <m/>
    <n v="1"/>
    <m/>
    <m/>
    <s v="5K"/>
    <s v="10K"/>
    <m/>
    <m/>
    <m/>
    <m/>
    <m/>
    <m/>
  </r>
  <r>
    <x v="20"/>
    <x v="32"/>
    <n v="1"/>
    <n v="3090"/>
    <s v="RLHRW1859LY002024"/>
    <s v="CR-V G"/>
    <d v="2020-12-26T00:00:00"/>
    <d v="2020-12-26T00:00:00"/>
    <n v="1"/>
    <n v="1"/>
    <m/>
    <n v="1"/>
    <m/>
    <m/>
    <s v="5K"/>
    <s v="10K"/>
    <m/>
    <m/>
    <m/>
    <m/>
    <m/>
    <m/>
  </r>
  <r>
    <x v="20"/>
    <x v="32"/>
    <n v="1"/>
    <n v="3090"/>
    <s v="RLHRW187XLY003670"/>
    <s v="CR-V L"/>
    <d v="2020-12-26T00:00:00"/>
    <d v="2020-12-26T00:00:00"/>
    <n v="1"/>
    <n v="1"/>
    <m/>
    <n v="1"/>
    <m/>
    <m/>
    <s v="5K"/>
    <s v="10K"/>
    <m/>
    <m/>
    <m/>
    <m/>
    <m/>
    <m/>
  </r>
  <r>
    <x v="20"/>
    <x v="32"/>
    <n v="1"/>
    <n v="3090"/>
    <s v="RLHRW187XLY003751"/>
    <s v="CR-V L"/>
    <d v="2020-12-26T00:00:00"/>
    <d v="2020-12-26T00:00:00"/>
    <n v="1"/>
    <n v="1"/>
    <m/>
    <n v="1"/>
    <m/>
    <m/>
    <s v="5K"/>
    <s v="10K"/>
    <m/>
    <m/>
    <m/>
    <m/>
    <m/>
    <m/>
  </r>
  <r>
    <x v="20"/>
    <x v="32"/>
    <n v="1"/>
    <n v="3090"/>
    <s v="MRHRW1830KP080469"/>
    <s v="CR-V E"/>
    <d v="2020-12-29T00:00:00"/>
    <d v="2020-01-16T00:00:00"/>
    <n v="10621"/>
    <m/>
    <n v="1"/>
    <m/>
    <m/>
    <m/>
    <s v="15K"/>
    <s v="20K"/>
    <m/>
    <m/>
    <m/>
    <m/>
    <m/>
    <m/>
  </r>
  <r>
    <x v="20"/>
    <x v="32"/>
    <n v="1"/>
    <n v="3090"/>
    <s v="RLHRW1879LY004387"/>
    <s v="CR-V L"/>
    <d v="2020-12-29T00:00:00"/>
    <d v="2020-12-29T00:00:00"/>
    <n v="1"/>
    <n v="1"/>
    <m/>
    <n v="1"/>
    <m/>
    <m/>
    <s v="5K"/>
    <s v="10K"/>
    <m/>
    <m/>
    <m/>
    <m/>
    <m/>
    <m/>
  </r>
  <r>
    <x v="20"/>
    <x v="32"/>
    <n v="1"/>
    <n v="3090"/>
    <s v="RLHRW187XLY005581"/>
    <s v="CR-V L"/>
    <d v="2020-12-29T00:00:00"/>
    <d v="2020-12-29T00:00:00"/>
    <n v="1"/>
    <n v="1"/>
    <m/>
    <n v="1"/>
    <m/>
    <m/>
    <s v="5K"/>
    <s v="10K"/>
    <m/>
    <m/>
    <m/>
    <m/>
    <m/>
    <m/>
  </r>
  <r>
    <x v="20"/>
    <x v="32"/>
    <n v="1"/>
    <n v="3090"/>
    <s v="RLHRW1852LY002267"/>
    <s v="CR-V G"/>
    <d v="2020-12-30T00:00:00"/>
    <d v="2020-12-30T00:00:00"/>
    <n v="1"/>
    <n v="1"/>
    <m/>
    <n v="1"/>
    <m/>
    <m/>
    <s v="5K"/>
    <s v="10K"/>
    <m/>
    <m/>
    <m/>
    <m/>
    <m/>
    <m/>
  </r>
  <r>
    <x v="20"/>
    <x v="32"/>
    <n v="1"/>
    <n v="3090"/>
    <s v="RLHRW1877LY005490"/>
    <s v="CR-V L"/>
    <d v="2020-12-30T00:00:00"/>
    <d v="2020-12-30T00:00:00"/>
    <n v="1"/>
    <n v="1"/>
    <m/>
    <n v="1"/>
    <m/>
    <m/>
    <s v="5K"/>
    <s v="10K"/>
    <m/>
    <m/>
    <m/>
    <m/>
    <m/>
    <m/>
  </r>
  <r>
    <x v="20"/>
    <x v="32"/>
    <n v="1"/>
    <n v="3090"/>
    <s v="RLHRW1877LY004727"/>
    <s v="CR-V L"/>
    <d v="2020-12-30T00:00:00"/>
    <d v="2020-12-30T00:00:00"/>
    <n v="1"/>
    <n v="1"/>
    <m/>
    <n v="1"/>
    <m/>
    <m/>
    <s v="5K"/>
    <s v="10K"/>
    <m/>
    <m/>
    <m/>
    <m/>
    <m/>
    <m/>
  </r>
  <r>
    <x v="20"/>
    <x v="32"/>
    <n v="1"/>
    <n v="3090"/>
    <s v="RLHRW1876LY005822"/>
    <s v="CR-V L"/>
    <d v="2020-12-31T00:00:00"/>
    <d v="2020-12-31T00:00:00"/>
    <n v="1"/>
    <n v="1"/>
    <m/>
    <n v="1"/>
    <m/>
    <m/>
    <s v="5K"/>
    <s v="10K"/>
    <m/>
    <m/>
    <m/>
    <m/>
    <m/>
    <m/>
  </r>
  <r>
    <x v="20"/>
    <x v="32"/>
    <n v="1"/>
    <n v="3090"/>
    <s v="RLHRW1879LY004731"/>
    <s v="CR-V L"/>
    <d v="2020-12-31T00:00:00"/>
    <d v="2020-12-31T00:00:00"/>
    <n v="1"/>
    <n v="1"/>
    <m/>
    <n v="1"/>
    <m/>
    <m/>
    <s v="5K"/>
    <s v="10K"/>
    <m/>
    <m/>
    <m/>
    <m/>
    <m/>
    <m/>
  </r>
  <r>
    <x v="20"/>
    <x v="32"/>
    <n v="1"/>
    <n v="3090"/>
    <s v="RLHRW1870LY005816"/>
    <s v="CR-V L"/>
    <d v="2020-12-31T00:00:00"/>
    <d v="2020-12-31T00:00:00"/>
    <n v="1"/>
    <n v="1"/>
    <m/>
    <n v="1"/>
    <m/>
    <m/>
    <s v="5K"/>
    <s v="10K"/>
    <m/>
    <m/>
    <m/>
    <m/>
    <m/>
    <m/>
  </r>
  <r>
    <x v="20"/>
    <x v="14"/>
    <n v="1"/>
    <n v="2050"/>
    <s v="MHRDD1860KJ050279"/>
    <s v="BRIO"/>
    <d v="2020-12-01T00:00:00"/>
    <d v="2019-11-26T00:00:00"/>
    <n v="14570"/>
    <m/>
    <n v="1"/>
    <m/>
    <n v="1"/>
    <m/>
    <s v="15K"/>
    <s v="20K"/>
    <s v="25K"/>
    <s v="30K"/>
    <m/>
    <m/>
    <m/>
    <m/>
  </r>
  <r>
    <x v="20"/>
    <x v="14"/>
    <n v="1"/>
    <n v="2050"/>
    <s v="MRHRW1870KP088040"/>
    <s v="CRV"/>
    <d v="2020-12-03T00:00:00"/>
    <d v="2019-10-30T00:00:00"/>
    <n v="8000"/>
    <m/>
    <n v="1"/>
    <n v="1"/>
    <m/>
    <m/>
    <s v="15K"/>
    <s v="20K"/>
    <m/>
    <m/>
    <m/>
    <m/>
    <m/>
    <m/>
  </r>
  <r>
    <x v="20"/>
    <x v="14"/>
    <n v="1"/>
    <n v="2050"/>
    <s v="RLHGM6661JY824920"/>
    <s v="CITY"/>
    <d v="2020-12-04T00:00:00"/>
    <d v="2019-05-26T00:00:00"/>
    <n v="15000"/>
    <m/>
    <n v="1"/>
    <m/>
    <n v="1"/>
    <m/>
    <s v="20K"/>
    <s v="25K"/>
    <s v="30K"/>
    <s v="35K"/>
    <m/>
    <m/>
    <m/>
    <m/>
  </r>
  <r>
    <x v="20"/>
    <x v="14"/>
    <n v="1"/>
    <n v="2050"/>
    <s v="MRHRW1870KP086302"/>
    <s v="CRV"/>
    <d v="2020-12-05T00:00:00"/>
    <d v="2019-06-29T00:00:00"/>
    <n v="15000"/>
    <m/>
    <n v="1"/>
    <n v="1"/>
    <m/>
    <m/>
    <s v="20K"/>
    <s v="25K"/>
    <m/>
    <m/>
    <m/>
    <m/>
    <m/>
    <m/>
  </r>
  <r>
    <x v="20"/>
    <x v="14"/>
    <n v="1"/>
    <n v="2050"/>
    <s v="RLHRW1851LY001532"/>
    <s v="CRV"/>
    <d v="2020-12-02T00:00:00"/>
    <d v="2020-12-02T00:00:00"/>
    <n v="1"/>
    <n v="1"/>
    <m/>
    <n v="1"/>
    <m/>
    <m/>
    <s v="5K"/>
    <s v="10K"/>
    <m/>
    <m/>
    <m/>
    <m/>
    <m/>
    <m/>
  </r>
  <r>
    <x v="20"/>
    <x v="14"/>
    <n v="1"/>
    <n v="2050"/>
    <s v="RLHRW1876LY003505"/>
    <s v="CRV"/>
    <d v="2020-12-02T00:00:00"/>
    <d v="2020-12-02T00:00:00"/>
    <n v="1"/>
    <n v="1"/>
    <m/>
    <n v="1"/>
    <m/>
    <m/>
    <s v="5K"/>
    <s v="10K"/>
    <m/>
    <m/>
    <m/>
    <m/>
    <m/>
    <m/>
  </r>
  <r>
    <x v="20"/>
    <x v="14"/>
    <n v="1"/>
    <n v="2050"/>
    <s v="RLHRW1871LY004416"/>
    <s v="CRV"/>
    <d v="2020-12-03T00:00:00"/>
    <d v="2020-12-03T00:00:00"/>
    <n v="1"/>
    <n v="1"/>
    <m/>
    <n v="1"/>
    <m/>
    <m/>
    <s v="5K"/>
    <s v="10K"/>
    <m/>
    <m/>
    <m/>
    <m/>
    <m/>
    <m/>
  </r>
  <r>
    <x v="20"/>
    <x v="14"/>
    <n v="1"/>
    <n v="2050"/>
    <s v="MHRDD1890LJ090606"/>
    <s v="BRIO"/>
    <d v="2020-12-03T00:00:00"/>
    <d v="2020-12-03T00:00:00"/>
    <n v="1"/>
    <n v="1"/>
    <m/>
    <n v="1"/>
    <m/>
    <m/>
    <s v="5K"/>
    <s v="10K"/>
    <m/>
    <m/>
    <m/>
    <m/>
    <m/>
    <m/>
  </r>
  <r>
    <x v="20"/>
    <x v="14"/>
    <n v="1"/>
    <n v="2050"/>
    <s v="MRHFC1680LT030493"/>
    <s v="CIVIC"/>
    <d v="2020-12-14T00:00:00"/>
    <d v="2020-12-14T00:00:00"/>
    <n v="1"/>
    <n v="1"/>
    <m/>
    <n v="1"/>
    <m/>
    <m/>
    <s v="5K"/>
    <s v="10K"/>
    <m/>
    <m/>
    <m/>
    <m/>
    <m/>
    <m/>
  </r>
  <r>
    <x v="20"/>
    <x v="14"/>
    <n v="1"/>
    <n v="2050"/>
    <s v="RLHRW1855LY001808"/>
    <s v="CRV"/>
    <d v="2020-12-16T00:00:00"/>
    <d v="2020-12-16T00:00:00"/>
    <n v="1"/>
    <n v="1"/>
    <m/>
    <n v="1"/>
    <m/>
    <m/>
    <s v="5K"/>
    <s v="10K"/>
    <m/>
    <m/>
    <m/>
    <m/>
    <m/>
    <m/>
  </r>
  <r>
    <x v="20"/>
    <x v="14"/>
    <n v="1"/>
    <n v="2050"/>
    <s v="RLHRW1871LY005470"/>
    <s v="CRV"/>
    <d v="2020-12-21T00:00:00"/>
    <d v="2020-12-21T00:00:00"/>
    <n v="1"/>
    <n v="1"/>
    <m/>
    <n v="1"/>
    <m/>
    <m/>
    <s v="5K"/>
    <s v="10K"/>
    <m/>
    <m/>
    <m/>
    <m/>
    <m/>
    <m/>
  </r>
  <r>
    <x v="20"/>
    <x v="14"/>
    <n v="1"/>
    <n v="2050"/>
    <s v="MHRDD1870LJ050091"/>
    <s v="BRIO"/>
    <d v="2020-12-21T00:00:00"/>
    <d v="2020-12-21T00:00:00"/>
    <n v="1"/>
    <n v="1"/>
    <m/>
    <n v="1"/>
    <m/>
    <m/>
    <s v="5K"/>
    <s v="10K"/>
    <m/>
    <m/>
    <m/>
    <m/>
    <m/>
    <m/>
  </r>
  <r>
    <x v="20"/>
    <x v="14"/>
    <n v="1"/>
    <n v="2050"/>
    <s v="MRHRU5830MP080142"/>
    <s v="HRV"/>
    <d v="2020-12-21T00:00:00"/>
    <d v="2020-12-21T00:00:00"/>
    <n v="1"/>
    <n v="1"/>
    <m/>
    <n v="1"/>
    <m/>
    <m/>
    <s v="5K"/>
    <s v="10K"/>
    <m/>
    <m/>
    <m/>
    <m/>
    <m/>
    <m/>
  </r>
  <r>
    <x v="20"/>
    <x v="14"/>
    <n v="1"/>
    <n v="2050"/>
    <s v="MHRDD1890LJ090737"/>
    <s v="BRIO"/>
    <d v="2020-12-21T00:00:00"/>
    <d v="2020-12-21T00:00:00"/>
    <n v="1"/>
    <n v="1"/>
    <m/>
    <n v="1"/>
    <m/>
    <m/>
    <s v="5K"/>
    <s v="10K"/>
    <m/>
    <m/>
    <m/>
    <m/>
    <m/>
    <m/>
  </r>
  <r>
    <x v="20"/>
    <x v="14"/>
    <n v="1"/>
    <n v="2050"/>
    <s v="MHRDD1870LJ050225"/>
    <s v="BRIO"/>
    <d v="2020-12-21T00:00:00"/>
    <d v="2020-12-21T00:00:00"/>
    <n v="1"/>
    <n v="1"/>
    <m/>
    <n v="1"/>
    <m/>
    <m/>
    <s v="5K"/>
    <s v="10K"/>
    <m/>
    <m/>
    <m/>
    <m/>
    <m/>
    <m/>
  </r>
  <r>
    <x v="20"/>
    <x v="14"/>
    <n v="1"/>
    <n v="2050"/>
    <s v="RLHRW1878LY003019"/>
    <s v="CRV"/>
    <d v="2020-12-28T00:00:00"/>
    <d v="2020-12-14T00:00:00"/>
    <n v="1400"/>
    <m/>
    <n v="1"/>
    <n v="1"/>
    <m/>
    <m/>
    <s v="5K"/>
    <s v="10K"/>
    <m/>
    <m/>
    <m/>
    <m/>
    <m/>
    <m/>
  </r>
  <r>
    <x v="20"/>
    <x v="14"/>
    <n v="1"/>
    <n v="2050"/>
    <s v="RLHRW1872LY003906"/>
    <s v="CRV"/>
    <d v="2020-12-28T00:00:00"/>
    <d v="2020-11-27T00:00:00"/>
    <n v="1000"/>
    <m/>
    <n v="1"/>
    <n v="1"/>
    <m/>
    <m/>
    <s v="5K"/>
    <s v="10K"/>
    <m/>
    <m/>
    <m/>
    <m/>
    <m/>
    <m/>
  </r>
  <r>
    <x v="20"/>
    <x v="14"/>
    <n v="1"/>
    <n v="2050"/>
    <s v="MRHFC1680LT030356"/>
    <s v="CIVIC"/>
    <d v="2020-12-28T00:00:00"/>
    <d v="2020-12-21T00:00:00"/>
    <n v="1000"/>
    <m/>
    <n v="1"/>
    <n v="1"/>
    <m/>
    <m/>
    <s v="5K"/>
    <s v="10K"/>
    <m/>
    <m/>
    <m/>
    <m/>
    <m/>
    <m/>
  </r>
  <r>
    <x v="20"/>
    <x v="14"/>
    <n v="1"/>
    <n v="2050"/>
    <s v="MHRDD1890LJ090479"/>
    <s v="BRIO"/>
    <d v="2020-12-28T00:00:00"/>
    <d v="2020-11-24T00:00:00"/>
    <n v="1000"/>
    <m/>
    <n v="1"/>
    <n v="1"/>
    <m/>
    <m/>
    <s v="5K"/>
    <s v="10K"/>
    <m/>
    <m/>
    <m/>
    <m/>
    <m/>
    <m/>
  </r>
  <r>
    <x v="20"/>
    <x v="14"/>
    <n v="1"/>
    <n v="2050"/>
    <s v="RLHRW1878LY005482"/>
    <s v="CRV"/>
    <d v="2020-12-29T00:00:00"/>
    <d v="2020-12-29T00:00:00"/>
    <n v="1"/>
    <n v="1"/>
    <m/>
    <n v="1"/>
    <m/>
    <m/>
    <s v="5K"/>
    <s v="10K"/>
    <m/>
    <m/>
    <m/>
    <m/>
    <m/>
    <m/>
  </r>
  <r>
    <x v="20"/>
    <x v="10"/>
    <n v="1"/>
    <n v="1060"/>
    <s v="RLHRW1858LY000152"/>
    <s v="CR-V"/>
    <s v="03/12/2020"/>
    <s v="03/12/2020"/>
    <n v="1099"/>
    <n v="0"/>
    <n v="1"/>
    <n v="1"/>
    <m/>
    <m/>
    <s v="5K"/>
    <s v="10K"/>
    <m/>
    <m/>
    <m/>
    <m/>
    <m/>
    <m/>
  </r>
  <r>
    <x v="20"/>
    <x v="10"/>
    <n v="1"/>
    <n v="1060"/>
    <s v="RLHRW1879LY001120"/>
    <s v="CR-V"/>
    <s v="05/12/2020"/>
    <s v="05/12/2020"/>
    <n v="1194"/>
    <n v="0"/>
    <n v="1"/>
    <n v="1"/>
    <m/>
    <m/>
    <s v="5K"/>
    <s v="10K"/>
    <m/>
    <m/>
    <m/>
    <m/>
    <m/>
    <m/>
  </r>
  <r>
    <x v="20"/>
    <x v="10"/>
    <n v="1"/>
    <n v="1060"/>
    <s v="RLHRW1873LY002926"/>
    <s v="CR-V"/>
    <s v="07/12/2020"/>
    <s v="07/12/2020"/>
    <n v="1661"/>
    <n v="0"/>
    <n v="1"/>
    <n v="1"/>
    <m/>
    <m/>
    <s v="5K"/>
    <s v="10K"/>
    <m/>
    <m/>
    <m/>
    <m/>
    <m/>
    <m/>
  </r>
  <r>
    <x v="20"/>
    <x v="10"/>
    <n v="1"/>
    <n v="1060"/>
    <s v="RLHRW1870LY002933"/>
    <s v="CR-V"/>
    <s v="07/12/2020"/>
    <s v="07/12/2020"/>
    <n v="1327"/>
    <n v="0"/>
    <n v="1"/>
    <n v="1"/>
    <m/>
    <m/>
    <s v="5K"/>
    <s v="10K"/>
    <m/>
    <m/>
    <m/>
    <m/>
    <m/>
    <m/>
  </r>
  <r>
    <x v="20"/>
    <x v="10"/>
    <n v="1"/>
    <n v="1060"/>
    <s v="RLHRW1874LY002918"/>
    <s v="CR-V"/>
    <s v="08/12/2020"/>
    <s v="08/12/2020"/>
    <n v="1111"/>
    <n v="0"/>
    <n v="1"/>
    <n v="1"/>
    <m/>
    <m/>
    <s v="5K"/>
    <s v="10K"/>
    <m/>
    <m/>
    <m/>
    <m/>
    <m/>
    <m/>
  </r>
  <r>
    <x v="20"/>
    <x v="10"/>
    <n v="1"/>
    <n v="1060"/>
    <s v="RLHRW1857LY001289"/>
    <s v="CR-V"/>
    <s v="09/12/2020"/>
    <s v="09/12/2020"/>
    <n v="698"/>
    <n v="0"/>
    <n v="1"/>
    <n v="1"/>
    <m/>
    <m/>
    <s v="5K"/>
    <s v="10K"/>
    <m/>
    <m/>
    <m/>
    <m/>
    <m/>
    <m/>
  </r>
  <r>
    <x v="20"/>
    <x v="10"/>
    <n v="1"/>
    <n v="1060"/>
    <s v="MHRDD1870LJ050068"/>
    <s v="Brio"/>
    <s v="10/12/2020"/>
    <s v="10/12/2020"/>
    <n v="1293"/>
    <n v="0"/>
    <n v="1"/>
    <n v="1"/>
    <m/>
    <m/>
    <s v="5K"/>
    <s v="10K"/>
    <m/>
    <m/>
    <m/>
    <m/>
    <m/>
    <m/>
  </r>
  <r>
    <x v="20"/>
    <x v="10"/>
    <n v="1"/>
    <n v="1060"/>
    <s v="RLHRW1874LY002949"/>
    <s v="CR-V"/>
    <s v="11/12/2020"/>
    <s v="11/12/2020"/>
    <n v="1174"/>
    <n v="0"/>
    <n v="1"/>
    <n v="1"/>
    <m/>
    <m/>
    <s v="5K"/>
    <s v="10K"/>
    <m/>
    <m/>
    <m/>
    <m/>
    <m/>
    <m/>
  </r>
  <r>
    <x v="20"/>
    <x v="10"/>
    <n v="1"/>
    <n v="1060"/>
    <s v="RLHRW1879LY002798"/>
    <s v="CR-V"/>
    <s v="14/12/2020"/>
    <s v="14/12/2020"/>
    <n v="1645"/>
    <n v="0"/>
    <n v="1"/>
    <n v="1"/>
    <m/>
    <m/>
    <s v="5K"/>
    <s v="10K"/>
    <m/>
    <m/>
    <m/>
    <m/>
    <m/>
    <m/>
  </r>
  <r>
    <x v="20"/>
    <x v="10"/>
    <n v="1"/>
    <n v="1060"/>
    <s v="RLHRW1871LY002293"/>
    <s v="CR-V"/>
    <s v="18/12/2020"/>
    <s v="18/12/2020"/>
    <n v="1123"/>
    <n v="0"/>
    <n v="1"/>
    <n v="1"/>
    <m/>
    <m/>
    <s v="5K"/>
    <s v="10K"/>
    <m/>
    <m/>
    <m/>
    <m/>
    <m/>
    <m/>
  </r>
  <r>
    <x v="20"/>
    <x v="10"/>
    <n v="1"/>
    <n v="1060"/>
    <s v="RLHRW185XLY001075"/>
    <s v="CR-V"/>
    <s v="22/12/2020"/>
    <s v="22/12/2020"/>
    <n v="996"/>
    <n v="0"/>
    <n v="1"/>
    <n v="1"/>
    <m/>
    <m/>
    <s v="5K"/>
    <s v="10K"/>
    <m/>
    <m/>
    <m/>
    <m/>
    <m/>
    <m/>
  </r>
  <r>
    <x v="20"/>
    <x v="10"/>
    <n v="1"/>
    <n v="1060"/>
    <s v="RLHRW1874LY004121"/>
    <s v="CR-V"/>
    <s v="24/12/2020"/>
    <s v="24/12/2020"/>
    <n v="686"/>
    <n v="0"/>
    <n v="1"/>
    <n v="1"/>
    <m/>
    <m/>
    <s v="5K"/>
    <s v="10K"/>
    <m/>
    <m/>
    <m/>
    <m/>
    <m/>
    <m/>
  </r>
  <r>
    <x v="20"/>
    <x v="10"/>
    <n v="1"/>
    <n v="1060"/>
    <s v="RLHRW1872LY002075"/>
    <s v="CR-V"/>
    <s v="25/12/2020"/>
    <s v="25/12/2020"/>
    <n v="1959"/>
    <n v="0"/>
    <n v="1"/>
    <n v="1"/>
    <m/>
    <m/>
    <s v="5K"/>
    <s v="10K"/>
    <m/>
    <m/>
    <m/>
    <m/>
    <m/>
    <m/>
  </r>
  <r>
    <x v="20"/>
    <x v="10"/>
    <n v="1"/>
    <n v="1060"/>
    <s v="RLHRW1879LY005250"/>
    <s v="CR-V"/>
    <s v="28/12/2020"/>
    <s v="28/12/2020"/>
    <n v="1036"/>
    <n v="0"/>
    <n v="1"/>
    <n v="1"/>
    <m/>
    <m/>
    <s v="5K"/>
    <s v="10K"/>
    <m/>
    <m/>
    <m/>
    <m/>
    <m/>
    <m/>
  </r>
  <r>
    <x v="20"/>
    <x v="10"/>
    <n v="1"/>
    <n v="1060"/>
    <s v="RLHRW1874LY002661"/>
    <s v="CR-V"/>
    <d v="2020-12-01T00:00:00"/>
    <d v="2020-12-01T00:00:00"/>
    <n v="0"/>
    <n v="1"/>
    <n v="0"/>
    <n v="1"/>
    <m/>
    <m/>
    <s v="5K"/>
    <s v="10K"/>
    <m/>
    <m/>
    <m/>
    <m/>
    <m/>
    <m/>
  </r>
  <r>
    <x v="20"/>
    <x v="10"/>
    <n v="1"/>
    <n v="1060"/>
    <s v="RLHRW1874LY003518"/>
    <s v="CR-V"/>
    <d v="2020-12-04T00:00:00"/>
    <d v="2020-12-04T00:00:00"/>
    <n v="0"/>
    <n v="1"/>
    <n v="0"/>
    <n v="1"/>
    <m/>
    <m/>
    <s v="5K"/>
    <s v="10K"/>
    <m/>
    <m/>
    <m/>
    <m/>
    <m/>
    <m/>
  </r>
  <r>
    <x v="20"/>
    <x v="10"/>
    <n v="1"/>
    <n v="1060"/>
    <s v="RLHRW1850LY001005"/>
    <s v="CR-V"/>
    <d v="2020-12-05T00:00:00"/>
    <d v="2020-12-05T00:00:00"/>
    <n v="0"/>
    <n v="1"/>
    <n v="0"/>
    <n v="1"/>
    <m/>
    <m/>
    <s v="5K"/>
    <s v="10K"/>
    <m/>
    <m/>
    <m/>
    <m/>
    <m/>
    <m/>
  </r>
  <r>
    <x v="20"/>
    <x v="10"/>
    <n v="1"/>
    <n v="1060"/>
    <s v="RLHRW187XLY002504"/>
    <s v="CR-V"/>
    <d v="2020-12-05T00:00:00"/>
    <d v="2020-12-05T00:00:00"/>
    <n v="0"/>
    <n v="1"/>
    <n v="0"/>
    <n v="1"/>
    <m/>
    <m/>
    <s v="5K"/>
    <s v="10K"/>
    <m/>
    <m/>
    <m/>
    <m/>
    <m/>
    <m/>
  </r>
  <r>
    <x v="20"/>
    <x v="10"/>
    <n v="1"/>
    <n v="1060"/>
    <s v="RLHRW1853LY001564"/>
    <s v="CR-V"/>
    <d v="2020-12-05T00:00:00"/>
    <d v="2020-12-05T00:00:00"/>
    <n v="0"/>
    <n v="1"/>
    <n v="0"/>
    <n v="1"/>
    <m/>
    <m/>
    <s v="5K"/>
    <s v="10K"/>
    <m/>
    <m/>
    <m/>
    <m/>
    <m/>
    <m/>
  </r>
  <r>
    <x v="20"/>
    <x v="10"/>
    <n v="1"/>
    <n v="1060"/>
    <s v="RLHRW1877LY003688"/>
    <s v="CR-V"/>
    <d v="2020-12-07T00:00:00"/>
    <d v="2020-12-07T00:00:00"/>
    <n v="0"/>
    <n v="1"/>
    <n v="0"/>
    <n v="1"/>
    <m/>
    <m/>
    <s v="5K"/>
    <s v="10K"/>
    <m/>
    <m/>
    <m/>
    <m/>
    <m/>
    <m/>
  </r>
  <r>
    <x v="20"/>
    <x v="10"/>
    <n v="1"/>
    <n v="1060"/>
    <s v="RLHRW187XLY004592"/>
    <s v="CR-V"/>
    <d v="2020-12-10T00:00:00"/>
    <d v="2020-12-10T00:00:00"/>
    <n v="0"/>
    <n v="1"/>
    <n v="0"/>
    <n v="1"/>
    <m/>
    <m/>
    <s v="5K"/>
    <s v="10K"/>
    <m/>
    <m/>
    <m/>
    <m/>
    <m/>
    <m/>
  </r>
  <r>
    <x v="20"/>
    <x v="10"/>
    <n v="1"/>
    <n v="1060"/>
    <s v="RLHRW1874LY004121"/>
    <s v="CR-V"/>
    <d v="2020-12-10T00:00:00"/>
    <d v="2020-12-10T00:00:00"/>
    <n v="0"/>
    <n v="1"/>
    <n v="0"/>
    <n v="1"/>
    <m/>
    <m/>
    <s v="5K"/>
    <s v="10K"/>
    <m/>
    <m/>
    <m/>
    <m/>
    <m/>
    <m/>
  </r>
  <r>
    <x v="20"/>
    <x v="10"/>
    <n v="1"/>
    <n v="1060"/>
    <s v="RLHRW1878LY002887"/>
    <s v="CR-V"/>
    <d v="2020-12-11T00:00:00"/>
    <d v="2020-12-11T00:00:00"/>
    <n v="0"/>
    <n v="1"/>
    <n v="0"/>
    <n v="1"/>
    <m/>
    <m/>
    <s v="5K"/>
    <s v="10K"/>
    <m/>
    <m/>
    <m/>
    <m/>
    <m/>
    <m/>
  </r>
  <r>
    <x v="20"/>
    <x v="10"/>
    <n v="1"/>
    <n v="1060"/>
    <s v="RLHRW1875LY002619"/>
    <s v="CR-V"/>
    <d v="2020-12-11T00:00:00"/>
    <d v="2020-12-11T00:00:00"/>
    <n v="0"/>
    <n v="1"/>
    <n v="0"/>
    <n v="1"/>
    <m/>
    <m/>
    <s v="5K"/>
    <s v="10K"/>
    <m/>
    <m/>
    <m/>
    <m/>
    <m/>
    <m/>
  </r>
  <r>
    <x v="20"/>
    <x v="10"/>
    <n v="1"/>
    <n v="1060"/>
    <s v="RLHRW1871LY005209"/>
    <s v="CR-V"/>
    <d v="2020-12-14T00:00:00"/>
    <d v="2020-12-14T00:00:00"/>
    <n v="0"/>
    <n v="1"/>
    <n v="0"/>
    <n v="1"/>
    <m/>
    <m/>
    <s v="5K"/>
    <s v="10K"/>
    <m/>
    <m/>
    <m/>
    <m/>
    <m/>
    <m/>
  </r>
  <r>
    <x v="20"/>
    <x v="10"/>
    <n v="1"/>
    <n v="1060"/>
    <s v="RLHRW1870LY002981"/>
    <s v="CR-V"/>
    <d v="2020-12-15T00:00:00"/>
    <d v="2020-12-15T00:00:00"/>
    <n v="0"/>
    <n v="1"/>
    <n v="0"/>
    <n v="1"/>
    <m/>
    <m/>
    <s v="5K"/>
    <s v="10K"/>
    <m/>
    <m/>
    <m/>
    <m/>
    <m/>
    <m/>
  </r>
  <r>
    <x v="20"/>
    <x v="10"/>
    <n v="1"/>
    <n v="1060"/>
    <s v="RLHRW1878LY004610"/>
    <s v="CR-V"/>
    <d v="2020-12-16T00:00:00"/>
    <d v="2020-12-13T00:00:00"/>
    <n v="0"/>
    <n v="1"/>
    <n v="0"/>
    <n v="1"/>
    <m/>
    <m/>
    <s v="5K"/>
    <s v="10K"/>
    <m/>
    <m/>
    <m/>
    <m/>
    <m/>
    <m/>
  </r>
  <r>
    <x v="20"/>
    <x v="10"/>
    <n v="1"/>
    <n v="1060"/>
    <s v="RLHRW1858LY001897"/>
    <s v="CR-V"/>
    <d v="2020-12-17T00:00:00"/>
    <d v="2020-12-17T00:00:00"/>
    <n v="0"/>
    <n v="1"/>
    <n v="0"/>
    <n v="1"/>
    <m/>
    <m/>
    <s v="5K"/>
    <s v="10K"/>
    <m/>
    <m/>
    <m/>
    <m/>
    <m/>
    <m/>
  </r>
  <r>
    <x v="20"/>
    <x v="10"/>
    <n v="1"/>
    <n v="1060"/>
    <s v="RLHRW1871LY002763"/>
    <s v="CR-V"/>
    <d v="2020-12-17T00:00:00"/>
    <d v="2020-12-17T00:00:00"/>
    <n v="0"/>
    <n v="1"/>
    <n v="0"/>
    <n v="1"/>
    <m/>
    <m/>
    <s v="5K"/>
    <s v="10K"/>
    <m/>
    <m/>
    <m/>
    <m/>
    <m/>
    <m/>
  </r>
  <r>
    <x v="20"/>
    <x v="10"/>
    <n v="1"/>
    <n v="1060"/>
    <s v="RLHRW1876LY002869"/>
    <s v="CR-V"/>
    <d v="2020-12-17T00:00:00"/>
    <d v="2020-12-17T00:00:00"/>
    <n v="0"/>
    <n v="1"/>
    <n v="0"/>
    <n v="1"/>
    <m/>
    <m/>
    <s v="5K"/>
    <s v="10K"/>
    <m/>
    <m/>
    <m/>
    <m/>
    <m/>
    <m/>
  </r>
  <r>
    <x v="20"/>
    <x v="10"/>
    <n v="1"/>
    <n v="1060"/>
    <s v="RLHRW1858LY001897"/>
    <s v="CR-V"/>
    <d v="2020-12-18T00:00:00"/>
    <d v="2020-12-18T00:00:00"/>
    <n v="0"/>
    <n v="1"/>
    <n v="0"/>
    <n v="1"/>
    <m/>
    <m/>
    <s v="5K"/>
    <s v="10K"/>
    <m/>
    <m/>
    <m/>
    <m/>
    <m/>
    <m/>
  </r>
  <r>
    <x v="20"/>
    <x v="10"/>
    <n v="1"/>
    <n v="1060"/>
    <s v="RLHRW1871LY002763"/>
    <s v="CR-V"/>
    <d v="2020-12-18T00:00:00"/>
    <d v="2020-12-18T00:00:00"/>
    <n v="0"/>
    <n v="1"/>
    <n v="0"/>
    <n v="1"/>
    <m/>
    <m/>
    <s v="5K"/>
    <s v="10K"/>
    <m/>
    <m/>
    <m/>
    <m/>
    <m/>
    <m/>
  </r>
  <r>
    <x v="20"/>
    <x v="10"/>
    <n v="1"/>
    <n v="1060"/>
    <s v="RLHRW1876LY002869"/>
    <s v="CR-V"/>
    <d v="2020-12-18T00:00:00"/>
    <d v="2020-12-18T00:00:00"/>
    <n v="0"/>
    <n v="1"/>
    <n v="0"/>
    <n v="1"/>
    <m/>
    <m/>
    <s v="5K"/>
    <s v="10K"/>
    <m/>
    <m/>
    <m/>
    <m/>
    <m/>
    <m/>
  </r>
  <r>
    <x v="20"/>
    <x v="10"/>
    <n v="1"/>
    <n v="1060"/>
    <s v="RLHRW1876LY005559"/>
    <s v="CR-V"/>
    <d v="2020-12-21T00:00:00"/>
    <d v="2020-12-21T00:00:00"/>
    <n v="0"/>
    <n v="1"/>
    <n v="0"/>
    <n v="1"/>
    <m/>
    <m/>
    <s v="5K"/>
    <s v="10K"/>
    <m/>
    <m/>
    <m/>
    <m/>
    <m/>
    <m/>
  </r>
  <r>
    <x v="20"/>
    <x v="10"/>
    <n v="1"/>
    <n v="1060"/>
    <s v="RLHRW187XLY002888"/>
    <s v="CR-V"/>
    <d v="2020-12-21T00:00:00"/>
    <d v="2020-12-21T00:00:00"/>
    <n v="0"/>
    <n v="1"/>
    <n v="0"/>
    <n v="1"/>
    <m/>
    <m/>
    <s v="5K"/>
    <s v="10K"/>
    <m/>
    <m/>
    <m/>
    <m/>
    <m/>
    <m/>
  </r>
  <r>
    <x v="20"/>
    <x v="10"/>
    <n v="1"/>
    <n v="1060"/>
    <s v="RLHRW1851LY001868"/>
    <s v="CR-V"/>
    <d v="2020-12-21T00:00:00"/>
    <d v="2020-12-21T00:00:00"/>
    <n v="0"/>
    <n v="1"/>
    <n v="0"/>
    <n v="1"/>
    <m/>
    <m/>
    <s v="5K"/>
    <s v="10K"/>
    <m/>
    <m/>
    <m/>
    <m/>
    <m/>
    <m/>
  </r>
  <r>
    <x v="20"/>
    <x v="10"/>
    <n v="1"/>
    <n v="1060"/>
    <s v="RLHRW1855LY001954"/>
    <s v="CR-V"/>
    <d v="2020-12-22T00:00:00"/>
    <d v="2020-12-22T00:00:00"/>
    <n v="0"/>
    <n v="1"/>
    <n v="0"/>
    <n v="1"/>
    <m/>
    <m/>
    <s v="5K"/>
    <s v="10K"/>
    <m/>
    <m/>
    <m/>
    <m/>
    <m/>
    <m/>
  </r>
  <r>
    <x v="20"/>
    <x v="10"/>
    <n v="1"/>
    <n v="1060"/>
    <s v="RLHRW1875LY005584"/>
    <s v="CR-V"/>
    <d v="2020-12-22T00:00:00"/>
    <d v="2020-12-22T00:00:00"/>
    <n v="0"/>
    <n v="1"/>
    <n v="0"/>
    <n v="1"/>
    <m/>
    <m/>
    <s v="5K"/>
    <s v="10K"/>
    <m/>
    <m/>
    <m/>
    <m/>
    <m/>
    <m/>
  </r>
  <r>
    <x v="20"/>
    <x v="10"/>
    <n v="1"/>
    <n v="1060"/>
    <s v="RLHRW1874LY005558"/>
    <s v="CR-V"/>
    <d v="2020-12-22T00:00:00"/>
    <d v="2020-12-22T00:00:00"/>
    <n v="0"/>
    <n v="1"/>
    <n v="0"/>
    <n v="1"/>
    <m/>
    <m/>
    <s v="5K"/>
    <s v="10K"/>
    <m/>
    <m/>
    <m/>
    <m/>
    <m/>
    <m/>
  </r>
  <r>
    <x v="20"/>
    <x v="10"/>
    <n v="1"/>
    <n v="1060"/>
    <s v="RLHRW1878LY005501"/>
    <s v="CR-V"/>
    <d v="2020-12-23T00:00:00"/>
    <d v="2020-12-23T00:00:00"/>
    <n v="0"/>
    <n v="1"/>
    <n v="0"/>
    <n v="1"/>
    <m/>
    <m/>
    <s v="5K"/>
    <s v="10K"/>
    <m/>
    <m/>
    <m/>
    <m/>
    <m/>
    <m/>
  </r>
  <r>
    <x v="20"/>
    <x v="10"/>
    <n v="1"/>
    <n v="1060"/>
    <s v="RLHRW1854LY001167"/>
    <s v="CR-V"/>
    <d v="2020-12-23T00:00:00"/>
    <d v="2020-12-23T00:00:00"/>
    <n v="0"/>
    <n v="1"/>
    <n v="0"/>
    <n v="1"/>
    <m/>
    <m/>
    <s v="5K"/>
    <s v="10K"/>
    <m/>
    <m/>
    <m/>
    <m/>
    <m/>
    <m/>
  </r>
  <r>
    <x v="20"/>
    <x v="10"/>
    <n v="1"/>
    <n v="1060"/>
    <s v="RLHRW1853LY001497"/>
    <s v="CR-V"/>
    <d v="2020-12-23T00:00:00"/>
    <d v="2020-12-23T00:00:00"/>
    <n v="0"/>
    <n v="1"/>
    <n v="0"/>
    <n v="1"/>
    <m/>
    <m/>
    <s v="5K"/>
    <s v="10K"/>
    <m/>
    <m/>
    <m/>
    <m/>
    <m/>
    <m/>
  </r>
  <r>
    <x v="20"/>
    <x v="10"/>
    <n v="1"/>
    <n v="1060"/>
    <s v="RLHRW1871LY004710"/>
    <s v="CR-V"/>
    <d v="2020-12-24T00:00:00"/>
    <d v="2020-12-24T00:00:00"/>
    <n v="0"/>
    <n v="1"/>
    <n v="0"/>
    <n v="1"/>
    <m/>
    <m/>
    <s v="5K"/>
    <s v="10K"/>
    <m/>
    <m/>
    <m/>
    <m/>
    <m/>
    <m/>
  </r>
  <r>
    <x v="20"/>
    <x v="10"/>
    <n v="1"/>
    <n v="1060"/>
    <s v="RLHRW1874LY004023"/>
    <s v="CR-V"/>
    <d v="2020-12-24T00:00:00"/>
    <d v="2020-12-24T00:00:00"/>
    <n v="0"/>
    <n v="1"/>
    <n v="0"/>
    <n v="1"/>
    <m/>
    <m/>
    <s v="5K"/>
    <s v="10K"/>
    <m/>
    <m/>
    <m/>
    <m/>
    <m/>
    <m/>
  </r>
  <r>
    <x v="20"/>
    <x v="10"/>
    <n v="1"/>
    <n v="1060"/>
    <s v="RLHRW1874LY005687"/>
    <s v="CR-V"/>
    <d v="2020-12-24T00:00:00"/>
    <d v="2020-12-24T00:00:00"/>
    <n v="0"/>
    <n v="1"/>
    <n v="0"/>
    <n v="1"/>
    <m/>
    <m/>
    <s v="5K"/>
    <s v="10K"/>
    <m/>
    <m/>
    <m/>
    <m/>
    <m/>
    <m/>
  </r>
  <r>
    <x v="20"/>
    <x v="10"/>
    <n v="1"/>
    <n v="1060"/>
    <s v="RLHRW1852LY001071"/>
    <s v="CR-V"/>
    <d v="2020-12-25T00:00:00"/>
    <d v="2020-12-25T00:00:00"/>
    <n v="0"/>
    <n v="1"/>
    <n v="0"/>
    <n v="1"/>
    <m/>
    <m/>
    <s v="5K"/>
    <s v="10K"/>
    <m/>
    <m/>
    <m/>
    <m/>
    <m/>
    <m/>
  </r>
  <r>
    <x v="20"/>
    <x v="10"/>
    <n v="1"/>
    <n v="1060"/>
    <s v="RLHRW1870LY002706"/>
    <s v="CR-V"/>
    <d v="2020-12-25T00:00:00"/>
    <d v="2020-12-25T00:00:00"/>
    <n v="0"/>
    <n v="1"/>
    <n v="0"/>
    <n v="1"/>
    <m/>
    <m/>
    <s v="5K"/>
    <s v="10K"/>
    <m/>
    <m/>
    <m/>
    <m/>
    <m/>
    <m/>
  </r>
  <r>
    <x v="20"/>
    <x v="10"/>
    <n v="1"/>
    <n v="1060"/>
    <s v="RLHRW187XLY005886"/>
    <s v="CR-V"/>
    <d v="2020-12-26T00:00:00"/>
    <d v="2020-12-26T00:00:00"/>
    <n v="0"/>
    <n v="1"/>
    <n v="0"/>
    <n v="1"/>
    <m/>
    <m/>
    <s v="5K"/>
    <s v="10K"/>
    <m/>
    <m/>
    <m/>
    <m/>
    <m/>
    <m/>
  </r>
  <r>
    <x v="20"/>
    <x v="10"/>
    <n v="1"/>
    <n v="1060"/>
    <s v="RLHRW1878LY005966"/>
    <s v="CR-V"/>
    <d v="2020-12-28T00:00:00"/>
    <d v="2020-12-28T00:00:00"/>
    <n v="0"/>
    <n v="1"/>
    <n v="0"/>
    <n v="1"/>
    <m/>
    <m/>
    <s v="5K"/>
    <s v="10K"/>
    <m/>
    <m/>
    <m/>
    <m/>
    <m/>
    <m/>
  </r>
  <r>
    <x v="20"/>
    <x v="10"/>
    <n v="1"/>
    <n v="1060"/>
    <s v="RLHRW1877LY003139"/>
    <s v="CR-V"/>
    <d v="2020-12-28T00:00:00"/>
    <d v="2020-12-28T00:00:00"/>
    <n v="0"/>
    <n v="1"/>
    <n v="0"/>
    <n v="1"/>
    <m/>
    <m/>
    <s v="5K"/>
    <s v="10K"/>
    <m/>
    <m/>
    <m/>
    <m/>
    <m/>
    <m/>
  </r>
  <r>
    <x v="20"/>
    <x v="10"/>
    <n v="1"/>
    <n v="1060"/>
    <s v="RLHRW1874LY002868"/>
    <s v="CR-V"/>
    <d v="2020-12-28T00:00:00"/>
    <d v="2020-12-28T00:00:00"/>
    <n v="0"/>
    <n v="1"/>
    <n v="0"/>
    <n v="1"/>
    <m/>
    <m/>
    <s v="5K"/>
    <s v="10K"/>
    <m/>
    <m/>
    <m/>
    <m/>
    <m/>
    <m/>
  </r>
  <r>
    <x v="20"/>
    <x v="10"/>
    <n v="1"/>
    <n v="1060"/>
    <s v="RLHRW1856LY001851"/>
    <s v="CR-V"/>
    <d v="2020-12-28T00:00:00"/>
    <d v="2020-12-28T00:00:00"/>
    <n v="0"/>
    <n v="1"/>
    <n v="0"/>
    <n v="1"/>
    <m/>
    <m/>
    <s v="5K"/>
    <s v="10K"/>
    <m/>
    <m/>
    <m/>
    <m/>
    <m/>
    <m/>
  </r>
  <r>
    <x v="20"/>
    <x v="10"/>
    <n v="1"/>
    <n v="1060"/>
    <s v="RLHRW1876LY005951"/>
    <s v="CR-V"/>
    <d v="2020-12-29T00:00:00"/>
    <d v="2020-12-29T00:00:00"/>
    <m/>
    <n v="1"/>
    <m/>
    <n v="1"/>
    <m/>
    <m/>
    <s v="5K"/>
    <s v="10K"/>
    <m/>
    <m/>
    <m/>
    <m/>
    <m/>
    <m/>
  </r>
  <r>
    <x v="20"/>
    <x v="10"/>
    <n v="1"/>
    <n v="1060"/>
    <s v="RLHRW1874LY005964"/>
    <s v="CR-V"/>
    <d v="2020-12-29T00:00:00"/>
    <d v="2020-12-29T00:00:00"/>
    <m/>
    <m/>
    <n v="1"/>
    <n v="1"/>
    <m/>
    <m/>
    <s v="5K"/>
    <s v="10K"/>
    <m/>
    <m/>
    <m/>
    <m/>
    <m/>
    <m/>
  </r>
  <r>
    <x v="20"/>
    <x v="13"/>
    <n v="1"/>
    <n v="2030"/>
    <s v="RLHGM6665JY802290"/>
    <s v="CITY"/>
    <d v="2020-12-10T00:00:00"/>
    <d v="2018-03-24T00:00:00"/>
    <n v="30583"/>
    <m/>
    <n v="1"/>
    <n v="1"/>
    <m/>
    <m/>
    <s v="35K"/>
    <s v="40K"/>
    <m/>
    <m/>
    <m/>
    <m/>
    <m/>
    <m/>
  </r>
  <r>
    <x v="20"/>
    <x v="13"/>
    <n v="1"/>
    <n v="2030"/>
    <s v="MRHRW1850KP080794"/>
    <s v="CRV"/>
    <d v="2020-12-10T00:00:00"/>
    <d v="2019-03-22T00:00:00"/>
    <n v="32946"/>
    <m/>
    <n v="1"/>
    <n v="1"/>
    <m/>
    <m/>
    <s v="35K"/>
    <s v="40K"/>
    <m/>
    <m/>
    <m/>
    <m/>
    <m/>
    <m/>
  </r>
  <r>
    <x v="20"/>
    <x v="13"/>
    <n v="1"/>
    <n v="2030"/>
    <s v="MRHFC1670JT030080"/>
    <s v="CIVIC"/>
    <d v="2020-12-10T00:00:00"/>
    <d v="2018-08-31T00:00:00"/>
    <n v="35994"/>
    <m/>
    <n v="1"/>
    <n v="1"/>
    <m/>
    <m/>
    <s v="45K"/>
    <s v="50K"/>
    <m/>
    <m/>
    <m/>
    <m/>
    <m/>
    <m/>
  </r>
  <r>
    <x v="20"/>
    <x v="13"/>
    <n v="1"/>
    <n v="2030"/>
    <s v="MRHCR2630GP025267"/>
    <s v="ACCORD"/>
    <d v="2020-12-15T00:00:00"/>
    <d v="2017-02-16T00:00:00"/>
    <n v="50000"/>
    <m/>
    <n v="1"/>
    <n v="1"/>
    <m/>
    <m/>
    <s v="50K"/>
    <s v="55K"/>
    <m/>
    <m/>
    <m/>
    <m/>
    <m/>
    <m/>
  </r>
  <r>
    <x v="20"/>
    <x v="13"/>
    <n v="1"/>
    <n v="2030"/>
    <s v="RLHGM6666FY600078"/>
    <s v="CITY"/>
    <d v="2020-12-15T00:00:00"/>
    <d v="2015-09-21T00:00:00"/>
    <n v="29195"/>
    <m/>
    <n v="1"/>
    <n v="1"/>
    <m/>
    <m/>
    <s v="30K"/>
    <s v="35K"/>
    <m/>
    <m/>
    <m/>
    <m/>
    <m/>
    <m/>
  </r>
  <r>
    <x v="20"/>
    <x v="13"/>
    <n v="1"/>
    <n v="2030"/>
    <s v="MRHRU5850LP080100"/>
    <s v="HRV"/>
    <d v="2020-12-15T00:00:00"/>
    <d v="2020-02-26T00:00:00"/>
    <n v="4942"/>
    <m/>
    <n v="1"/>
    <n v="1"/>
    <m/>
    <m/>
    <s v="10K"/>
    <s v="15K"/>
    <m/>
    <m/>
    <m/>
    <m/>
    <m/>
    <m/>
  </r>
  <r>
    <x v="20"/>
    <x v="13"/>
    <n v="1"/>
    <n v="2030"/>
    <s v="RLHFD1525AY902127"/>
    <s v="CIVIC"/>
    <d v="2020-12-15T00:00:00"/>
    <d v="2010-08-27T00:00:00"/>
    <n v="138470"/>
    <m/>
    <n v="1"/>
    <n v="1"/>
    <m/>
    <m/>
    <s v="140K"/>
    <s v="145K"/>
    <m/>
    <m/>
    <m/>
    <m/>
    <m/>
    <m/>
  </r>
  <r>
    <x v="20"/>
    <x v="13"/>
    <n v="1"/>
    <n v="2030"/>
    <s v="MRHFC6630JT030324"/>
    <s v="CIVIC"/>
    <d v="2020-12-22T00:00:00"/>
    <d v="2018-05-31T00:00:00"/>
    <n v="53658"/>
    <m/>
    <n v="1"/>
    <n v="1"/>
    <m/>
    <m/>
    <s v="55K"/>
    <s v="60K"/>
    <m/>
    <m/>
    <m/>
    <m/>
    <m/>
    <m/>
  </r>
  <r>
    <x v="20"/>
    <x v="13"/>
    <n v="1"/>
    <n v="2030"/>
    <s v="RLHGM6665KY831371"/>
    <s v="CITY"/>
    <d v="2020-12-22T00:00:00"/>
    <d v="2019-03-29T00:00:00"/>
    <n v="9583"/>
    <m/>
    <n v="1"/>
    <n v="1"/>
    <m/>
    <m/>
    <s v="15K"/>
    <s v="20K"/>
    <m/>
    <m/>
    <m/>
    <m/>
    <m/>
    <m/>
  </r>
  <r>
    <x v="20"/>
    <x v="13"/>
    <n v="1"/>
    <n v="2030"/>
    <s v="RLHGM6663GY602632"/>
    <s v="CITY"/>
    <d v="2020-12-22T00:00:00"/>
    <d v="2016-05-16T00:00:00"/>
    <n v="61841"/>
    <m/>
    <n v="1"/>
    <n v="1"/>
    <m/>
    <m/>
    <s v="65K"/>
    <s v="70K"/>
    <m/>
    <m/>
    <m/>
    <m/>
    <m/>
    <m/>
  </r>
  <r>
    <x v="20"/>
    <x v="13"/>
    <n v="1"/>
    <n v="2030"/>
    <s v="MRHFC1680KT031015"/>
    <s v="CIVIC"/>
    <d v="2020-12-22T00:00:00"/>
    <d v="2019-12-28T00:00:00"/>
    <n v="15530"/>
    <m/>
    <n v="1"/>
    <n v="1"/>
    <m/>
    <m/>
    <s v="20K"/>
    <s v="25K"/>
    <m/>
    <m/>
    <m/>
    <m/>
    <m/>
    <m/>
  </r>
  <r>
    <x v="20"/>
    <x v="13"/>
    <n v="1"/>
    <n v="2030"/>
    <s v="RLHRW1855LY000206"/>
    <s v="CRV"/>
    <d v="2020-12-30T00:00:00"/>
    <d v="2020-12-30T00:00:00"/>
    <n v="5"/>
    <n v="1"/>
    <m/>
    <m/>
    <n v="1"/>
    <m/>
    <s v="5K"/>
    <s v="10K"/>
    <m/>
    <m/>
    <m/>
    <m/>
    <m/>
    <m/>
  </r>
  <r>
    <x v="20"/>
    <x v="13"/>
    <n v="1"/>
    <n v="2030"/>
    <s v="RLHRW1858LY000782"/>
    <s v="CRV"/>
    <d v="2020-12-02T00:00:00"/>
    <d v="2020-12-02T00:00:00"/>
    <n v="500"/>
    <n v="1"/>
    <m/>
    <n v="1"/>
    <m/>
    <m/>
    <s v="5K"/>
    <s v="10K"/>
    <m/>
    <m/>
    <m/>
    <m/>
    <m/>
    <m/>
  </r>
  <r>
    <x v="20"/>
    <x v="13"/>
    <n v="1"/>
    <n v="2030"/>
    <s v="MRHFC6610LT030838"/>
    <s v="CIVIC"/>
    <d v="2020-12-22T00:00:00"/>
    <d v="2020-12-22T00:00:00"/>
    <n v="5"/>
    <n v="1"/>
    <m/>
    <n v="1"/>
    <m/>
    <m/>
    <s v="5K"/>
    <s v="10K"/>
    <m/>
    <m/>
    <m/>
    <m/>
    <m/>
    <m/>
  </r>
  <r>
    <x v="20"/>
    <x v="13"/>
    <n v="1"/>
    <n v="2030"/>
    <s v="MRHFC6610LT031068"/>
    <s v="CIVIC"/>
    <d v="2020-12-31T00:00:00"/>
    <d v="2020-12-31T00:00:00"/>
    <n v="5"/>
    <n v="1"/>
    <m/>
    <n v="1"/>
    <m/>
    <m/>
    <s v="5K"/>
    <s v="10K"/>
    <m/>
    <m/>
    <m/>
    <m/>
    <m/>
    <m/>
  </r>
  <r>
    <x v="20"/>
    <x v="13"/>
    <n v="1"/>
    <n v="2030"/>
    <s v="MRHFC6610LT030891"/>
    <s v="CIVIC"/>
    <d v="2020-12-26T00:00:00"/>
    <d v="2020-12-26T00:00:00"/>
    <n v="5"/>
    <n v="1"/>
    <m/>
    <n v="1"/>
    <m/>
    <m/>
    <s v="5K"/>
    <s v="10K"/>
    <m/>
    <m/>
    <m/>
    <m/>
    <m/>
    <m/>
  </r>
  <r>
    <x v="20"/>
    <x v="13"/>
    <n v="1"/>
    <n v="2030"/>
    <s v="MRHFC6610LT030856"/>
    <s v="CIVIC"/>
    <d v="2020-12-24T00:00:00"/>
    <d v="2020-12-24T00:00:00"/>
    <n v="5"/>
    <n v="1"/>
    <m/>
    <n v="1"/>
    <m/>
    <m/>
    <s v="5K"/>
    <s v="10K"/>
    <m/>
    <m/>
    <m/>
    <m/>
    <m/>
    <m/>
  </r>
  <r>
    <x v="20"/>
    <x v="13"/>
    <n v="1"/>
    <n v="2030"/>
    <s v="RLHRW1855LY001520"/>
    <s v="CRV"/>
    <d v="2020-12-24T00:00:00"/>
    <d v="2020-12-24T00:00:00"/>
    <n v="5"/>
    <n v="1"/>
    <m/>
    <n v="1"/>
    <m/>
    <m/>
    <s v="5K"/>
    <s v="10K"/>
    <m/>
    <m/>
    <m/>
    <m/>
    <m/>
    <m/>
  </r>
  <r>
    <x v="20"/>
    <x v="13"/>
    <n v="1"/>
    <n v="2030"/>
    <s v="RLHRW1879LY004258"/>
    <s v="CRV"/>
    <d v="2020-12-29T00:00:00"/>
    <d v="2020-12-29T00:00:00"/>
    <n v="5"/>
    <n v="1"/>
    <m/>
    <n v="1"/>
    <m/>
    <m/>
    <s v="5K"/>
    <s v="10K"/>
    <m/>
    <m/>
    <m/>
    <m/>
    <m/>
    <m/>
  </r>
  <r>
    <x v="20"/>
    <x v="13"/>
    <n v="1"/>
    <n v="2030"/>
    <s v="RLHRW1874LY003664"/>
    <s v="CRV"/>
    <d v="2020-12-28T00:00:00"/>
    <d v="2020-12-28T00:00:00"/>
    <n v="5"/>
    <n v="1"/>
    <m/>
    <n v="1"/>
    <m/>
    <m/>
    <s v="5K"/>
    <s v="10K"/>
    <m/>
    <m/>
    <m/>
    <m/>
    <m/>
    <m/>
  </r>
  <r>
    <x v="20"/>
    <x v="13"/>
    <n v="1"/>
    <n v="2030"/>
    <s v="RLHRW1876LY004668"/>
    <s v="CRV"/>
    <d v="2020-12-22T00:00:00"/>
    <d v="2020-12-22T00:00:00"/>
    <n v="5"/>
    <n v="1"/>
    <m/>
    <n v="1"/>
    <m/>
    <m/>
    <s v="5K"/>
    <s v="10K"/>
    <m/>
    <m/>
    <m/>
    <m/>
    <m/>
    <m/>
  </r>
  <r>
    <x v="20"/>
    <x v="13"/>
    <n v="1"/>
    <n v="2030"/>
    <s v="RLHRW1850LY001487"/>
    <s v="CRV"/>
    <d v="2020-12-29T00:00:00"/>
    <d v="2020-12-29T00:00:00"/>
    <n v="5"/>
    <n v="1"/>
    <m/>
    <n v="1"/>
    <m/>
    <m/>
    <s v="5K"/>
    <s v="10K"/>
    <m/>
    <m/>
    <m/>
    <m/>
    <m/>
    <m/>
  </r>
  <r>
    <x v="20"/>
    <x v="13"/>
    <n v="1"/>
    <n v="2030"/>
    <s v="RLHRW1874LY005561"/>
    <s v="CRV"/>
    <d v="2020-12-24T00:00:00"/>
    <d v="2020-12-24T00:00:00"/>
    <n v="5"/>
    <n v="1"/>
    <m/>
    <n v="1"/>
    <m/>
    <m/>
    <s v="5K"/>
    <s v="10K"/>
    <m/>
    <m/>
    <m/>
    <m/>
    <m/>
    <m/>
  </r>
  <r>
    <x v="20"/>
    <x v="13"/>
    <n v="1"/>
    <n v="2030"/>
    <s v="RLHRW1857LY002233"/>
    <s v="CRV"/>
    <d v="2020-12-30T00:00:00"/>
    <d v="2020-12-30T00:00:00"/>
    <n v="5"/>
    <n v="1"/>
    <m/>
    <n v="1"/>
    <m/>
    <m/>
    <s v="5K"/>
    <s v="10K"/>
    <m/>
    <m/>
    <m/>
    <m/>
    <m/>
    <m/>
  </r>
  <r>
    <x v="20"/>
    <x v="13"/>
    <n v="1"/>
    <n v="2030"/>
    <s v="RLHRW1876LY005576"/>
    <s v="CRV"/>
    <d v="2020-12-28T00:00:00"/>
    <d v="2020-12-28T00:00:00"/>
    <n v="5"/>
    <n v="1"/>
    <m/>
    <n v="1"/>
    <m/>
    <m/>
    <s v="5K"/>
    <s v="10K"/>
    <m/>
    <m/>
    <m/>
    <m/>
    <m/>
    <m/>
  </r>
  <r>
    <x v="20"/>
    <x v="13"/>
    <n v="1"/>
    <n v="2030"/>
    <s v="RLHRW187XLY005631"/>
    <s v="CRV"/>
    <d v="2020-12-28T00:00:00"/>
    <d v="2020-12-28T00:00:00"/>
    <n v="5"/>
    <n v="1"/>
    <m/>
    <n v="1"/>
    <m/>
    <m/>
    <s v="5K"/>
    <s v="10K"/>
    <m/>
    <m/>
    <m/>
    <m/>
    <m/>
    <m/>
  </r>
  <r>
    <x v="20"/>
    <x v="35"/>
    <n v="1"/>
    <n v="1150"/>
    <s v="RLHRW185XLY000458"/>
    <s v="CRV"/>
    <d v="2020-12-03T00:00:00"/>
    <d v="2020-12-03T00:00:00"/>
    <n v="0"/>
    <n v="1"/>
    <m/>
    <n v="1"/>
    <m/>
    <m/>
    <s v="5K"/>
    <s v="10K"/>
    <m/>
    <m/>
    <m/>
    <m/>
    <m/>
    <m/>
  </r>
  <r>
    <x v="20"/>
    <x v="35"/>
    <n v="1"/>
    <n v="1150"/>
    <s v="RLHRW1855LY000917"/>
    <s v="CRV"/>
    <d v="2020-12-03T00:00:00"/>
    <d v="2020-12-03T00:00:00"/>
    <n v="0"/>
    <n v="1"/>
    <m/>
    <n v="1"/>
    <m/>
    <m/>
    <s v="5K"/>
    <s v="10K"/>
    <m/>
    <m/>
    <m/>
    <m/>
    <m/>
    <m/>
  </r>
  <r>
    <x v="20"/>
    <x v="35"/>
    <n v="1"/>
    <n v="1150"/>
    <s v="RLHRW185XLY001237"/>
    <s v="CRV"/>
    <d v="2020-12-05T00:00:00"/>
    <d v="2020-12-05T00:00:00"/>
    <n v="0"/>
    <n v="1"/>
    <m/>
    <n v="1"/>
    <m/>
    <m/>
    <s v="5K"/>
    <s v="10K"/>
    <m/>
    <m/>
    <m/>
    <m/>
    <m/>
    <m/>
  </r>
  <r>
    <x v="20"/>
    <x v="35"/>
    <n v="1"/>
    <n v="1150"/>
    <s v="RLHRW1872LY003422"/>
    <s v="CRV"/>
    <d v="2020-12-07T00:00:00"/>
    <d v="2020-12-07T00:00:00"/>
    <n v="0"/>
    <n v="1"/>
    <m/>
    <n v="1"/>
    <m/>
    <m/>
    <s v="5K"/>
    <s v="10K"/>
    <m/>
    <m/>
    <m/>
    <m/>
    <m/>
    <m/>
  </r>
  <r>
    <x v="20"/>
    <x v="35"/>
    <n v="1"/>
    <n v="1150"/>
    <s v="RLHRW187XLY004172"/>
    <s v="CRV"/>
    <d v="2020-12-09T00:00:00"/>
    <d v="2020-12-09T00:00:00"/>
    <n v="0"/>
    <n v="1"/>
    <m/>
    <n v="1"/>
    <m/>
    <m/>
    <s v="5K"/>
    <s v="10K"/>
    <m/>
    <m/>
    <m/>
    <m/>
    <m/>
    <m/>
  </r>
  <r>
    <x v="20"/>
    <x v="35"/>
    <n v="1"/>
    <n v="1150"/>
    <s v="RLHRW1870LY003452"/>
    <s v="CRV"/>
    <d v="2020-12-09T00:00:00"/>
    <d v="2020-12-09T00:00:00"/>
    <n v="0"/>
    <n v="1"/>
    <m/>
    <n v="1"/>
    <m/>
    <m/>
    <s v="5K"/>
    <s v="10K"/>
    <m/>
    <m/>
    <m/>
    <m/>
    <m/>
    <m/>
  </r>
  <r>
    <x v="20"/>
    <x v="35"/>
    <n v="1"/>
    <n v="1150"/>
    <s v="RLHRW1874LY004152"/>
    <s v="CRV"/>
    <d v="2020-12-10T00:00:00"/>
    <d v="2020-12-10T00:00:00"/>
    <n v="0"/>
    <n v="1"/>
    <m/>
    <n v="1"/>
    <m/>
    <m/>
    <s v="5K"/>
    <s v="10K"/>
    <m/>
    <m/>
    <m/>
    <m/>
    <m/>
    <m/>
  </r>
  <r>
    <x v="20"/>
    <x v="35"/>
    <n v="1"/>
    <n v="1150"/>
    <s v="RLHRW1858LY000930"/>
    <s v="CRV"/>
    <d v="2020-12-10T00:00:00"/>
    <d v="2020-12-10T00:00:00"/>
    <n v="0"/>
    <n v="1"/>
    <m/>
    <n v="1"/>
    <m/>
    <m/>
    <s v="5K"/>
    <s v="10K"/>
    <m/>
    <m/>
    <m/>
    <m/>
    <m/>
    <m/>
  </r>
  <r>
    <x v="20"/>
    <x v="35"/>
    <n v="1"/>
    <n v="1150"/>
    <s v="RLHRW1878LY004218"/>
    <s v="CRV"/>
    <d v="2020-12-10T00:00:00"/>
    <d v="2020-12-10T00:00:00"/>
    <n v="0"/>
    <n v="1"/>
    <m/>
    <n v="1"/>
    <m/>
    <m/>
    <s v="5K"/>
    <s v="10K"/>
    <m/>
    <m/>
    <m/>
    <m/>
    <m/>
    <m/>
  </r>
  <r>
    <x v="20"/>
    <x v="35"/>
    <n v="1"/>
    <n v="1150"/>
    <s v="RLHRW1877LY005084"/>
    <s v="CRV"/>
    <d v="2020-12-12T00:00:00"/>
    <d v="2020-12-12T00:00:00"/>
    <n v="0"/>
    <n v="1"/>
    <m/>
    <n v="1"/>
    <m/>
    <m/>
    <s v="5K"/>
    <s v="10K"/>
    <m/>
    <m/>
    <m/>
    <m/>
    <m/>
    <m/>
  </r>
  <r>
    <x v="20"/>
    <x v="35"/>
    <n v="1"/>
    <n v="1150"/>
    <s v="RLHRW187XLY003426"/>
    <s v="CRV"/>
    <d v="2020-12-17T00:00:00"/>
    <d v="2020-12-17T00:00:00"/>
    <n v="0"/>
    <n v="1"/>
    <m/>
    <n v="1"/>
    <m/>
    <m/>
    <s v="5K"/>
    <s v="10K"/>
    <m/>
    <m/>
    <m/>
    <m/>
    <m/>
    <m/>
  </r>
  <r>
    <x v="20"/>
    <x v="35"/>
    <n v="1"/>
    <n v="1150"/>
    <s v="RLHRW1879LY005779"/>
    <s v="CRV"/>
    <d v="2020-12-16T00:00:00"/>
    <d v="2020-12-16T00:00:00"/>
    <n v="0"/>
    <n v="1"/>
    <m/>
    <n v="1"/>
    <m/>
    <m/>
    <s v="5K"/>
    <s v="10K"/>
    <m/>
    <m/>
    <m/>
    <m/>
    <m/>
    <m/>
  </r>
  <r>
    <x v="20"/>
    <x v="35"/>
    <n v="1"/>
    <n v="1150"/>
    <s v="RLHRW1877LY005683"/>
    <s v="CRV"/>
    <d v="2020-12-15T00:00:00"/>
    <d v="2020-12-16T00:00:00"/>
    <n v="0"/>
    <n v="1"/>
    <m/>
    <n v="1"/>
    <m/>
    <m/>
    <s v="5K"/>
    <s v="10K"/>
    <m/>
    <m/>
    <m/>
    <m/>
    <m/>
    <m/>
  </r>
  <r>
    <x v="20"/>
    <x v="35"/>
    <n v="1"/>
    <n v="1150"/>
    <s v="MRHRW1850KP080559"/>
    <s v="CRV"/>
    <d v="2020-12-10T00:00:00"/>
    <d v="2019-03-30T00:00:00"/>
    <n v="4628"/>
    <m/>
    <n v="1"/>
    <n v="1"/>
    <m/>
    <m/>
    <s v="10K"/>
    <s v="15K"/>
    <m/>
    <m/>
    <m/>
    <m/>
    <m/>
    <m/>
  </r>
  <r>
    <x v="20"/>
    <x v="35"/>
    <n v="1"/>
    <n v="1150"/>
    <s v="MRHRW1870JP085125"/>
    <s v="CRV"/>
    <d v="2020-12-09T00:00:00"/>
    <d v="2018-12-28T00:00:00"/>
    <n v="6000"/>
    <m/>
    <n v="1"/>
    <n v="1"/>
    <m/>
    <m/>
    <s v="10K"/>
    <s v="15K"/>
    <m/>
    <m/>
    <m/>
    <m/>
    <m/>
    <m/>
  </r>
  <r>
    <x v="20"/>
    <x v="35"/>
    <n v="1"/>
    <n v="1150"/>
    <s v="MRHRW1850LP080373"/>
    <s v="CRV"/>
    <d v="2020-12-09T00:00:00"/>
    <d v="2020-05-09T00:00:00"/>
    <n v="5000"/>
    <m/>
    <n v="1"/>
    <n v="1"/>
    <m/>
    <m/>
    <s v="10K"/>
    <s v="15K"/>
    <m/>
    <m/>
    <m/>
    <m/>
    <m/>
    <m/>
  </r>
  <r>
    <x v="20"/>
    <x v="35"/>
    <n v="1"/>
    <n v="1150"/>
    <s v="MRHRW1870LP080765"/>
    <s v="CRV"/>
    <d v="2020-12-08T00:00:00"/>
    <d v="2019-12-09T00:00:00"/>
    <n v="5088"/>
    <m/>
    <n v="1"/>
    <n v="1"/>
    <m/>
    <m/>
    <s v="10k"/>
    <s v="15k"/>
    <m/>
    <m/>
    <m/>
    <m/>
    <m/>
    <m/>
  </r>
  <r>
    <x v="20"/>
    <x v="17"/>
    <n v="1"/>
    <n v="1090"/>
    <s v="RLHRW1855LY001713"/>
    <s v="BRIO RS"/>
    <d v="2020-12-04T00:00:00"/>
    <d v="2020-12-04T00:00:00"/>
    <m/>
    <n v="1"/>
    <m/>
    <n v="1"/>
    <m/>
    <m/>
    <n v="5000"/>
    <n v="10000"/>
    <m/>
    <m/>
    <m/>
    <m/>
    <m/>
    <m/>
  </r>
  <r>
    <x v="20"/>
    <x v="17"/>
    <n v="1"/>
    <n v="1090"/>
    <s v="RLHRW1873LY002053"/>
    <s v="CR-V L"/>
    <d v="2020-12-04T00:00:00"/>
    <d v="2020-12-04T00:00:00"/>
    <m/>
    <n v="1"/>
    <m/>
    <n v="1"/>
    <m/>
    <m/>
    <n v="5000"/>
    <n v="10000"/>
    <m/>
    <m/>
    <m/>
    <m/>
    <m/>
    <m/>
  </r>
  <r>
    <x v="20"/>
    <x v="17"/>
    <n v="1"/>
    <n v="1090"/>
    <s v="RLHRW1852LY001698"/>
    <s v="HR-V L"/>
    <d v="2020-12-04T00:00:00"/>
    <d v="2020-12-04T00:00:00"/>
    <m/>
    <n v="1"/>
    <m/>
    <n v="1"/>
    <m/>
    <m/>
    <n v="5000"/>
    <n v="10000"/>
    <m/>
    <m/>
    <m/>
    <m/>
    <m/>
    <m/>
  </r>
  <r>
    <x v="20"/>
    <x v="17"/>
    <n v="1"/>
    <n v="1090"/>
    <s v="RLHRW1875LY004807"/>
    <s v="HR-V L"/>
    <d v="2020-12-04T00:00:00"/>
    <d v="2020-12-04T00:00:00"/>
    <m/>
    <n v="1"/>
    <m/>
    <n v="1"/>
    <m/>
    <m/>
    <n v="5000"/>
    <n v="10000"/>
    <m/>
    <m/>
    <m/>
    <m/>
    <m/>
    <m/>
  </r>
  <r>
    <x v="20"/>
    <x v="17"/>
    <n v="1"/>
    <n v="1090"/>
    <s v="MRHCV1650KP080428"/>
    <s v="BRIO RS"/>
    <d v="2020-12-10T00:00:00"/>
    <d v="2020-12-10T00:00:00"/>
    <m/>
    <n v="1"/>
    <m/>
    <n v="1"/>
    <m/>
    <m/>
    <n v="5000"/>
    <n v="10000"/>
    <m/>
    <m/>
    <m/>
    <m/>
    <m/>
    <m/>
  </r>
  <r>
    <x v="20"/>
    <x v="17"/>
    <n v="1"/>
    <n v="1090"/>
    <s v="MRHCV1650KP080385"/>
    <s v="BRIO RS"/>
    <d v="2020-12-10T00:00:00"/>
    <d v="2020-12-10T00:00:00"/>
    <m/>
    <n v="1"/>
    <m/>
    <n v="1"/>
    <m/>
    <m/>
    <n v="5000"/>
    <n v="10000"/>
    <m/>
    <m/>
    <m/>
    <m/>
    <m/>
    <m/>
  </r>
  <r>
    <x v="20"/>
    <x v="17"/>
    <n v="1"/>
    <n v="1090"/>
    <s v="MRHCV1650KP080384"/>
    <s v="CR-V G"/>
    <d v="2020-12-10T00:00:00"/>
    <d v="2020-12-10T00:00:00"/>
    <m/>
    <n v="1"/>
    <m/>
    <n v="1"/>
    <m/>
    <m/>
    <n v="5000"/>
    <n v="10000"/>
    <m/>
    <m/>
    <m/>
    <m/>
    <m/>
    <m/>
  </r>
  <r>
    <x v="20"/>
    <x v="17"/>
    <n v="1"/>
    <n v="1090"/>
    <s v="MRHCV1650KP080422"/>
    <s v="CR-V G"/>
    <d v="2020-12-10T00:00:00"/>
    <d v="2020-12-10T00:00:00"/>
    <m/>
    <n v="1"/>
    <m/>
    <n v="1"/>
    <m/>
    <m/>
    <n v="5000"/>
    <n v="10000"/>
    <m/>
    <m/>
    <m/>
    <m/>
    <m/>
    <m/>
  </r>
  <r>
    <x v="20"/>
    <x v="17"/>
    <n v="1"/>
    <n v="1090"/>
    <s v="MRHFC6610LT031166"/>
    <s v="CR-V L"/>
    <d v="2020-12-10T00:00:00"/>
    <d v="2020-12-10T00:00:00"/>
    <m/>
    <n v="1"/>
    <m/>
    <n v="1"/>
    <m/>
    <m/>
    <n v="5000"/>
    <n v="10000"/>
    <m/>
    <m/>
    <m/>
    <m/>
    <m/>
    <m/>
  </r>
  <r>
    <x v="20"/>
    <x v="17"/>
    <n v="1"/>
    <n v="1090"/>
    <s v="MHRDD1890LJ090318"/>
    <s v="CR-V G"/>
    <d v="2020-12-10T00:00:00"/>
    <d v="2020-12-10T00:00:00"/>
    <m/>
    <n v="1"/>
    <m/>
    <n v="1"/>
    <m/>
    <m/>
    <n v="5000"/>
    <n v="10000"/>
    <m/>
    <m/>
    <m/>
    <m/>
    <m/>
    <m/>
  </r>
  <r>
    <x v="20"/>
    <x v="17"/>
    <n v="1"/>
    <n v="1090"/>
    <s v="MRHFC6610LT031216"/>
    <s v="CR-V L"/>
    <d v="2020-12-10T00:00:00"/>
    <d v="2020-12-10T00:00:00"/>
    <m/>
    <n v="1"/>
    <m/>
    <n v="1"/>
    <m/>
    <m/>
    <n v="5000"/>
    <n v="10000"/>
    <m/>
    <m/>
    <m/>
    <m/>
    <m/>
    <m/>
  </r>
  <r>
    <x v="20"/>
    <x v="17"/>
    <n v="1"/>
    <n v="1090"/>
    <s v="MRHFC6610LT031195"/>
    <s v="ACCORD EL-V"/>
    <d v="2020-12-10T00:00:00"/>
    <d v="2020-12-10T00:00:00"/>
    <m/>
    <n v="1"/>
    <m/>
    <n v="1"/>
    <m/>
    <m/>
    <n v="5000"/>
    <n v="10000"/>
    <m/>
    <m/>
    <m/>
    <m/>
    <m/>
    <m/>
  </r>
  <r>
    <x v="20"/>
    <x v="17"/>
    <n v="1"/>
    <n v="1090"/>
    <s v="MHRDD1890LJ090848"/>
    <s v="ACCORD EL-V"/>
    <d v="2020-12-10T00:00:00"/>
    <d v="2020-12-10T00:00:00"/>
    <m/>
    <n v="1"/>
    <m/>
    <n v="1"/>
    <m/>
    <m/>
    <n v="5000"/>
    <n v="10000"/>
    <m/>
    <m/>
    <m/>
    <m/>
    <m/>
    <m/>
  </r>
  <r>
    <x v="20"/>
    <x v="17"/>
    <n v="1"/>
    <n v="1090"/>
    <s v="MHRDD1890LJ090373"/>
    <s v="ACCORD EL-V"/>
    <d v="2020-12-10T00:00:00"/>
    <d v="2020-12-10T00:00:00"/>
    <m/>
    <n v="1"/>
    <m/>
    <n v="1"/>
    <m/>
    <m/>
    <n v="5000"/>
    <n v="10000"/>
    <m/>
    <m/>
    <m/>
    <m/>
    <m/>
    <m/>
  </r>
  <r>
    <x v="20"/>
    <x v="17"/>
    <n v="1"/>
    <n v="1090"/>
    <s v="MRHCV1650KP080411"/>
    <s v="ACCORD EL-V"/>
    <d v="2020-12-11T00:00:00"/>
    <d v="2020-12-11T00:00:00"/>
    <m/>
    <n v="1"/>
    <m/>
    <n v="1"/>
    <m/>
    <m/>
    <n v="5000"/>
    <n v="10000"/>
    <m/>
    <m/>
    <m/>
    <m/>
    <m/>
    <m/>
  </r>
  <r>
    <x v="20"/>
    <x v="17"/>
    <n v="1"/>
    <n v="1090"/>
    <s v="RLHRW1872LY004330"/>
    <s v="CIVIC G"/>
    <s v="CIVIC G"/>
    <d v="2020-11-30T00:00:00"/>
    <m/>
    <m/>
    <n v="1"/>
    <n v="1"/>
    <m/>
    <m/>
    <n v="5000"/>
    <n v="10000"/>
    <m/>
    <m/>
    <m/>
    <m/>
    <m/>
    <m/>
  </r>
  <r>
    <x v="20"/>
    <x v="17"/>
    <n v="1"/>
    <n v="1090"/>
    <s v="MRHFC6610LT030766"/>
    <s v="BRIO RS"/>
    <s v="BRIO RS"/>
    <d v="2020-11-30T00:00:00"/>
    <m/>
    <m/>
    <n v="1"/>
    <n v="1"/>
    <m/>
    <m/>
    <n v="5000"/>
    <n v="10000"/>
    <m/>
    <m/>
    <m/>
    <m/>
    <m/>
    <m/>
  </r>
  <r>
    <x v="20"/>
    <x v="17"/>
    <n v="1"/>
    <n v="1090"/>
    <s v="RLHRW1830LY000077"/>
    <s v="CIVIC G"/>
    <s v="CIVIC G"/>
    <d v="2020-11-30T00:00:00"/>
    <m/>
    <m/>
    <n v="1"/>
    <n v="1"/>
    <m/>
    <m/>
    <n v="5000"/>
    <n v="10000"/>
    <m/>
    <m/>
    <m/>
    <m/>
    <m/>
    <m/>
  </r>
  <r>
    <x v="20"/>
    <x v="17"/>
    <n v="1"/>
    <n v="1090"/>
    <s v="MHRDD1890LJ090703"/>
    <s v="CIVIC G"/>
    <s v="CIVIC G"/>
    <d v="2020-11-30T00:00:00"/>
    <m/>
    <m/>
    <n v="1"/>
    <n v="1"/>
    <m/>
    <m/>
    <n v="5000"/>
    <n v="10000"/>
    <m/>
    <m/>
    <m/>
    <m/>
    <m/>
    <m/>
  </r>
  <r>
    <x v="20"/>
    <x v="17"/>
    <n v="1"/>
    <n v="1090"/>
    <s v="MRHFC6610LT031196"/>
    <s v="BRIO RS"/>
    <s v="BRIO RS"/>
    <d v="2020-11-30T00:00:00"/>
    <m/>
    <m/>
    <n v="1"/>
    <n v="1"/>
    <m/>
    <m/>
    <n v="5000"/>
    <n v="10000"/>
    <m/>
    <m/>
    <m/>
    <m/>
    <m/>
    <m/>
  </r>
  <r>
    <x v="20"/>
    <x v="17"/>
    <n v="1"/>
    <n v="1090"/>
    <s v="RLHRW1874LY002059"/>
    <s v="BRIO RS"/>
    <s v="BRIO RS"/>
    <d v="2020-11-30T00:00:00"/>
    <m/>
    <m/>
    <n v="1"/>
    <n v="1"/>
    <m/>
    <m/>
    <n v="5000"/>
    <n v="10000"/>
    <m/>
    <m/>
    <m/>
    <m/>
    <m/>
    <m/>
  </r>
  <r>
    <x v="20"/>
    <x v="17"/>
    <n v="1"/>
    <n v="1090"/>
    <s v="RLHRW1875LY002040"/>
    <s v="ACCORD EL-V"/>
    <s v="ACCORD EL-V"/>
    <d v="2020-11-30T00:00:00"/>
    <m/>
    <m/>
    <n v="1"/>
    <n v="1"/>
    <m/>
    <m/>
    <n v="5000"/>
    <n v="10000"/>
    <m/>
    <m/>
    <m/>
    <m/>
    <m/>
    <m/>
  </r>
  <r>
    <x v="20"/>
    <x v="17"/>
    <n v="1"/>
    <n v="1090"/>
    <s v="MHRDD1890LJ090389"/>
    <s v="BRIO RS"/>
    <d v="2020-12-31T00:00:00"/>
    <d v="2020-11-30T00:00:00"/>
    <m/>
    <m/>
    <n v="1"/>
    <n v="1"/>
    <m/>
    <m/>
    <n v="5000"/>
    <n v="10000"/>
    <m/>
    <m/>
    <m/>
    <m/>
    <m/>
    <m/>
  </r>
  <r>
    <x v="20"/>
    <x v="17"/>
    <n v="1"/>
    <n v="1090"/>
    <s v="RLHRW185XLY001125"/>
    <s v="CR-V G"/>
    <d v="2020-12-31T00:00:00"/>
    <d v="2020-11-30T00:00:00"/>
    <m/>
    <m/>
    <n v="1"/>
    <n v="1"/>
    <m/>
    <m/>
    <n v="5000"/>
    <n v="10000"/>
    <m/>
    <m/>
    <m/>
    <m/>
    <m/>
    <m/>
  </r>
  <r>
    <x v="20"/>
    <x v="17"/>
    <n v="1"/>
    <n v="1090"/>
    <s v="RLHRW1877LY003786"/>
    <s v="CR-V L"/>
    <d v="2020-12-31T00:00:00"/>
    <d v="2020-11-30T00:00:00"/>
    <m/>
    <m/>
    <n v="1"/>
    <n v="1"/>
    <m/>
    <m/>
    <n v="5000"/>
    <n v="10000"/>
    <m/>
    <m/>
    <m/>
    <m/>
    <m/>
    <m/>
  </r>
  <r>
    <x v="20"/>
    <x v="9"/>
    <n v="1"/>
    <n v="1030"/>
    <s v="RLHRW1850LY000842"/>
    <s v="CR-V G"/>
    <d v="2020-08-12T00:00:00"/>
    <s v="21/11/2020"/>
    <n v="1862"/>
    <n v="1"/>
    <m/>
    <n v="1"/>
    <m/>
    <m/>
    <n v="5000"/>
    <n v="10000"/>
    <m/>
    <m/>
    <m/>
    <m/>
    <m/>
    <m/>
  </r>
  <r>
    <x v="20"/>
    <x v="9"/>
    <n v="1"/>
    <n v="1030"/>
    <s v="RLHRW1873LY001100"/>
    <s v=" CR-V L"/>
    <d v="2020-08-12T00:00:00"/>
    <s v="29/8/2020"/>
    <n v="1700"/>
    <n v="1"/>
    <m/>
    <n v="1"/>
    <m/>
    <m/>
    <n v="5000"/>
    <n v="10000"/>
    <m/>
    <m/>
    <m/>
    <m/>
    <m/>
    <m/>
  </r>
  <r>
    <x v="20"/>
    <x v="9"/>
    <n v="1"/>
    <n v="1030"/>
    <s v="RLHRW1855LY001162"/>
    <s v="CR-V G"/>
    <d v="2020-08-12T00:00:00"/>
    <s v="21/11/2020"/>
    <n v="1256"/>
    <n v="1"/>
    <m/>
    <n v="1"/>
    <m/>
    <m/>
    <n v="5000"/>
    <n v="10000"/>
    <m/>
    <m/>
    <m/>
    <m/>
    <m/>
    <m/>
  </r>
  <r>
    <x v="20"/>
    <x v="9"/>
    <n v="1"/>
    <n v="1030"/>
    <s v="RLHRW1857LY001406"/>
    <s v="CR-V G"/>
    <d v="2020-08-12T00:00:00"/>
    <s v="30/10/2020"/>
    <n v="1001"/>
    <n v="1"/>
    <m/>
    <n v="1"/>
    <m/>
    <m/>
    <n v="5000"/>
    <n v="10000"/>
    <m/>
    <m/>
    <m/>
    <m/>
    <m/>
    <m/>
  </r>
  <r>
    <x v="20"/>
    <x v="9"/>
    <n v="1"/>
    <n v="1030"/>
    <s v="RLHRW1878LY001609"/>
    <s v=" CR-V L"/>
    <d v="2020-08-12T00:00:00"/>
    <s v="27/10/2020"/>
    <n v="1161"/>
    <n v="1"/>
    <m/>
    <n v="1"/>
    <m/>
    <m/>
    <n v="5000"/>
    <n v="10000"/>
    <m/>
    <m/>
    <m/>
    <m/>
    <m/>
    <m/>
  </r>
  <r>
    <x v="20"/>
    <x v="9"/>
    <n v="1"/>
    <n v="1030"/>
    <s v="RLHRW1875LY001633"/>
    <s v=" CR-V L"/>
    <d v="2020-08-12T00:00:00"/>
    <s v="27/10/2020"/>
    <n v="1261"/>
    <n v="1"/>
    <m/>
    <n v="1"/>
    <m/>
    <m/>
    <n v="5000"/>
    <n v="10000"/>
    <m/>
    <m/>
    <m/>
    <m/>
    <m/>
    <m/>
  </r>
  <r>
    <x v="20"/>
    <x v="9"/>
    <n v="1"/>
    <n v="1030"/>
    <s v="RLHRW1875LY002572"/>
    <s v=" CR-V L"/>
    <d v="2020-08-12T00:00:00"/>
    <s v="21/11/2020"/>
    <n v="1059"/>
    <n v="1"/>
    <m/>
    <n v="1"/>
    <m/>
    <m/>
    <n v="5000"/>
    <n v="10000"/>
    <m/>
    <m/>
    <m/>
    <m/>
    <m/>
    <m/>
  </r>
  <r>
    <x v="20"/>
    <x v="9"/>
    <n v="1"/>
    <n v="1030"/>
    <s v="RLHRW1870LY003712"/>
    <s v=" CR-V L"/>
    <d v="2020-08-12T00:00:00"/>
    <s v="14/11/2020"/>
    <n v="1439"/>
    <n v="1"/>
    <m/>
    <n v="1"/>
    <m/>
    <m/>
    <n v="5000"/>
    <n v="10000"/>
    <m/>
    <m/>
    <m/>
    <m/>
    <m/>
    <m/>
  </r>
  <r>
    <x v="20"/>
    <x v="9"/>
    <n v="1"/>
    <n v="1030"/>
    <s v="RLHRW187XLY004219"/>
    <s v=" CR-V L"/>
    <d v="2020-08-12T00:00:00"/>
    <s v="21/11/2020"/>
    <n v="1101"/>
    <n v="1"/>
    <m/>
    <n v="1"/>
    <m/>
    <m/>
    <n v="5000"/>
    <n v="10000"/>
    <m/>
    <m/>
    <m/>
    <m/>
    <m/>
    <m/>
  </r>
  <r>
    <x v="20"/>
    <x v="9"/>
    <n v="1"/>
    <n v="1030"/>
    <s v="RLHRW1877LY004291"/>
    <s v="CR-V L"/>
    <d v="2020-08-12T00:00:00"/>
    <s v="26/11/2020"/>
    <n v="1414"/>
    <n v="1"/>
    <m/>
    <n v="1"/>
    <m/>
    <m/>
    <n v="5000"/>
    <n v="10000"/>
    <m/>
    <m/>
    <m/>
    <m/>
    <m/>
    <m/>
  </r>
  <r>
    <x v="20"/>
    <x v="9"/>
    <n v="1"/>
    <n v="1030"/>
    <s v="RLHRW1877LY002377"/>
    <s v=" CR-V L"/>
    <s v="19/12/2020"/>
    <s v="26/11/2020"/>
    <n v="663"/>
    <n v="1"/>
    <m/>
    <n v="1"/>
    <m/>
    <m/>
    <n v="5000"/>
    <n v="10000"/>
    <m/>
    <m/>
    <m/>
    <m/>
    <m/>
    <m/>
  </r>
  <r>
    <x v="20"/>
    <x v="9"/>
    <n v="1"/>
    <n v="1030"/>
    <s v="RLHRW1877LY002718"/>
    <s v=" CR-V L"/>
    <s v="19/12/2020"/>
    <s v="23/10/2020"/>
    <n v="1134"/>
    <n v="1"/>
    <m/>
    <n v="1"/>
    <m/>
    <m/>
    <n v="5000"/>
    <n v="10000"/>
    <m/>
    <m/>
    <m/>
    <m/>
    <m/>
    <m/>
  </r>
  <r>
    <x v="20"/>
    <x v="9"/>
    <n v="1"/>
    <n v="1030"/>
    <s v="MRHRU5850MP080127"/>
    <s v="HR-V L"/>
    <s v="21/12/2020"/>
    <s v="30/11/2020"/>
    <n v="1000"/>
    <n v="1"/>
    <m/>
    <n v="1"/>
    <m/>
    <m/>
    <n v="5000"/>
    <n v="10000"/>
    <m/>
    <m/>
    <m/>
    <m/>
    <m/>
    <m/>
  </r>
  <r>
    <x v="20"/>
    <x v="9"/>
    <n v="1"/>
    <n v="1030"/>
    <s v="RLHRW1870LY004441"/>
    <s v="CR-V L"/>
    <s v="21/12/2020"/>
    <s v="26/11/2020"/>
    <n v="1041"/>
    <n v="1"/>
    <m/>
    <n v="1"/>
    <m/>
    <m/>
    <n v="5000"/>
    <n v="10000"/>
    <m/>
    <m/>
    <m/>
    <m/>
    <m/>
    <m/>
  </r>
  <r>
    <x v="20"/>
    <x v="9"/>
    <n v="1"/>
    <n v="1030"/>
    <s v="RLHRW1870LY002656"/>
    <s v=" CR-V L"/>
    <s v="21/12/2020"/>
    <s v="27/10/2020"/>
    <n v="1094"/>
    <n v="1"/>
    <m/>
    <n v="1"/>
    <m/>
    <m/>
    <n v="5000"/>
    <n v="10000"/>
    <m/>
    <m/>
    <m/>
    <m/>
    <m/>
    <m/>
  </r>
  <r>
    <x v="20"/>
    <x v="9"/>
    <n v="1"/>
    <n v="1030"/>
    <s v="RLHRW1876LY003746"/>
    <s v=" CR-V L"/>
    <s v="21/12/2020"/>
    <s v="26/11/2020"/>
    <n v="100"/>
    <n v="1"/>
    <m/>
    <n v="1"/>
    <m/>
    <m/>
    <n v="5000"/>
    <n v="10000"/>
    <m/>
    <m/>
    <m/>
    <m/>
    <m/>
    <m/>
  </r>
  <r>
    <x v="20"/>
    <x v="9"/>
    <n v="1"/>
    <n v="1030"/>
    <s v="RLHRW1878LY003747"/>
    <s v="CR-V L"/>
    <s v="21/12/2020"/>
    <s v="21/11/2020"/>
    <n v="1011"/>
    <n v="1"/>
    <m/>
    <n v="1"/>
    <m/>
    <m/>
    <n v="5000"/>
    <n v="10000"/>
    <m/>
    <m/>
    <m/>
    <m/>
    <m/>
    <m/>
  </r>
  <r>
    <x v="20"/>
    <x v="9"/>
    <n v="1"/>
    <n v="1030"/>
    <s v="RLHRW1870LY001894"/>
    <s v=" CR-V L"/>
    <s v="21/12/2020"/>
    <s v="27/11/2020"/>
    <n v="1227"/>
    <n v="1"/>
    <m/>
    <n v="1"/>
    <m/>
    <m/>
    <n v="5000"/>
    <n v="10000"/>
    <m/>
    <m/>
    <m/>
    <m/>
    <m/>
    <m/>
  </r>
  <r>
    <x v="20"/>
    <x v="9"/>
    <n v="1"/>
    <n v="1030"/>
    <s v="MHRDD1890LJ090372"/>
    <s v="BRIO RS"/>
    <s v="21/12/2020"/>
    <d v="2020-07-12T00:00:00"/>
    <n v="801"/>
    <n v="1"/>
    <m/>
    <n v="1"/>
    <m/>
    <m/>
    <n v="5000"/>
    <n v="10000"/>
    <m/>
    <m/>
    <m/>
    <m/>
    <m/>
    <m/>
  </r>
  <r>
    <x v="20"/>
    <x v="9"/>
    <n v="1"/>
    <n v="1030"/>
    <s v="MRHRW1850LP080433"/>
    <s v="CR-V G"/>
    <d v="2020-07-12T00:00:00"/>
    <s v="27/5/2020"/>
    <n v="12009"/>
    <m/>
    <n v="1"/>
    <n v="1"/>
    <m/>
    <m/>
    <n v="5000"/>
    <n v="10000"/>
    <m/>
    <m/>
    <m/>
    <m/>
    <m/>
    <m/>
  </r>
  <r>
    <x v="20"/>
    <x v="9"/>
    <n v="1"/>
    <n v="1030"/>
    <s v="MRHRW1850JP080662"/>
    <s v="CR-V 15MID"/>
    <d v="2020-07-12T00:00:00"/>
    <s v="28/4/2018"/>
    <n v="29969"/>
    <m/>
    <n v="1"/>
    <n v="1"/>
    <m/>
    <m/>
    <n v="5000"/>
    <n v="10000"/>
    <m/>
    <m/>
    <m/>
    <m/>
    <m/>
    <m/>
  </r>
  <r>
    <x v="20"/>
    <x v="9"/>
    <n v="1"/>
    <n v="1030"/>
    <s v="MRHRW1870LP080852"/>
    <s v="CR-V L"/>
    <d v="2020-08-12T00:00:00"/>
    <s v="27/3/2020"/>
    <n v="9934"/>
    <m/>
    <n v="1"/>
    <n v="1"/>
    <m/>
    <m/>
    <n v="5000"/>
    <n v="10000"/>
    <m/>
    <m/>
    <m/>
    <m/>
    <m/>
    <m/>
  </r>
  <r>
    <x v="20"/>
    <x v="9"/>
    <n v="1"/>
    <n v="1030"/>
    <s v="MRHRU5850LP081198"/>
    <s v="HR-V L"/>
    <d v="2020-08-12T00:00:00"/>
    <s v="19/6/2020"/>
    <n v="5372"/>
    <m/>
    <n v="1"/>
    <n v="1"/>
    <m/>
    <m/>
    <n v="5000"/>
    <n v="10000"/>
    <m/>
    <m/>
    <m/>
    <m/>
    <m/>
    <m/>
  </r>
  <r>
    <x v="20"/>
    <x v="9"/>
    <n v="1"/>
    <n v="1030"/>
    <s v="RLHRM3858HY723038"/>
    <s v="CR-V2.4L"/>
    <d v="2020-08-12T00:00:00"/>
    <s v="19/7/2017"/>
    <n v="39387"/>
    <m/>
    <n v="1"/>
    <n v="1"/>
    <m/>
    <m/>
    <n v="5000"/>
    <n v="10000"/>
    <m/>
    <m/>
    <m/>
    <m/>
    <m/>
    <m/>
  </r>
  <r>
    <x v="20"/>
    <x v="9"/>
    <n v="1"/>
    <n v="1030"/>
    <s v="MRHRW1870KP083811"/>
    <s v="CR-V L"/>
    <d v="2020-08-12T00:00:00"/>
    <s v="28/2/2019"/>
    <n v="12435"/>
    <m/>
    <n v="1"/>
    <n v="1"/>
    <m/>
    <m/>
    <n v="5000"/>
    <n v="10000"/>
    <m/>
    <m/>
    <m/>
    <m/>
    <m/>
    <m/>
  </r>
  <r>
    <x v="20"/>
    <x v="9"/>
    <n v="1"/>
    <n v="1030"/>
    <s v="MRHRW1870JP084742"/>
    <s v="CR-V 15TOP"/>
    <d v="2020-08-12T00:00:00"/>
    <s v="31/10/2019"/>
    <n v="20530"/>
    <m/>
    <n v="1"/>
    <n v="1"/>
    <m/>
    <m/>
    <n v="5000"/>
    <n v="10000"/>
    <m/>
    <m/>
    <m/>
    <m/>
    <m/>
    <m/>
  </r>
  <r>
    <x v="20"/>
    <x v="9"/>
    <n v="1"/>
    <n v="1030"/>
    <s v="RLHGM6663KY806503"/>
    <s v="CITY1.5V-CVT"/>
    <d v="2020-08-12T00:00:00"/>
    <s v="27/4/2019"/>
    <n v="8377"/>
    <m/>
    <n v="1"/>
    <n v="1"/>
    <m/>
    <m/>
    <n v="5000"/>
    <n v="10000"/>
    <m/>
    <m/>
    <m/>
    <m/>
    <m/>
    <m/>
  </r>
  <r>
    <x v="20"/>
    <x v="9"/>
    <n v="1"/>
    <n v="1030"/>
    <s v="MRHRW1870LP080784"/>
    <s v="CR-V L"/>
    <d v="2020-08-12T00:00:00"/>
    <s v="28/12/2019"/>
    <n v="13988"/>
    <m/>
    <n v="1"/>
    <n v="1"/>
    <m/>
    <m/>
    <n v="5000"/>
    <n v="10000"/>
    <m/>
    <m/>
    <m/>
    <m/>
    <m/>
    <m/>
  </r>
  <r>
    <x v="20"/>
    <x v="9"/>
    <n v="1"/>
    <n v="1030"/>
    <s v="MRHRW1870JP082498"/>
    <s v="CR-V 15TOP"/>
    <s v="19/12/2020"/>
    <s v="30/6/2018"/>
    <n v="30978"/>
    <m/>
    <n v="1"/>
    <n v="1"/>
    <m/>
    <m/>
    <n v="5000"/>
    <n v="10000"/>
    <m/>
    <m/>
    <m/>
    <m/>
    <m/>
    <m/>
  </r>
  <r>
    <x v="20"/>
    <x v="9"/>
    <n v="1"/>
    <n v="1030"/>
    <s v="MRHRW1870KP084011"/>
    <s v="CR-V L"/>
    <s v="19/12/2020"/>
    <s v="14/3/2019"/>
    <n v="15963"/>
    <m/>
    <n v="1"/>
    <n v="1"/>
    <m/>
    <m/>
    <n v="5000"/>
    <n v="10000"/>
    <m/>
    <m/>
    <m/>
    <m/>
    <m/>
    <m/>
  </r>
  <r>
    <x v="20"/>
    <x v="9"/>
    <n v="1"/>
    <n v="1030"/>
    <s v="RLHGM666XKY900717"/>
    <s v="CITY 1.5V-CVT"/>
    <s v="19/12/2020"/>
    <s v="30/12/2019"/>
    <n v="14648"/>
    <m/>
    <n v="1"/>
    <n v="1"/>
    <m/>
    <m/>
    <n v="5000"/>
    <n v="10000"/>
    <m/>
    <m/>
    <m/>
    <m/>
    <m/>
    <m/>
  </r>
  <r>
    <x v="20"/>
    <x v="9"/>
    <n v="1"/>
    <n v="1030"/>
    <s v="MRHRW1870LP080812"/>
    <s v="CR-V L"/>
    <s v="19/12/2020"/>
    <s v="26/3/2020"/>
    <n v="3283"/>
    <m/>
    <n v="1"/>
    <n v="1"/>
    <m/>
    <m/>
    <n v="5000"/>
    <n v="10000"/>
    <m/>
    <m/>
    <m/>
    <m/>
    <m/>
    <m/>
  </r>
  <r>
    <x v="20"/>
    <x v="9"/>
    <n v="1"/>
    <n v="1030"/>
    <s v="MRHRW1870KP088913"/>
    <s v="CR-V L"/>
    <s v="19/12/2020"/>
    <s v="31/10/2019"/>
    <n v="9651"/>
    <m/>
    <n v="1"/>
    <n v="1"/>
    <m/>
    <m/>
    <n v="5000"/>
    <n v="10000"/>
    <m/>
    <m/>
    <m/>
    <m/>
    <m/>
    <m/>
  </r>
  <r>
    <x v="20"/>
    <x v="9"/>
    <n v="1"/>
    <n v="1030"/>
    <s v="MHRDD1870KJ050977"/>
    <s v="BRIO RS OP1"/>
    <s v="19/12/2020"/>
    <d v="2020-06-06T00:00:00"/>
    <n v="7311"/>
    <m/>
    <n v="1"/>
    <n v="1"/>
    <m/>
    <m/>
    <n v="5000"/>
    <n v="10000"/>
    <m/>
    <m/>
    <m/>
    <m/>
    <m/>
    <m/>
  </r>
  <r>
    <x v="20"/>
    <x v="9"/>
    <n v="1"/>
    <n v="1030"/>
    <s v="RLHGM6665KY921989"/>
    <s v="CITY 1.5V-TOP"/>
    <s v="19/12/2020"/>
    <s v="31/12/2019"/>
    <n v="15144"/>
    <m/>
    <n v="1"/>
    <n v="1"/>
    <m/>
    <m/>
    <n v="5000"/>
    <n v="10000"/>
    <m/>
    <m/>
    <m/>
    <m/>
    <m/>
    <m/>
  </r>
  <r>
    <x v="20"/>
    <x v="9"/>
    <n v="1"/>
    <n v="1030"/>
    <s v="RLHGM6664LY923184"/>
    <s v="CITY 1.5V-TOP"/>
    <s v="21/12/2020"/>
    <d v="2020-05-03T00:00:00"/>
    <n v="10000"/>
    <m/>
    <n v="1"/>
    <n v="1"/>
    <m/>
    <m/>
    <n v="5000"/>
    <n v="10000"/>
    <m/>
    <m/>
    <m/>
    <m/>
    <m/>
    <m/>
  </r>
  <r>
    <x v="20"/>
    <x v="9"/>
    <n v="1"/>
    <n v="1030"/>
    <s v="RLHGM6667KY920388"/>
    <s v="CITY 1.5V-TOP"/>
    <s v="21/12/2020"/>
    <s v="21/10/2019"/>
    <n v="19529"/>
    <m/>
    <n v="1"/>
    <n v="1"/>
    <m/>
    <m/>
    <n v="5000"/>
    <n v="10000"/>
    <m/>
    <m/>
    <m/>
    <m/>
    <m/>
    <m/>
  </r>
  <r>
    <x v="20"/>
    <x v="9"/>
    <n v="1"/>
    <n v="1030"/>
    <s v="MRHRW1870LP081535"/>
    <s v="CR-V L"/>
    <s v="21/12/2020"/>
    <s v="30/11/2019"/>
    <n v="15992"/>
    <m/>
    <n v="1"/>
    <n v="1"/>
    <m/>
    <m/>
    <n v="5000"/>
    <n v="10000"/>
    <m/>
    <m/>
    <m/>
    <m/>
    <m/>
    <m/>
  </r>
  <r>
    <x v="20"/>
    <x v="9"/>
    <n v="1"/>
    <n v="1030"/>
    <s v="MRHRW1850KP081549"/>
    <s v="CR-V G"/>
    <s v="21/12/2020"/>
    <s v="26/4/2019"/>
    <n v="17562"/>
    <m/>
    <n v="1"/>
    <n v="1"/>
    <m/>
    <m/>
    <n v="5000"/>
    <n v="10000"/>
    <m/>
    <m/>
    <m/>
    <m/>
    <m/>
    <m/>
  </r>
  <r>
    <x v="20"/>
    <x v="9"/>
    <n v="1"/>
    <n v="1030"/>
    <s v="MRHRW1870LP081862"/>
    <s v="CR-V L"/>
    <s v="21/12/2020"/>
    <s v="20/5/2020"/>
    <n v="15276"/>
    <m/>
    <n v="1"/>
    <n v="1"/>
    <m/>
    <m/>
    <n v="5000"/>
    <n v="10000"/>
    <m/>
    <m/>
    <m/>
    <m/>
    <m/>
    <m/>
  </r>
  <r>
    <x v="20"/>
    <x v="18"/>
    <n v="1"/>
    <n v="1140"/>
    <s v="RLHRW1851LY000767"/>
    <s v="CR-V G"/>
    <d v="2020-12-05T00:00:00"/>
    <d v="2020-12-05T00:00:00"/>
    <n v="3"/>
    <n v="1"/>
    <m/>
    <n v="1"/>
    <m/>
    <m/>
    <m/>
    <m/>
    <m/>
    <m/>
    <m/>
    <m/>
    <m/>
    <m/>
  </r>
  <r>
    <x v="20"/>
    <x v="18"/>
    <n v="1"/>
    <n v="1140"/>
    <s v="MRHFC6610LT031012"/>
    <s v="CIVIC G"/>
    <d v="2020-12-05T00:00:00"/>
    <d v="2020-12-05T00:00:00"/>
    <n v="3"/>
    <n v="1"/>
    <m/>
    <n v="1"/>
    <m/>
    <m/>
    <m/>
    <m/>
    <m/>
    <m/>
    <m/>
    <m/>
    <m/>
    <m/>
  </r>
  <r>
    <x v="20"/>
    <x v="18"/>
    <n v="1"/>
    <n v="1140"/>
    <s v="RLHRW1875LY005472"/>
    <s v=" CR-V L"/>
    <d v="2020-12-24T00:00:00"/>
    <d v="2020-12-24T00:00:00"/>
    <n v="3"/>
    <n v="1"/>
    <m/>
    <n v="1"/>
    <m/>
    <m/>
    <m/>
    <m/>
    <m/>
    <m/>
    <m/>
    <m/>
    <m/>
    <m/>
  </r>
  <r>
    <x v="20"/>
    <x v="18"/>
    <n v="1"/>
    <n v="1140"/>
    <s v="RLHRW1874LY001879"/>
    <s v=" CR-V L"/>
    <d v="2020-12-23T00:00:00"/>
    <d v="2020-12-23T00:00:00"/>
    <n v="3"/>
    <n v="1"/>
    <m/>
    <n v="1"/>
    <m/>
    <m/>
    <m/>
    <m/>
    <m/>
    <m/>
    <m/>
    <m/>
    <m/>
    <m/>
  </r>
  <r>
    <x v="20"/>
    <x v="18"/>
    <n v="1"/>
    <n v="1140"/>
    <s v="MHRDD1890LJ090911"/>
    <s v="BRIO RS"/>
    <d v="2020-12-19T00:00:00"/>
    <d v="2020-12-19T00:00:00"/>
    <n v="3"/>
    <n v="1"/>
    <m/>
    <n v="1"/>
    <m/>
    <m/>
    <m/>
    <m/>
    <m/>
    <m/>
    <m/>
    <m/>
    <m/>
    <m/>
  </r>
  <r>
    <x v="20"/>
    <x v="18"/>
    <n v="1"/>
    <n v="1140"/>
    <s v="RLHRW1855LY001050"/>
    <s v="CR-V G"/>
    <d v="2020-12-23T00:00:00"/>
    <d v="2020-12-23T00:00:00"/>
    <n v="3"/>
    <n v="1"/>
    <m/>
    <n v="1"/>
    <m/>
    <m/>
    <m/>
    <m/>
    <m/>
    <m/>
    <m/>
    <m/>
    <m/>
    <m/>
  </r>
  <r>
    <x v="20"/>
    <x v="18"/>
    <n v="1"/>
    <n v="1140"/>
    <s v="MHRDD1870LJ050458"/>
    <s v="BRIO RS OP1"/>
    <d v="2020-12-25T00:00:00"/>
    <d v="2020-12-25T00:00:00"/>
    <n v="3"/>
    <n v="1"/>
    <m/>
    <n v="1"/>
    <m/>
    <m/>
    <m/>
    <m/>
    <m/>
    <m/>
    <m/>
    <m/>
    <m/>
    <m/>
  </r>
  <r>
    <x v="20"/>
    <x v="18"/>
    <n v="1"/>
    <n v="1140"/>
    <s v="RLHRW1877LY004050"/>
    <s v=" CR-V L"/>
    <d v="2020-12-25T00:00:00"/>
    <d v="2020-12-25T00:00:00"/>
    <n v="3"/>
    <n v="1"/>
    <m/>
    <n v="1"/>
    <m/>
    <m/>
    <m/>
    <m/>
    <m/>
    <m/>
    <m/>
    <m/>
    <m/>
    <m/>
  </r>
  <r>
    <x v="20"/>
    <x v="18"/>
    <n v="1"/>
    <n v="1140"/>
    <s v="RLHGM6669JY803085"/>
    <s v="CITY1.5V-CVT"/>
    <d v="2020-12-05T00:00:00"/>
    <d v="2018-06-23T00:00:00"/>
    <n v="60310"/>
    <m/>
    <n v="1"/>
    <n v="1"/>
    <m/>
    <m/>
    <m/>
    <m/>
    <m/>
    <m/>
    <m/>
    <m/>
    <m/>
    <m/>
  </r>
  <r>
    <x v="20"/>
    <x v="18"/>
    <n v="1"/>
    <n v="1140"/>
    <s v="RLHRW1875LY003110"/>
    <s v="CR-V L"/>
    <d v="2020-12-23T00:00:00"/>
    <d v="2020-11-28T00:00:00"/>
    <n v="982"/>
    <m/>
    <n v="1"/>
    <n v="1"/>
    <m/>
    <m/>
    <m/>
    <m/>
    <m/>
    <m/>
    <m/>
    <m/>
    <m/>
    <m/>
  </r>
  <r>
    <x v="20"/>
    <x v="18"/>
    <n v="1"/>
    <n v="1140"/>
    <s v="RLHGM6668KY830246"/>
    <s v="CITY1.5V-TOP"/>
    <d v="2020-12-06T00:00:00"/>
    <d v="2019-01-17T00:00:00"/>
    <n v="75215"/>
    <m/>
    <n v="1"/>
    <n v="1"/>
    <m/>
    <m/>
    <m/>
    <m/>
    <m/>
    <m/>
    <m/>
    <m/>
    <m/>
    <m/>
  </r>
  <r>
    <x v="20"/>
    <x v="18"/>
    <n v="1"/>
    <n v="1140"/>
    <s v="RLHGM6669KY830773"/>
    <s v="CITY1.5V-TOP"/>
    <d v="2020-12-05T00:00:00"/>
    <d v="2019-02-23T00:00:00"/>
    <n v="29584"/>
    <m/>
    <n v="1"/>
    <n v="1"/>
    <m/>
    <m/>
    <m/>
    <m/>
    <m/>
    <m/>
    <m/>
    <m/>
    <m/>
    <m/>
  </r>
  <r>
    <x v="20"/>
    <x v="18"/>
    <n v="1"/>
    <n v="1140"/>
    <s v="RLHRW1871LY002052"/>
    <s v="CR-V L"/>
    <d v="2020-12-30T00:00:00"/>
    <d v="2020-12-30T00:00:00"/>
    <n v="3"/>
    <n v="1"/>
    <m/>
    <n v="1"/>
    <m/>
    <m/>
    <m/>
    <m/>
    <m/>
    <m/>
    <m/>
    <m/>
    <m/>
    <m/>
  </r>
  <r>
    <x v="20"/>
    <x v="11"/>
    <n v="1"/>
    <n v="1120"/>
    <s v="RLHGM6666LY925387"/>
    <s v="CITY"/>
    <d v="2020-12-29T00:00:00"/>
    <d v="2020-12-29T00:00:00"/>
    <n v="1699"/>
    <m/>
    <n v="1"/>
    <n v="1"/>
    <m/>
    <m/>
    <s v="5K"/>
    <s v="10K"/>
    <m/>
    <m/>
    <m/>
    <m/>
    <m/>
    <m/>
  </r>
  <r>
    <x v="20"/>
    <x v="11"/>
    <n v="1"/>
    <n v="1120"/>
    <s v="MRHRU5850LP080874"/>
    <s v="HR-V L"/>
    <d v="2020-12-24T00:00:00"/>
    <d v="2020-12-24T00:00:00"/>
    <n v="5122"/>
    <m/>
    <n v="1"/>
    <n v="1"/>
    <m/>
    <m/>
    <s v="10K"/>
    <s v="15K"/>
    <m/>
    <m/>
    <m/>
    <m/>
    <m/>
    <m/>
  </r>
  <r>
    <x v="20"/>
    <x v="11"/>
    <n v="1"/>
    <n v="1120"/>
    <s v="RLHRW1876LY003827"/>
    <s v="CR-V L"/>
    <d v="2020-12-24T00:00:00"/>
    <d v="2020-12-24T00:00:00"/>
    <n v="6"/>
    <m/>
    <n v="1"/>
    <n v="1"/>
    <m/>
    <m/>
    <s v="5K"/>
    <s v="10K"/>
    <m/>
    <m/>
    <m/>
    <m/>
    <m/>
    <m/>
  </r>
  <r>
    <x v="20"/>
    <x v="11"/>
    <n v="1"/>
    <n v="1120"/>
    <s v="RLHRW1878LY001206"/>
    <s v="CR-V L"/>
    <d v="2020-12-24T00:00:00"/>
    <d v="2020-12-24T00:00:00"/>
    <n v="7"/>
    <m/>
    <n v="1"/>
    <n v="1"/>
    <m/>
    <m/>
    <s v="5K"/>
    <s v="10K"/>
    <m/>
    <m/>
    <m/>
    <m/>
    <m/>
    <m/>
  </r>
  <r>
    <x v="20"/>
    <x v="11"/>
    <n v="1"/>
    <n v="1120"/>
    <s v="RLHRW185XLY001240"/>
    <s v="CR-V G"/>
    <d v="2020-12-14T00:00:00"/>
    <d v="2020-12-14T00:00:00"/>
    <n v="6"/>
    <m/>
    <n v="1"/>
    <n v="1"/>
    <m/>
    <m/>
    <s v="5K"/>
    <s v="10K"/>
    <m/>
    <m/>
    <m/>
    <m/>
    <m/>
    <m/>
  </r>
  <r>
    <x v="20"/>
    <x v="11"/>
    <n v="1"/>
    <n v="1120"/>
    <s v="RLHRW1879LY004874"/>
    <s v="CR-V L"/>
    <d v="2020-12-14T00:00:00"/>
    <d v="2020-12-14T00:00:00"/>
    <n v="7"/>
    <m/>
    <n v="1"/>
    <n v="1"/>
    <m/>
    <m/>
    <s v="5K"/>
    <s v="10K"/>
    <m/>
    <m/>
    <m/>
    <m/>
    <m/>
    <m/>
  </r>
  <r>
    <x v="20"/>
    <x v="11"/>
    <n v="1"/>
    <n v="1120"/>
    <s v="RLHRW1875LY002071"/>
    <s v="CR-V L"/>
    <d v="2020-12-25T00:00:00"/>
    <d v="2020-12-25T00:00:00"/>
    <n v="4"/>
    <n v="1"/>
    <m/>
    <n v="1"/>
    <m/>
    <m/>
    <s v="5K"/>
    <s v="10K"/>
    <m/>
    <m/>
    <m/>
    <m/>
    <m/>
    <m/>
  </r>
  <r>
    <x v="20"/>
    <x v="11"/>
    <n v="1"/>
    <n v="1120"/>
    <s v="RLHRW1853LY001824"/>
    <s v="CR-V G"/>
    <d v="2020-12-16T00:00:00"/>
    <d v="2020-12-16T00:00:00"/>
    <n v="4"/>
    <n v="1"/>
    <m/>
    <n v="1"/>
    <m/>
    <m/>
    <s v="5K"/>
    <s v="10K"/>
    <m/>
    <m/>
    <m/>
    <m/>
    <m/>
    <m/>
  </r>
  <r>
    <x v="20"/>
    <x v="11"/>
    <n v="1"/>
    <n v="1120"/>
    <s v="RLHRW1833LY000090"/>
    <s v="CR-V E"/>
    <d v="2020-12-16T00:00:00"/>
    <d v="2020-12-16T00:00:00"/>
    <n v="4"/>
    <n v="1"/>
    <m/>
    <n v="1"/>
    <m/>
    <m/>
    <s v="5K"/>
    <s v="10K"/>
    <m/>
    <m/>
    <m/>
    <m/>
    <m/>
    <m/>
  </r>
  <r>
    <x v="20"/>
    <x v="11"/>
    <n v="1"/>
    <n v="1120"/>
    <s v="RLHRW1879LY004891"/>
    <s v="CR-V L"/>
    <d v="2020-12-14T00:00:00"/>
    <d v="2020-12-14T00:00:00"/>
    <n v="5"/>
    <n v="1"/>
    <m/>
    <n v="1"/>
    <m/>
    <m/>
    <s v="5K"/>
    <s v="10K"/>
    <m/>
    <m/>
    <m/>
    <m/>
    <m/>
    <m/>
  </r>
  <r>
    <x v="20"/>
    <x v="11"/>
    <n v="1"/>
    <n v="1120"/>
    <s v="RLHRW1854LY001802"/>
    <s v="CR-V G"/>
    <d v="2020-12-14T00:00:00"/>
    <d v="2020-12-14T00:00:00"/>
    <n v="4"/>
    <n v="1"/>
    <m/>
    <n v="1"/>
    <m/>
    <m/>
    <s v="5K"/>
    <s v="10K"/>
    <m/>
    <m/>
    <m/>
    <m/>
    <m/>
    <m/>
  </r>
  <r>
    <x v="20"/>
    <x v="11"/>
    <n v="1"/>
    <n v="1120"/>
    <s v="RLHRW1874LY004894"/>
    <s v="CR-V L"/>
    <d v="2020-12-03T00:00:00"/>
    <d v="2020-12-03T00:00:00"/>
    <n v="6"/>
    <n v="1"/>
    <m/>
    <n v="1"/>
    <m/>
    <m/>
    <s v="5K"/>
    <s v="10K"/>
    <m/>
    <m/>
    <m/>
    <m/>
    <m/>
    <m/>
  </r>
  <r>
    <x v="20"/>
    <x v="11"/>
    <n v="1"/>
    <n v="1120"/>
    <s v="RLHRW1873LY003641"/>
    <s v="CR-V L"/>
    <d v="2020-12-05T00:00:00"/>
    <d v="2020-12-05T00:00:00"/>
    <n v="4"/>
    <n v="1"/>
    <m/>
    <n v="1"/>
    <m/>
    <m/>
    <s v="5K"/>
    <s v="10K"/>
    <m/>
    <m/>
    <m/>
    <m/>
    <m/>
    <m/>
  </r>
  <r>
    <x v="20"/>
    <x v="11"/>
    <n v="1"/>
    <n v="1120"/>
    <s v="RLHRW1876LY000099"/>
    <s v="CR-V L"/>
    <d v="2020-12-03T00:00:00"/>
    <d v="2020-12-03T00:00:00"/>
    <n v="6"/>
    <n v="1"/>
    <m/>
    <n v="1"/>
    <m/>
    <m/>
    <s v="5K"/>
    <s v="10K"/>
    <m/>
    <m/>
    <m/>
    <m/>
    <m/>
    <m/>
  </r>
  <r>
    <x v="20"/>
    <x v="11"/>
    <n v="1"/>
    <n v="1120"/>
    <s v="MRHRU5830MP080136"/>
    <s v="HR-V G"/>
    <d v="2020-12-17T00:00:00"/>
    <d v="2020-12-17T00:00:00"/>
    <n v="4"/>
    <n v="1"/>
    <m/>
    <n v="1"/>
    <m/>
    <m/>
    <s v="5K"/>
    <s v="10K"/>
    <m/>
    <m/>
    <m/>
    <m/>
    <m/>
    <m/>
  </r>
  <r>
    <x v="20"/>
    <x v="11"/>
    <n v="1"/>
    <n v="1120"/>
    <s v="RLHRW1872LY003808"/>
    <s v="CR-V L"/>
    <d v="2020-12-24T00:00:00"/>
    <d v="2020-12-24T00:00:00"/>
    <n v="8"/>
    <n v="1"/>
    <m/>
    <s v="X"/>
    <m/>
    <m/>
    <s v="5K"/>
    <s v="10K"/>
    <m/>
    <m/>
    <m/>
    <m/>
    <m/>
    <m/>
  </r>
  <r>
    <x v="20"/>
    <x v="20"/>
    <n v="1"/>
    <n v="2060"/>
    <s v="RLHGM6667LY901986"/>
    <s v="CITY 1.5CVT"/>
    <s v="30.06.2020"/>
    <s v="02.12.2020"/>
    <s v="5 063"/>
    <m/>
    <n v="1"/>
    <n v="1"/>
    <m/>
    <m/>
    <s v="5K"/>
    <s v="10K"/>
    <m/>
    <m/>
    <m/>
    <m/>
    <m/>
    <m/>
  </r>
  <r>
    <x v="20"/>
    <x v="20"/>
    <n v="1"/>
    <n v="2060"/>
    <s v="MRHRW1870KP088321"/>
    <s v="CR-V L (CBU)"/>
    <s v="19.05.2020"/>
    <s v="02.12.2020"/>
    <s v="4 648"/>
    <m/>
    <n v="1"/>
    <n v="1"/>
    <m/>
    <m/>
    <s v="5K"/>
    <s v="10K"/>
    <m/>
    <m/>
    <m/>
    <m/>
    <m/>
    <m/>
  </r>
  <r>
    <x v="20"/>
    <x v="20"/>
    <n v="1"/>
    <n v="2060"/>
    <s v="MRHFC1680KT030320"/>
    <s v="ACCORD EL-V"/>
    <s v="18.09.2019"/>
    <s v="02.12.2020"/>
    <s v="4 147"/>
    <m/>
    <n v="1"/>
    <n v="1"/>
    <m/>
    <m/>
    <s v="5K"/>
    <s v="10K"/>
    <m/>
    <m/>
    <m/>
    <m/>
    <m/>
    <m/>
  </r>
  <r>
    <x v="20"/>
    <x v="20"/>
    <n v="1"/>
    <n v="2060"/>
    <s v="MRHRW1870KP086640"/>
    <s v="CR-V L (CBU)"/>
    <s v="14.10.2019"/>
    <s v="02.12.2020"/>
    <s v="4 135"/>
    <m/>
    <n v="1"/>
    <n v="1"/>
    <m/>
    <m/>
    <s v="5K"/>
    <s v="10K"/>
    <m/>
    <m/>
    <m/>
    <m/>
    <m/>
    <m/>
  </r>
  <r>
    <x v="20"/>
    <x v="20"/>
    <n v="1"/>
    <n v="2060"/>
    <s v="RLHGM6661LY923045"/>
    <s v="CITY1.5V-TOP"/>
    <s v="12.05.2020"/>
    <s v="02.12.2020"/>
    <s v="5 600"/>
    <m/>
    <n v="1"/>
    <n v="1"/>
    <m/>
    <m/>
    <s v="5K"/>
    <s v="10K"/>
    <m/>
    <m/>
    <m/>
    <m/>
    <m/>
    <m/>
  </r>
  <r>
    <x v="20"/>
    <x v="20"/>
    <n v="1"/>
    <n v="2060"/>
    <s v="MRHRW1870KP088552"/>
    <s v="CR-V L (CBU)"/>
    <s v="30.05.2020"/>
    <s v="02.12.2020"/>
    <s v="5 893"/>
    <m/>
    <n v="1"/>
    <n v="1"/>
    <m/>
    <m/>
    <s v="5K"/>
    <s v="10K"/>
    <m/>
    <m/>
    <m/>
    <m/>
    <m/>
    <m/>
  </r>
  <r>
    <x v="20"/>
    <x v="20"/>
    <n v="1"/>
    <n v="2060"/>
    <s v="RLHRW1857LY001535"/>
    <s v="CR-V G"/>
    <s v="16.12.2020"/>
    <s v="16.12.2020"/>
    <n v="4"/>
    <n v="1"/>
    <m/>
    <n v="1"/>
    <m/>
    <m/>
    <s v="5K"/>
    <s v="10K"/>
    <m/>
    <m/>
    <m/>
    <m/>
    <m/>
    <m/>
  </r>
  <r>
    <x v="20"/>
    <x v="20"/>
    <n v="1"/>
    <n v="2060"/>
    <s v="RLHRW1857LY000692"/>
    <s v="CR-V G"/>
    <s v="16.12.2020"/>
    <s v="16.12.2020"/>
    <n v="4"/>
    <n v="1"/>
    <m/>
    <n v="1"/>
    <m/>
    <m/>
    <s v="5K"/>
    <s v="10K"/>
    <m/>
    <m/>
    <m/>
    <m/>
    <m/>
    <m/>
  </r>
  <r>
    <x v="20"/>
    <x v="20"/>
    <n v="1"/>
    <n v="2060"/>
    <s v="RLHRW187XLY003099"/>
    <s v="CR-V G"/>
    <s v="16.12.2020"/>
    <s v="16.12.2020"/>
    <n v="4"/>
    <n v="1"/>
    <m/>
    <n v="1"/>
    <m/>
    <m/>
    <s v="5K"/>
    <s v="10K"/>
    <m/>
    <m/>
    <m/>
    <m/>
    <m/>
    <m/>
  </r>
  <r>
    <x v="20"/>
    <x v="20"/>
    <n v="1"/>
    <n v="2060"/>
    <s v="RLHRW1874LY004667"/>
    <s v="CR-V G"/>
    <s v="16.12.2020"/>
    <s v="16.12.2020"/>
    <n v="4"/>
    <n v="1"/>
    <m/>
    <n v="1"/>
    <m/>
    <m/>
    <s v="5K"/>
    <s v="10K"/>
    <m/>
    <m/>
    <m/>
    <m/>
    <m/>
    <m/>
  </r>
  <r>
    <x v="20"/>
    <x v="20"/>
    <n v="1"/>
    <n v="2060"/>
    <s v="MRHRU5850MP080237"/>
    <s v="CR-V G"/>
    <s v="18.12.2020"/>
    <s v="18.12.2020"/>
    <n v="4"/>
    <n v="1"/>
    <m/>
    <n v="1"/>
    <m/>
    <m/>
    <s v="5K"/>
    <s v="10K"/>
    <m/>
    <m/>
    <m/>
    <m/>
    <m/>
    <m/>
  </r>
  <r>
    <x v="20"/>
    <x v="20"/>
    <n v="1"/>
    <n v="2060"/>
    <s v="RLHRW1851LY002017"/>
    <s v="CR-V G"/>
    <s v="18.12.2020"/>
    <s v="18.12.2020"/>
    <n v="4"/>
    <n v="1"/>
    <m/>
    <n v="1"/>
    <m/>
    <m/>
    <s v="5K"/>
    <s v="10K"/>
    <m/>
    <m/>
    <m/>
    <m/>
    <m/>
    <m/>
  </r>
  <r>
    <x v="20"/>
    <x v="20"/>
    <n v="1"/>
    <n v="2060"/>
    <s v="RLHRW1853LY001872"/>
    <s v="CR-V G"/>
    <s v="21.12.2020"/>
    <s v="21.12.2020"/>
    <n v="4"/>
    <n v="1"/>
    <m/>
    <n v="1"/>
    <m/>
    <m/>
    <s v="5K"/>
    <s v="10K"/>
    <m/>
    <m/>
    <m/>
    <m/>
    <m/>
    <m/>
  </r>
  <r>
    <x v="20"/>
    <x v="20"/>
    <n v="1"/>
    <n v="2060"/>
    <s v="RLHRW187XLY004575"/>
    <s v="CR-V G"/>
    <s v="21.12.2020"/>
    <s v="21.12.2020"/>
    <n v="4"/>
    <n v="1"/>
    <m/>
    <n v="1"/>
    <m/>
    <m/>
    <s v="5K"/>
    <s v="10K"/>
    <m/>
    <m/>
    <m/>
    <m/>
    <m/>
    <m/>
  </r>
  <r>
    <x v="20"/>
    <x v="29"/>
    <n v="1"/>
    <n v="1040"/>
    <s v="RLHRM1834FY500818"/>
    <s v="CR-V"/>
    <d v="2020-12-29T00:00:00"/>
    <d v="2015-04-25T00:00:00"/>
    <n v="89646"/>
    <m/>
    <n v="1"/>
    <n v="1"/>
    <m/>
    <m/>
    <s v="5K"/>
    <s v="10K"/>
    <m/>
    <s v="HMDH"/>
    <m/>
    <m/>
    <m/>
    <m/>
  </r>
  <r>
    <x v="20"/>
    <x v="29"/>
    <n v="1"/>
    <n v="1040"/>
    <s v="RLHRW1871LY001550"/>
    <s v="CR-V"/>
    <d v="2020-12-29T00:00:00"/>
    <d v="2020-10-26T00:00:00"/>
    <n v="948"/>
    <m/>
    <n v="1"/>
    <n v="1"/>
    <m/>
    <m/>
    <s v="5K"/>
    <s v="10K"/>
    <m/>
    <s v="(12-2020) Tặng khách hàng gói bảo dưỡng PM package 2 cấp"/>
    <m/>
    <m/>
    <m/>
    <m/>
  </r>
  <r>
    <x v="20"/>
    <x v="29"/>
    <n v="1"/>
    <n v="1040"/>
    <s v="RLHGM6668LY924211"/>
    <s v="CITY"/>
    <d v="2020-12-29T00:00:00"/>
    <d v="2020-06-30T00:00:00"/>
    <n v="966"/>
    <m/>
    <n v="1"/>
    <n v="1"/>
    <m/>
    <m/>
    <s v="5K"/>
    <s v="10K"/>
    <m/>
    <s v="Ngày hết  hạn: trong vòng 18 tháng!"/>
    <m/>
    <m/>
    <m/>
    <m/>
  </r>
  <r>
    <x v="20"/>
    <x v="29"/>
    <n v="1"/>
    <n v="1040"/>
    <s v="RLHRE3871CY100853"/>
    <s v="CR-V"/>
    <d v="2020-12-29T00:00:00"/>
    <d v="2012-11-02T00:00:00"/>
    <n v="69856"/>
    <m/>
    <n v="1"/>
    <n v="1"/>
    <m/>
    <m/>
    <s v="5K"/>
    <s v="10K"/>
    <m/>
    <m/>
    <m/>
    <m/>
    <m/>
    <m/>
  </r>
  <r>
    <x v="20"/>
    <x v="29"/>
    <n v="1"/>
    <n v="1040"/>
    <s v="RLHGM6669FY600494"/>
    <s v="CITY"/>
    <d v="2020-12-29T00:00:00"/>
    <d v="2015-10-12T00:00:00"/>
    <n v="34097"/>
    <m/>
    <n v="1"/>
    <n v="1"/>
    <m/>
    <m/>
    <s v="5K"/>
    <s v="10K"/>
    <m/>
    <m/>
    <m/>
    <m/>
    <m/>
    <m/>
  </r>
  <r>
    <x v="20"/>
    <x v="29"/>
    <n v="1"/>
    <n v="1040"/>
    <s v="RLHGM6660KY920233"/>
    <s v="CITY"/>
    <d v="2020-12-29T00:00:00"/>
    <d v="2019-09-26T00:00:00"/>
    <n v="16070"/>
    <m/>
    <n v="1"/>
    <n v="1"/>
    <m/>
    <m/>
    <s v="5K"/>
    <s v="10K"/>
    <m/>
    <m/>
    <m/>
    <m/>
    <m/>
    <m/>
  </r>
  <r>
    <x v="20"/>
    <x v="29"/>
    <n v="1"/>
    <n v="1040"/>
    <s v="MRHFC6610KT031940"/>
    <s v="CIVIC"/>
    <d v="2020-12-29T00:00:00"/>
    <d v="2019-12-20T00:00:00"/>
    <n v="8244"/>
    <m/>
    <n v="1"/>
    <n v="1"/>
    <m/>
    <m/>
    <s v="5K"/>
    <s v="10K"/>
    <m/>
    <m/>
    <m/>
    <m/>
    <m/>
    <m/>
  </r>
  <r>
    <x v="20"/>
    <x v="29"/>
    <n v="1"/>
    <n v="1040"/>
    <s v="RLHGM6666LY900800"/>
    <s v="CITY"/>
    <d v="2020-12-29T00:00:00"/>
    <d v="2020-01-20T00:00:00"/>
    <n v="9225"/>
    <m/>
    <n v="1"/>
    <n v="1"/>
    <m/>
    <m/>
    <s v="5K"/>
    <s v="10K"/>
    <m/>
    <m/>
    <m/>
    <m/>
    <m/>
    <m/>
  </r>
  <r>
    <x v="20"/>
    <x v="29"/>
    <n v="1"/>
    <n v="1040"/>
    <s v="RLHGM6668JY828821"/>
    <s v="CITY"/>
    <d v="2020-12-29T00:00:00"/>
    <d v="2018-11-22T00:00:00"/>
    <n v="15694"/>
    <m/>
    <n v="1"/>
    <n v="1"/>
    <m/>
    <m/>
    <s v="5K"/>
    <s v="10K"/>
    <m/>
    <m/>
    <m/>
    <m/>
    <m/>
    <m/>
  </r>
  <r>
    <x v="20"/>
    <x v="29"/>
    <n v="1"/>
    <n v="1040"/>
    <s v="RLHRM3854HY722615"/>
    <s v="CR-V"/>
    <d v="2020-12-29T00:00:00"/>
    <d v="2017-09-25T00:00:00"/>
    <n v="48138"/>
    <m/>
    <n v="1"/>
    <n v="1"/>
    <m/>
    <m/>
    <s v="5K"/>
    <s v="10K"/>
    <m/>
    <m/>
    <m/>
    <m/>
    <m/>
    <m/>
  </r>
  <r>
    <x v="20"/>
    <x v="29"/>
    <n v="1"/>
    <n v="1040"/>
    <s v="RLHGM6662GY700373"/>
    <s v="CITY"/>
    <d v="2020-12-29T00:00:00"/>
    <d v="2016-08-30T00:00:00"/>
    <n v="62731"/>
    <m/>
    <n v="1"/>
    <n v="1"/>
    <m/>
    <m/>
    <s v="5K"/>
    <s v="10K"/>
    <m/>
    <m/>
    <m/>
    <m/>
    <m/>
    <m/>
  </r>
  <r>
    <x v="20"/>
    <x v="29"/>
    <n v="1"/>
    <n v="1040"/>
    <s v="RLHGM6660GY702512"/>
    <s v="CITY"/>
    <d v="2020-12-29T00:00:00"/>
    <d v="2016-11-30T00:00:00"/>
    <n v="45103"/>
    <m/>
    <n v="1"/>
    <n v="1"/>
    <m/>
    <m/>
    <s v="5K"/>
    <s v="10K"/>
    <m/>
    <s v="HMDH"/>
    <m/>
    <m/>
    <m/>
    <m/>
  </r>
  <r>
    <x v="20"/>
    <x v="29"/>
    <n v="1"/>
    <n v="1040"/>
    <s v="RLHGM6661EY401048"/>
    <s v="CITY"/>
    <d v="2020-12-29T00:00:00"/>
    <d v="2014-12-17T00:00:00"/>
    <n v="59928"/>
    <m/>
    <n v="1"/>
    <n v="1"/>
    <m/>
    <m/>
    <s v="5K"/>
    <s v="10K"/>
    <m/>
    <s v="(12-2020) Tặng khách hàng gói bảo dưỡng PM package 2 cấp"/>
    <m/>
    <m/>
    <m/>
    <m/>
  </r>
  <r>
    <x v="20"/>
    <x v="29"/>
    <n v="1"/>
    <n v="1040"/>
    <s v="MRHRW1870JP083793"/>
    <s v="CR-V"/>
    <d v="2020-12-29T00:00:00"/>
    <d v="2018-09-29T00:00:00"/>
    <n v="20131"/>
    <m/>
    <n v="1"/>
    <n v="1"/>
    <m/>
    <m/>
    <s v="5K"/>
    <s v="10K"/>
    <m/>
    <s v="Ngày hết  hạn: trong vòng 18 tháng!"/>
    <m/>
    <m/>
    <m/>
    <m/>
  </r>
  <r>
    <x v="20"/>
    <x v="29"/>
    <n v="1"/>
    <n v="1040"/>
    <s v="MRHRW1850KP082301"/>
    <s v="CR-V"/>
    <d v="2020-12-29T00:00:00"/>
    <d v="2019-10-31T00:00:00"/>
    <n v="20499"/>
    <m/>
    <n v="1"/>
    <n v="1"/>
    <m/>
    <m/>
    <s v="5K"/>
    <s v="10K"/>
    <m/>
    <m/>
    <m/>
    <m/>
    <m/>
    <m/>
  </r>
  <r>
    <x v="20"/>
    <x v="29"/>
    <n v="1"/>
    <n v="1040"/>
    <s v="RLHGM6664LY900939"/>
    <s v="CITY"/>
    <d v="2020-12-29T00:00:00"/>
    <d v="2020-02-29T00:00:00"/>
    <n v="10948"/>
    <m/>
    <n v="1"/>
    <n v="1"/>
    <m/>
    <m/>
    <s v="5K"/>
    <s v="10K"/>
    <m/>
    <m/>
    <m/>
    <m/>
    <m/>
    <m/>
  </r>
  <r>
    <x v="20"/>
    <x v="29"/>
    <n v="1"/>
    <n v="1040"/>
    <s v="RLHRW185XLY000525"/>
    <s v="CR-V"/>
    <d v="2020-12-29T00:00:00"/>
    <d v="2020-10-02T00:00:00"/>
    <n v="1010"/>
    <m/>
    <n v="1"/>
    <n v="1"/>
    <m/>
    <m/>
    <s v="5K"/>
    <s v="10K"/>
    <m/>
    <m/>
    <m/>
    <m/>
    <m/>
    <m/>
  </r>
  <r>
    <x v="20"/>
    <x v="29"/>
    <n v="1"/>
    <n v="1040"/>
    <s v="MRHRW1870KP085774"/>
    <s v="CR-V"/>
    <d v="2020-12-29T00:00:00"/>
    <d v="2019-05-28T00:00:00"/>
    <n v="15192"/>
    <m/>
    <n v="1"/>
    <n v="1"/>
    <m/>
    <m/>
    <s v="5K"/>
    <s v="10K"/>
    <m/>
    <m/>
    <m/>
    <m/>
    <m/>
    <m/>
  </r>
  <r>
    <x v="20"/>
    <x v="29"/>
    <n v="1"/>
    <n v="1040"/>
    <s v="RLHGM6667JY826414"/>
    <s v="CITY"/>
    <d v="2020-12-29T00:00:00"/>
    <d v="2018-07-31T00:00:00"/>
    <n v="22750"/>
    <m/>
    <n v="1"/>
    <n v="1"/>
    <m/>
    <m/>
    <s v="5K"/>
    <s v="10K"/>
    <m/>
    <m/>
    <m/>
    <m/>
    <m/>
    <m/>
  </r>
  <r>
    <x v="20"/>
    <x v="29"/>
    <n v="1"/>
    <n v="1040"/>
    <s v="MRHFC6610KT031370"/>
    <s v="CIVIC"/>
    <d v="2020-12-29T00:00:00"/>
    <d v="2019-09-23T00:00:00"/>
    <n v="30003"/>
    <m/>
    <n v="1"/>
    <n v="1"/>
    <m/>
    <m/>
    <s v="5K"/>
    <s v="10K"/>
    <m/>
    <m/>
    <m/>
    <m/>
    <m/>
    <m/>
  </r>
  <r>
    <x v="20"/>
    <x v="29"/>
    <n v="1"/>
    <n v="1040"/>
    <s v="RLHGM6663HY800368"/>
    <s v="CITY"/>
    <d v="2020-12-29T00:00:00"/>
    <d v="2017-07-26T00:00:00"/>
    <n v="45571"/>
    <m/>
    <n v="1"/>
    <n v="1"/>
    <m/>
    <m/>
    <s v="5K"/>
    <s v="10K"/>
    <m/>
    <m/>
    <m/>
    <m/>
    <m/>
    <m/>
  </r>
  <r>
    <x v="20"/>
    <x v="29"/>
    <n v="1"/>
    <n v="1040"/>
    <s v="MRHRW1870KP087455"/>
    <s v="CR-V"/>
    <d v="2020-12-29T00:00:00"/>
    <d v="2019-10-09T00:00:00"/>
    <n v="10028"/>
    <m/>
    <n v="1"/>
    <n v="1"/>
    <m/>
    <m/>
    <s v="5K"/>
    <s v="10K"/>
    <m/>
    <m/>
    <m/>
    <m/>
    <m/>
    <m/>
  </r>
  <r>
    <x v="20"/>
    <x v="29"/>
    <n v="1"/>
    <n v="1040"/>
    <s v="RLHRM3851GY700005"/>
    <s v="CR-V"/>
    <d v="2020-12-29T00:00:00"/>
    <d v="2016-04-10T00:00:00"/>
    <n v="63989"/>
    <m/>
    <n v="1"/>
    <n v="1"/>
    <m/>
    <m/>
    <s v="5K"/>
    <s v="10K"/>
    <m/>
    <m/>
    <m/>
    <m/>
    <m/>
    <m/>
  </r>
  <r>
    <x v="20"/>
    <x v="29"/>
    <n v="1"/>
    <n v="1040"/>
    <s v="MRHRW1850JP081746"/>
    <s v="CR-V"/>
    <d v="2020-12-29T00:00:00"/>
    <d v="2018-11-30T00:00:00"/>
    <n v="37666"/>
    <m/>
    <n v="1"/>
    <n v="1"/>
    <m/>
    <m/>
    <s v="5K"/>
    <s v="10K"/>
    <m/>
    <s v="HMDH"/>
    <m/>
    <m/>
    <m/>
    <m/>
  </r>
  <r>
    <x v="20"/>
    <x v="29"/>
    <n v="1"/>
    <n v="1040"/>
    <s v="MRHRW1870KP087798"/>
    <s v="CR-V"/>
    <d v="2020-12-29T00:00:00"/>
    <d v="2019-08-28T00:00:00"/>
    <n v="20340"/>
    <m/>
    <n v="1"/>
    <n v="1"/>
    <m/>
    <m/>
    <s v="5K"/>
    <s v="10K"/>
    <m/>
    <s v="(12-2020) Tặng khách hàng gói bảo dưỡng PM package 2 cấp"/>
    <m/>
    <m/>
    <m/>
    <m/>
  </r>
  <r>
    <x v="20"/>
    <x v="29"/>
    <n v="1"/>
    <n v="1040"/>
    <s v="MRHRW1870KP083467"/>
    <s v="CR-V"/>
    <d v="2020-12-29T00:00:00"/>
    <d v="2019-02-26T00:00:00"/>
    <n v="15083"/>
    <m/>
    <n v="1"/>
    <n v="1"/>
    <m/>
    <m/>
    <s v="5K"/>
    <s v="10K"/>
    <m/>
    <s v="Ngày hết  hạn: trong vòng 18 tháng!"/>
    <m/>
    <m/>
    <m/>
    <m/>
  </r>
  <r>
    <x v="20"/>
    <x v="29"/>
    <n v="1"/>
    <n v="1040"/>
    <s v="MRHRW1830JP080258"/>
    <s v="CR-V"/>
    <d v="2020-12-29T00:00:00"/>
    <d v="2018-05-18T00:00:00"/>
    <n v="72315"/>
    <m/>
    <n v="1"/>
    <n v="1"/>
    <m/>
    <m/>
    <s v="5K"/>
    <s v="10K"/>
    <m/>
    <m/>
    <m/>
    <m/>
    <m/>
    <m/>
  </r>
  <r>
    <x v="20"/>
    <x v="29"/>
    <n v="1"/>
    <n v="1040"/>
    <s v="MRHRW1850KP080594"/>
    <s v="CR-V"/>
    <d v="2020-12-29T00:00:00"/>
    <d v="2019-01-30T00:00:00"/>
    <n v="30779"/>
    <m/>
    <n v="1"/>
    <n v="1"/>
    <m/>
    <m/>
    <s v="5K"/>
    <s v="10K"/>
    <m/>
    <m/>
    <m/>
    <m/>
    <m/>
    <m/>
  </r>
  <r>
    <x v="20"/>
    <x v="29"/>
    <n v="1"/>
    <n v="1040"/>
    <s v="RLHRW1873LY002506"/>
    <s v="CR-V"/>
    <d v="2020-12-04T00:00:00"/>
    <d v="2020-12-04T00:00:00"/>
    <n v="0"/>
    <n v="1"/>
    <m/>
    <n v="1"/>
    <m/>
    <m/>
    <s v="5K"/>
    <s v="10K"/>
    <m/>
    <m/>
    <m/>
    <m/>
    <m/>
    <m/>
  </r>
  <r>
    <x v="20"/>
    <x v="29"/>
    <n v="1"/>
    <n v="1040"/>
    <s v="RLHRW1873LY004045"/>
    <s v="CR-V"/>
    <d v="2020-12-04T00:00:00"/>
    <d v="2020-12-04T00:00:00"/>
    <n v="0"/>
    <n v="1"/>
    <m/>
    <n v="1"/>
    <m/>
    <m/>
    <s v="5K"/>
    <s v="10K"/>
    <m/>
    <m/>
    <m/>
    <m/>
    <m/>
    <m/>
  </r>
  <r>
    <x v="20"/>
    <x v="29"/>
    <n v="1"/>
    <n v="1040"/>
    <s v="RLHRW1872LY004554"/>
    <s v="CR-V"/>
    <d v="2020-12-02T00:00:00"/>
    <d v="2020-12-02T00:00:00"/>
    <n v="0"/>
    <n v="1"/>
    <m/>
    <n v="1"/>
    <m/>
    <m/>
    <s v="5K"/>
    <s v="10K"/>
    <m/>
    <m/>
    <m/>
    <m/>
    <m/>
    <m/>
  </r>
  <r>
    <x v="20"/>
    <x v="29"/>
    <n v="1"/>
    <n v="1040"/>
    <s v="RLHRW1878LY003215"/>
    <s v="CR-V"/>
    <d v="2020-12-04T00:00:00"/>
    <d v="2020-12-04T00:00:00"/>
    <n v="0"/>
    <n v="1"/>
    <m/>
    <n v="1"/>
    <m/>
    <m/>
    <s v="5K"/>
    <s v="10K"/>
    <m/>
    <s v="HMDH"/>
    <m/>
    <m/>
    <m/>
    <m/>
  </r>
  <r>
    <x v="20"/>
    <x v="29"/>
    <n v="1"/>
    <n v="1040"/>
    <s v="RLHRW1876LY003083"/>
    <s v="CR-V"/>
    <d v="2020-12-04T00:00:00"/>
    <d v="2020-12-04T00:00:00"/>
    <n v="0"/>
    <n v="1"/>
    <m/>
    <n v="1"/>
    <m/>
    <m/>
    <s v="5K"/>
    <s v="10K"/>
    <m/>
    <s v="(12-2020) Tặng khách hàng gói bảo dưỡng PM package 2 cấp"/>
    <m/>
    <m/>
    <m/>
    <m/>
  </r>
  <r>
    <x v="20"/>
    <x v="29"/>
    <n v="1"/>
    <n v="1040"/>
    <s v="RLHRW1859LY001021"/>
    <s v="CR-V"/>
    <d v="2020-12-03T00:00:00"/>
    <d v="2020-12-03T00:00:00"/>
    <n v="0"/>
    <n v="1"/>
    <m/>
    <n v="1"/>
    <m/>
    <m/>
    <s v="5K"/>
    <s v="10K"/>
    <m/>
    <s v="Ngày hết  hạn: trong vòng 18 tháng!"/>
    <m/>
    <m/>
    <m/>
    <m/>
  </r>
  <r>
    <x v="20"/>
    <x v="29"/>
    <n v="1"/>
    <n v="1040"/>
    <s v="RLHRW1854LY001184"/>
    <s v="CR-V"/>
    <d v="2020-12-02T00:00:00"/>
    <d v="2020-12-02T00:00:00"/>
    <n v="0"/>
    <n v="1"/>
    <m/>
    <n v="1"/>
    <m/>
    <m/>
    <s v="5K"/>
    <s v="10K"/>
    <m/>
    <m/>
    <m/>
    <m/>
    <m/>
    <m/>
  </r>
  <r>
    <x v="20"/>
    <x v="29"/>
    <n v="1"/>
    <n v="1040"/>
    <s v="RLHRW185XLY001044"/>
    <s v="CR-V"/>
    <d v="2020-12-02T00:00:00"/>
    <d v="2020-12-02T00:00:00"/>
    <n v="0"/>
    <n v="1"/>
    <m/>
    <n v="1"/>
    <m/>
    <m/>
    <s v="5K"/>
    <s v="10K"/>
    <m/>
    <m/>
    <m/>
    <m/>
    <m/>
    <m/>
  </r>
  <r>
    <x v="20"/>
    <x v="29"/>
    <n v="1"/>
    <n v="1040"/>
    <s v="MRHRU5850MP080372"/>
    <s v="HR-V"/>
    <d v="2020-12-02T00:00:00"/>
    <d v="2020-12-02T00:00:00"/>
    <n v="0"/>
    <n v="1"/>
    <m/>
    <n v="1"/>
    <m/>
    <m/>
    <s v="5K"/>
    <s v="10K"/>
    <m/>
    <m/>
    <m/>
    <m/>
    <m/>
    <m/>
  </r>
  <r>
    <x v="20"/>
    <x v="29"/>
    <n v="1"/>
    <n v="1040"/>
    <s v="RLHRW1877LY004548"/>
    <s v="CR-V"/>
    <d v="2020-12-01T00:00:00"/>
    <d v="2020-12-01T00:00:00"/>
    <n v="0"/>
    <n v="1"/>
    <m/>
    <n v="1"/>
    <m/>
    <m/>
    <s v="5K"/>
    <s v="10K"/>
    <m/>
    <m/>
    <m/>
    <m/>
    <m/>
    <m/>
  </r>
  <r>
    <x v="20"/>
    <x v="29"/>
    <n v="1"/>
    <n v="1040"/>
    <s v="MRHFC6610LT031082"/>
    <s v="CIVIC"/>
    <d v="2020-12-01T00:00:00"/>
    <d v="2020-12-01T00:00:00"/>
    <n v="0"/>
    <n v="1"/>
    <m/>
    <n v="1"/>
    <m/>
    <m/>
    <s v="5K"/>
    <s v="10K"/>
    <m/>
    <m/>
    <m/>
    <m/>
    <m/>
    <m/>
  </r>
  <r>
    <x v="20"/>
    <x v="29"/>
    <n v="1"/>
    <n v="1040"/>
    <s v="RLHRW1877LY002573"/>
    <s v="CR-V"/>
    <d v="2020-12-02T00:00:00"/>
    <d v="2020-12-02T00:00:00"/>
    <n v="0"/>
    <n v="1"/>
    <m/>
    <n v="1"/>
    <m/>
    <m/>
    <s v="5K"/>
    <s v="10K"/>
    <m/>
    <m/>
    <m/>
    <m/>
    <m/>
    <m/>
  </r>
  <r>
    <x v="20"/>
    <x v="29"/>
    <n v="1"/>
    <n v="1040"/>
    <s v="RLHRW1853LY000611"/>
    <s v="CR-V"/>
    <d v="2020-12-01T00:00:00"/>
    <d v="2020-12-01T00:00:00"/>
    <n v="0"/>
    <n v="1"/>
    <m/>
    <n v="1"/>
    <m/>
    <m/>
    <s v="5K"/>
    <s v="10K"/>
    <m/>
    <m/>
    <m/>
    <m/>
    <m/>
    <m/>
  </r>
  <r>
    <x v="20"/>
    <x v="29"/>
    <n v="1"/>
    <n v="1040"/>
    <s v="RLHRW1859LY001035"/>
    <s v="CR-V"/>
    <d v="2020-12-01T00:00:00"/>
    <d v="2020-12-01T00:00:00"/>
    <n v="0"/>
    <n v="1"/>
    <m/>
    <n v="1"/>
    <m/>
    <m/>
    <s v="5K"/>
    <s v="10K"/>
    <m/>
    <m/>
    <m/>
    <m/>
    <m/>
    <m/>
  </r>
  <r>
    <x v="20"/>
    <x v="29"/>
    <n v="1"/>
    <n v="1040"/>
    <s v="RLHRW1853LY000494"/>
    <s v="CR-V"/>
    <d v="2020-12-01T00:00:00"/>
    <d v="2020-12-01T00:00:00"/>
    <n v="0"/>
    <n v="1"/>
    <m/>
    <n v="1"/>
    <m/>
    <m/>
    <s v="5K"/>
    <s v="10K"/>
    <m/>
    <s v="HMDH"/>
    <m/>
    <m/>
    <m/>
    <m/>
  </r>
  <r>
    <x v="20"/>
    <x v="29"/>
    <n v="1"/>
    <n v="1040"/>
    <s v="RLHRW1871LY003931"/>
    <s v="CR-V"/>
    <d v="2020-12-01T00:00:00"/>
    <d v="2020-12-01T00:00:00"/>
    <n v="0"/>
    <n v="1"/>
    <m/>
    <n v="1"/>
    <m/>
    <m/>
    <s v="5K"/>
    <s v="10K"/>
    <m/>
    <s v="(12-2020) Tặng khách hàng gói bảo dưỡng PM package 2 cấp"/>
    <m/>
    <m/>
    <m/>
    <m/>
  </r>
  <r>
    <x v="20"/>
    <x v="29"/>
    <n v="1"/>
    <n v="1040"/>
    <s v="RLHRW1876LY002502"/>
    <s v="CR-V"/>
    <d v="2020-12-01T00:00:00"/>
    <d v="2020-12-01T00:00:00"/>
    <n v="0"/>
    <n v="1"/>
    <m/>
    <n v="1"/>
    <m/>
    <m/>
    <s v="5K"/>
    <s v="10K"/>
    <m/>
    <s v="Ngày hết  hạn: trong vòng 18 tháng!"/>
    <m/>
    <m/>
    <m/>
    <m/>
  </r>
  <r>
    <x v="20"/>
    <x v="29"/>
    <n v="1"/>
    <n v="1040"/>
    <s v="RLHRW1874LY002532"/>
    <s v="CR-V"/>
    <d v="2020-12-01T00:00:00"/>
    <d v="2020-12-01T00:00:00"/>
    <n v="0"/>
    <n v="1"/>
    <m/>
    <n v="1"/>
    <m/>
    <m/>
    <s v="5K"/>
    <s v="10K"/>
    <m/>
    <m/>
    <m/>
    <m/>
    <m/>
    <m/>
  </r>
  <r>
    <x v="20"/>
    <x v="29"/>
    <n v="1"/>
    <n v="1040"/>
    <s v="RLHRW1876LY004539"/>
    <s v="CR-V"/>
    <d v="2020-12-02T00:00:00"/>
    <d v="2020-12-02T00:00:00"/>
    <n v="0"/>
    <n v="1"/>
    <m/>
    <n v="1"/>
    <m/>
    <m/>
    <s v="5K"/>
    <s v="10K"/>
    <m/>
    <m/>
    <m/>
    <m/>
    <m/>
    <m/>
  </r>
  <r>
    <x v="20"/>
    <x v="29"/>
    <n v="1"/>
    <n v="1040"/>
    <s v="RLHRW1877LY002086"/>
    <s v="CR-V"/>
    <d v="2020-12-02T00:00:00"/>
    <d v="2020-12-02T00:00:00"/>
    <n v="0"/>
    <n v="1"/>
    <m/>
    <n v="1"/>
    <m/>
    <m/>
    <s v="5K"/>
    <s v="10K"/>
    <m/>
    <s v="HMDH"/>
    <m/>
    <m/>
    <m/>
    <m/>
  </r>
  <r>
    <x v="20"/>
    <x v="29"/>
    <n v="1"/>
    <n v="1040"/>
    <s v="RLHRW1851LY000803"/>
    <s v="CR-V"/>
    <d v="2020-12-02T00:00:00"/>
    <d v="2020-12-02T00:00:00"/>
    <n v="0"/>
    <n v="1"/>
    <m/>
    <n v="1"/>
    <m/>
    <m/>
    <s v="5K"/>
    <s v="10K"/>
    <m/>
    <s v="(12-2020) Tặng khách hàng gói bảo dưỡng PM package 2 cấp"/>
    <m/>
    <m/>
    <m/>
    <m/>
  </r>
  <r>
    <x v="20"/>
    <x v="29"/>
    <n v="1"/>
    <n v="1040"/>
    <s v="RLHRW1871LY004447"/>
    <s v="CR-V"/>
    <d v="2020-12-01T00:00:00"/>
    <d v="2020-12-01T00:00:00"/>
    <n v="0"/>
    <n v="1"/>
    <m/>
    <n v="1"/>
    <m/>
    <m/>
    <s v="5K"/>
    <s v="10K"/>
    <m/>
    <s v="Ngày hết  hạn: trong vòng 18 tháng!"/>
    <m/>
    <m/>
    <m/>
    <m/>
  </r>
  <r>
    <x v="20"/>
    <x v="29"/>
    <n v="1"/>
    <n v="1040"/>
    <s v="RLHRW1874LY004541"/>
    <s v="CR-V"/>
    <d v="2020-12-02T00:00:00"/>
    <d v="2020-12-02T00:00:00"/>
    <n v="0"/>
    <n v="1"/>
    <m/>
    <n v="1"/>
    <m/>
    <m/>
    <s v="5K"/>
    <s v="10K"/>
    <m/>
    <m/>
    <m/>
    <m/>
    <m/>
    <m/>
  </r>
  <r>
    <x v="20"/>
    <x v="29"/>
    <n v="1"/>
    <n v="1040"/>
    <s v="MRHRU5850MP080380"/>
    <s v="HR-V"/>
    <d v="2020-12-01T00:00:00"/>
    <d v="2020-12-01T00:00:00"/>
    <n v="0"/>
    <n v="1"/>
    <m/>
    <n v="1"/>
    <m/>
    <m/>
    <s v="5K"/>
    <s v="10K"/>
    <m/>
    <m/>
    <m/>
    <m/>
    <m/>
    <m/>
  </r>
  <r>
    <x v="20"/>
    <x v="29"/>
    <n v="1"/>
    <n v="1040"/>
    <s v="RLHRW1873LY004191"/>
    <s v="CR-V"/>
    <d v="2020-12-02T00:00:00"/>
    <d v="2020-12-02T00:00:00"/>
    <n v="0"/>
    <n v="1"/>
    <m/>
    <n v="1"/>
    <m/>
    <m/>
    <s v="5K"/>
    <s v="10K"/>
    <m/>
    <m/>
    <m/>
    <m/>
    <m/>
    <m/>
  </r>
  <r>
    <x v="20"/>
    <x v="29"/>
    <n v="1"/>
    <n v="1040"/>
    <s v="RLHRW1851LY000624"/>
    <s v="CR-V"/>
    <d v="2020-12-01T00:00:00"/>
    <d v="2020-12-01T00:00:00"/>
    <n v="0"/>
    <n v="1"/>
    <m/>
    <n v="1"/>
    <m/>
    <m/>
    <s v="5K"/>
    <s v="10K"/>
    <m/>
    <m/>
    <m/>
    <m/>
    <m/>
    <m/>
  </r>
  <r>
    <x v="20"/>
    <x v="29"/>
    <n v="1"/>
    <n v="1040"/>
    <s v="RLHRW1876LY004430"/>
    <s v="CR-V"/>
    <d v="2020-12-01T00:00:00"/>
    <d v="2020-12-01T00:00:00"/>
    <n v="0"/>
    <n v="1"/>
    <m/>
    <n v="1"/>
    <m/>
    <m/>
    <s v="5K"/>
    <s v="10K"/>
    <m/>
    <m/>
    <m/>
    <m/>
    <m/>
    <m/>
  </r>
  <r>
    <x v="20"/>
    <x v="29"/>
    <n v="1"/>
    <n v="1040"/>
    <s v="RLHRW1877LY003318"/>
    <s v="CR-V"/>
    <d v="2020-12-03T00:00:00"/>
    <d v="2020-12-03T00:00:00"/>
    <n v="0"/>
    <n v="1"/>
    <m/>
    <n v="1"/>
    <m/>
    <m/>
    <s v="5K"/>
    <s v="10K"/>
    <m/>
    <m/>
    <m/>
    <m/>
    <m/>
    <m/>
  </r>
  <r>
    <x v="20"/>
    <x v="29"/>
    <n v="1"/>
    <n v="1040"/>
    <s v="RLHRW1853LY001211"/>
    <s v="CR-V"/>
    <d v="2020-12-01T00:00:00"/>
    <d v="2020-12-01T00:00:00"/>
    <n v="0"/>
    <n v="1"/>
    <m/>
    <n v="1"/>
    <m/>
    <m/>
    <s v="5K"/>
    <s v="10K"/>
    <m/>
    <s v="HMDH"/>
    <m/>
    <m/>
    <m/>
    <m/>
  </r>
  <r>
    <x v="20"/>
    <x v="29"/>
    <n v="1"/>
    <n v="1040"/>
    <s v="RLHRW1874LY003342"/>
    <s v="CR-V"/>
    <d v="2020-12-03T00:00:00"/>
    <d v="2020-12-03T00:00:00"/>
    <n v="0"/>
    <n v="1"/>
    <m/>
    <n v="1"/>
    <m/>
    <m/>
    <s v="5K"/>
    <s v="10K"/>
    <m/>
    <s v="(12-2020) Tặng khách hàng gói bảo dưỡng PM package 2 cấp"/>
    <m/>
    <m/>
    <m/>
    <m/>
  </r>
  <r>
    <x v="20"/>
    <x v="29"/>
    <n v="1"/>
    <n v="1040"/>
    <s v="RLHRW1857LY000790"/>
    <s v="CR-V"/>
    <d v="2020-12-01T00:00:00"/>
    <d v="2020-12-01T00:00:00"/>
    <n v="0"/>
    <n v="1"/>
    <m/>
    <n v="1"/>
    <m/>
    <m/>
    <s v="5K"/>
    <s v="10K"/>
    <m/>
    <s v="Ngày hết  hạn: trong vòng 18 tháng!"/>
    <m/>
    <m/>
    <m/>
    <m/>
  </r>
  <r>
    <x v="20"/>
    <x v="29"/>
    <n v="1"/>
    <n v="1040"/>
    <s v="RLHRW187XLY003930"/>
    <s v="CR-V"/>
    <d v="2020-12-02T00:00:00"/>
    <d v="2020-12-02T00:00:00"/>
    <n v="0"/>
    <n v="1"/>
    <m/>
    <n v="1"/>
    <m/>
    <m/>
    <s v="5K"/>
    <s v="10K"/>
    <m/>
    <m/>
    <m/>
    <m/>
    <m/>
    <m/>
  </r>
  <r>
    <x v="20"/>
    <x v="29"/>
    <n v="1"/>
    <n v="1040"/>
    <s v="RLHRW1851LY001496"/>
    <s v="CR-V"/>
    <d v="2020-12-18T00:00:00"/>
    <d v="2020-12-18T00:00:00"/>
    <n v="0"/>
    <n v="1"/>
    <m/>
    <n v="1"/>
    <m/>
    <m/>
    <s v="5K"/>
    <s v="10K"/>
    <m/>
    <m/>
    <m/>
    <m/>
    <m/>
    <m/>
  </r>
  <r>
    <x v="20"/>
    <x v="29"/>
    <n v="1"/>
    <n v="1040"/>
    <s v="RLHRW1874LY002742"/>
    <s v="CR-V"/>
    <d v="2020-12-18T00:00:00"/>
    <d v="2020-12-18T00:00:00"/>
    <n v="0"/>
    <n v="1"/>
    <m/>
    <n v="1"/>
    <m/>
    <m/>
    <s v="5K"/>
    <s v="10K"/>
    <m/>
    <m/>
    <m/>
    <m/>
    <m/>
    <m/>
  </r>
  <r>
    <x v="20"/>
    <x v="29"/>
    <n v="1"/>
    <n v="1040"/>
    <s v="RLHRW1875LY005746"/>
    <s v="CR-V"/>
    <d v="2020-12-17T00:00:00"/>
    <d v="2020-12-17T00:00:00"/>
    <n v="0"/>
    <n v="1"/>
    <m/>
    <n v="1"/>
    <m/>
    <m/>
    <s v="5K"/>
    <s v="10K"/>
    <m/>
    <m/>
    <m/>
    <m/>
    <m/>
    <m/>
  </r>
  <r>
    <x v="20"/>
    <x v="29"/>
    <n v="1"/>
    <n v="1040"/>
    <s v="RLHRW1878LY004025"/>
    <s v="CR-V"/>
    <d v="2020-12-17T00:00:00"/>
    <d v="2020-12-17T00:00:00"/>
    <n v="0"/>
    <n v="1"/>
    <m/>
    <n v="1"/>
    <m/>
    <m/>
    <s v="5K"/>
    <s v="10K"/>
    <m/>
    <m/>
    <m/>
    <m/>
    <m/>
    <m/>
  </r>
  <r>
    <x v="20"/>
    <x v="29"/>
    <n v="1"/>
    <n v="1040"/>
    <s v="RLHRW1876LY004878"/>
    <s v="CR-V"/>
    <d v="2020-12-17T00:00:00"/>
    <d v="2020-12-17T00:00:00"/>
    <n v="0"/>
    <n v="1"/>
    <m/>
    <n v="1"/>
    <m/>
    <m/>
    <s v="5K"/>
    <s v="10K"/>
    <m/>
    <m/>
    <m/>
    <m/>
    <m/>
    <m/>
  </r>
  <r>
    <x v="20"/>
    <x v="29"/>
    <n v="1"/>
    <n v="1040"/>
    <s v="RLHRW187XLY002745"/>
    <s v="CR-V"/>
    <d v="2020-12-18T00:00:00"/>
    <d v="2020-12-18T00:00:00"/>
    <n v="0"/>
    <n v="1"/>
    <m/>
    <n v="1"/>
    <m/>
    <m/>
    <s v="5K"/>
    <s v="10K"/>
    <m/>
    <m/>
    <m/>
    <m/>
    <m/>
    <m/>
  </r>
  <r>
    <x v="20"/>
    <x v="29"/>
    <n v="1"/>
    <n v="1040"/>
    <s v="RLHRW1859LY001312"/>
    <s v="CR-V"/>
    <d v="2020-12-16T00:00:00"/>
    <d v="2020-12-16T00:00:00"/>
    <n v="0"/>
    <n v="1"/>
    <m/>
    <n v="1"/>
    <m/>
    <m/>
    <s v="5K"/>
    <s v="10K"/>
    <m/>
    <m/>
    <m/>
    <m/>
    <m/>
    <m/>
  </r>
  <r>
    <x v="20"/>
    <x v="29"/>
    <n v="1"/>
    <n v="1040"/>
    <s v="RLHRW1854LY001895"/>
    <s v="CR-V"/>
    <d v="2020-12-18T00:00:00"/>
    <d v="2020-12-18T00:00:00"/>
    <n v="0"/>
    <n v="1"/>
    <m/>
    <n v="1"/>
    <m/>
    <m/>
    <s v="5K"/>
    <s v="10K"/>
    <m/>
    <s v="HMDH"/>
    <m/>
    <m/>
    <m/>
    <m/>
  </r>
  <r>
    <x v="20"/>
    <x v="29"/>
    <n v="1"/>
    <n v="1040"/>
    <s v="RLHRW1858LY001480"/>
    <s v="CR-V"/>
    <d v="2020-12-18T00:00:00"/>
    <d v="2020-12-18T00:00:00"/>
    <n v="0"/>
    <n v="1"/>
    <m/>
    <n v="1"/>
    <m/>
    <m/>
    <s v="5K"/>
    <s v="10K"/>
    <m/>
    <s v="(12-2020) Tặng khách hàng gói bảo dưỡng PM package 2 cấp"/>
    <m/>
    <m/>
    <m/>
    <m/>
  </r>
  <r>
    <x v="20"/>
    <x v="29"/>
    <n v="1"/>
    <n v="1040"/>
    <s v="RLHRW1878LY004008"/>
    <s v="CR-V"/>
    <d v="2020-12-17T00:00:00"/>
    <d v="2020-12-17T00:00:00"/>
    <n v="0"/>
    <n v="1"/>
    <m/>
    <n v="1"/>
    <m/>
    <m/>
    <s v="5K"/>
    <s v="10K"/>
    <m/>
    <s v="Ngày hết  hạn: trong vòng 18 tháng!"/>
    <m/>
    <m/>
    <m/>
    <m/>
  </r>
  <r>
    <x v="20"/>
    <x v="29"/>
    <n v="1"/>
    <n v="1040"/>
    <s v="RLHRW1870LY005492"/>
    <s v="CR-V"/>
    <d v="2020-12-16T00:00:00"/>
    <d v="2020-12-16T00:00:00"/>
    <n v="0"/>
    <n v="1"/>
    <m/>
    <n v="1"/>
    <m/>
    <m/>
    <s v="5K"/>
    <s v="10K"/>
    <m/>
    <m/>
    <m/>
    <m/>
    <m/>
    <m/>
  </r>
  <r>
    <x v="20"/>
    <x v="29"/>
    <n v="1"/>
    <n v="1040"/>
    <s v="RLHRW1856LY001302"/>
    <s v="CR-V"/>
    <d v="2020-12-16T00:00:00"/>
    <d v="2020-12-16T00:00:00"/>
    <n v="0"/>
    <n v="1"/>
    <m/>
    <n v="1"/>
    <m/>
    <m/>
    <s v="5K"/>
    <s v="10K"/>
    <m/>
    <m/>
    <m/>
    <m/>
    <m/>
    <m/>
  </r>
  <r>
    <x v="20"/>
    <x v="29"/>
    <n v="1"/>
    <n v="1040"/>
    <s v="RLHRW1870LY005525"/>
    <s v="CR-V"/>
    <d v="2020-12-15T00:00:00"/>
    <d v="2020-12-15T00:00:00"/>
    <n v="0"/>
    <n v="1"/>
    <m/>
    <n v="1"/>
    <m/>
    <m/>
    <s v="5K"/>
    <s v="10K"/>
    <m/>
    <m/>
    <m/>
    <m/>
    <m/>
    <m/>
  </r>
  <r>
    <x v="20"/>
    <x v="29"/>
    <n v="1"/>
    <n v="1040"/>
    <s v="RLHRW1876LY004685"/>
    <s v="CR-V"/>
    <d v="2020-12-15T00:00:00"/>
    <d v="2020-12-15T00:00:00"/>
    <n v="0"/>
    <n v="1"/>
    <m/>
    <n v="1"/>
    <m/>
    <m/>
    <s v="5K"/>
    <s v="10K"/>
    <m/>
    <m/>
    <m/>
    <m/>
    <m/>
    <m/>
  </r>
  <r>
    <x v="20"/>
    <x v="29"/>
    <n v="1"/>
    <n v="1040"/>
    <s v="RLHRW1859LY001410"/>
    <s v="CR-V"/>
    <d v="2020-12-17T00:00:00"/>
    <d v="2020-12-17T00:00:00"/>
    <n v="0"/>
    <n v="1"/>
    <m/>
    <n v="1"/>
    <m/>
    <m/>
    <s v="5K"/>
    <s v="10K"/>
    <m/>
    <m/>
    <m/>
    <m/>
    <m/>
    <m/>
  </r>
  <r>
    <x v="20"/>
    <x v="29"/>
    <n v="1"/>
    <n v="1040"/>
    <s v="RLHRW1873LY004689"/>
    <s v="CR-V"/>
    <d v="2020-12-16T00:00:00"/>
    <d v="2020-12-16T00:00:00"/>
    <n v="0"/>
    <n v="1"/>
    <m/>
    <n v="1"/>
    <m/>
    <m/>
    <s v="5K"/>
    <s v="10K"/>
    <m/>
    <m/>
    <m/>
    <m/>
    <m/>
    <m/>
  </r>
  <r>
    <x v="20"/>
    <x v="29"/>
    <n v="1"/>
    <n v="1040"/>
    <s v="RLHRW187XLY004544"/>
    <s v="CR-V"/>
    <d v="2020-12-15T00:00:00"/>
    <d v="2020-12-15T00:00:00"/>
    <n v="0"/>
    <n v="1"/>
    <m/>
    <n v="1"/>
    <m/>
    <m/>
    <s v="5K"/>
    <s v="10K"/>
    <m/>
    <m/>
    <m/>
    <m/>
    <m/>
    <m/>
  </r>
  <r>
    <x v="20"/>
    <x v="29"/>
    <n v="1"/>
    <n v="1040"/>
    <s v="RLHRW1875LY005164"/>
    <s v="CR-V"/>
    <d v="2020-12-15T00:00:00"/>
    <d v="2020-12-15T00:00:00"/>
    <n v="0"/>
    <n v="1"/>
    <m/>
    <n v="1"/>
    <m/>
    <m/>
    <s v="5K"/>
    <s v="10K"/>
    <m/>
    <s v="HMDH"/>
    <m/>
    <m/>
    <m/>
    <m/>
  </r>
  <r>
    <x v="20"/>
    <x v="29"/>
    <n v="1"/>
    <n v="1040"/>
    <s v="RLHRW1878LY003229"/>
    <s v="CR-V"/>
    <d v="2020-12-12T00:00:00"/>
    <d v="2020-12-12T00:00:00"/>
    <n v="0"/>
    <n v="1"/>
    <m/>
    <n v="1"/>
    <m/>
    <m/>
    <s v="5K"/>
    <s v="10K"/>
    <m/>
    <s v="(12-2020) Tặng khách hàng gói bảo dưỡng PM package 2 cấp"/>
    <m/>
    <m/>
    <m/>
    <m/>
  </r>
  <r>
    <x v="20"/>
    <x v="29"/>
    <n v="1"/>
    <n v="1040"/>
    <s v="RLHRW1875LY005519"/>
    <s v="CR-V"/>
    <d v="2020-12-18T00:00:00"/>
    <d v="2020-12-18T00:00:00"/>
    <n v="0"/>
    <n v="1"/>
    <m/>
    <n v="1"/>
    <m/>
    <m/>
    <s v="5K"/>
    <s v="10K"/>
    <m/>
    <s v="Ngày hết  hạn: trong vòng 18 tháng!"/>
    <m/>
    <m/>
    <m/>
    <m/>
  </r>
  <r>
    <x v="20"/>
    <x v="29"/>
    <n v="1"/>
    <n v="1040"/>
    <s v="RLHRW1873LY003865"/>
    <s v="CR-V"/>
    <d v="2020-12-15T00:00:00"/>
    <d v="2020-12-15T00:00:00"/>
    <n v="0"/>
    <n v="1"/>
    <m/>
    <n v="1"/>
    <m/>
    <m/>
    <s v="5K"/>
    <s v="10K"/>
    <m/>
    <m/>
    <m/>
    <m/>
    <m/>
    <m/>
  </r>
  <r>
    <x v="20"/>
    <x v="29"/>
    <n v="1"/>
    <n v="1040"/>
    <s v="RLHRW1874LY004605"/>
    <s v="CR-V"/>
    <d v="2020-12-14T00:00:00"/>
    <d v="2020-12-14T00:00:00"/>
    <n v="0"/>
    <n v="1"/>
    <m/>
    <n v="1"/>
    <m/>
    <m/>
    <s v="5K"/>
    <s v="10K"/>
    <m/>
    <m/>
    <m/>
    <m/>
    <m/>
    <m/>
  </r>
  <r>
    <x v="20"/>
    <x v="29"/>
    <n v="1"/>
    <n v="1040"/>
    <s v="RLHRW1872LY004635"/>
    <s v="CR-V"/>
    <d v="2020-12-14T00:00:00"/>
    <d v="2020-12-14T00:00:00"/>
    <n v="0"/>
    <n v="1"/>
    <m/>
    <n v="1"/>
    <m/>
    <m/>
    <s v="5K"/>
    <s v="10K"/>
    <m/>
    <m/>
    <m/>
    <m/>
    <m/>
    <m/>
  </r>
  <r>
    <x v="20"/>
    <x v="29"/>
    <n v="1"/>
    <n v="1040"/>
    <s v="RLHRW1872LY005140"/>
    <s v="CR-V"/>
    <d v="2020-12-15T00:00:00"/>
    <d v="2020-12-15T00:00:00"/>
    <n v="0"/>
    <n v="1"/>
    <m/>
    <n v="1"/>
    <m/>
    <m/>
    <s v="5K"/>
    <s v="10K"/>
    <m/>
    <m/>
    <m/>
    <m/>
    <m/>
    <m/>
  </r>
  <r>
    <x v="20"/>
    <x v="29"/>
    <n v="1"/>
    <n v="1040"/>
    <s v="RLHRW1871LY005484"/>
    <s v="CR-V"/>
    <d v="2020-12-16T00:00:00"/>
    <d v="2020-12-16T00:00:00"/>
    <n v="0"/>
    <n v="1"/>
    <m/>
    <n v="1"/>
    <m/>
    <m/>
    <s v="5K"/>
    <s v="10K"/>
    <m/>
    <m/>
    <m/>
    <m/>
    <m/>
    <m/>
  </r>
  <r>
    <x v="20"/>
    <x v="29"/>
    <n v="1"/>
    <n v="1040"/>
    <s v="RLHRW1854LY000634"/>
    <s v="CR-V"/>
    <d v="2020-12-18T00:00:00"/>
    <d v="2020-12-18T00:00:00"/>
    <n v="0"/>
    <n v="1"/>
    <m/>
    <n v="1"/>
    <m/>
    <m/>
    <s v="5K"/>
    <s v="10K"/>
    <m/>
    <m/>
    <m/>
    <m/>
    <m/>
    <m/>
  </r>
  <r>
    <x v="20"/>
    <x v="29"/>
    <n v="1"/>
    <n v="1040"/>
    <s v="RLHRW1852LY001250"/>
    <s v="CR-V"/>
    <d v="2020-12-16T00:00:00"/>
    <d v="2020-12-16T00:00:00"/>
    <n v="0"/>
    <n v="1"/>
    <m/>
    <n v="1"/>
    <m/>
    <m/>
    <s v="5K"/>
    <s v="10K"/>
    <m/>
    <m/>
    <m/>
    <m/>
    <m/>
    <m/>
  </r>
  <r>
    <x v="20"/>
    <x v="29"/>
    <n v="1"/>
    <n v="1040"/>
    <s v="RLHRW1855LY001811"/>
    <s v="CR-V"/>
    <d v="2020-12-15T00:00:00"/>
    <d v="2020-12-15T00:00:00"/>
    <n v="0"/>
    <n v="1"/>
    <m/>
    <n v="1"/>
    <m/>
    <m/>
    <s v="5K"/>
    <s v="10K"/>
    <m/>
    <m/>
    <m/>
    <m/>
    <m/>
    <m/>
  </r>
  <r>
    <x v="20"/>
    <x v="29"/>
    <n v="1"/>
    <n v="1040"/>
    <s v="RLHRW187XLY004690"/>
    <s v="CR-V"/>
    <d v="2020-12-15T00:00:00"/>
    <d v="2020-12-15T00:00:00"/>
    <n v="0"/>
    <n v="1"/>
    <m/>
    <n v="1"/>
    <m/>
    <m/>
    <s v="5K"/>
    <s v="10K"/>
    <m/>
    <m/>
    <m/>
    <m/>
    <m/>
    <m/>
  </r>
  <r>
    <x v="20"/>
    <x v="29"/>
    <n v="1"/>
    <n v="1040"/>
    <s v="RLHRW187XLY003779"/>
    <s v="CR-V"/>
    <d v="2020-12-14T00:00:00"/>
    <d v="2020-12-14T00:00:00"/>
    <n v="0"/>
    <n v="1"/>
    <m/>
    <n v="1"/>
    <m/>
    <m/>
    <s v="5K"/>
    <s v="10K"/>
    <m/>
    <m/>
    <m/>
    <m/>
    <m/>
    <m/>
  </r>
  <r>
    <x v="20"/>
    <x v="29"/>
    <n v="1"/>
    <n v="1040"/>
    <s v="RLHRW1858LY001219"/>
    <s v="CR-V"/>
    <d v="2020-12-12T00:00:00"/>
    <d v="2020-12-12T00:00:00"/>
    <n v="0"/>
    <n v="1"/>
    <m/>
    <n v="1"/>
    <m/>
    <m/>
    <s v="5K"/>
    <s v="10K"/>
    <m/>
    <m/>
    <m/>
    <m/>
    <m/>
    <m/>
  </r>
  <r>
    <x v="20"/>
    <x v="29"/>
    <n v="1"/>
    <n v="1040"/>
    <s v="RLHRW1856LY001445"/>
    <s v="CR-V"/>
    <d v="2020-12-14T00:00:00"/>
    <d v="2020-12-14T00:00:00"/>
    <n v="0"/>
    <n v="1"/>
    <m/>
    <n v="1"/>
    <m/>
    <m/>
    <s v="5K"/>
    <s v="10K"/>
    <m/>
    <m/>
    <m/>
    <m/>
    <m/>
    <m/>
  </r>
  <r>
    <x v="20"/>
    <x v="29"/>
    <n v="1"/>
    <n v="1040"/>
    <s v="RLHRW1870LY004858"/>
    <s v="CR-V"/>
    <d v="2020-12-16T00:00:00"/>
    <d v="2020-12-16T00:00:00"/>
    <n v="0"/>
    <n v="1"/>
    <m/>
    <n v="1"/>
    <m/>
    <m/>
    <s v="5K"/>
    <s v="10K"/>
    <s v="HMDH"/>
    <m/>
    <m/>
    <m/>
    <m/>
    <m/>
  </r>
  <r>
    <x v="20"/>
    <x v="29"/>
    <n v="1"/>
    <n v="1040"/>
    <s v="RLHRW1874LY003857"/>
    <s v="CR-V"/>
    <d v="2020-12-16T00:00:00"/>
    <d v="2020-12-16T00:00:00"/>
    <n v="0"/>
    <n v="1"/>
    <m/>
    <n v="1"/>
    <m/>
    <m/>
    <s v="5K"/>
    <s v="10K"/>
    <s v="(12-2020) Tặng khách hàng gói bảo dưỡng PM package 2 cấp"/>
    <m/>
    <m/>
    <m/>
    <m/>
    <m/>
  </r>
  <r>
    <x v="20"/>
    <x v="29"/>
    <n v="1"/>
    <n v="1040"/>
    <s v="RLHRW1873LY003848"/>
    <s v="CR-V"/>
    <d v="2020-12-16T00:00:00"/>
    <d v="2020-12-16T00:00:00"/>
    <n v="0"/>
    <n v="1"/>
    <m/>
    <n v="1"/>
    <m/>
    <m/>
    <s v="5K"/>
    <s v="10K"/>
    <s v="Ngày hết  hạn: trong vòng 18 tháng!"/>
    <m/>
    <m/>
    <m/>
    <m/>
    <m/>
  </r>
  <r>
    <x v="20"/>
    <x v="29"/>
    <n v="1"/>
    <n v="1040"/>
    <s v="RLHRW1871LY003864"/>
    <s v="CR-V"/>
    <d v="2020-12-16T00:00:00"/>
    <d v="2020-12-16T00:00:00"/>
    <n v="0"/>
    <n v="1"/>
    <m/>
    <n v="1"/>
    <m/>
    <m/>
    <s v="5K"/>
    <s v="10K"/>
    <m/>
    <m/>
    <m/>
    <m/>
    <m/>
    <m/>
  </r>
  <r>
    <x v="20"/>
    <x v="29"/>
    <n v="1"/>
    <n v="1040"/>
    <s v="RLHRW1855LY001243"/>
    <s v="CR-V"/>
    <d v="2020-12-16T00:00:00"/>
    <d v="2020-12-16T00:00:00"/>
    <n v="0"/>
    <n v="1"/>
    <m/>
    <n v="1"/>
    <m/>
    <m/>
    <s v="5K"/>
    <s v="10K"/>
    <m/>
    <m/>
    <m/>
    <m/>
    <m/>
    <m/>
  </r>
  <r>
    <x v="20"/>
    <x v="29"/>
    <n v="1"/>
    <n v="1040"/>
    <s v="RLHRW1872LY004876"/>
    <s v="CR-V"/>
    <d v="2020-12-15T00:00:00"/>
    <d v="2020-12-15T00:00:00"/>
    <n v="0"/>
    <n v="1"/>
    <m/>
    <n v="1"/>
    <m/>
    <m/>
    <s v="5K"/>
    <s v="10K"/>
    <m/>
    <m/>
    <m/>
    <m/>
    <m/>
    <m/>
  </r>
  <r>
    <x v="20"/>
    <x v="29"/>
    <n v="1"/>
    <n v="1040"/>
    <s v="RLHRW185XLY001822"/>
    <s v="CR-V"/>
    <d v="2020-12-14T00:00:00"/>
    <d v="2020-12-14T00:00:00"/>
    <n v="0"/>
    <n v="1"/>
    <m/>
    <n v="1"/>
    <m/>
    <m/>
    <s v="5K"/>
    <s v="10K"/>
    <m/>
    <m/>
    <m/>
    <m/>
    <m/>
    <m/>
  </r>
  <r>
    <x v="20"/>
    <x v="29"/>
    <n v="1"/>
    <n v="1040"/>
    <s v="RLHRW1870LY004813"/>
    <s v="CR-V"/>
    <d v="2020-12-15T00:00:00"/>
    <d v="2020-12-15T00:00:00"/>
    <n v="0"/>
    <n v="1"/>
    <m/>
    <n v="1"/>
    <m/>
    <m/>
    <s v="5K"/>
    <s v="10K"/>
    <m/>
    <m/>
    <m/>
    <m/>
    <m/>
    <m/>
  </r>
  <r>
    <x v="20"/>
    <x v="19"/>
    <n v="1"/>
    <n v="2010"/>
    <s v="MHRDD1870LJ050275"/>
    <s v="BRIO RS OP1"/>
    <s v="29/12/2020"/>
    <s v="28/12/2020"/>
    <n v="40000"/>
    <n v="1"/>
    <m/>
    <n v="1"/>
    <m/>
    <m/>
    <s v="5K"/>
    <s v="10K"/>
    <m/>
    <m/>
    <m/>
    <m/>
    <m/>
    <m/>
  </r>
  <r>
    <x v="20"/>
    <x v="19"/>
    <n v="1"/>
    <n v="2010"/>
    <s v="RLHRW1874LY005124"/>
    <s v=" CR-V L"/>
    <s v="29/12/2020"/>
    <s v="24/12/2020"/>
    <n v="40000"/>
    <n v="1"/>
    <m/>
    <n v="1"/>
    <m/>
    <m/>
    <s v="5K"/>
    <s v="10K"/>
    <m/>
    <m/>
    <m/>
    <m/>
    <m/>
    <m/>
  </r>
  <r>
    <x v="20"/>
    <x v="19"/>
    <n v="1"/>
    <n v="2010"/>
    <s v="RLHRW1878LY003103"/>
    <s v=" CR-V L"/>
    <s v="29/12/2020"/>
    <s v="25/12/2020"/>
    <m/>
    <n v="1"/>
    <m/>
    <n v="1"/>
    <m/>
    <m/>
    <s v="5K"/>
    <s v="10K"/>
    <m/>
    <m/>
    <m/>
    <m/>
    <m/>
    <m/>
  </r>
  <r>
    <x v="20"/>
    <x v="19"/>
    <n v="1"/>
    <n v="2010"/>
    <s v="RLHRW1875LY005469"/>
    <s v=" CR-V L"/>
    <s v="29/12/2020"/>
    <s v="25/12/2020"/>
    <m/>
    <n v="1"/>
    <m/>
    <n v="1"/>
    <m/>
    <m/>
    <s v="5K"/>
    <s v="10K"/>
    <m/>
    <m/>
    <m/>
    <m/>
    <m/>
    <m/>
  </r>
  <r>
    <x v="20"/>
    <x v="19"/>
    <n v="1"/>
    <n v="2010"/>
    <s v="MRHRU5850MP080368"/>
    <s v="HR-V L"/>
    <s v="29/12/2020"/>
    <s v="24/12/2020"/>
    <m/>
    <n v="1"/>
    <m/>
    <n v="1"/>
    <m/>
    <m/>
    <s v="5K"/>
    <s v="10K"/>
    <m/>
    <m/>
    <m/>
    <m/>
    <m/>
    <m/>
  </r>
  <r>
    <x v="20"/>
    <x v="19"/>
    <n v="1"/>
    <n v="2010"/>
    <s v="RLHRW1879LY005457"/>
    <s v=" CR-V L"/>
    <s v="29/12/2020"/>
    <s v="24/12/2020"/>
    <m/>
    <n v="1"/>
    <m/>
    <n v="1"/>
    <m/>
    <m/>
    <s v="5K"/>
    <s v="10K"/>
    <m/>
    <m/>
    <m/>
    <m/>
    <m/>
    <m/>
  </r>
  <r>
    <x v="20"/>
    <x v="19"/>
    <n v="1"/>
    <n v="2010"/>
    <s v="MRHRU5830MP080071"/>
    <s v="HR-V G"/>
    <s v="29/12/2020"/>
    <s v="14/12/2020"/>
    <m/>
    <n v="1"/>
    <m/>
    <n v="1"/>
    <m/>
    <m/>
    <s v="5K"/>
    <s v="10K"/>
    <m/>
    <m/>
    <m/>
    <m/>
    <m/>
    <m/>
  </r>
  <r>
    <x v="20"/>
    <x v="19"/>
    <n v="1"/>
    <n v="2010"/>
    <s v="RLHRW1873LY005793"/>
    <s v=" CR-V L"/>
    <s v="31/12/2020"/>
    <s v="27/12/2020"/>
    <m/>
    <n v="1"/>
    <m/>
    <n v="1"/>
    <m/>
    <m/>
    <s v="5K"/>
    <s v="10K"/>
    <m/>
    <m/>
    <m/>
    <m/>
    <m/>
    <m/>
  </r>
  <r>
    <x v="20"/>
    <x v="19"/>
    <n v="1"/>
    <n v="2010"/>
    <s v="RLHRM1835DY200931"/>
    <s v="CR-V2.0L AT"/>
    <d v="2020-03-12T00:00:00"/>
    <m/>
    <n v="60000"/>
    <m/>
    <n v="1"/>
    <n v="1"/>
    <m/>
    <m/>
    <n v="60"/>
    <n v="65"/>
    <m/>
    <m/>
    <m/>
    <m/>
    <m/>
    <m/>
  </r>
  <r>
    <x v="20"/>
    <x v="19"/>
    <n v="1"/>
    <n v="2010"/>
    <s v="RLHFD26358Y800026"/>
    <s v="Civic 2.0L 5AT"/>
    <d v="2020-03-12T00:00:00"/>
    <m/>
    <n v="120000"/>
    <m/>
    <n v="1"/>
    <n v="1"/>
    <m/>
    <m/>
    <n v="120"/>
    <n v="125"/>
    <m/>
    <m/>
    <m/>
    <m/>
    <m/>
    <m/>
  </r>
  <r>
    <x v="20"/>
    <x v="19"/>
    <n v="1"/>
    <n v="2010"/>
    <s v="MRHFC6630JT031042"/>
    <s v="CIVIC"/>
    <d v="2020-08-12T00:00:00"/>
    <m/>
    <n v="40000"/>
    <m/>
    <n v="1"/>
    <n v="1"/>
    <m/>
    <m/>
    <n v="40"/>
    <n v="45"/>
    <m/>
    <m/>
    <m/>
    <m/>
    <m/>
    <m/>
  </r>
  <r>
    <x v="20"/>
    <x v="19"/>
    <n v="1"/>
    <n v="2010"/>
    <s v="RLHFD2632AY900994"/>
    <s v="CIVIC"/>
    <d v="2020-11-12T00:00:00"/>
    <m/>
    <n v="180000"/>
    <m/>
    <n v="1"/>
    <n v="1"/>
    <m/>
    <m/>
    <n v="180"/>
    <n v="185"/>
    <m/>
    <m/>
    <m/>
    <m/>
    <m/>
    <m/>
  </r>
  <r>
    <x v="20"/>
    <x v="19"/>
    <n v="1"/>
    <n v="2010"/>
    <s v="RLHRM3852EY500084"/>
    <s v="CR-V 2.4L"/>
    <d v="2020-11-12T00:00:00"/>
    <m/>
    <n v="40000"/>
    <m/>
    <n v="1"/>
    <n v="1"/>
    <m/>
    <m/>
    <n v="40"/>
    <n v="55"/>
    <m/>
    <m/>
    <m/>
    <m/>
    <m/>
    <m/>
  </r>
  <r>
    <x v="20"/>
    <x v="19"/>
    <n v="1"/>
    <n v="2010"/>
    <s v="RLHFD263X9Y900401"/>
    <s v="Civic 2.0L 5AT"/>
    <s v="18/12/2020"/>
    <m/>
    <n v="40000"/>
    <m/>
    <n v="1"/>
    <n v="1"/>
    <m/>
    <m/>
    <n v="40"/>
    <n v="55"/>
    <m/>
    <m/>
    <m/>
    <m/>
    <m/>
    <m/>
  </r>
  <r>
    <x v="20"/>
    <x v="19"/>
    <n v="1"/>
    <n v="2010"/>
    <s v="RLHGM6662HY801320"/>
    <s v="CITY1.5V-CVT"/>
    <s v="23/12/2020"/>
    <m/>
    <n v="40000"/>
    <m/>
    <n v="1"/>
    <n v="1"/>
    <m/>
    <m/>
    <n v="40"/>
    <n v="45"/>
    <m/>
    <m/>
    <m/>
    <m/>
    <m/>
    <m/>
  </r>
  <r>
    <x v="20"/>
    <x v="19"/>
    <n v="1"/>
    <n v="2010"/>
    <s v="MRHFC1670HT030147"/>
    <s v="CIVIC 15TOP"/>
    <s v="19/12/2020"/>
    <m/>
    <n v="40000"/>
    <m/>
    <n v="1"/>
    <n v="1"/>
    <m/>
    <m/>
    <n v="40"/>
    <n v="45"/>
    <m/>
    <m/>
    <m/>
    <m/>
    <m/>
    <m/>
  </r>
  <r>
    <x v="20"/>
    <x v="19"/>
    <n v="1"/>
    <n v="2010"/>
    <s v="RLHGM6662EY400197"/>
    <s v="CITY 1.5CVT"/>
    <s v="16/12/2020"/>
    <m/>
    <n v="100000"/>
    <m/>
    <n v="1"/>
    <n v="1"/>
    <m/>
    <m/>
    <n v="100"/>
    <n v="105"/>
    <m/>
    <m/>
    <m/>
    <m/>
    <m/>
    <m/>
  </r>
  <r>
    <x v="20"/>
    <x v="19"/>
    <n v="1"/>
    <n v="2010"/>
    <s v="MRHRU5830JP080350"/>
    <s v="HR-V"/>
    <s v="26/12/2020"/>
    <m/>
    <n v="40000"/>
    <m/>
    <n v="1"/>
    <n v="1"/>
    <m/>
    <m/>
    <n v="40"/>
    <n v="45"/>
    <m/>
    <m/>
    <m/>
    <m/>
    <m/>
    <m/>
  </r>
  <r>
    <x v="20"/>
    <x v="19"/>
    <n v="1"/>
    <n v="2010"/>
    <s v="RLHRM3859GY700401"/>
    <s v="CR-V 2.4L"/>
    <s v="26/12/2020"/>
    <m/>
    <n v="60000"/>
    <m/>
    <n v="1"/>
    <n v="1"/>
    <m/>
    <m/>
    <n v="60"/>
    <n v="65"/>
    <m/>
    <m/>
    <m/>
    <m/>
    <m/>
    <m/>
  </r>
  <r>
    <x v="20"/>
    <x v="19"/>
    <n v="1"/>
    <n v="2010"/>
    <s v="RLHGM6668FY402800"/>
    <s v="CITY 1.5CVT"/>
    <s v="26/12/2020"/>
    <m/>
    <n v="40000"/>
    <m/>
    <n v="1"/>
    <n v="1"/>
    <m/>
    <m/>
    <n v="40"/>
    <n v="45"/>
    <m/>
    <m/>
    <m/>
    <m/>
    <m/>
    <m/>
  </r>
  <r>
    <x v="20"/>
    <x v="19"/>
    <n v="1"/>
    <n v="2010"/>
    <s v="MRHRW1870JP085699"/>
    <s v="CR-V 15TOP"/>
    <s v="28/12/2020"/>
    <m/>
    <n v="20000"/>
    <m/>
    <n v="1"/>
    <n v="1"/>
    <m/>
    <m/>
    <n v="20"/>
    <n v="25"/>
    <m/>
    <m/>
    <m/>
    <m/>
    <m/>
    <m/>
  </r>
  <r>
    <x v="20"/>
    <x v="19"/>
    <n v="1"/>
    <n v="2010"/>
    <s v="MRHFC6630JT030362"/>
    <s v="CIVIC"/>
    <s v="29/12/2020"/>
    <m/>
    <n v="40000"/>
    <m/>
    <n v="1"/>
    <n v="1"/>
    <m/>
    <m/>
    <n v="40"/>
    <n v="45"/>
    <m/>
    <m/>
    <m/>
    <m/>
    <m/>
    <m/>
  </r>
  <r>
    <x v="20"/>
    <x v="19"/>
    <n v="1"/>
    <n v="2010"/>
    <s v="RLHGM6663JY801929"/>
    <s v="CITY 1.5CVT"/>
    <s v="29/12/2020"/>
    <m/>
    <n v="40000"/>
    <m/>
    <n v="1"/>
    <n v="1"/>
    <m/>
    <m/>
    <n v="30"/>
    <n v="35"/>
    <m/>
    <m/>
    <m/>
    <m/>
    <m/>
    <m/>
  </r>
  <r>
    <x v="20"/>
    <x v="19"/>
    <n v="1"/>
    <n v="2010"/>
    <s v="RLHRM3857HY722740"/>
    <s v="CR-V2.4L"/>
    <s v="30/12/2020"/>
    <m/>
    <n v="51000"/>
    <m/>
    <n v="1"/>
    <n v="1"/>
    <m/>
    <m/>
    <n v="40"/>
    <n v="45"/>
    <m/>
    <m/>
    <m/>
    <m/>
    <m/>
    <m/>
  </r>
  <r>
    <x v="20"/>
    <x v="19"/>
    <n v="1"/>
    <n v="2010"/>
    <s v="MRHRW1870JP085588"/>
    <s v="CR-V 15TOP"/>
    <s v="30/12/2020"/>
    <m/>
    <n v="95000"/>
    <m/>
    <n v="1"/>
    <n v="1"/>
    <m/>
    <m/>
    <n v="80"/>
    <n v="85"/>
    <m/>
    <m/>
    <m/>
    <m/>
    <m/>
    <m/>
  </r>
  <r>
    <x v="20"/>
    <x v="19"/>
    <n v="1"/>
    <n v="2010"/>
    <s v="RLHRM1838GY701140"/>
    <s v="CR-V2.4L"/>
    <s v="30/12/2020"/>
    <m/>
    <n v="60000"/>
    <m/>
    <n v="1"/>
    <n v="1"/>
    <m/>
    <m/>
    <n v="60"/>
    <n v="65"/>
    <m/>
    <m/>
    <m/>
    <m/>
    <m/>
    <m/>
  </r>
  <r>
    <x v="20"/>
    <x v="19"/>
    <n v="1"/>
    <n v="2010"/>
    <s v="MRHRW1850JP081182"/>
    <s v="CR-V 15TOP"/>
    <s v="30/12/2020"/>
    <m/>
    <n v="20000"/>
    <m/>
    <n v="1"/>
    <n v="1"/>
    <m/>
    <m/>
    <n v="20"/>
    <n v="25"/>
    <m/>
    <m/>
    <m/>
    <m/>
    <m/>
    <m/>
  </r>
  <r>
    <x v="20"/>
    <x v="19"/>
    <n v="1"/>
    <n v="2010"/>
    <s v="MRHRW1850JP080515"/>
    <s v="CR-V 15TOP"/>
    <s v="31/12/2020"/>
    <m/>
    <n v="20000"/>
    <m/>
    <n v="1"/>
    <n v="1"/>
    <m/>
    <m/>
    <n v="20"/>
    <n v="25"/>
    <m/>
    <m/>
    <m/>
    <m/>
    <m/>
    <m/>
  </r>
  <r>
    <x v="20"/>
    <x v="36"/>
    <n v="1"/>
    <n v="2110"/>
    <s v="RLHRW1876LY003519"/>
    <s v="CR-V L"/>
    <d v="2020-02-12T00:00:00"/>
    <d v="2020-12-02T00:00:00"/>
    <n v="0"/>
    <n v="1"/>
    <m/>
    <n v="1"/>
    <m/>
    <m/>
    <s v="5K"/>
    <s v="10K"/>
    <m/>
    <m/>
    <m/>
    <m/>
    <m/>
    <m/>
  </r>
  <r>
    <x v="20"/>
    <x v="36"/>
    <n v="1"/>
    <n v="2110"/>
    <s v="RLHRW1856LY001798"/>
    <s v="CR-V G"/>
    <d v="2020-02-12T00:00:00"/>
    <d v="2020-12-02T00:00:00"/>
    <n v="0"/>
    <n v="1"/>
    <m/>
    <n v="1"/>
    <m/>
    <m/>
    <s v="5K"/>
    <s v="10K"/>
    <m/>
    <m/>
    <m/>
    <m/>
    <m/>
    <m/>
  </r>
  <r>
    <x v="20"/>
    <x v="36"/>
    <n v="1"/>
    <n v="2110"/>
    <s v="RLHRW1879LY003479"/>
    <s v="CR-V L"/>
    <d v="2020-03-12T00:00:00"/>
    <d v="2020-12-03T00:00:00"/>
    <n v="0"/>
    <n v="1"/>
    <m/>
    <n v="1"/>
    <m/>
    <m/>
    <s v="5K"/>
    <s v="10K"/>
    <m/>
    <m/>
    <m/>
    <m/>
    <m/>
    <m/>
  </r>
  <r>
    <x v="20"/>
    <x v="36"/>
    <n v="1"/>
    <n v="2110"/>
    <s v="MRHFC6610LT031148"/>
    <s v="CIVIC G"/>
    <d v="2020-10-12T00:00:00"/>
    <d v="2020-12-10T00:00:00"/>
    <n v="0"/>
    <n v="1"/>
    <m/>
    <n v="1"/>
    <m/>
    <m/>
    <s v="5K"/>
    <s v="10K"/>
    <m/>
    <m/>
    <m/>
    <m/>
    <m/>
    <m/>
  </r>
  <r>
    <x v="20"/>
    <x v="36"/>
    <n v="1"/>
    <n v="2110"/>
    <s v="MRHFC6610LT030861"/>
    <s v="CIVIC G"/>
    <d v="2020-10-12T00:00:00"/>
    <d v="2020-12-10T00:00:00"/>
    <n v="0"/>
    <n v="1"/>
    <m/>
    <n v="1"/>
    <m/>
    <m/>
    <s v="5K"/>
    <s v="10K"/>
    <m/>
    <m/>
    <m/>
    <m/>
    <m/>
    <m/>
  </r>
  <r>
    <x v="20"/>
    <x v="36"/>
    <n v="1"/>
    <n v="2110"/>
    <s v="RLHRM1836EY500057"/>
    <s v="CR-V 2.0L"/>
    <d v="2020-10-12T00:00:00"/>
    <d v="2014-12-14T00:00:00"/>
    <n v="40083"/>
    <m/>
    <n v="1"/>
    <n v="1"/>
    <m/>
    <m/>
    <s v="40K"/>
    <s v="45K"/>
    <m/>
    <m/>
    <m/>
    <m/>
    <m/>
    <m/>
  </r>
  <r>
    <x v="20"/>
    <x v="36"/>
    <n v="1"/>
    <n v="2110"/>
    <s v="RLHGM6668KY921436"/>
    <s v="CITY 1.5V-TOP"/>
    <d v="2020-11-12T00:00:00"/>
    <d v="2019-12-17T00:00:00"/>
    <n v="18180"/>
    <m/>
    <n v="1"/>
    <n v="1"/>
    <m/>
    <m/>
    <s v="20K"/>
    <s v="25K"/>
    <m/>
    <m/>
    <m/>
    <m/>
    <m/>
    <m/>
  </r>
  <r>
    <x v="20"/>
    <x v="36"/>
    <n v="1"/>
    <n v="2110"/>
    <s v="RLHRW1876LY002127"/>
    <s v="CR-V L"/>
    <d v="2020-12-12T00:00:00"/>
    <d v="2020-12-12T00:00:00"/>
    <n v="0"/>
    <n v="1"/>
    <m/>
    <n v="1"/>
    <m/>
    <m/>
    <s v="5K"/>
    <s v="10K"/>
    <m/>
    <m/>
    <m/>
    <m/>
    <m/>
    <m/>
  </r>
  <r>
    <x v="20"/>
    <x v="36"/>
    <n v="1"/>
    <n v="2110"/>
    <s v="RLHGM6663JY826670"/>
    <s v="CITY1.5V-TOP"/>
    <d v="2020-12-12T00:00:00"/>
    <d v="2018-08-16T00:00:00"/>
    <n v="45103"/>
    <m/>
    <n v="1"/>
    <n v="1"/>
    <m/>
    <m/>
    <s v="40K"/>
    <s v="45K"/>
    <m/>
    <m/>
    <m/>
    <m/>
    <m/>
    <m/>
  </r>
  <r>
    <x v="20"/>
    <x v="36"/>
    <n v="1"/>
    <n v="2110"/>
    <s v="RLHGM6561EY400063"/>
    <s v="CITY 1.5MT"/>
    <s v="15/12/2020"/>
    <d v="2014-09-13T00:00:00"/>
    <n v="41186"/>
    <m/>
    <n v="1"/>
    <n v="1"/>
    <m/>
    <m/>
    <s v="40K"/>
    <s v="45K"/>
    <m/>
    <m/>
    <m/>
    <m/>
    <m/>
    <m/>
  </r>
  <r>
    <x v="20"/>
    <x v="36"/>
    <n v="1"/>
    <n v="2110"/>
    <s v="RLHRW1877LY004095"/>
    <s v="CR-V L"/>
    <s v="21/12/2020"/>
    <d v="2020-12-21T00:00:00"/>
    <n v="0"/>
    <n v="1"/>
    <m/>
    <n v="1"/>
    <m/>
    <m/>
    <s v="5K"/>
    <s v="10K"/>
    <m/>
    <m/>
    <m/>
    <m/>
    <m/>
    <m/>
  </r>
  <r>
    <x v="20"/>
    <x v="36"/>
    <n v="1"/>
    <n v="2110"/>
    <s v="RLHRW1878LY004994"/>
    <s v="CR-V L"/>
    <s v="21/12/2020"/>
    <d v="2020-12-21T00:00:00"/>
    <n v="0"/>
    <n v="1"/>
    <m/>
    <n v="1"/>
    <m/>
    <m/>
    <s v="5K"/>
    <s v="10K"/>
    <m/>
    <m/>
    <m/>
    <m/>
    <m/>
    <m/>
  </r>
  <r>
    <x v="20"/>
    <x v="36"/>
    <n v="1"/>
    <n v="2110"/>
    <s v="RLHRW1854LY001797"/>
    <s v="CR-V G"/>
    <s v="22/12/2020"/>
    <d v="2020-12-22T00:00:00"/>
    <n v="0"/>
    <n v="1"/>
    <m/>
    <n v="1"/>
    <m/>
    <m/>
    <s v="5K"/>
    <s v="10K"/>
    <m/>
    <m/>
    <m/>
    <m/>
    <m/>
    <m/>
  </r>
  <r>
    <x v="20"/>
    <x v="36"/>
    <n v="1"/>
    <n v="2110"/>
    <s v="RLHRW1878LY004624"/>
    <s v="CR-V L"/>
    <s v="25/12/2020"/>
    <d v="2020-12-25T00:00:00"/>
    <n v="0"/>
    <n v="1"/>
    <m/>
    <n v="1"/>
    <m/>
    <m/>
    <s v="5K"/>
    <s v="10K"/>
    <m/>
    <m/>
    <m/>
    <m/>
    <m/>
    <m/>
  </r>
  <r>
    <x v="20"/>
    <x v="36"/>
    <n v="1"/>
    <n v="2110"/>
    <s v="RLHRW1872LY005574"/>
    <s v=" CR-V L"/>
    <s v="30/12/2020"/>
    <d v="2020-12-30T00:00:00"/>
    <n v="0"/>
    <n v="1"/>
    <m/>
    <n v="1"/>
    <m/>
    <m/>
    <s v="5K"/>
    <s v="10K"/>
    <m/>
    <m/>
    <m/>
    <m/>
    <m/>
    <m/>
  </r>
  <r>
    <x v="20"/>
    <x v="36"/>
    <n v="1"/>
    <n v="2110"/>
    <s v="RLHRW1875LY004631"/>
    <s v=" CR-V L"/>
    <s v="30/12/2020"/>
    <d v="2020-12-30T00:00:00"/>
    <n v="0"/>
    <n v="1"/>
    <m/>
    <n v="1"/>
    <m/>
    <m/>
    <s v="5K"/>
    <s v="10K"/>
    <m/>
    <m/>
    <m/>
    <m/>
    <m/>
    <m/>
  </r>
  <r>
    <x v="20"/>
    <x v="36"/>
    <n v="1"/>
    <n v="2110"/>
    <s v="RLHGM6661KY833389"/>
    <s v="CITY1.5V-TOP"/>
    <s v="31/12/2020"/>
    <d v="2019-06-28T00:00:00"/>
    <n v="48563"/>
    <m/>
    <n v="1"/>
    <m/>
    <n v="4"/>
    <m/>
    <s v="50K"/>
    <s v="55K"/>
    <s v="60K"/>
    <s v="65K"/>
    <m/>
    <m/>
    <m/>
    <m/>
  </r>
  <r>
    <x v="20"/>
    <x v="21"/>
    <n v="1"/>
    <n v="2080"/>
    <s v="RLHRM3855FY501876"/>
    <s v="CR-V 2.4L"/>
    <d v="2015-09-30T00:00:00"/>
    <d v="2015-09-30T00:00:00"/>
    <n v="64.900000000000006"/>
    <m/>
    <n v="1"/>
    <n v="1"/>
    <m/>
    <m/>
    <s v="5K"/>
    <s v="10K"/>
    <m/>
    <m/>
    <m/>
    <m/>
    <m/>
    <m/>
  </r>
  <r>
    <x v="20"/>
    <x v="21"/>
    <n v="1"/>
    <n v="2080"/>
    <s v="RLHRM1832GY700291"/>
    <s v="CR-V2.0L"/>
    <d v="2016-06-29T00:00:00"/>
    <d v="2016-06-29T00:00:00"/>
    <n v="30.3"/>
    <m/>
    <n v="1"/>
    <n v="1"/>
    <m/>
    <m/>
    <s v="5K"/>
    <s v="10K"/>
    <m/>
    <m/>
    <m/>
    <m/>
    <m/>
    <m/>
  </r>
  <r>
    <x v="20"/>
    <x v="21"/>
    <n v="1"/>
    <n v="2080"/>
    <s v="RLHGM6663JY829312"/>
    <s v="CITY1.5V-TOP"/>
    <d v="2018-12-29T00:00:00"/>
    <d v="2018-12-29T00:00:00"/>
    <n v="54"/>
    <m/>
    <n v="1"/>
    <n v="1"/>
    <m/>
    <m/>
    <s v="5K"/>
    <s v="10K"/>
    <m/>
    <m/>
    <m/>
    <m/>
    <m/>
    <m/>
  </r>
  <r>
    <x v="20"/>
    <x v="21"/>
    <n v="1"/>
    <n v="2080"/>
    <s v="RLHGM666XKY805980"/>
    <s v="CITY1.5V-CVT"/>
    <d v="2019-03-28T00:00:00"/>
    <d v="2019-03-28T00:00:00"/>
    <n v="15.6"/>
    <m/>
    <n v="1"/>
    <n v="1"/>
    <m/>
    <m/>
    <s v="5K"/>
    <s v="10K"/>
    <m/>
    <m/>
    <m/>
    <m/>
    <m/>
    <m/>
  </r>
  <r>
    <x v="20"/>
    <x v="21"/>
    <n v="1"/>
    <n v="2080"/>
    <s v="MRHRW1870KP088734"/>
    <s v="CR-V L"/>
    <d v="2019-11-29T00:00:00"/>
    <d v="2019-11-29T00:00:00"/>
    <n v="15"/>
    <m/>
    <n v="1"/>
    <n v="1"/>
    <m/>
    <m/>
    <s v="5K"/>
    <s v="10K"/>
    <m/>
    <m/>
    <m/>
    <m/>
    <m/>
    <m/>
  </r>
  <r>
    <x v="20"/>
    <x v="21"/>
    <n v="1"/>
    <n v="2080"/>
    <s v="RLHRW1877LY003304"/>
    <s v=" CR-V L"/>
    <d v="2020-12-15T00:00:00"/>
    <d v="2020-12-15T00:00:00"/>
    <n v="6"/>
    <n v="1"/>
    <m/>
    <n v="1"/>
    <m/>
    <m/>
    <s v="5K"/>
    <s v="10K"/>
    <m/>
    <m/>
    <m/>
    <m/>
    <m/>
    <m/>
  </r>
  <r>
    <x v="20"/>
    <x v="21"/>
    <n v="1"/>
    <n v="2080"/>
    <s v="MHRDD1870LJ050259"/>
    <s v="BRIO RS OP1"/>
    <d v="2020-12-09T00:00:00"/>
    <d v="2020-12-09T00:00:00"/>
    <n v="2"/>
    <n v="1"/>
    <m/>
    <n v="1"/>
    <m/>
    <m/>
    <s v="5K"/>
    <s v="10K"/>
    <m/>
    <m/>
    <m/>
    <m/>
    <m/>
    <m/>
  </r>
  <r>
    <x v="20"/>
    <x v="21"/>
    <n v="1"/>
    <n v="2080"/>
    <s v="MHRDD1890LJ090474"/>
    <s v="BRIO RS"/>
    <d v="2020-12-09T00:00:00"/>
    <d v="2020-12-09T00:00:00"/>
    <n v="2"/>
    <n v="1"/>
    <m/>
    <n v="1"/>
    <m/>
    <m/>
    <s v="5K"/>
    <s v="10K"/>
    <m/>
    <m/>
    <m/>
    <m/>
    <m/>
    <m/>
  </r>
  <r>
    <x v="20"/>
    <x v="21"/>
    <n v="1"/>
    <n v="2080"/>
    <s v="MRHCV1650MP080007"/>
    <s v="ACCORD EL-V"/>
    <d v="2020-12-10T00:00:00"/>
    <d v="2020-12-10T00:00:00"/>
    <n v="3"/>
    <n v="1"/>
    <m/>
    <n v="1"/>
    <m/>
    <m/>
    <s v="5K"/>
    <s v="10K"/>
    <m/>
    <m/>
    <m/>
    <m/>
    <m/>
    <m/>
  </r>
  <r>
    <x v="20"/>
    <x v="21"/>
    <n v="1"/>
    <n v="2080"/>
    <s v="RLHRW1855LY000867"/>
    <s v="CR-V G"/>
    <d v="2020-12-15T00:00:00"/>
    <d v="2020-12-15T00:00:00"/>
    <n v="2"/>
    <n v="1"/>
    <m/>
    <n v="1"/>
    <m/>
    <m/>
    <s v="5K"/>
    <s v="10K"/>
    <m/>
    <m/>
    <m/>
    <m/>
    <m/>
    <m/>
  </r>
  <r>
    <x v="20"/>
    <x v="21"/>
    <n v="1"/>
    <n v="2080"/>
    <s v="RLHRW1850LY002011"/>
    <s v="CR-V G"/>
    <d v="2020-12-17T00:00:00"/>
    <d v="2020-12-17T00:00:00"/>
    <n v="5"/>
    <n v="1"/>
    <m/>
    <n v="1"/>
    <m/>
    <m/>
    <s v="5K"/>
    <s v="10K"/>
    <m/>
    <m/>
    <m/>
    <m/>
    <m/>
    <m/>
  </r>
  <r>
    <x v="20"/>
    <x v="21"/>
    <n v="1"/>
    <n v="2080"/>
    <s v="RLHRW1873LY003283"/>
    <s v=" CR-V L"/>
    <d v="2020-12-17T00:00:00"/>
    <d v="2020-12-17T00:00:00"/>
    <n v="3"/>
    <n v="1"/>
    <m/>
    <n v="1"/>
    <m/>
    <m/>
    <s v="5K"/>
    <s v="10K"/>
    <m/>
    <m/>
    <m/>
    <m/>
    <m/>
    <m/>
  </r>
  <r>
    <x v="20"/>
    <x v="21"/>
    <n v="1"/>
    <n v="2080"/>
    <s v="RLHRW1876LY002788"/>
    <s v=" CR-V L"/>
    <d v="2020-12-09T00:00:00"/>
    <d v="2020-12-09T00:00:00"/>
    <n v="5"/>
    <n v="1"/>
    <m/>
    <n v="1"/>
    <m/>
    <m/>
    <s v="5K"/>
    <s v="10K"/>
    <m/>
    <m/>
    <m/>
    <m/>
    <m/>
    <m/>
  </r>
  <r>
    <x v="20"/>
    <x v="21"/>
    <n v="1"/>
    <n v="2080"/>
    <s v="RLHRW1879LY005782"/>
    <s v=" CR-V L"/>
    <d v="2020-12-23T00:00:00"/>
    <d v="2020-12-23T00:00:00"/>
    <n v="5"/>
    <n v="1"/>
    <m/>
    <n v="1"/>
    <m/>
    <m/>
    <s v="5K"/>
    <s v="10K"/>
    <m/>
    <m/>
    <m/>
    <m/>
    <m/>
    <m/>
  </r>
  <r>
    <x v="20"/>
    <x v="21"/>
    <n v="1"/>
    <n v="2080"/>
    <s v="MHRDD1890LJ090407"/>
    <s v="BRIO RS"/>
    <d v="2020-12-21T00:00:00"/>
    <d v="2020-12-21T00:00:00"/>
    <n v="5"/>
    <n v="1"/>
    <m/>
    <n v="1"/>
    <m/>
    <m/>
    <s v="5K"/>
    <s v="10K"/>
    <m/>
    <m/>
    <m/>
    <m/>
    <m/>
    <m/>
  </r>
  <r>
    <x v="20"/>
    <x v="31"/>
    <n v="1"/>
    <n v="2100"/>
    <s v="RLHGM6667JY826171"/>
    <s v="City 1.5 v top"/>
    <s v="24/7/2019"/>
    <s v="26.07.2018"/>
    <m/>
    <n v="1"/>
    <m/>
    <n v="1"/>
    <m/>
    <m/>
    <s v="10k"/>
    <s v="15k"/>
    <m/>
    <m/>
    <m/>
    <m/>
    <m/>
    <m/>
  </r>
  <r>
    <x v="20"/>
    <x v="31"/>
    <n v="1"/>
    <n v="2100"/>
    <s v="MRHRW1870JP084204"/>
    <s v="CR-V 15 TOP"/>
    <s v="31/7/2019"/>
    <s v="30.10.2018"/>
    <m/>
    <n v="1"/>
    <m/>
    <n v="1"/>
    <m/>
    <m/>
    <s v="15k"/>
    <s v="20k"/>
    <m/>
    <m/>
    <m/>
    <m/>
    <m/>
    <m/>
  </r>
  <r>
    <x v="20"/>
    <x v="31"/>
    <n v="1"/>
    <n v="2100"/>
    <s v="RLHGM6661JP828563"/>
    <s v="City 1.5 V Top"/>
    <s v="31/7/2019"/>
    <s v="21.11.2018"/>
    <m/>
    <n v="1"/>
    <m/>
    <n v="1"/>
    <m/>
    <m/>
    <s v="10k"/>
    <s v="15k"/>
    <m/>
    <m/>
    <m/>
    <m/>
    <m/>
    <m/>
  </r>
  <r>
    <x v="20"/>
    <x v="31"/>
    <n v="1"/>
    <n v="2100"/>
    <s v="RLHGM6669JP801725"/>
    <s v="City 1.5 V Top"/>
    <s v="31/7/2019"/>
    <s v="31.01.2018"/>
    <m/>
    <n v="1"/>
    <m/>
    <n v="1"/>
    <m/>
    <m/>
    <s v="5k"/>
    <s v="10k"/>
    <m/>
    <m/>
    <m/>
    <m/>
    <m/>
    <m/>
  </r>
  <r>
    <x v="20"/>
    <x v="31"/>
    <n v="1"/>
    <n v="2100"/>
    <s v="MRHFC1680KT030106"/>
    <s v="Civic RS"/>
    <s v="31/7/2019"/>
    <s v="03.07.2019"/>
    <m/>
    <n v="1"/>
    <m/>
    <n v="1"/>
    <m/>
    <m/>
    <s v="5k"/>
    <s v="10k"/>
    <m/>
    <m/>
    <m/>
    <m/>
    <m/>
    <m/>
  </r>
  <r>
    <x v="20"/>
    <x v="31"/>
    <n v="1"/>
    <n v="2100"/>
    <s v="RLHGM666XKY833410"/>
    <s v="City 1.5V top"/>
    <d v="2020-08-29T00:00:00"/>
    <d v="2020-06-29T00:00:00"/>
    <n v="807"/>
    <n v="1"/>
    <m/>
    <n v="1"/>
    <m/>
    <m/>
    <s v="5k"/>
    <s v="10k"/>
    <m/>
    <m/>
    <m/>
    <m/>
    <m/>
    <m/>
  </r>
  <r>
    <x v="20"/>
    <x v="31"/>
    <n v="1"/>
    <n v="2100"/>
    <s v="MHRDD1890KJ051624"/>
    <s v="Brio RS"/>
    <d v="2020-08-29T00:00:00"/>
    <d v="2019-06-27T00:00:00"/>
    <n v="5.0140000000000002"/>
    <n v="1"/>
    <m/>
    <n v="1"/>
    <m/>
    <m/>
    <s v="5k"/>
    <s v="10k"/>
    <m/>
    <m/>
    <m/>
    <m/>
    <m/>
    <m/>
  </r>
  <r>
    <x v="20"/>
    <x v="31"/>
    <n v="1"/>
    <n v="2100"/>
    <s v="RLHGM6667KY921718"/>
    <s v="City 1.5V top"/>
    <d v="2020-08-31T00:00:00"/>
    <d v="2020-06-01T00:00:00"/>
    <n v="2.5009999999999999"/>
    <n v="1"/>
    <m/>
    <n v="1"/>
    <m/>
    <m/>
    <s v="10K"/>
    <s v="15K"/>
    <m/>
    <m/>
    <m/>
    <m/>
    <m/>
    <m/>
  </r>
  <r>
    <x v="20"/>
    <x v="31"/>
    <n v="1"/>
    <n v="2100"/>
    <s v="MRHFC1670GT030106"/>
    <s v="Civic 1.5 Top"/>
    <d v="2020-08-31T00:00:00"/>
    <d v="2020-06-01T00:00:00"/>
    <n v="41.000999999999998"/>
    <n v="1"/>
    <m/>
    <n v="1"/>
    <m/>
    <m/>
    <s v="45K"/>
    <s v="50K"/>
    <m/>
    <m/>
    <m/>
    <m/>
    <m/>
    <m/>
  </r>
  <r>
    <x v="20"/>
    <x v="23"/>
    <n v="1"/>
    <n v="2040"/>
    <s v="MHRDD1890LJ090437"/>
    <s v="BRIO RS"/>
    <d v="2020-12-02T00:00:00"/>
    <d v="2020-11-04T00:00:00"/>
    <n v="1021"/>
    <m/>
    <n v="1"/>
    <n v="1"/>
    <m/>
    <m/>
    <s v="5k"/>
    <s v="10k"/>
    <m/>
    <m/>
    <m/>
    <m/>
    <m/>
    <m/>
  </r>
  <r>
    <x v="20"/>
    <x v="23"/>
    <n v="1"/>
    <n v="2040"/>
    <s v="MHRDD1870LJ050167"/>
    <s v="BRIO RS OP1"/>
    <d v="2020-12-10T00:00:00"/>
    <d v="2020-11-04T00:00:00"/>
    <n v="1017"/>
    <m/>
    <n v="1"/>
    <n v="1"/>
    <m/>
    <m/>
    <s v="5k"/>
    <s v="10k"/>
    <m/>
    <m/>
    <m/>
    <m/>
    <m/>
    <m/>
  </r>
  <r>
    <x v="20"/>
    <x v="23"/>
    <n v="1"/>
    <n v="2040"/>
    <s v="RLHRW1876LY001415"/>
    <s v=" CR-V L"/>
    <d v="2020-12-15T00:00:00"/>
    <d v="2020-10-29T00:00:00"/>
    <n v="896"/>
    <m/>
    <n v="1"/>
    <n v="1"/>
    <m/>
    <m/>
    <s v="5k"/>
    <s v="10k"/>
    <m/>
    <m/>
    <m/>
    <m/>
    <m/>
    <m/>
  </r>
  <r>
    <x v="20"/>
    <x v="23"/>
    <n v="1"/>
    <n v="2040"/>
    <s v="RLHRW1874LY002840"/>
    <s v=" CR-V L"/>
    <d v="2020-12-15T00:00:00"/>
    <d v="2020-10-31T00:00:00"/>
    <n v="1948"/>
    <m/>
    <n v="1"/>
    <n v="1"/>
    <m/>
    <m/>
    <s v="5k"/>
    <s v="10k"/>
    <m/>
    <m/>
    <m/>
    <m/>
    <m/>
    <m/>
  </r>
  <r>
    <x v="20"/>
    <x v="23"/>
    <n v="1"/>
    <n v="2040"/>
    <s v="RLHRW187XLY003278"/>
    <s v=" CR-V L"/>
    <d v="2020-12-16T00:00:00"/>
    <d v="2020-11-25T00:00:00"/>
    <n v="1049"/>
    <m/>
    <n v="1"/>
    <n v="1"/>
    <m/>
    <m/>
    <s v="5k"/>
    <s v="10k"/>
    <m/>
    <m/>
    <m/>
    <m/>
    <m/>
    <m/>
  </r>
  <r>
    <x v="20"/>
    <x v="23"/>
    <n v="1"/>
    <n v="2040"/>
    <s v="RLHGM6664LY925470"/>
    <s v="CITY 1.5V-TOP"/>
    <d v="2020-12-17T00:00:00"/>
    <d v="2020-09-13T00:00:00"/>
    <n v="1056"/>
    <m/>
    <n v="1"/>
    <n v="1"/>
    <m/>
    <m/>
    <s v="5k"/>
    <s v="10k"/>
    <m/>
    <m/>
    <m/>
    <m/>
    <m/>
    <m/>
  </r>
  <r>
    <x v="20"/>
    <x v="23"/>
    <n v="1"/>
    <n v="2040"/>
    <s v="MHRDD1890LJ090444"/>
    <s v="BRIO RS"/>
    <d v="2020-12-19T00:00:00"/>
    <d v="2020-11-12T00:00:00"/>
    <n v="1211"/>
    <m/>
    <n v="1"/>
    <n v="1"/>
    <m/>
    <m/>
    <s v="5k"/>
    <s v="10k"/>
    <m/>
    <m/>
    <m/>
    <m/>
    <m/>
    <m/>
  </r>
  <r>
    <x v="20"/>
    <x v="23"/>
    <n v="1"/>
    <n v="2040"/>
    <s v="RLHGM6667LY902216"/>
    <s v="CITY 1.5V-CVT"/>
    <d v="2020-12-21T00:00:00"/>
    <d v="2020-09-24T00:00:00"/>
    <n v="1000"/>
    <m/>
    <n v="1"/>
    <n v="1"/>
    <m/>
    <m/>
    <s v="5k"/>
    <s v="10k"/>
    <m/>
    <m/>
    <m/>
    <m/>
    <m/>
    <m/>
  </r>
  <r>
    <x v="20"/>
    <x v="23"/>
    <n v="1"/>
    <n v="2040"/>
    <s v="RLHGM6664LY902254"/>
    <s v="CITY 1.5V-CVT"/>
    <d v="2020-12-22T00:00:00"/>
    <d v="2020-09-28T00:00:00"/>
    <n v="1133"/>
    <m/>
    <n v="1"/>
    <n v="1"/>
    <m/>
    <m/>
    <s v="5k"/>
    <s v="10k"/>
    <m/>
    <m/>
    <m/>
    <m/>
    <m/>
    <m/>
  </r>
  <r>
    <x v="20"/>
    <x v="23"/>
    <n v="1"/>
    <n v="2040"/>
    <s v="MHRDD1870LJ050360"/>
    <s v="BRIO RS OP1"/>
    <d v="2020-12-25T00:00:00"/>
    <d v="2020-11-12T00:00:00"/>
    <n v="929"/>
    <m/>
    <n v="1"/>
    <n v="1"/>
    <m/>
    <m/>
    <s v="5k"/>
    <s v="10k"/>
    <m/>
    <m/>
    <m/>
    <m/>
    <m/>
    <m/>
  </r>
  <r>
    <x v="20"/>
    <x v="23"/>
    <n v="1"/>
    <n v="2040"/>
    <s v="RLHRW1871LY000964"/>
    <s v=" CR-V L"/>
    <d v="2020-12-25T00:00:00"/>
    <d v="2020-10-17T00:00:00"/>
    <n v="1101"/>
    <m/>
    <n v="1"/>
    <n v="1"/>
    <m/>
    <m/>
    <s v="5k"/>
    <s v="10k"/>
    <m/>
    <m/>
    <m/>
    <m/>
    <m/>
    <m/>
  </r>
  <r>
    <x v="20"/>
    <x v="23"/>
    <n v="1"/>
    <n v="2040"/>
    <s v="RLHRW1878LY003649"/>
    <s v=" CR-V L"/>
    <d v="2020-12-26T00:00:00"/>
    <d v="2020-10-31T00:00:00"/>
    <n v="1695"/>
    <m/>
    <n v="1"/>
    <n v="1"/>
    <m/>
    <m/>
    <s v="5k"/>
    <s v="10k"/>
    <m/>
    <m/>
    <m/>
    <m/>
    <m/>
    <m/>
  </r>
  <r>
    <x v="20"/>
    <x v="23"/>
    <n v="1"/>
    <n v="2040"/>
    <s v="MRHRU5850MP080385"/>
    <s v="HR-V L"/>
    <d v="2020-12-28T00:00:00"/>
    <d v="2020-12-03T00:00:00"/>
    <n v="1069"/>
    <m/>
    <n v="1"/>
    <n v="1"/>
    <m/>
    <m/>
    <s v="5k"/>
    <s v="10k"/>
    <m/>
    <m/>
    <m/>
    <m/>
    <m/>
    <m/>
  </r>
  <r>
    <x v="20"/>
    <x v="23"/>
    <n v="1"/>
    <n v="2040"/>
    <s v="MHRDD1890LJ090453"/>
    <s v="BRIO RS"/>
    <d v="2020-12-29T00:00:00"/>
    <d v="2020-10-21T00:00:00"/>
    <n v="1646"/>
    <m/>
    <n v="1"/>
    <n v="1"/>
    <m/>
    <m/>
    <s v="5k"/>
    <s v="10k"/>
    <m/>
    <m/>
    <m/>
    <m/>
    <m/>
    <m/>
  </r>
  <r>
    <x v="20"/>
    <x v="23"/>
    <n v="1"/>
    <n v="2040"/>
    <s v="MHRDD1890LJ090929"/>
    <s v="BRIO RS"/>
    <d v="2020-12-02T00:00:00"/>
    <d v="2020-12-02T00:00:00"/>
    <n v="15"/>
    <n v="1"/>
    <m/>
    <n v="1"/>
    <m/>
    <m/>
    <s v="5k"/>
    <s v="10k"/>
    <m/>
    <m/>
    <m/>
    <m/>
    <m/>
    <m/>
  </r>
  <r>
    <x v="20"/>
    <x v="23"/>
    <n v="1"/>
    <n v="2040"/>
    <s v="MHRDD1890LJ090813"/>
    <s v="BRIO RS"/>
    <d v="2020-12-04T00:00:00"/>
    <d v="2020-12-04T00:00:00"/>
    <n v="25"/>
    <n v="1"/>
    <m/>
    <n v="1"/>
    <m/>
    <m/>
    <s v="5k"/>
    <s v="10k"/>
    <m/>
    <m/>
    <m/>
    <m/>
    <m/>
    <m/>
  </r>
  <r>
    <x v="20"/>
    <x v="23"/>
    <n v="1"/>
    <n v="2040"/>
    <s v="MHRDD1890LJ090870"/>
    <s v="BRIO RS"/>
    <d v="2020-12-05T00:00:00"/>
    <d v="2020-12-05T00:00:00"/>
    <n v="30"/>
    <n v="1"/>
    <m/>
    <n v="1"/>
    <m/>
    <m/>
    <s v="5k"/>
    <s v="10k"/>
    <m/>
    <m/>
    <m/>
    <m/>
    <m/>
    <m/>
  </r>
  <r>
    <x v="20"/>
    <x v="23"/>
    <n v="1"/>
    <n v="2040"/>
    <s v="MHRDD1890LJ090825"/>
    <s v="BRIO RS"/>
    <d v="2020-12-08T00:00:00"/>
    <d v="2020-12-08T00:00:00"/>
    <n v="12"/>
    <n v="1"/>
    <m/>
    <n v="1"/>
    <m/>
    <m/>
    <s v="5k"/>
    <s v="10k"/>
    <m/>
    <m/>
    <m/>
    <m/>
    <m/>
    <m/>
  </r>
  <r>
    <x v="20"/>
    <x v="23"/>
    <n v="1"/>
    <n v="2040"/>
    <s v="MHRDD1890LJ090634"/>
    <s v="BRIO RS"/>
    <d v="2020-12-14T00:00:00"/>
    <d v="2020-12-14T00:00:00"/>
    <n v="22"/>
    <n v="1"/>
    <m/>
    <n v="1"/>
    <m/>
    <m/>
    <s v="5k"/>
    <s v="10k"/>
    <m/>
    <m/>
    <m/>
    <m/>
    <m/>
    <m/>
  </r>
  <r>
    <x v="20"/>
    <x v="23"/>
    <n v="1"/>
    <n v="2040"/>
    <s v="MRHRU5850MP080374"/>
    <s v="HR-V L"/>
    <d v="2020-12-04T00:00:00"/>
    <d v="2020-12-04T00:00:00"/>
    <n v="16"/>
    <n v="1"/>
    <m/>
    <n v="1"/>
    <m/>
    <m/>
    <s v="5k"/>
    <s v="10k"/>
    <m/>
    <m/>
    <m/>
    <m/>
    <m/>
    <m/>
  </r>
  <r>
    <x v="20"/>
    <x v="23"/>
    <n v="1"/>
    <n v="2040"/>
    <s v="MRHFC6610LT031014"/>
    <s v="CIVIC G"/>
    <d v="2020-12-03T00:00:00"/>
    <d v="2020-12-03T00:00:00"/>
    <n v="5"/>
    <n v="1"/>
    <m/>
    <n v="1"/>
    <m/>
    <m/>
    <s v="5k"/>
    <s v="10k"/>
    <m/>
    <m/>
    <m/>
    <m/>
    <m/>
    <m/>
  </r>
  <r>
    <x v="20"/>
    <x v="23"/>
    <n v="1"/>
    <n v="2040"/>
    <s v="RLHRW1851LY001238"/>
    <s v="CR-V G"/>
    <d v="2020-12-08T00:00:00"/>
    <d v="2020-12-08T00:00:00"/>
    <n v="3"/>
    <n v="1"/>
    <m/>
    <n v="1"/>
    <m/>
    <m/>
    <s v="5k"/>
    <s v="10k"/>
    <m/>
    <m/>
    <m/>
    <m/>
    <m/>
    <m/>
  </r>
  <r>
    <x v="20"/>
    <x v="23"/>
    <n v="1"/>
    <n v="2040"/>
    <s v="RLHRW1873LY003316"/>
    <s v="CR-V L"/>
    <d v="2020-12-08T00:00:00"/>
    <d v="2020-12-08T00:00:00"/>
    <n v="7"/>
    <n v="1"/>
    <m/>
    <n v="1"/>
    <m/>
    <m/>
    <s v="5k"/>
    <s v="10k"/>
    <m/>
    <m/>
    <m/>
    <m/>
    <m/>
    <m/>
  </r>
  <r>
    <x v="20"/>
    <x v="23"/>
    <n v="1"/>
    <n v="2040"/>
    <s v="RLHRW1877LY003836"/>
    <s v="CR-V L"/>
    <d v="2020-12-11T00:00:00"/>
    <d v="2020-12-11T00:00:00"/>
    <n v="9"/>
    <n v="1"/>
    <m/>
    <n v="1"/>
    <m/>
    <m/>
    <s v="5k"/>
    <s v="10k"/>
    <m/>
    <m/>
    <m/>
    <m/>
    <m/>
    <m/>
  </r>
  <r>
    <x v="20"/>
    <x v="23"/>
    <n v="1"/>
    <n v="2040"/>
    <s v="RLHRW1871LY005081"/>
    <s v="CR-V L"/>
    <d v="2020-12-14T00:00:00"/>
    <d v="2020-12-14T00:00:00"/>
    <n v="12"/>
    <n v="1"/>
    <m/>
    <n v="1"/>
    <m/>
    <m/>
    <s v="5k"/>
    <s v="10k"/>
    <m/>
    <m/>
    <m/>
    <m/>
    <m/>
    <m/>
  </r>
  <r>
    <x v="20"/>
    <x v="23"/>
    <n v="1"/>
    <n v="2040"/>
    <s v="MRHRU5850MP080159"/>
    <s v="HR-V L"/>
    <d v="2020-12-15T00:00:00"/>
    <d v="2020-12-15T00:00:00"/>
    <n v="20"/>
    <n v="1"/>
    <m/>
    <n v="1"/>
    <m/>
    <m/>
    <s v="5k"/>
    <s v="10k"/>
    <m/>
    <m/>
    <m/>
    <m/>
    <m/>
    <m/>
  </r>
  <r>
    <x v="20"/>
    <x v="23"/>
    <n v="1"/>
    <n v="2040"/>
    <s v="MHRDD1890LJ091183"/>
    <s v="BRIO RS"/>
    <d v="2020-12-23T00:00:00"/>
    <d v="2020-12-23T00:00:00"/>
    <n v="21"/>
    <n v="1"/>
    <m/>
    <n v="1"/>
    <m/>
    <m/>
    <s v="5k"/>
    <s v="10k"/>
    <m/>
    <m/>
    <m/>
    <m/>
    <m/>
    <m/>
  </r>
  <r>
    <x v="20"/>
    <x v="23"/>
    <n v="1"/>
    <n v="2040"/>
    <s v="MHRDD1890LJ091167"/>
    <s v="BRIO RS"/>
    <d v="2020-12-25T00:00:00"/>
    <d v="2020-12-25T00:00:00"/>
    <n v="20"/>
    <n v="1"/>
    <m/>
    <n v="1"/>
    <m/>
    <m/>
    <s v="5k"/>
    <s v="10k"/>
    <m/>
    <m/>
    <m/>
    <m/>
    <m/>
    <m/>
  </r>
  <r>
    <x v="20"/>
    <x v="23"/>
    <n v="1"/>
    <n v="2040"/>
    <s v="RLHRW1877LY000659"/>
    <s v="CR-V L"/>
    <d v="2020-12-18T00:00:00"/>
    <d v="2020-12-18T00:00:00"/>
    <n v="25"/>
    <n v="1"/>
    <m/>
    <n v="1"/>
    <m/>
    <m/>
    <s v="5k"/>
    <s v="10k"/>
    <m/>
    <m/>
    <m/>
    <m/>
    <m/>
    <m/>
  </r>
  <r>
    <x v="20"/>
    <x v="23"/>
    <n v="1"/>
    <n v="2040"/>
    <s v="MHRDD1890LJ090941"/>
    <s v="BRIO RS"/>
    <d v="2020-12-21T00:00:00"/>
    <d v="2020-12-21T00:00:00"/>
    <n v="36"/>
    <n v="1"/>
    <m/>
    <n v="1"/>
    <m/>
    <m/>
    <s v="5k"/>
    <s v="10k"/>
    <m/>
    <m/>
    <m/>
    <m/>
    <m/>
    <m/>
  </r>
  <r>
    <x v="20"/>
    <x v="23"/>
    <n v="1"/>
    <n v="2040"/>
    <s v="MRHRU5850MP080271"/>
    <s v="HR-V L"/>
    <d v="2020-12-21T00:00:00"/>
    <d v="2020-12-21T00:00:00"/>
    <n v="34"/>
    <n v="1"/>
    <m/>
    <n v="1"/>
    <m/>
    <m/>
    <s v="5k"/>
    <s v="10k"/>
    <m/>
    <m/>
    <m/>
    <m/>
    <m/>
    <m/>
  </r>
  <r>
    <x v="20"/>
    <x v="23"/>
    <n v="1"/>
    <n v="2040"/>
    <s v="MHRDD1890LJ090953"/>
    <s v="BRIO RS"/>
    <d v="2020-12-21T00:00:00"/>
    <d v="2020-12-21T00:00:00"/>
    <n v="14"/>
    <n v="1"/>
    <m/>
    <n v="1"/>
    <m/>
    <m/>
    <s v="5k"/>
    <s v="10k"/>
    <m/>
    <m/>
    <m/>
    <m/>
    <m/>
    <m/>
  </r>
  <r>
    <x v="20"/>
    <x v="23"/>
    <n v="1"/>
    <n v="2040"/>
    <s v="MHRDD1890LJ090977"/>
    <s v="BRIO RS"/>
    <d v="2020-12-23T00:00:00"/>
    <d v="2020-12-23T00:00:00"/>
    <n v="22"/>
    <n v="1"/>
    <m/>
    <n v="1"/>
    <m/>
    <m/>
    <s v="5k"/>
    <s v="10k"/>
    <m/>
    <m/>
    <m/>
    <m/>
    <m/>
    <m/>
  </r>
  <r>
    <x v="20"/>
    <x v="23"/>
    <n v="1"/>
    <n v="2040"/>
    <s v="RLHRW1877LY004212"/>
    <s v="CR-V L"/>
    <d v="2020-12-23T00:00:00"/>
    <d v="2020-12-23T00:00:00"/>
    <n v="28"/>
    <n v="1"/>
    <m/>
    <n v="1"/>
    <m/>
    <m/>
    <s v="5k"/>
    <s v="10k"/>
    <m/>
    <m/>
    <m/>
    <m/>
    <m/>
    <m/>
  </r>
  <r>
    <x v="20"/>
    <x v="23"/>
    <n v="1"/>
    <n v="2040"/>
    <s v="MHRDD1890LJ091068"/>
    <s v="BRIO RS"/>
    <d v="2020-12-25T00:00:00"/>
    <d v="2020-12-25T00:00:00"/>
    <n v="36"/>
    <n v="1"/>
    <m/>
    <n v="1"/>
    <m/>
    <m/>
    <s v="5k"/>
    <s v="10k"/>
    <m/>
    <m/>
    <m/>
    <m/>
    <m/>
    <m/>
  </r>
  <r>
    <x v="20"/>
    <x v="23"/>
    <n v="1"/>
    <n v="2040"/>
    <s v="MHRDD1870LJ050502"/>
    <s v="BRIO RS OP1"/>
    <d v="2020-12-26T00:00:00"/>
    <d v="2020-12-26T00:00:00"/>
    <n v="43"/>
    <n v="1"/>
    <m/>
    <n v="1"/>
    <m/>
    <m/>
    <s v="5k"/>
    <s v="10k"/>
    <m/>
    <m/>
    <m/>
    <m/>
    <m/>
    <m/>
  </r>
  <r>
    <x v="20"/>
    <x v="23"/>
    <n v="1"/>
    <n v="2040"/>
    <s v="MHRDD1890LJ091150"/>
    <s v="BRIO RS"/>
    <d v="2020-12-27T00:00:00"/>
    <d v="2020-12-27T00:00:00"/>
    <n v="41"/>
    <n v="1"/>
    <m/>
    <n v="1"/>
    <m/>
    <m/>
    <s v="5k"/>
    <s v="10k"/>
    <m/>
    <m/>
    <m/>
    <m/>
    <m/>
    <m/>
  </r>
  <r>
    <x v="20"/>
    <x v="5"/>
    <n v="1"/>
    <n v="3030"/>
    <s v="MRHRW1870KP085226"/>
    <s v="CR-V L"/>
    <s v="14.12.2020"/>
    <m/>
    <n v="59160"/>
    <m/>
    <n v="1"/>
    <n v="1"/>
    <m/>
    <m/>
    <n v="60"/>
    <n v="65"/>
    <m/>
    <m/>
    <m/>
    <m/>
    <m/>
    <m/>
  </r>
  <r>
    <x v="20"/>
    <x v="5"/>
    <n v="1"/>
    <n v="3030"/>
    <s v="MRHRU5830JP080217"/>
    <s v="HR-V"/>
    <s v="01.12.2020"/>
    <m/>
    <n v="82600"/>
    <m/>
    <n v="1"/>
    <n v="1"/>
    <m/>
    <m/>
    <n v="80"/>
    <n v="85"/>
    <m/>
    <m/>
    <m/>
    <m/>
    <m/>
    <m/>
  </r>
  <r>
    <x v="20"/>
    <x v="5"/>
    <n v="1"/>
    <n v="3030"/>
    <s v="RLHRM3852FY502614"/>
    <s v="CR-V 2.4L"/>
    <s v="16.12.2020"/>
    <m/>
    <n v="90231"/>
    <m/>
    <n v="1"/>
    <n v="1"/>
    <m/>
    <m/>
    <n v="90"/>
    <n v="95"/>
    <m/>
    <m/>
    <m/>
    <m/>
    <m/>
    <m/>
  </r>
  <r>
    <x v="20"/>
    <x v="5"/>
    <n v="1"/>
    <n v="3030"/>
    <s v="MRHFC6610KT032012"/>
    <s v="CIVIC G"/>
    <s v="22.12.2020"/>
    <m/>
    <n v="40501"/>
    <m/>
    <n v="1"/>
    <n v="1"/>
    <m/>
    <m/>
    <n v="40"/>
    <n v="45"/>
    <m/>
    <m/>
    <m/>
    <m/>
    <m/>
    <m/>
  </r>
  <r>
    <x v="20"/>
    <x v="5"/>
    <n v="1"/>
    <n v="3030"/>
    <s v="MHRDD1890KJ050350"/>
    <s v="BRIO RS"/>
    <s v="04.12.2020"/>
    <m/>
    <n v="26036"/>
    <m/>
    <n v="1"/>
    <n v="1"/>
    <m/>
    <m/>
    <n v="25"/>
    <n v="30"/>
    <m/>
    <m/>
    <m/>
    <m/>
    <m/>
    <m/>
  </r>
  <r>
    <x v="20"/>
    <x v="5"/>
    <n v="1"/>
    <n v="3030"/>
    <s v="MRHRW1850KP082389"/>
    <s v="CR-V G"/>
    <s v="04.12.2020"/>
    <m/>
    <n v="10633"/>
    <m/>
    <n v="1"/>
    <n v="1"/>
    <m/>
    <m/>
    <n v="10"/>
    <n v="15"/>
    <m/>
    <m/>
    <m/>
    <m/>
    <m/>
    <m/>
  </r>
  <r>
    <x v="20"/>
    <x v="5"/>
    <n v="1"/>
    <n v="3030"/>
    <s v="MRHGK5870KT041624"/>
    <s v="JAZZ"/>
    <s v="04.12.2020"/>
    <m/>
    <n v="10033"/>
    <m/>
    <n v="1"/>
    <n v="1"/>
    <m/>
    <m/>
    <n v="10"/>
    <n v="15"/>
    <m/>
    <m/>
    <m/>
    <m/>
    <m/>
    <m/>
  </r>
  <r>
    <x v="20"/>
    <x v="5"/>
    <n v="1"/>
    <n v="3030"/>
    <s v="MRHFC6610LT030431"/>
    <s v="CIVIC G"/>
    <s v="01.12.2020"/>
    <m/>
    <n v="5033"/>
    <m/>
    <n v="1"/>
    <n v="1"/>
    <m/>
    <m/>
    <n v="5"/>
    <n v="10"/>
    <m/>
    <m/>
    <m/>
    <m/>
    <m/>
    <m/>
  </r>
  <r>
    <x v="20"/>
    <x v="5"/>
    <n v="1"/>
    <n v="3030"/>
    <s v="RLHFD2630BY000127"/>
    <s v="Civic 2.0L 5AT"/>
    <s v="08.12.2020"/>
    <m/>
    <n v="96033"/>
    <m/>
    <n v="1"/>
    <n v="1"/>
    <m/>
    <m/>
    <n v="95"/>
    <n v="100"/>
    <m/>
    <m/>
    <m/>
    <m/>
    <m/>
    <m/>
  </r>
  <r>
    <x v="20"/>
    <x v="5"/>
    <n v="1"/>
    <n v="3030"/>
    <s v="RLHGM6660KY921396"/>
    <s v="CITY 1.5V-TOP"/>
    <s v="03.12.2020"/>
    <m/>
    <n v="10000"/>
    <m/>
    <n v="1"/>
    <n v="1"/>
    <m/>
    <m/>
    <n v="10"/>
    <n v="15"/>
    <m/>
    <m/>
    <m/>
    <m/>
    <m/>
    <m/>
  </r>
  <r>
    <x v="20"/>
    <x v="5"/>
    <n v="1"/>
    <n v="3030"/>
    <s v="MRHRU5850KP080534"/>
    <s v="HR-V"/>
    <s v="04.12.2020"/>
    <m/>
    <n v="15033"/>
    <m/>
    <n v="1"/>
    <n v="1"/>
    <m/>
    <m/>
    <n v="15"/>
    <n v="20"/>
    <m/>
    <m/>
    <m/>
    <m/>
    <m/>
    <m/>
  </r>
  <r>
    <x v="20"/>
    <x v="5"/>
    <n v="1"/>
    <n v="3030"/>
    <s v="RLHGM6662KY832378"/>
    <s v="CITY1.5V-TOP"/>
    <s v="23.12.2020"/>
    <m/>
    <n v="63530"/>
    <m/>
    <n v="1"/>
    <n v="1"/>
    <m/>
    <m/>
    <n v="60"/>
    <n v="65"/>
    <m/>
    <m/>
    <m/>
    <m/>
    <m/>
    <m/>
  </r>
  <r>
    <x v="20"/>
    <x v="5"/>
    <n v="1"/>
    <n v="3030"/>
    <s v="RLHGM6669LY900872"/>
    <s v="CITY 1.5V-CVT"/>
    <s v="01.12.2020"/>
    <m/>
    <n v="6457"/>
    <m/>
    <n v="1"/>
    <n v="1"/>
    <m/>
    <m/>
    <n v="5"/>
    <n v="10"/>
    <m/>
    <m/>
    <m/>
    <m/>
    <m/>
    <m/>
  </r>
  <r>
    <x v="20"/>
    <x v="5"/>
    <n v="1"/>
    <n v="3030"/>
    <s v="RLHGM6666HY821943"/>
    <s v="CITY1.5V-TOP"/>
    <s v="07.12.2020"/>
    <m/>
    <n v="90240"/>
    <m/>
    <n v="1"/>
    <n v="1"/>
    <m/>
    <m/>
    <n v="90"/>
    <n v="95"/>
    <m/>
    <m/>
    <m/>
    <m/>
    <m/>
    <m/>
  </r>
  <r>
    <x v="20"/>
    <x v="5"/>
    <n v="1"/>
    <n v="3030"/>
    <s v="MHRDD1870KJ050714"/>
    <s v="BRIO RS OP1"/>
    <s v="15.12.2020"/>
    <m/>
    <n v="20210"/>
    <m/>
    <n v="1"/>
    <n v="1"/>
    <m/>
    <m/>
    <n v="20"/>
    <n v="25"/>
    <m/>
    <m/>
    <m/>
    <m/>
    <m/>
    <m/>
  </r>
  <r>
    <x v="20"/>
    <x v="5"/>
    <n v="1"/>
    <n v="3030"/>
    <s v="MRHRU5850LP080537"/>
    <s v="HR-V L"/>
    <s v="05.12.2020"/>
    <m/>
    <n v="10447"/>
    <m/>
    <n v="1"/>
    <n v="1"/>
    <m/>
    <m/>
    <n v="10"/>
    <n v="15"/>
    <m/>
    <m/>
    <m/>
    <m/>
    <m/>
    <m/>
  </r>
  <r>
    <x v="20"/>
    <x v="5"/>
    <n v="1"/>
    <n v="3030"/>
    <s v="RLHGM6661LY924003"/>
    <s v="CITY 1.5V-TOP"/>
    <s v="12.12.2020"/>
    <m/>
    <n v="10800"/>
    <m/>
    <n v="1"/>
    <n v="1"/>
    <m/>
    <m/>
    <n v="15"/>
    <n v="20"/>
    <m/>
    <m/>
    <m/>
    <m/>
    <m/>
    <m/>
  </r>
  <r>
    <x v="20"/>
    <x v="5"/>
    <n v="1"/>
    <n v="3030"/>
    <s v="RLHGM6661LY923918"/>
    <s v="CITY 1.5V-TOP"/>
    <s v="15.12.2020"/>
    <m/>
    <n v="9100"/>
    <m/>
    <n v="1"/>
    <n v="1"/>
    <m/>
    <m/>
    <n v="10"/>
    <n v="15"/>
    <m/>
    <m/>
    <m/>
    <m/>
    <m/>
    <m/>
  </r>
  <r>
    <x v="20"/>
    <x v="5"/>
    <n v="1"/>
    <n v="3030"/>
    <s v="MRHRW1870JP082331"/>
    <s v="CR-V 15TOP"/>
    <s v="24.12.2020"/>
    <m/>
    <n v="64414"/>
    <m/>
    <n v="1"/>
    <n v="1"/>
    <m/>
    <m/>
    <n v="60"/>
    <n v="65"/>
    <m/>
    <m/>
    <m/>
    <m/>
    <m/>
    <m/>
  </r>
  <r>
    <x v="20"/>
    <x v="5"/>
    <n v="1"/>
    <n v="3030"/>
    <s v="RLHGM6661JY802447"/>
    <s v="CITY1.5V-CVT"/>
    <s v="21.12.2020"/>
    <m/>
    <n v="55459"/>
    <m/>
    <n v="1"/>
    <m/>
    <n v="1"/>
    <m/>
    <n v="50"/>
    <n v="55"/>
    <n v="60"/>
    <m/>
    <m/>
    <m/>
    <m/>
    <m/>
  </r>
  <r>
    <x v="20"/>
    <x v="5"/>
    <n v="1"/>
    <n v="3030"/>
    <s v="RLHGM6668FY600664"/>
    <s v="CITY 1.5 CVT"/>
    <s v="18.12.2020"/>
    <m/>
    <n v="70102"/>
    <m/>
    <n v="1"/>
    <n v="1"/>
    <m/>
    <m/>
    <n v="70"/>
    <n v="75"/>
    <m/>
    <m/>
    <m/>
    <m/>
    <m/>
    <m/>
  </r>
  <r>
    <x v="20"/>
    <x v="5"/>
    <n v="1"/>
    <n v="3030"/>
    <s v="MHRDD1890KJ050573"/>
    <s v="BRIO RS"/>
    <s v="01.12.2020"/>
    <m/>
    <n v="20569"/>
    <m/>
    <n v="1"/>
    <n v="1"/>
    <m/>
    <m/>
    <n v="20"/>
    <n v="25"/>
    <m/>
    <m/>
    <m/>
    <m/>
    <m/>
    <m/>
  </r>
  <r>
    <x v="20"/>
    <x v="5"/>
    <n v="1"/>
    <n v="3030"/>
    <s v="MRHFC6630JT032141"/>
    <s v="CIVIC"/>
    <s v="02.12.2020"/>
    <m/>
    <n v="17653"/>
    <m/>
    <n v="1"/>
    <n v="1"/>
    <m/>
    <m/>
    <n v="20"/>
    <n v="25"/>
    <m/>
    <m/>
    <m/>
    <m/>
    <m/>
    <m/>
  </r>
  <r>
    <x v="20"/>
    <x v="5"/>
    <n v="1"/>
    <n v="3030"/>
    <s v="MRHRU5850JP080578"/>
    <s v="HR-V"/>
    <s v="03.12.2020"/>
    <m/>
    <n v="41003"/>
    <m/>
    <n v="1"/>
    <n v="1"/>
    <m/>
    <m/>
    <n v="40"/>
    <n v="45"/>
    <m/>
    <m/>
    <m/>
    <m/>
    <m/>
    <m/>
  </r>
  <r>
    <x v="20"/>
    <x v="5"/>
    <n v="1"/>
    <n v="3030"/>
    <s v="RLHGM666XGY603857"/>
    <s v="CITY 1.5 CVT"/>
    <s v="15.12.2020"/>
    <m/>
    <n v="64739"/>
    <m/>
    <n v="1"/>
    <n v="1"/>
    <m/>
    <m/>
    <n v="65"/>
    <n v="70"/>
    <m/>
    <m/>
    <m/>
    <m/>
    <m/>
    <m/>
  </r>
  <r>
    <x v="20"/>
    <x v="5"/>
    <n v="1"/>
    <n v="3030"/>
    <s v="RLHRW1877LY003397"/>
    <s v=" CR-V L"/>
    <s v="22.12.2020"/>
    <m/>
    <n v="5"/>
    <n v="1"/>
    <m/>
    <n v="1"/>
    <m/>
    <m/>
    <n v="5"/>
    <n v="10"/>
    <m/>
    <m/>
    <m/>
    <m/>
    <m/>
    <m/>
  </r>
  <r>
    <x v="20"/>
    <x v="5"/>
    <n v="1"/>
    <n v="3030"/>
    <s v="RLHRW187XLY003460"/>
    <s v=" CR-V L"/>
    <s v="18.12.2020"/>
    <m/>
    <n v="5"/>
    <n v="1"/>
    <m/>
    <n v="1"/>
    <m/>
    <m/>
    <n v="5"/>
    <n v="10"/>
    <m/>
    <m/>
    <m/>
    <m/>
    <m/>
    <m/>
  </r>
  <r>
    <x v="20"/>
    <x v="5"/>
    <n v="1"/>
    <n v="3030"/>
    <s v="RLHRW1873LY004871"/>
    <s v="CR-V L"/>
    <s v="22.12.2020"/>
    <m/>
    <n v="5"/>
    <n v="1"/>
    <m/>
    <n v="1"/>
    <m/>
    <m/>
    <n v="5"/>
    <n v="10"/>
    <m/>
    <m/>
    <m/>
    <m/>
    <m/>
    <m/>
  </r>
  <r>
    <x v="20"/>
    <x v="5"/>
    <n v="1"/>
    <n v="3030"/>
    <s v="MHRDD1870LJ050486"/>
    <s v="BRIO RS OP1"/>
    <s v="18.12.2020"/>
    <m/>
    <n v="5"/>
    <n v="1"/>
    <m/>
    <n v="1"/>
    <m/>
    <m/>
    <n v="5"/>
    <n v="10"/>
    <m/>
    <m/>
    <m/>
    <m/>
    <m/>
    <m/>
  </r>
  <r>
    <x v="20"/>
    <x v="5"/>
    <n v="1"/>
    <n v="3030"/>
    <s v="MRHFC1680KT031227"/>
    <s v="CIVIC RS"/>
    <s v="26.12.2020"/>
    <m/>
    <n v="5"/>
    <n v="1"/>
    <m/>
    <n v="1"/>
    <m/>
    <m/>
    <n v="5"/>
    <n v="10"/>
    <m/>
    <m/>
    <m/>
    <m/>
    <m/>
    <m/>
  </r>
  <r>
    <x v="20"/>
    <x v="5"/>
    <n v="1"/>
    <n v="3030"/>
    <s v="RLHRW1853LY002004"/>
    <s v="CR-V G"/>
    <s v="28.12.2020"/>
    <m/>
    <n v="5"/>
    <n v="1"/>
    <m/>
    <n v="1"/>
    <m/>
    <m/>
    <n v="5"/>
    <n v="10"/>
    <m/>
    <m/>
    <m/>
    <m/>
    <m/>
    <m/>
  </r>
  <r>
    <x v="20"/>
    <x v="5"/>
    <n v="1"/>
    <n v="3030"/>
    <s v="RLHRW1854LY001394"/>
    <s v="CR-V G"/>
    <s v="25.12.2020"/>
    <m/>
    <n v="5"/>
    <n v="1"/>
    <m/>
    <n v="1"/>
    <m/>
    <m/>
    <n v="5"/>
    <n v="10"/>
    <m/>
    <m/>
    <m/>
    <m/>
    <m/>
    <m/>
  </r>
  <r>
    <x v="20"/>
    <x v="5"/>
    <n v="1"/>
    <n v="3030"/>
    <s v="RLHRW187XLY002373"/>
    <s v=" CR-V L"/>
    <s v="22.12.2020"/>
    <m/>
    <n v="5"/>
    <n v="1"/>
    <m/>
    <n v="1"/>
    <m/>
    <m/>
    <n v="5"/>
    <n v="10"/>
    <m/>
    <m/>
    <m/>
    <m/>
    <m/>
    <m/>
  </r>
  <r>
    <x v="20"/>
    <x v="5"/>
    <n v="1"/>
    <n v="3030"/>
    <s v="RLHRW1851LY002020"/>
    <s v="CR-V G"/>
    <s v="25.12.2020"/>
    <m/>
    <n v="5"/>
    <n v="1"/>
    <m/>
    <n v="1"/>
    <m/>
    <m/>
    <n v="5"/>
    <n v="10"/>
    <m/>
    <m/>
    <m/>
    <m/>
    <m/>
    <m/>
  </r>
  <r>
    <x v="20"/>
    <x v="5"/>
    <n v="1"/>
    <n v="3030"/>
    <s v="RLHRW187XLY004625"/>
    <s v=" CR-V L"/>
    <s v="29.12.2020"/>
    <m/>
    <n v="5"/>
    <n v="1"/>
    <m/>
    <n v="1"/>
    <m/>
    <m/>
    <n v="5"/>
    <n v="10"/>
    <m/>
    <m/>
    <m/>
    <m/>
    <m/>
    <m/>
  </r>
  <r>
    <x v="20"/>
    <x v="5"/>
    <n v="1"/>
    <n v="3030"/>
    <s v="RLHRW1870LY002995"/>
    <s v=" CR-V L"/>
    <s v="29.12.2020"/>
    <m/>
    <n v="5"/>
    <n v="1"/>
    <m/>
    <n v="1"/>
    <m/>
    <m/>
    <n v="5"/>
    <n v="10"/>
    <m/>
    <m/>
    <m/>
    <m/>
    <m/>
    <m/>
  </r>
  <r>
    <x v="20"/>
    <x v="5"/>
    <n v="1"/>
    <n v="3030"/>
    <s v="RLHRW1870LY005234"/>
    <s v=" CR-V L"/>
    <s v="29.12.2020"/>
    <m/>
    <n v="5"/>
    <n v="1"/>
    <m/>
    <n v="1"/>
    <m/>
    <m/>
    <n v="5"/>
    <n v="10"/>
    <m/>
    <m/>
    <m/>
    <m/>
    <m/>
    <m/>
  </r>
  <r>
    <x v="20"/>
    <x v="5"/>
    <n v="1"/>
    <n v="3030"/>
    <s v="RLHRW185XLY000797"/>
    <s v="CR-V G"/>
    <s v="22.12.2020"/>
    <m/>
    <n v="5"/>
    <n v="1"/>
    <m/>
    <n v="1"/>
    <m/>
    <m/>
    <n v="5"/>
    <n v="10"/>
    <m/>
    <m/>
    <m/>
    <m/>
    <m/>
    <m/>
  </r>
  <r>
    <x v="20"/>
    <x v="5"/>
    <n v="1"/>
    <n v="3030"/>
    <s v="MHRDD1870LJ050344"/>
    <s v="BRIO RS OP1"/>
    <s v="17.12.2020"/>
    <m/>
    <n v="5"/>
    <n v="1"/>
    <m/>
    <n v="1"/>
    <m/>
    <m/>
    <n v="5"/>
    <n v="10"/>
    <m/>
    <m/>
    <m/>
    <m/>
    <m/>
    <m/>
  </r>
  <r>
    <x v="20"/>
    <x v="5"/>
    <n v="1"/>
    <n v="3030"/>
    <s v="RLHRW1877LY004260"/>
    <s v=" CR-V L"/>
    <s v="03.12.2020"/>
    <m/>
    <n v="5"/>
    <n v="1"/>
    <m/>
    <n v="1"/>
    <m/>
    <m/>
    <n v="5"/>
    <n v="10"/>
    <m/>
    <m/>
    <m/>
    <m/>
    <m/>
    <m/>
  </r>
  <r>
    <x v="20"/>
    <x v="5"/>
    <n v="1"/>
    <n v="3030"/>
    <s v="RLHRW1854LY000911"/>
    <s v="CR-V G"/>
    <s v="09.12.2020"/>
    <m/>
    <n v="5"/>
    <n v="1"/>
    <m/>
    <n v="1"/>
    <m/>
    <m/>
    <n v="5"/>
    <n v="10"/>
    <m/>
    <m/>
    <m/>
    <m/>
    <m/>
    <m/>
  </r>
  <r>
    <x v="20"/>
    <x v="5"/>
    <n v="1"/>
    <n v="3030"/>
    <s v="MRHRU5850MP080382"/>
    <s v="HR-V L"/>
    <s v="14.12.2020"/>
    <m/>
    <n v="5"/>
    <n v="1"/>
    <m/>
    <n v="1"/>
    <m/>
    <m/>
    <n v="5"/>
    <n v="10"/>
    <m/>
    <m/>
    <m/>
    <m/>
    <m/>
    <m/>
  </r>
  <r>
    <x v="20"/>
    <x v="5"/>
    <n v="1"/>
    <n v="3030"/>
    <s v="RLHRW1879LY003238"/>
    <s v=" CR-V L"/>
    <s v="08.12.2020"/>
    <m/>
    <n v="5"/>
    <n v="1"/>
    <m/>
    <n v="1"/>
    <m/>
    <m/>
    <n v="5"/>
    <n v="10"/>
    <m/>
    <m/>
    <m/>
    <m/>
    <m/>
    <m/>
  </r>
  <r>
    <x v="20"/>
    <x v="5"/>
    <n v="1"/>
    <n v="3030"/>
    <s v="RLHRW1874LY002451"/>
    <s v=" CR-V L"/>
    <s v="23.12.2020"/>
    <m/>
    <n v="5"/>
    <n v="1"/>
    <m/>
    <n v="1"/>
    <m/>
    <m/>
    <n v="5"/>
    <n v="10"/>
    <m/>
    <m/>
    <m/>
    <m/>
    <m/>
    <m/>
  </r>
  <r>
    <x v="20"/>
    <x v="5"/>
    <n v="1"/>
    <n v="3030"/>
    <s v="RLHRW1878LY005465"/>
    <s v=" CR-V L"/>
    <s v="24.12.2020"/>
    <m/>
    <n v="5"/>
    <n v="1"/>
    <m/>
    <n v="1"/>
    <m/>
    <m/>
    <n v="5"/>
    <n v="10"/>
    <m/>
    <m/>
    <m/>
    <m/>
    <m/>
    <m/>
  </r>
  <r>
    <x v="20"/>
    <x v="5"/>
    <n v="1"/>
    <n v="3030"/>
    <s v="RLHRW1870LY005475"/>
    <s v=" CR-V L"/>
    <s v="29.12.2020"/>
    <m/>
    <n v="5"/>
    <n v="1"/>
    <m/>
    <n v="1"/>
    <m/>
    <m/>
    <n v="5"/>
    <n v="10"/>
    <m/>
    <m/>
    <m/>
    <m/>
    <m/>
    <m/>
  </r>
  <r>
    <x v="20"/>
    <x v="5"/>
    <n v="1"/>
    <n v="3030"/>
    <s v="MRHFC6610LT031258"/>
    <s v="CIVIC G"/>
    <s v="23.12.2020"/>
    <m/>
    <n v="5"/>
    <n v="1"/>
    <m/>
    <m/>
    <n v="1"/>
    <m/>
    <n v="5"/>
    <n v="10"/>
    <n v="15"/>
    <m/>
    <m/>
    <m/>
    <m/>
    <m/>
  </r>
  <r>
    <x v="20"/>
    <x v="5"/>
    <n v="1"/>
    <n v="3030"/>
    <s v="RLHRW1873LY005051"/>
    <s v=" CR-V L"/>
    <s v="23.12.2020"/>
    <m/>
    <n v="5"/>
    <n v="1"/>
    <m/>
    <m/>
    <n v="1"/>
    <m/>
    <n v="5"/>
    <n v="10"/>
    <n v="15"/>
    <m/>
    <m/>
    <m/>
    <m/>
    <m/>
  </r>
  <r>
    <x v="20"/>
    <x v="5"/>
    <n v="1"/>
    <n v="3030"/>
    <s v="RLHRW1876LY003696"/>
    <s v=" CR-V L"/>
    <s v="23.12.2020"/>
    <m/>
    <n v="5"/>
    <n v="1"/>
    <m/>
    <m/>
    <n v="1"/>
    <m/>
    <n v="5"/>
    <n v="10"/>
    <n v="15"/>
    <m/>
    <m/>
    <m/>
    <m/>
    <m/>
  </r>
  <r>
    <x v="20"/>
    <x v="5"/>
    <n v="1"/>
    <n v="3030"/>
    <s v="MHRDD1890LJ090988"/>
    <s v="BRIO RS"/>
    <s v="28.12.2020"/>
    <m/>
    <n v="5"/>
    <n v="1"/>
    <m/>
    <m/>
    <n v="1"/>
    <m/>
    <n v="5"/>
    <n v="10"/>
    <n v="15"/>
    <m/>
    <m/>
    <m/>
    <m/>
    <m/>
  </r>
  <r>
    <x v="20"/>
    <x v="5"/>
    <n v="1"/>
    <n v="3030"/>
    <s v="RLHRW1876LY002984"/>
    <s v=" CR-V L"/>
    <s v="04.12.2020"/>
    <m/>
    <n v="5"/>
    <n v="1"/>
    <m/>
    <n v="1"/>
    <m/>
    <m/>
    <n v="5"/>
    <n v="10"/>
    <m/>
    <m/>
    <m/>
    <m/>
    <m/>
    <m/>
  </r>
  <r>
    <x v="20"/>
    <x v="5"/>
    <n v="1"/>
    <n v="3030"/>
    <s v="RLHRW1872LY002576"/>
    <s v=" CR-V L"/>
    <s v="29.12.2020"/>
    <m/>
    <n v="5"/>
    <n v="1"/>
    <m/>
    <n v="1"/>
    <m/>
    <m/>
    <n v="5"/>
    <n v="10"/>
    <m/>
    <m/>
    <m/>
    <m/>
    <m/>
    <m/>
  </r>
  <r>
    <x v="20"/>
    <x v="5"/>
    <n v="1"/>
    <n v="3030"/>
    <s v="RLHRW1878LY004588"/>
    <s v=" CR-V L"/>
    <s v="28.12.2020"/>
    <m/>
    <n v="5"/>
    <n v="1"/>
    <m/>
    <n v="1"/>
    <m/>
    <m/>
    <n v="5"/>
    <n v="10"/>
    <m/>
    <m/>
    <m/>
    <m/>
    <m/>
    <m/>
  </r>
  <r>
    <x v="20"/>
    <x v="5"/>
    <n v="1"/>
    <n v="3030"/>
    <s v="RLHRW1879LY002381"/>
    <s v=" CR-V L"/>
    <s v="29.12.2020"/>
    <m/>
    <n v="5"/>
    <n v="1"/>
    <m/>
    <n v="1"/>
    <m/>
    <m/>
    <n v="5"/>
    <n v="10"/>
    <m/>
    <m/>
    <m/>
    <m/>
    <m/>
    <m/>
  </r>
  <r>
    <x v="20"/>
    <x v="5"/>
    <n v="1"/>
    <n v="3030"/>
    <s v="MRHFC1680LT030193"/>
    <s v="CIVIC RS"/>
    <s v="02.12.2020"/>
    <m/>
    <n v="5"/>
    <n v="1"/>
    <m/>
    <m/>
    <n v="1"/>
    <m/>
    <n v="5"/>
    <n v="10"/>
    <n v="15"/>
    <m/>
    <m/>
    <m/>
    <m/>
    <m/>
  </r>
  <r>
    <x v="20"/>
    <x v="5"/>
    <n v="1"/>
    <n v="3030"/>
    <s v="RLHRW1875LY002538"/>
    <s v=" CR-V L"/>
    <s v="29.12.2020"/>
    <m/>
    <n v="5"/>
    <n v="1"/>
    <m/>
    <n v="1"/>
    <m/>
    <m/>
    <n v="5"/>
    <n v="10"/>
    <m/>
    <m/>
    <m/>
    <m/>
    <m/>
    <m/>
  </r>
  <r>
    <x v="20"/>
    <x v="5"/>
    <n v="1"/>
    <n v="3030"/>
    <s v="RLHRW1878LY003408"/>
    <s v=" CR-V L"/>
    <s v="24.12.2020"/>
    <m/>
    <n v="5"/>
    <n v="1"/>
    <m/>
    <n v="1"/>
    <m/>
    <m/>
    <n v="5"/>
    <n v="10"/>
    <m/>
    <m/>
    <m/>
    <m/>
    <m/>
    <m/>
  </r>
  <r>
    <x v="20"/>
    <x v="5"/>
    <n v="1"/>
    <n v="3030"/>
    <s v="RLHRW1852LY000714"/>
    <s v="CR-V G"/>
    <s v="24.12.2020"/>
    <m/>
    <n v="5"/>
    <n v="1"/>
    <m/>
    <n v="1"/>
    <m/>
    <m/>
    <n v="5"/>
    <n v="10"/>
    <m/>
    <m/>
    <m/>
    <m/>
    <m/>
    <m/>
  </r>
  <r>
    <x v="20"/>
    <x v="5"/>
    <n v="1"/>
    <n v="3030"/>
    <s v="RLHRW1873LY002778"/>
    <s v=" CR-V L"/>
    <s v="30.12.2020"/>
    <m/>
    <n v="5"/>
    <n v="1"/>
    <m/>
    <n v="1"/>
    <m/>
    <m/>
    <n v="5"/>
    <n v="10"/>
    <m/>
    <m/>
    <m/>
    <m/>
    <m/>
    <m/>
  </r>
  <r>
    <x v="20"/>
    <x v="5"/>
    <n v="1"/>
    <n v="3030"/>
    <s v="MRHFC6610LT030100"/>
    <s v="CIVIC G"/>
    <s v="30.12.2020"/>
    <m/>
    <n v="25000"/>
    <m/>
    <n v="1"/>
    <m/>
    <n v="1"/>
    <m/>
    <n v="25"/>
    <n v="30"/>
    <n v="35"/>
    <m/>
    <m/>
    <m/>
    <m/>
    <m/>
  </r>
  <r>
    <x v="20"/>
    <x v="5"/>
    <n v="1"/>
    <n v="3030"/>
    <s v="RLHRW1852LY001281"/>
    <s v="CR-V G"/>
    <s v="31.12.2020"/>
    <m/>
    <n v="5"/>
    <n v="1"/>
    <m/>
    <n v="1"/>
    <m/>
    <m/>
    <n v="5"/>
    <n v="10"/>
    <m/>
    <m/>
    <m/>
    <m/>
    <m/>
    <m/>
  </r>
  <r>
    <x v="20"/>
    <x v="5"/>
    <n v="1"/>
    <n v="3030"/>
    <s v="RLHRW1853LY001547"/>
    <s v="CR-V G"/>
    <s v="31.12.2020"/>
    <m/>
    <n v="5"/>
    <n v="1"/>
    <m/>
    <n v="1"/>
    <m/>
    <m/>
    <n v="5"/>
    <n v="10"/>
    <m/>
    <m/>
    <m/>
    <m/>
    <m/>
    <m/>
  </r>
  <r>
    <x v="20"/>
    <x v="5"/>
    <n v="1"/>
    <n v="3030"/>
    <s v="MRHFC1680LT030360"/>
    <s v="CIVIC RS"/>
    <s v="31.12.2020"/>
    <m/>
    <n v="5"/>
    <n v="1"/>
    <m/>
    <n v="1"/>
    <m/>
    <m/>
    <n v="5"/>
    <n v="10"/>
    <m/>
    <m/>
    <m/>
    <m/>
    <m/>
    <m/>
  </r>
  <r>
    <x v="20"/>
    <x v="8"/>
    <n v="1"/>
    <n v="3060"/>
    <s v="RLHGM6660HY821937"/>
    <s v="CITY1.5V-TOP"/>
    <d v="2020-12-02T00:00:00"/>
    <d v="2017-10-31T00:00:00"/>
    <n v="60832"/>
    <m/>
    <n v="1"/>
    <m/>
    <n v="1"/>
    <m/>
    <s v="60K"/>
    <s v="65K"/>
    <s v="70K"/>
    <m/>
    <m/>
    <m/>
    <m/>
    <m/>
  </r>
  <r>
    <x v="20"/>
    <x v="8"/>
    <n v="1"/>
    <n v="3060"/>
    <s v="MRHRW1870KP087095"/>
    <s v="CRV"/>
    <d v="2020-12-09T00:00:00"/>
    <d v="2019-06-28T00:00:00"/>
    <n v="59114"/>
    <m/>
    <n v="1"/>
    <m/>
    <n v="1"/>
    <m/>
    <s v="65K"/>
    <s v="70K"/>
    <s v="75K"/>
    <m/>
    <m/>
    <m/>
    <m/>
    <m/>
  </r>
  <r>
    <x v="20"/>
    <x v="8"/>
    <n v="1"/>
    <n v="3060"/>
    <s v="MRHFC6610KT031447"/>
    <s v="CIVIC"/>
    <d v="2020-12-03T00:00:00"/>
    <d v="2019-10-14T00:00:00"/>
    <n v="15057"/>
    <m/>
    <n v="1"/>
    <m/>
    <n v="1"/>
    <m/>
    <s v="15K"/>
    <s v="20K"/>
    <s v="25K"/>
    <m/>
    <m/>
    <m/>
    <m/>
    <m/>
  </r>
  <r>
    <x v="20"/>
    <x v="8"/>
    <n v="1"/>
    <n v="3060"/>
    <s v="MRHCV1650KP080009"/>
    <s v="ACCORD"/>
    <d v="2020-12-10T00:00:00"/>
    <d v="2019-10-29T00:00:00"/>
    <n v="3894"/>
    <m/>
    <n v="1"/>
    <m/>
    <n v="1"/>
    <m/>
    <s v="10K"/>
    <s v="15K"/>
    <s v="20K"/>
    <m/>
    <m/>
    <m/>
    <m/>
    <m/>
  </r>
  <r>
    <x v="20"/>
    <x v="8"/>
    <n v="1"/>
    <n v="3060"/>
    <s v="MRHRW1850KP080275"/>
    <s v="CRV"/>
    <d v="2020-12-11T00:00:00"/>
    <d v="2019-01-17T00:00:00"/>
    <n v="46154"/>
    <m/>
    <n v="1"/>
    <m/>
    <n v="1"/>
    <m/>
    <s v="45K"/>
    <s v="50K"/>
    <s v="55K"/>
    <m/>
    <m/>
    <m/>
    <m/>
    <m/>
  </r>
  <r>
    <x v="20"/>
    <x v="8"/>
    <n v="1"/>
    <n v="3060"/>
    <s v="RLHGM6666JY804050"/>
    <s v="CITY"/>
    <d v="2020-12-17T00:00:00"/>
    <d v="2018-09-09T00:00:00"/>
    <n v="19446"/>
    <m/>
    <n v="1"/>
    <m/>
    <n v="1"/>
    <m/>
    <s v="25K"/>
    <s v="30K"/>
    <s v="35K"/>
    <m/>
    <m/>
    <m/>
    <m/>
    <m/>
  </r>
  <r>
    <x v="20"/>
    <x v="8"/>
    <n v="1"/>
    <n v="3060"/>
    <s v="MRHCR2630JP080330"/>
    <s v="ACCORD"/>
    <d v="2020-12-17T00:00:00"/>
    <d v="2018-11-22T00:00:00"/>
    <n v="30452"/>
    <m/>
    <n v="1"/>
    <m/>
    <n v="1"/>
    <m/>
    <s v="30K"/>
    <s v="35K"/>
    <s v="40K"/>
    <m/>
    <m/>
    <m/>
    <m/>
    <m/>
  </r>
  <r>
    <x v="20"/>
    <x v="8"/>
    <n v="1"/>
    <n v="3060"/>
    <s v="RLHGM6663HY822726"/>
    <s v="CITY"/>
    <d v="2020-12-17T00:00:00"/>
    <d v="2017-12-25T00:00:00"/>
    <n v="40607"/>
    <m/>
    <n v="1"/>
    <m/>
    <n v="1"/>
    <m/>
    <s v="40K"/>
    <s v="45K"/>
    <m/>
    <m/>
    <m/>
    <m/>
    <m/>
    <m/>
  </r>
  <r>
    <x v="20"/>
    <x v="8"/>
    <n v="1"/>
    <n v="3060"/>
    <s v="MRHFC6610KT031735"/>
    <s v="CIVIC G"/>
    <d v="2020-12-26T00:00:00"/>
    <d v="2019-11-25T00:00:00"/>
    <n v="30595"/>
    <m/>
    <n v="1"/>
    <m/>
    <n v="1"/>
    <m/>
    <s v="30K"/>
    <s v="35K"/>
    <s v="40K"/>
    <m/>
    <m/>
    <m/>
    <m/>
    <m/>
  </r>
  <r>
    <x v="20"/>
    <x v="8"/>
    <n v="1"/>
    <n v="3060"/>
    <s v="RLHGM666XJY804830"/>
    <s v="CITY1.5V-CVT"/>
    <d v="2018-12-26T00:00:00"/>
    <d v="2020-12-26T00:00:00"/>
    <n v="39740"/>
    <m/>
    <n v="1"/>
    <m/>
    <n v="1"/>
    <m/>
    <s v="40K"/>
    <s v="45K"/>
    <s v="50K"/>
    <m/>
    <m/>
    <m/>
    <m/>
    <m/>
  </r>
  <r>
    <x v="20"/>
    <x v="8"/>
    <n v="1"/>
    <n v="3060"/>
    <s v="MRHCR2630HP080119"/>
    <s v="ACCORD "/>
    <d v="2020-12-25T00:00:00"/>
    <d v="2018-04-02T00:00:00"/>
    <n v="38137"/>
    <m/>
    <n v="1"/>
    <m/>
    <m/>
    <m/>
    <s v="40K"/>
    <s v="45K"/>
    <s v="50K"/>
    <m/>
    <m/>
    <m/>
    <m/>
    <m/>
  </r>
  <r>
    <x v="20"/>
    <x v="8"/>
    <n v="1"/>
    <n v="3060"/>
    <s v="MRHRU5850JP080970"/>
    <s v="HR-V"/>
    <d v="2020-12-24T00:00:00"/>
    <d v="2018-12-17T00:00:00"/>
    <n v="41749"/>
    <m/>
    <n v="1"/>
    <m/>
    <n v="1"/>
    <m/>
    <s v="40K"/>
    <s v="45K"/>
    <s v="50K"/>
    <m/>
    <m/>
    <m/>
    <m/>
    <m/>
  </r>
  <r>
    <x v="20"/>
    <x v="8"/>
    <n v="1"/>
    <n v="3060"/>
    <s v="MRHRW1870KP087350"/>
    <s v="CR-V L"/>
    <d v="2020-12-23T00:00:00"/>
    <d v="2019-10-21T00:00:00"/>
    <n v="20007"/>
    <m/>
    <n v="1"/>
    <m/>
    <n v="1"/>
    <m/>
    <s v="20K"/>
    <s v="25K"/>
    <s v="30K"/>
    <m/>
    <m/>
    <m/>
    <m/>
    <m/>
  </r>
  <r>
    <x v="20"/>
    <x v="8"/>
    <n v="1"/>
    <n v="3060"/>
    <s v="RLHRW1873LY004708"/>
    <s v="CR-V L"/>
    <d v="2020-12-15T00:00:00"/>
    <d v="2020-12-15T00:00:00"/>
    <n v="3"/>
    <n v="1"/>
    <m/>
    <m/>
    <n v="1"/>
    <m/>
    <s v="5K"/>
    <s v="10K"/>
    <s v="15K"/>
    <m/>
    <m/>
    <m/>
    <m/>
    <m/>
  </r>
  <r>
    <x v="20"/>
    <x v="8"/>
    <n v="1"/>
    <n v="3060"/>
    <s v="RLHRW1870LY003497"/>
    <s v="CR-V L"/>
    <d v="2020-12-10T00:00:00"/>
    <d v="2020-12-10T00:00:00"/>
    <n v="6"/>
    <n v="1"/>
    <m/>
    <m/>
    <m/>
    <n v="1"/>
    <s v="5K"/>
    <s v="10K"/>
    <s v="15K"/>
    <m/>
    <m/>
    <m/>
    <m/>
    <m/>
  </r>
  <r>
    <x v="20"/>
    <x v="8"/>
    <n v="1"/>
    <n v="3060"/>
    <s v="MRHFC1680LT030490"/>
    <s v="CIVIC RS"/>
    <d v="2020-12-14T00:00:00"/>
    <d v="2020-12-14T00:00:00"/>
    <n v="6"/>
    <n v="1"/>
    <m/>
    <m/>
    <n v="1"/>
    <m/>
    <s v="5K"/>
    <s v="10K"/>
    <s v="15K"/>
    <m/>
    <m/>
    <m/>
    <m/>
    <m/>
  </r>
  <r>
    <x v="20"/>
    <x v="8"/>
    <n v="1"/>
    <n v="3060"/>
    <s v="MRHFC6610LT030845"/>
    <s v="CIVIC G"/>
    <d v="2020-12-07T00:00:00"/>
    <d v="2020-12-07T00:00:00"/>
    <n v="4"/>
    <n v="1"/>
    <m/>
    <m/>
    <m/>
    <n v="1"/>
    <s v="5K"/>
    <s v="10K"/>
    <s v="15K"/>
    <m/>
    <m/>
    <m/>
    <m/>
    <m/>
  </r>
  <r>
    <x v="20"/>
    <x v="8"/>
    <n v="1"/>
    <n v="3060"/>
    <s v="RLHRW1878LY005398"/>
    <s v="CR-V L"/>
    <d v="2020-12-18T00:00:00"/>
    <d v="2020-12-18T00:00:00"/>
    <n v="6"/>
    <n v="1"/>
    <m/>
    <m/>
    <n v="1"/>
    <m/>
    <s v="5K"/>
    <s v="10K"/>
    <s v="15K"/>
    <m/>
    <m/>
    <m/>
    <m/>
    <m/>
  </r>
  <r>
    <x v="20"/>
    <x v="8"/>
    <n v="1"/>
    <n v="3060"/>
    <s v="RLHRW1853LY000866"/>
    <s v="CR-V G"/>
    <d v="2020-12-21T00:00:00"/>
    <d v="2020-12-21T00:00:00"/>
    <n v="3"/>
    <n v="1"/>
    <m/>
    <m/>
    <n v="1"/>
    <m/>
    <s v="5K"/>
    <s v="10K"/>
    <s v="15K"/>
    <m/>
    <m/>
    <m/>
    <m/>
    <m/>
  </r>
  <r>
    <x v="20"/>
    <x v="8"/>
    <n v="1"/>
    <n v="3060"/>
    <s v="MRHRU5830MP080150"/>
    <s v="HRV"/>
    <d v="2020-12-22T00:00:00"/>
    <d v="2020-12-22T00:00:00"/>
    <n v="5"/>
    <n v="1"/>
    <m/>
    <m/>
    <n v="1"/>
    <m/>
    <s v="5K"/>
    <s v="10K"/>
    <s v="15K"/>
    <m/>
    <m/>
    <m/>
    <m/>
    <m/>
  </r>
  <r>
    <x v="20"/>
    <x v="8"/>
    <n v="1"/>
    <n v="3060"/>
    <s v="RLHRW187XLY005676"/>
    <s v="CRV"/>
    <d v="2020-12-24T00:00:00"/>
    <d v="2020-12-24T00:00:00"/>
    <n v="6"/>
    <n v="1"/>
    <m/>
    <m/>
    <n v="1"/>
    <m/>
    <s v="5K"/>
    <s v="10K"/>
    <s v="15K"/>
    <m/>
    <m/>
    <m/>
    <m/>
    <m/>
  </r>
  <r>
    <x v="20"/>
    <x v="8"/>
    <n v="1"/>
    <n v="3060"/>
    <s v="RLHRW1877LY004677"/>
    <s v="CRV"/>
    <d v="2020-12-24T00:00:00"/>
    <d v="2020-12-24T00:00:00"/>
    <n v="7"/>
    <n v="1"/>
    <m/>
    <m/>
    <n v="1"/>
    <m/>
    <s v="5K"/>
    <s v="10K"/>
    <s v="15K"/>
    <m/>
    <m/>
    <m/>
    <m/>
    <m/>
  </r>
  <r>
    <x v="20"/>
    <x v="8"/>
    <n v="1"/>
    <n v="3060"/>
    <s v="RLHRW1878LY004686"/>
    <s v="CRV"/>
    <d v="2020-12-24T00:00:00"/>
    <d v="2020-12-24T00:00:00"/>
    <n v="8"/>
    <n v="1"/>
    <m/>
    <m/>
    <n v="1"/>
    <m/>
    <s v="5K"/>
    <s v="10K"/>
    <s v="15K"/>
    <m/>
    <m/>
    <m/>
    <m/>
    <m/>
  </r>
  <r>
    <x v="20"/>
    <x v="8"/>
    <n v="1"/>
    <n v="3060"/>
    <s v="MRHFC1680LT030492"/>
    <s v="CIVIC RS"/>
    <d v="2020-12-09T00:00:00"/>
    <d v="2020-12-24T00:00:00"/>
    <n v="3"/>
    <n v="1"/>
    <m/>
    <m/>
    <m/>
    <n v="1"/>
    <s v="5K"/>
    <s v="10K"/>
    <s v="15K"/>
    <m/>
    <m/>
    <m/>
    <m/>
    <m/>
  </r>
  <r>
    <x v="20"/>
    <x v="8"/>
    <n v="1"/>
    <n v="3060"/>
    <s v="MRHRU5850MP080399"/>
    <s v="HRV"/>
    <d v="2020-12-25T00:00:00"/>
    <d v="2020-12-25T00:00:00"/>
    <n v="4"/>
    <n v="1"/>
    <m/>
    <m/>
    <m/>
    <n v="1"/>
    <s v="5K"/>
    <s v="10K"/>
    <s v="15K"/>
    <m/>
    <m/>
    <m/>
    <m/>
    <m/>
  </r>
  <r>
    <x v="20"/>
    <x v="8"/>
    <n v="1"/>
    <n v="3060"/>
    <s v="MRHFC6610LT031152"/>
    <s v="CIVIC"/>
    <d v="2020-12-26T00:00:00"/>
    <d v="2020-12-26T00:00:00"/>
    <n v="5"/>
    <n v="1"/>
    <m/>
    <m/>
    <n v="1"/>
    <m/>
    <s v="5K"/>
    <s v="10K"/>
    <s v="15K"/>
    <m/>
    <m/>
    <m/>
    <m/>
    <m/>
  </r>
  <r>
    <x v="20"/>
    <x v="8"/>
    <n v="1"/>
    <n v="3060"/>
    <s v="MRHFC1680LT030305"/>
    <s v="CIVIC"/>
    <d v="2020-12-30T00:00:00"/>
    <d v="2020-12-30T00:00:00"/>
    <n v="6"/>
    <n v="1"/>
    <m/>
    <m/>
    <m/>
    <n v="1"/>
    <s v="5K"/>
    <s v="10K"/>
    <s v="15K"/>
    <m/>
    <m/>
    <m/>
    <m/>
    <m/>
  </r>
  <r>
    <x v="20"/>
    <x v="8"/>
    <n v="1"/>
    <n v="3060"/>
    <s v="RLHRW1852LY000650"/>
    <s v="CRV"/>
    <d v="2020-12-29T00:00:00"/>
    <d v="2020-12-29T00:00:00"/>
    <n v="9"/>
    <n v="1"/>
    <m/>
    <m/>
    <n v="1"/>
    <m/>
    <s v="5K"/>
    <s v="10K"/>
    <s v="15K"/>
    <m/>
    <m/>
    <m/>
    <m/>
    <m/>
  </r>
  <r>
    <x v="20"/>
    <x v="4"/>
    <n v="1"/>
    <n v="3070"/>
    <s v="MRHFC1680KT031020"/>
    <s v="Civic"/>
    <d v="2020-12-01T00:00:00"/>
    <d v="2019-12-06T00:00:00"/>
    <n v="4859"/>
    <m/>
    <n v="1"/>
    <n v="1"/>
    <m/>
    <m/>
    <s v="5K"/>
    <s v="10K"/>
    <m/>
    <m/>
    <m/>
    <m/>
    <m/>
    <m/>
  </r>
  <r>
    <x v="20"/>
    <x v="4"/>
    <n v="1"/>
    <n v="3070"/>
    <s v="MHRDD1890LJ090030"/>
    <s v="Brio"/>
    <d v="2020-12-01T00:00:00"/>
    <d v="2020-06-29T00:00:00"/>
    <n v="5015"/>
    <m/>
    <n v="1"/>
    <n v="1"/>
    <m/>
    <m/>
    <s v="5K"/>
    <s v="10K"/>
    <m/>
    <m/>
    <m/>
    <m/>
    <m/>
    <m/>
  </r>
  <r>
    <x v="20"/>
    <x v="4"/>
    <n v="1"/>
    <n v="3070"/>
    <s v="RLHGM6665LY902327"/>
    <s v="City"/>
    <d v="2020-12-03T00:00:00"/>
    <d v="2020-08-18T00:00:00"/>
    <n v="5257"/>
    <m/>
    <n v="1"/>
    <n v="1"/>
    <m/>
    <m/>
    <s v="5K"/>
    <s v="10K"/>
    <m/>
    <m/>
    <m/>
    <m/>
    <m/>
    <m/>
  </r>
  <r>
    <x v="20"/>
    <x v="4"/>
    <n v="1"/>
    <n v="3070"/>
    <s v="RLHRW1872LY000763"/>
    <s v="CR-V"/>
    <d v="2020-12-09T00:00:00"/>
    <d v="2020-08-31T00:00:00"/>
    <n v="5012"/>
    <m/>
    <n v="1"/>
    <n v="1"/>
    <m/>
    <m/>
    <s v="5K"/>
    <s v="10K"/>
    <m/>
    <m/>
    <m/>
    <m/>
    <m/>
    <m/>
  </r>
  <r>
    <x v="20"/>
    <x v="4"/>
    <n v="1"/>
    <n v="3070"/>
    <s v="MRHFC6610KT031893"/>
    <s v="Civic"/>
    <d v="2020-12-10T00:00:00"/>
    <d v="2020-02-28T00:00:00"/>
    <n v="7721"/>
    <m/>
    <n v="1"/>
    <n v="1"/>
    <m/>
    <m/>
    <s v="5K"/>
    <s v="10K"/>
    <m/>
    <m/>
    <m/>
    <m/>
    <m/>
    <m/>
  </r>
  <r>
    <x v="20"/>
    <x v="4"/>
    <n v="1"/>
    <n v="3070"/>
    <s v="RLHRW1870LY000812"/>
    <s v="CR-V"/>
    <d v="2020-12-21T00:00:00"/>
    <d v="2020-10-21T00:00:00"/>
    <n v="6085"/>
    <m/>
    <n v="1"/>
    <n v="1"/>
    <m/>
    <m/>
    <s v="5K"/>
    <s v="10K"/>
    <m/>
    <m/>
    <m/>
    <m/>
    <m/>
    <m/>
  </r>
  <r>
    <x v="20"/>
    <x v="4"/>
    <n v="1"/>
    <n v="3070"/>
    <s v="RLHGM6665LY900996"/>
    <s v="City"/>
    <d v="2020-12-23T00:00:00"/>
    <d v="2020-05-08T00:00:00"/>
    <n v="2712"/>
    <m/>
    <n v="1"/>
    <n v="1"/>
    <m/>
    <m/>
    <s v="5K"/>
    <s v="10K"/>
    <m/>
    <m/>
    <m/>
    <m/>
    <m/>
    <m/>
  </r>
  <r>
    <x v="20"/>
    <x v="4"/>
    <n v="1"/>
    <n v="3070"/>
    <s v="RLHGM6661LY902311"/>
    <s v="City"/>
    <d v="2020-12-23T00:00:00"/>
    <d v="2020-08-03T00:00:00"/>
    <n v="5315"/>
    <m/>
    <n v="1"/>
    <n v="1"/>
    <m/>
    <m/>
    <s v="5K"/>
    <s v="10K"/>
    <m/>
    <m/>
    <m/>
    <m/>
    <m/>
    <m/>
  </r>
  <r>
    <x v="20"/>
    <x v="4"/>
    <n v="1"/>
    <n v="3070"/>
    <s v="RLHGM6661LY925507"/>
    <s v="City"/>
    <d v="2020-12-24T00:00:00"/>
    <d v="2020-09-16T00:00:00"/>
    <n v="4935"/>
    <m/>
    <n v="1"/>
    <n v="1"/>
    <m/>
    <m/>
    <s v="5K"/>
    <s v="10K"/>
    <m/>
    <m/>
    <m/>
    <m/>
    <m/>
    <m/>
  </r>
  <r>
    <x v="20"/>
    <x v="4"/>
    <n v="1"/>
    <n v="3070"/>
    <s v="MRHRW1870KP083247"/>
    <s v="CR-V"/>
    <d v="2020-12-24T00:00:00"/>
    <d v="2019-02-28T00:00:00"/>
    <n v="4848"/>
    <m/>
    <n v="1"/>
    <n v="1"/>
    <m/>
    <m/>
    <s v="5K"/>
    <s v="10K"/>
    <m/>
    <m/>
    <m/>
    <m/>
    <m/>
    <m/>
  </r>
  <r>
    <x v="20"/>
    <x v="4"/>
    <n v="1"/>
    <n v="3070"/>
    <s v="MRHRU5850MP080421"/>
    <s v="HR-V"/>
    <d v="2020-12-08T00:00:00"/>
    <d v="2020-12-07T00:00:00"/>
    <n v="2"/>
    <n v="1"/>
    <m/>
    <n v="1"/>
    <m/>
    <m/>
    <s v="5K"/>
    <s v="10K"/>
    <m/>
    <m/>
    <m/>
    <m/>
    <m/>
    <m/>
  </r>
  <r>
    <x v="20"/>
    <x v="4"/>
    <n v="1"/>
    <n v="3070"/>
    <s v="RLHRW1874LY003938"/>
    <s v="CR-V"/>
    <d v="2020-12-08T00:00:00"/>
    <d v="2020-12-07T00:00:00"/>
    <n v="2"/>
    <n v="1"/>
    <m/>
    <n v="1"/>
    <m/>
    <m/>
    <s v="5K"/>
    <s v="10K"/>
    <m/>
    <m/>
    <m/>
    <m/>
    <m/>
    <m/>
  </r>
  <r>
    <x v="20"/>
    <x v="4"/>
    <n v="1"/>
    <n v="3070"/>
    <s v="RLHRW1875LY003947"/>
    <s v="CR-V"/>
    <d v="2020-12-09T00:00:00"/>
    <d v="2020-12-08T00:00:00"/>
    <n v="2"/>
    <n v="1"/>
    <m/>
    <n v="1"/>
    <m/>
    <m/>
    <s v="5K"/>
    <s v="10K"/>
    <m/>
    <m/>
    <m/>
    <m/>
    <m/>
    <m/>
  </r>
  <r>
    <x v="20"/>
    <x v="4"/>
    <n v="1"/>
    <n v="3070"/>
    <s v="RLHRW185XLY001612"/>
    <s v="CR-V"/>
    <d v="2020-12-09T00:00:00"/>
    <d v="2020-12-08T00:00:00"/>
    <n v="2"/>
    <n v="1"/>
    <m/>
    <n v="1"/>
    <m/>
    <m/>
    <s v="5K"/>
    <s v="10K"/>
    <m/>
    <m/>
    <m/>
    <m/>
    <m/>
    <m/>
  </r>
  <r>
    <x v="20"/>
    <x v="4"/>
    <n v="1"/>
    <n v="3070"/>
    <s v="RLHRW1871LY002343"/>
    <s v="CR-V"/>
    <d v="2020-12-10T00:00:00"/>
    <d v="2020-12-09T00:00:00"/>
    <n v="2"/>
    <n v="1"/>
    <m/>
    <n v="1"/>
    <m/>
    <m/>
    <s v="5K"/>
    <s v="10K"/>
    <m/>
    <m/>
    <m/>
    <m/>
    <m/>
    <m/>
  </r>
  <r>
    <x v="20"/>
    <x v="4"/>
    <n v="1"/>
    <n v="3070"/>
    <s v="RLHRW1876LY003942"/>
    <s v="CR-V"/>
    <d v="2020-12-11T00:00:00"/>
    <d v="2020-12-10T00:00:00"/>
    <n v="2"/>
    <n v="1"/>
    <m/>
    <n v="1"/>
    <m/>
    <m/>
    <s v="5K"/>
    <s v="10K"/>
    <m/>
    <m/>
    <m/>
    <m/>
    <m/>
    <m/>
  </r>
  <r>
    <x v="20"/>
    <x v="4"/>
    <n v="1"/>
    <n v="3070"/>
    <s v="MRHCV1650KP080355"/>
    <s v="Accord"/>
    <d v="2020-12-12T00:00:00"/>
    <d v="2020-12-11T00:00:00"/>
    <n v="2"/>
    <n v="1"/>
    <m/>
    <n v="1"/>
    <m/>
    <m/>
    <s v="5K"/>
    <s v="10K"/>
    <m/>
    <m/>
    <m/>
    <m/>
    <m/>
    <m/>
  </r>
  <r>
    <x v="20"/>
    <x v="4"/>
    <n v="1"/>
    <n v="3070"/>
    <s v="RLHRW1871LY002665"/>
    <s v="CR-V"/>
    <d v="2020-12-12T00:00:00"/>
    <d v="2020-12-11T00:00:00"/>
    <n v="2"/>
    <n v="1"/>
    <m/>
    <n v="1"/>
    <m/>
    <m/>
    <s v="5K"/>
    <s v="10K"/>
    <m/>
    <m/>
    <m/>
    <m/>
    <m/>
    <m/>
  </r>
  <r>
    <x v="20"/>
    <x v="4"/>
    <n v="1"/>
    <n v="3070"/>
    <s v="MHRDD1870LJ050301"/>
    <s v="Brio"/>
    <d v="2020-12-13T00:00:00"/>
    <d v="2020-12-12T00:00:00"/>
    <n v="2"/>
    <n v="1"/>
    <m/>
    <n v="1"/>
    <m/>
    <m/>
    <s v="5K"/>
    <s v="10K"/>
    <m/>
    <m/>
    <m/>
    <m/>
    <m/>
    <m/>
  </r>
  <r>
    <x v="20"/>
    <x v="4"/>
    <n v="1"/>
    <n v="3070"/>
    <s v="RLHRW1854LY001654"/>
    <s v="CR-V"/>
    <d v="2020-12-15T00:00:00"/>
    <d v="2020-12-14T00:00:00"/>
    <n v="2"/>
    <n v="1"/>
    <m/>
    <n v="1"/>
    <m/>
    <m/>
    <s v="5K"/>
    <s v="10K"/>
    <m/>
    <m/>
    <m/>
    <m/>
    <m/>
    <m/>
  </r>
  <r>
    <x v="20"/>
    <x v="4"/>
    <n v="1"/>
    <n v="3070"/>
    <s v="RLHRW1870LY005153"/>
    <s v="CR-V"/>
    <d v="2020-12-16T00:00:00"/>
    <d v="2020-12-15T00:00:00"/>
    <n v="2"/>
    <n v="1"/>
    <m/>
    <n v="1"/>
    <m/>
    <m/>
    <s v="5K"/>
    <s v="10K"/>
    <m/>
    <m/>
    <m/>
    <m/>
    <m/>
    <m/>
  </r>
  <r>
    <x v="20"/>
    <x v="4"/>
    <n v="1"/>
    <n v="3070"/>
    <s v="RLHRW1870LY003757"/>
    <s v="CR-V"/>
    <d v="2020-12-18T00:00:00"/>
    <d v="2020-12-17T00:00:00"/>
    <n v="2"/>
    <n v="1"/>
    <m/>
    <n v="1"/>
    <m/>
    <m/>
    <s v="5K"/>
    <s v="10K"/>
    <m/>
    <m/>
    <m/>
    <m/>
    <m/>
    <m/>
  </r>
  <r>
    <x v="20"/>
    <x v="4"/>
    <n v="1"/>
    <n v="3070"/>
    <s v="MRHFC6610LT031409"/>
    <s v="Civic"/>
    <d v="2020-12-19T00:00:00"/>
    <d v="2020-12-18T00:00:00"/>
    <n v="2"/>
    <n v="1"/>
    <m/>
    <n v="1"/>
    <m/>
    <m/>
    <s v="5K"/>
    <s v="10K"/>
    <m/>
    <m/>
    <m/>
    <m/>
    <m/>
    <m/>
  </r>
  <r>
    <x v="20"/>
    <x v="4"/>
    <n v="1"/>
    <n v="3070"/>
    <s v="RLHRW1877LY004131"/>
    <s v="CR-V"/>
    <d v="2020-12-19T00:00:00"/>
    <d v="2020-12-18T00:00:00"/>
    <n v="2"/>
    <n v="1"/>
    <m/>
    <n v="1"/>
    <m/>
    <m/>
    <s v="5K"/>
    <s v="10K"/>
    <m/>
    <m/>
    <m/>
    <m/>
    <m/>
    <m/>
  </r>
  <r>
    <x v="20"/>
    <x v="4"/>
    <n v="1"/>
    <n v="3070"/>
    <s v="RLHRW1852LY002026"/>
    <s v="CR-V"/>
    <d v="2020-12-29T00:00:00"/>
    <d v="2020-12-28T00:00:00"/>
    <n v="2"/>
    <n v="1"/>
    <m/>
    <n v="1"/>
    <m/>
    <m/>
    <s v="5K"/>
    <s v="10K"/>
    <m/>
    <m/>
    <m/>
    <m/>
    <m/>
    <m/>
  </r>
  <r>
    <x v="20"/>
    <x v="4"/>
    <n v="1"/>
    <n v="3070"/>
    <s v="MRHRU5850MP080357"/>
    <s v="HR-V"/>
    <d v="2020-12-29T00:00:00"/>
    <d v="2020-12-28T00:00:00"/>
    <n v="2"/>
    <n v="1"/>
    <m/>
    <n v="1"/>
    <m/>
    <m/>
    <s v="5K"/>
    <s v="10K"/>
    <m/>
    <m/>
    <m/>
    <m/>
    <m/>
    <m/>
  </r>
  <r>
    <x v="20"/>
    <x v="4"/>
    <n v="1"/>
    <n v="3070"/>
    <s v="MHRDD1890LJ090946"/>
    <s v="Brio"/>
    <d v="2020-12-29T00:00:00"/>
    <d v="2020-12-28T00:00:00"/>
    <n v="2"/>
    <n v="1"/>
    <m/>
    <n v="1"/>
    <m/>
    <m/>
    <s v="5K"/>
    <s v="10K"/>
    <m/>
    <m/>
    <m/>
    <m/>
    <m/>
    <m/>
  </r>
  <r>
    <x v="20"/>
    <x v="4"/>
    <n v="1"/>
    <n v="3070"/>
    <s v="RLHRW1874LY005768"/>
    <s v="CR-V"/>
    <d v="2020-12-31T00:00:00"/>
    <d v="2020-12-31T00:00:00"/>
    <n v="2"/>
    <n v="1"/>
    <m/>
    <n v="1"/>
    <m/>
    <m/>
    <s v="5K"/>
    <s v="10K"/>
    <m/>
    <m/>
    <m/>
    <m/>
    <m/>
    <m/>
  </r>
  <r>
    <x v="20"/>
    <x v="7"/>
    <n v="1"/>
    <n v="3100"/>
    <s v="MRHRW1870KP080411"/>
    <s v="CR-V L"/>
    <d v="2020-12-07T00:00:00"/>
    <d v="2018-12-28T00:00:00"/>
    <n v="50178"/>
    <m/>
    <s v="x"/>
    <s v="X"/>
    <m/>
    <m/>
    <m/>
    <m/>
    <m/>
    <m/>
    <m/>
    <m/>
    <m/>
    <m/>
  </r>
  <r>
    <x v="20"/>
    <x v="7"/>
    <n v="1"/>
    <n v="3100"/>
    <s v="RLHGM6667JY802288"/>
    <s v="CITY1.5V-CVT"/>
    <d v="2020-12-08T00:00:00"/>
    <d v="2018-03-29T00:00:00"/>
    <n v="43965"/>
    <m/>
    <s v="x"/>
    <s v="X"/>
    <m/>
    <m/>
    <m/>
    <m/>
    <m/>
    <m/>
    <m/>
    <m/>
    <m/>
    <m/>
  </r>
  <r>
    <x v="20"/>
    <x v="7"/>
    <n v="1"/>
    <n v="3100"/>
    <s v="RLHGM6666JY829501"/>
    <s v="CITY1.5V-TOP"/>
    <d v="2020-12-16T00:00:00"/>
    <d v="2018-12-24T00:00:00"/>
    <n v="60298"/>
    <m/>
    <s v="x"/>
    <s v="X"/>
    <m/>
    <m/>
    <m/>
    <m/>
    <m/>
    <m/>
    <m/>
    <m/>
    <m/>
    <m/>
  </r>
  <r>
    <x v="20"/>
    <x v="7"/>
    <n v="1"/>
    <n v="3100"/>
    <s v="MRHRW1870KP084364"/>
    <s v="CR-V L"/>
    <d v="2020-12-23T00:00:00"/>
    <d v="2019-03-30T00:00:00"/>
    <n v="29488"/>
    <m/>
    <s v="x"/>
    <s v="X"/>
    <m/>
    <m/>
    <m/>
    <m/>
    <m/>
    <m/>
    <m/>
    <m/>
    <m/>
    <m/>
  </r>
  <r>
    <x v="20"/>
    <x v="7"/>
    <n v="1"/>
    <n v="3100"/>
    <s v="MRHFC6610LT030650"/>
    <s v="CIVIC G"/>
    <d v="2020-12-03T00:00:00"/>
    <d v="2020-12-03T00:00:00"/>
    <n v="2"/>
    <s v="x"/>
    <m/>
    <s v="X"/>
    <m/>
    <m/>
    <m/>
    <m/>
    <m/>
    <m/>
    <m/>
    <m/>
    <m/>
    <m/>
  </r>
  <r>
    <x v="20"/>
    <x v="7"/>
    <n v="1"/>
    <n v="3100"/>
    <s v="MRHFC6610LT030900"/>
    <s v="CIVIC G"/>
    <d v="2020-12-10T00:00:00"/>
    <d v="2020-12-10T00:00:00"/>
    <n v="3"/>
    <s v="x"/>
    <m/>
    <s v="X"/>
    <m/>
    <m/>
    <m/>
    <m/>
    <m/>
    <m/>
    <m/>
    <m/>
    <m/>
    <m/>
  </r>
  <r>
    <x v="20"/>
    <x v="7"/>
    <n v="1"/>
    <n v="3100"/>
    <s v="RLHRW1879LY001537"/>
    <s v=" CR-V L"/>
    <d v="2020-12-14T00:00:00"/>
    <d v="2020-12-14T00:00:00"/>
    <n v="2"/>
    <s v="x"/>
    <m/>
    <s v="X"/>
    <m/>
    <m/>
    <m/>
    <m/>
    <m/>
    <m/>
    <m/>
    <m/>
    <m/>
    <m/>
  </r>
  <r>
    <x v="20"/>
    <x v="7"/>
    <n v="1"/>
    <n v="3100"/>
    <s v="RLHRW1878LY002937"/>
    <s v=" CR-V L"/>
    <d v="2020-12-17T00:00:00"/>
    <d v="2020-12-17T00:00:00"/>
    <n v="1"/>
    <s v="x"/>
    <m/>
    <s v="X"/>
    <m/>
    <m/>
    <m/>
    <m/>
    <m/>
    <m/>
    <m/>
    <m/>
    <m/>
    <m/>
  </r>
  <r>
    <x v="20"/>
    <x v="7"/>
    <n v="1"/>
    <n v="3100"/>
    <s v="RLHRW1854LY001606"/>
    <s v="CR-V G"/>
    <d v="2020-12-18T00:00:00"/>
    <d v="2020-12-18T00:00:00"/>
    <n v="2"/>
    <s v="x"/>
    <m/>
    <s v="X"/>
    <m/>
    <m/>
    <m/>
    <m/>
    <m/>
    <m/>
    <m/>
    <m/>
    <m/>
    <m/>
  </r>
  <r>
    <x v="20"/>
    <x v="7"/>
    <n v="1"/>
    <n v="3100"/>
    <s v="RLHRW1871LY005386"/>
    <s v=" CR-V L"/>
    <d v="2020-12-19T00:00:00"/>
    <d v="2020-12-19T00:00:00"/>
    <n v="3"/>
    <s v="x"/>
    <m/>
    <s v="X"/>
    <m/>
    <m/>
    <m/>
    <m/>
    <m/>
    <m/>
    <m/>
    <m/>
    <m/>
    <m/>
  </r>
  <r>
    <x v="20"/>
    <x v="7"/>
    <n v="1"/>
    <n v="3100"/>
    <s v="RLHRW1870LY001541"/>
    <s v=" CR-V L"/>
    <d v="2020-12-21T00:00:00"/>
    <d v="2020-12-21T00:00:00"/>
    <n v="2"/>
    <s v="x"/>
    <m/>
    <s v="X"/>
    <m/>
    <m/>
    <m/>
    <m/>
    <m/>
    <m/>
    <m/>
    <m/>
    <m/>
    <m/>
  </r>
  <r>
    <x v="20"/>
    <x v="7"/>
    <n v="1"/>
    <n v="3100"/>
    <s v="MRHFC6610LT031156"/>
    <s v="CIVIC G"/>
    <d v="2020-12-21T00:00:00"/>
    <d v="2020-12-21T00:00:00"/>
    <n v="3"/>
    <s v="x"/>
    <m/>
    <s v="X"/>
    <m/>
    <m/>
    <m/>
    <m/>
    <m/>
    <m/>
    <m/>
    <m/>
    <m/>
    <m/>
  </r>
  <r>
    <x v="20"/>
    <x v="7"/>
    <n v="1"/>
    <n v="3100"/>
    <s v="RLHRW1858LY001012"/>
    <s v="CR-V G"/>
    <d v="2020-12-22T00:00:00"/>
    <d v="2020-12-22T00:00:00"/>
    <n v="2"/>
    <s v="x"/>
    <m/>
    <s v="X"/>
    <m/>
    <m/>
    <m/>
    <m/>
    <m/>
    <m/>
    <m/>
    <m/>
    <m/>
    <m/>
  </r>
  <r>
    <x v="20"/>
    <x v="7"/>
    <n v="1"/>
    <n v="3100"/>
    <s v="RLHRW1856LY000408"/>
    <s v="CR-V G"/>
    <d v="2020-12-24T00:00:00"/>
    <d v="2020-12-24T00:00:00"/>
    <n v="3"/>
    <s v="x"/>
    <m/>
    <s v="X"/>
    <m/>
    <m/>
    <m/>
    <m/>
    <m/>
    <m/>
    <m/>
    <m/>
    <m/>
    <m/>
  </r>
  <r>
    <x v="20"/>
    <x v="7"/>
    <n v="1"/>
    <n v="3100"/>
    <s v="RLHRW1857LY000403"/>
    <s v="CR-V G"/>
    <d v="2020-12-24T00:00:00"/>
    <d v="2020-12-24T00:00:00"/>
    <n v="3"/>
    <s v="x"/>
    <m/>
    <s v="X"/>
    <m/>
    <m/>
    <m/>
    <m/>
    <m/>
    <m/>
    <m/>
    <m/>
    <m/>
    <m/>
  </r>
  <r>
    <x v="20"/>
    <x v="7"/>
    <n v="1"/>
    <n v="3100"/>
    <s v="RLHRW185XLY000573"/>
    <s v="CR-V G"/>
    <d v="2020-12-24T00:00:00"/>
    <d v="2020-12-24T00:00:00"/>
    <n v="2"/>
    <s v="x"/>
    <m/>
    <s v="X"/>
    <m/>
    <m/>
    <m/>
    <m/>
    <m/>
    <m/>
    <m/>
    <m/>
    <m/>
    <m/>
  </r>
  <r>
    <x v="20"/>
    <x v="7"/>
    <n v="1"/>
    <n v="3100"/>
    <s v="RLHRW187XLY005404"/>
    <s v=" CR-V L"/>
    <d v="2020-12-25T00:00:00"/>
    <d v="2020-12-25T00:00:00"/>
    <n v="2"/>
    <s v="x"/>
    <m/>
    <s v="X"/>
    <m/>
    <m/>
    <m/>
    <m/>
    <m/>
    <m/>
    <m/>
    <m/>
    <m/>
    <m/>
  </r>
  <r>
    <x v="20"/>
    <x v="7"/>
    <n v="1"/>
    <n v="3100"/>
    <s v="RLHRW1879LY003255"/>
    <s v=" CR-V L"/>
    <d v="2020-12-25T00:00:00"/>
    <d v="2020-12-25T00:00:00"/>
    <n v="3"/>
    <s v="x"/>
    <m/>
    <m/>
    <s v="X"/>
    <m/>
    <m/>
    <m/>
    <m/>
    <m/>
    <m/>
    <m/>
    <m/>
    <m/>
  </r>
  <r>
    <x v="20"/>
    <x v="7"/>
    <n v="1"/>
    <n v="3100"/>
    <s v="MRHFC6610LT031232"/>
    <s v="CIVIC G"/>
    <d v="2020-12-26T00:00:00"/>
    <d v="2020-12-26T00:00:00"/>
    <n v="2"/>
    <s v="x"/>
    <m/>
    <s v="X"/>
    <m/>
    <m/>
    <m/>
    <m/>
    <m/>
    <m/>
    <m/>
    <m/>
    <m/>
    <m/>
  </r>
  <r>
    <x v="20"/>
    <x v="7"/>
    <n v="1"/>
    <n v="3100"/>
    <s v="MRHFC6610LT031266"/>
    <s v="CIVIC G"/>
    <d v="2020-12-28T00:00:00"/>
    <d v="2020-12-28T00:00:00"/>
    <n v="4"/>
    <s v="x"/>
    <m/>
    <s v="X"/>
    <m/>
    <m/>
    <m/>
    <m/>
    <m/>
    <m/>
    <m/>
    <m/>
    <m/>
    <m/>
  </r>
  <r>
    <x v="20"/>
    <x v="7"/>
    <n v="1"/>
    <n v="3100"/>
    <s v="MRHRU5850MP080428"/>
    <s v="HR-V L"/>
    <d v="2020-12-28T00:00:00"/>
    <d v="2020-12-28T00:00:00"/>
    <n v="3"/>
    <s v="x"/>
    <m/>
    <s v="X"/>
    <m/>
    <m/>
    <m/>
    <m/>
    <m/>
    <m/>
    <m/>
    <m/>
    <m/>
    <m/>
  </r>
  <r>
    <x v="20"/>
    <x v="7"/>
    <n v="1"/>
    <n v="3100"/>
    <s v="RLHRW1856LY001610"/>
    <s v="CR-V G"/>
    <d v="2020-12-29T00:00:00"/>
    <d v="2020-12-29T00:00:00"/>
    <n v="2"/>
    <s v="x"/>
    <m/>
    <s v="X"/>
    <m/>
    <m/>
    <m/>
    <m/>
    <m/>
    <m/>
    <m/>
    <m/>
    <m/>
    <m/>
  </r>
  <r>
    <x v="20"/>
    <x v="7"/>
    <n v="1"/>
    <n v="3100"/>
    <s v="RLHRW1874LY001588"/>
    <s v=" CR-V L"/>
    <d v="2020-12-30T00:00:00"/>
    <d v="2020-12-30T00:00:00"/>
    <n v="1"/>
    <s v="x"/>
    <m/>
    <m/>
    <s v="X"/>
    <m/>
    <m/>
    <m/>
    <m/>
    <m/>
    <m/>
    <m/>
    <m/>
    <m/>
  </r>
  <r>
    <x v="20"/>
    <x v="7"/>
    <n v="1"/>
    <n v="3100"/>
    <s v="RLHRW187XLY002907"/>
    <s v=" CR-V L"/>
    <d v="2020-12-31T00:00:00"/>
    <d v="2020-12-31T00:00:00"/>
    <n v="1"/>
    <s v="x"/>
    <m/>
    <m/>
    <s v="X"/>
    <m/>
    <m/>
    <m/>
    <m/>
    <m/>
    <m/>
    <m/>
    <m/>
    <m/>
  </r>
  <r>
    <x v="20"/>
    <x v="7"/>
    <n v="1"/>
    <n v="3100"/>
    <s v="RLHGM6667KY806388"/>
    <s v="CITY1.5V-CVT"/>
    <d v="2020-12-28T00:00:00"/>
    <d v="2019-08-30T00:00:00"/>
    <n v="30487"/>
    <m/>
    <s v="x"/>
    <s v="X"/>
    <m/>
    <m/>
    <m/>
    <m/>
    <m/>
    <m/>
    <m/>
    <m/>
    <m/>
    <m/>
  </r>
  <r>
    <x v="20"/>
    <x v="7"/>
    <n v="1"/>
    <n v="3100"/>
    <s v="MRHFC6630JT030020"/>
    <s v="CIVIC"/>
    <d v="2020-12-29T00:00:00"/>
    <d v="2018-04-28T00:00:00"/>
    <n v="34974"/>
    <m/>
    <s v="x"/>
    <s v="X"/>
    <m/>
    <m/>
    <m/>
    <m/>
    <m/>
    <m/>
    <m/>
    <m/>
    <m/>
    <m/>
  </r>
  <r>
    <x v="20"/>
    <x v="7"/>
    <n v="1"/>
    <n v="3100"/>
    <s v="RLHGM6663KY920999"/>
    <s v="CITY 1.5V-TOP"/>
    <d v="2020-12-30T00:00:00"/>
    <d v="2019-12-24T00:00:00"/>
    <n v="10843"/>
    <m/>
    <s v="x"/>
    <s v="X"/>
    <m/>
    <m/>
    <m/>
    <m/>
    <m/>
    <m/>
    <m/>
    <m/>
    <m/>
    <m/>
  </r>
  <r>
    <x v="20"/>
    <x v="0"/>
    <n v="1"/>
    <n v="3020"/>
    <s v="RLHRW1877LY003772"/>
    <s v=" CR-V L"/>
    <d v="2020-12-02T00:00:00"/>
    <d v="2020-12-02T00:00:00"/>
    <n v="4"/>
    <n v="1"/>
    <m/>
    <n v="1"/>
    <m/>
    <m/>
    <m/>
    <m/>
    <m/>
    <m/>
    <m/>
    <m/>
    <m/>
    <m/>
  </r>
  <r>
    <x v="20"/>
    <x v="0"/>
    <n v="1"/>
    <n v="3020"/>
    <s v="RLHRW1870LY003015"/>
    <s v=" CR-V L"/>
    <d v="2020-12-02T00:00:00"/>
    <d v="2020-12-02T00:00:00"/>
    <n v="4"/>
    <n v="1"/>
    <m/>
    <n v="1"/>
    <m/>
    <m/>
    <m/>
    <m/>
    <m/>
    <m/>
    <m/>
    <m/>
    <m/>
    <m/>
  </r>
  <r>
    <x v="20"/>
    <x v="0"/>
    <n v="1"/>
    <n v="3020"/>
    <s v="RLHRW1850LY000291"/>
    <s v=" CR-V L"/>
    <d v="2020-12-03T00:00:00"/>
    <d v="2020-12-03T00:00:00"/>
    <n v="4"/>
    <n v="1"/>
    <m/>
    <n v="1"/>
    <m/>
    <m/>
    <m/>
    <m/>
    <m/>
    <m/>
    <m/>
    <m/>
    <m/>
    <m/>
  </r>
  <r>
    <x v="20"/>
    <x v="0"/>
    <n v="1"/>
    <n v="3020"/>
    <s v="RLHRW1872LY002500"/>
    <s v=" CR-V L"/>
    <d v="2020-12-03T00:00:00"/>
    <d v="2020-12-03T00:00:00"/>
    <n v="4"/>
    <n v="1"/>
    <m/>
    <n v="1"/>
    <m/>
    <m/>
    <m/>
    <m/>
    <m/>
    <m/>
    <m/>
    <m/>
    <m/>
    <m/>
  </r>
  <r>
    <x v="20"/>
    <x v="0"/>
    <n v="1"/>
    <n v="3020"/>
    <s v="RLHRW1873LY003218"/>
    <s v=" CR-V L"/>
    <d v="2020-12-07T00:00:00"/>
    <d v="2020-12-07T00:00:00"/>
    <n v="4"/>
    <n v="1"/>
    <m/>
    <n v="1"/>
    <m/>
    <m/>
    <m/>
    <m/>
    <m/>
    <m/>
    <m/>
    <m/>
    <m/>
    <m/>
  </r>
  <r>
    <x v="20"/>
    <x v="0"/>
    <n v="1"/>
    <n v="3020"/>
    <s v="RLHRW187XLY002938"/>
    <s v=" CR-V L"/>
    <d v="2020-12-07T00:00:00"/>
    <d v="2020-12-07T00:00:00"/>
    <n v="4"/>
    <n v="1"/>
    <m/>
    <n v="1"/>
    <m/>
    <m/>
    <m/>
    <m/>
    <m/>
    <m/>
    <m/>
    <m/>
    <m/>
    <m/>
  </r>
  <r>
    <x v="20"/>
    <x v="0"/>
    <n v="1"/>
    <n v="3020"/>
    <s v="RLHRW1875LY002510"/>
    <s v=" CR-V L"/>
    <d v="2020-12-07T00:00:00"/>
    <d v="2020-12-07T00:00:00"/>
    <n v="4"/>
    <n v="1"/>
    <m/>
    <n v="1"/>
    <m/>
    <m/>
    <m/>
    <m/>
    <m/>
    <m/>
    <m/>
    <m/>
    <m/>
    <m/>
  </r>
  <r>
    <x v="20"/>
    <x v="0"/>
    <n v="1"/>
    <n v="3020"/>
    <s v="RLHRW1871LY003251"/>
    <s v=" CR-V L"/>
    <d v="2020-12-07T00:00:00"/>
    <d v="2020-12-07T00:00:00"/>
    <n v="4"/>
    <n v="1"/>
    <m/>
    <n v="1"/>
    <m/>
    <m/>
    <m/>
    <m/>
    <m/>
    <m/>
    <m/>
    <m/>
    <m/>
    <m/>
  </r>
  <r>
    <x v="20"/>
    <x v="0"/>
    <n v="1"/>
    <n v="3020"/>
    <s v="RLHRW1871LY002729"/>
    <s v=" CR-V L"/>
    <d v="2020-12-08T00:00:00"/>
    <d v="2020-12-08T00:00:00"/>
    <n v="4"/>
    <n v="1"/>
    <m/>
    <n v="1"/>
    <m/>
    <m/>
    <m/>
    <m/>
    <m/>
    <m/>
    <m/>
    <m/>
    <m/>
    <m/>
  </r>
  <r>
    <x v="20"/>
    <x v="0"/>
    <n v="1"/>
    <n v="3020"/>
    <s v="RLHRW1872LY003081"/>
    <s v=" CR-V L"/>
    <d v="2020-12-08T00:00:00"/>
    <d v="2020-12-08T00:00:00"/>
    <n v="4"/>
    <n v="1"/>
    <m/>
    <n v="1"/>
    <m/>
    <m/>
    <m/>
    <m/>
    <m/>
    <m/>
    <m/>
    <m/>
    <m/>
    <m/>
  </r>
  <r>
    <x v="20"/>
    <x v="0"/>
    <n v="1"/>
    <n v="3020"/>
    <s v="RLHRW1875LY001910"/>
    <s v=" CR-V L"/>
    <d v="2020-12-08T00:00:00"/>
    <d v="2020-12-08T00:00:00"/>
    <n v="4"/>
    <n v="1"/>
    <m/>
    <n v="1"/>
    <m/>
    <m/>
    <m/>
    <m/>
    <m/>
    <m/>
    <m/>
    <m/>
    <m/>
    <m/>
  </r>
  <r>
    <x v="20"/>
    <x v="0"/>
    <n v="1"/>
    <n v="3020"/>
    <s v="RLHRW1877LY003075"/>
    <s v=" CR-V L"/>
    <d v="2020-12-09T00:00:00"/>
    <d v="2020-12-09T00:00:00"/>
    <n v="4"/>
    <n v="1"/>
    <m/>
    <n v="1"/>
    <m/>
    <m/>
    <m/>
    <m/>
    <m/>
    <m/>
    <m/>
    <m/>
    <m/>
    <m/>
  </r>
  <r>
    <x v="20"/>
    <x v="0"/>
    <n v="1"/>
    <n v="3020"/>
    <s v="RLHRW1870LY004262"/>
    <s v=" CR-V L"/>
    <d v="2020-12-14T00:00:00"/>
    <d v="2020-12-14T00:00:00"/>
    <n v="4"/>
    <n v="1"/>
    <m/>
    <n v="1"/>
    <m/>
    <m/>
    <m/>
    <m/>
    <m/>
    <m/>
    <m/>
    <m/>
    <m/>
    <m/>
  </r>
  <r>
    <x v="20"/>
    <x v="0"/>
    <n v="1"/>
    <n v="3020"/>
    <s v="RLHRW187XLY004978"/>
    <s v=" CR-V L"/>
    <d v="2020-12-14T00:00:00"/>
    <d v="2020-12-14T00:00:00"/>
    <n v="4"/>
    <n v="1"/>
    <m/>
    <n v="1"/>
    <m/>
    <m/>
    <m/>
    <m/>
    <m/>
    <m/>
    <m/>
    <m/>
    <m/>
    <m/>
  </r>
  <r>
    <x v="20"/>
    <x v="0"/>
    <n v="1"/>
    <n v="3020"/>
    <s v="RLHRW1871LY002634"/>
    <s v=" CR-V L"/>
    <d v="2020-12-14T00:00:00"/>
    <d v="2020-12-14T00:00:00"/>
    <n v="4"/>
    <n v="1"/>
    <m/>
    <n v="1"/>
    <m/>
    <m/>
    <m/>
    <m/>
    <m/>
    <m/>
    <m/>
    <m/>
    <m/>
    <m/>
  </r>
  <r>
    <x v="20"/>
    <x v="0"/>
    <n v="1"/>
    <n v="3020"/>
    <s v="RLHRW1878LY002484"/>
    <s v=" CR-V L"/>
    <d v="2020-12-15T00:00:00"/>
    <d v="2020-12-15T00:00:00"/>
    <n v="4"/>
    <n v="1"/>
    <m/>
    <n v="1"/>
    <m/>
    <m/>
    <m/>
    <m/>
    <m/>
    <m/>
    <m/>
    <m/>
    <m/>
    <m/>
  </r>
  <r>
    <x v="20"/>
    <x v="0"/>
    <n v="1"/>
    <n v="3020"/>
    <s v="RLHRW1871LY002617"/>
    <s v=" CR-V L"/>
    <d v="2020-12-17T00:00:00"/>
    <d v="2020-12-17T00:00:00"/>
    <n v="4"/>
    <n v="1"/>
    <m/>
    <n v="1"/>
    <m/>
    <m/>
    <m/>
    <m/>
    <m/>
    <m/>
    <m/>
    <m/>
    <m/>
    <m/>
  </r>
  <r>
    <x v="20"/>
    <x v="0"/>
    <n v="1"/>
    <n v="3020"/>
    <s v="RLHRW1873LY003980"/>
    <s v=" CR-V L"/>
    <d v="2020-12-22T00:00:00"/>
    <d v="2020-12-22T00:00:00"/>
    <n v="4"/>
    <n v="1"/>
    <m/>
    <n v="1"/>
    <m/>
    <m/>
    <m/>
    <m/>
    <m/>
    <m/>
    <m/>
    <m/>
    <m/>
    <m/>
  </r>
  <r>
    <x v="20"/>
    <x v="0"/>
    <n v="1"/>
    <n v="3020"/>
    <s v="RLHRW1853LY001791"/>
    <s v="CR-V G"/>
    <d v="2020-12-22T00:00:00"/>
    <d v="2020-12-22T00:00:00"/>
    <n v="4"/>
    <n v="1"/>
    <m/>
    <n v="1"/>
    <m/>
    <m/>
    <m/>
    <m/>
    <m/>
    <m/>
    <m/>
    <m/>
    <m/>
    <m/>
  </r>
  <r>
    <x v="20"/>
    <x v="0"/>
    <n v="1"/>
    <n v="3020"/>
    <s v="RLHRW187XLY003992"/>
    <s v="CR-V L"/>
    <d v="2020-12-22T00:00:00"/>
    <d v="2020-12-22T00:00:00"/>
    <n v="4"/>
    <n v="1"/>
    <m/>
    <n v="1"/>
    <m/>
    <m/>
    <m/>
    <m/>
    <m/>
    <m/>
    <m/>
    <m/>
    <m/>
    <m/>
  </r>
  <r>
    <x v="20"/>
    <x v="0"/>
    <n v="1"/>
    <n v="3020"/>
    <s v="RLHRW1875LY005004"/>
    <s v=" CR-V L"/>
    <d v="2020-12-22T00:00:00"/>
    <d v="2020-12-22T00:00:00"/>
    <n v="4"/>
    <n v="1"/>
    <m/>
    <n v="1"/>
    <m/>
    <m/>
    <m/>
    <m/>
    <m/>
    <m/>
    <m/>
    <m/>
    <m/>
    <m/>
  </r>
  <r>
    <x v="20"/>
    <x v="0"/>
    <n v="1"/>
    <n v="3020"/>
    <s v="MRHFC6610LT031399"/>
    <s v="CIVIC G"/>
    <d v="2020-12-23T00:00:00"/>
    <d v="2020-12-23T00:00:00"/>
    <n v="4"/>
    <n v="1"/>
    <m/>
    <n v="1"/>
    <m/>
    <m/>
    <m/>
    <m/>
    <m/>
    <m/>
    <m/>
    <m/>
    <m/>
    <m/>
  </r>
  <r>
    <x v="20"/>
    <x v="0"/>
    <n v="1"/>
    <n v="3020"/>
    <s v="MRHFC1680LT030302"/>
    <s v="CIVIC RS"/>
    <d v="2020-12-26T00:00:00"/>
    <d v="2020-12-26T00:00:00"/>
    <n v="4"/>
    <n v="1"/>
    <m/>
    <n v="1"/>
    <m/>
    <m/>
    <m/>
    <m/>
    <m/>
    <m/>
    <m/>
    <m/>
    <m/>
    <m/>
  </r>
  <r>
    <x v="20"/>
    <x v="0"/>
    <n v="1"/>
    <n v="3020"/>
    <s v="RLHRW1874LY005415"/>
    <s v=" CR-V L"/>
    <d v="2020-12-28T00:00:00"/>
    <d v="2020-12-28T00:00:00"/>
    <n v="4"/>
    <n v="1"/>
    <m/>
    <n v="1"/>
    <m/>
    <m/>
    <m/>
    <m/>
    <m/>
    <m/>
    <m/>
    <m/>
    <m/>
    <m/>
  </r>
  <r>
    <x v="20"/>
    <x v="0"/>
    <n v="1"/>
    <n v="3020"/>
    <s v="RLHRW1854LY002092"/>
    <s v="CR-V G"/>
    <d v="2020-12-29T00:00:00"/>
    <d v="2020-12-29T00:00:00"/>
    <n v="4"/>
    <n v="1"/>
    <m/>
    <n v="1"/>
    <m/>
    <m/>
    <m/>
    <m/>
    <m/>
    <m/>
    <m/>
    <m/>
    <m/>
    <m/>
  </r>
  <r>
    <x v="20"/>
    <x v="0"/>
    <n v="1"/>
    <n v="3020"/>
    <s v="RLHRW1873LY004711"/>
    <s v=" CR-V L"/>
    <d v="2020-12-30T00:00:00"/>
    <d v="2020-12-30T00:00:00"/>
    <n v="4"/>
    <n v="1"/>
    <m/>
    <n v="1"/>
    <m/>
    <m/>
    <m/>
    <m/>
    <m/>
    <m/>
    <m/>
    <m/>
    <m/>
    <m/>
  </r>
  <r>
    <x v="20"/>
    <x v="0"/>
    <n v="1"/>
    <n v="3020"/>
    <s v="MRHFC6610LT030400"/>
    <s v="CIVIC G"/>
    <d v="2020-12-30T00:00:00"/>
    <d v="2020-12-30T00:00:00"/>
    <n v="4"/>
    <n v="1"/>
    <m/>
    <n v="1"/>
    <m/>
    <m/>
    <m/>
    <m/>
    <m/>
    <m/>
    <m/>
    <m/>
    <m/>
    <m/>
  </r>
  <r>
    <x v="20"/>
    <x v="0"/>
    <n v="1"/>
    <n v="3020"/>
    <s v="RLHRW1876LY002516"/>
    <s v=" CR-V L"/>
    <d v="2020-12-03T00:00:00"/>
    <d v="2020-12-04T00:00:00"/>
    <n v="4"/>
    <m/>
    <n v="1"/>
    <n v="1"/>
    <m/>
    <m/>
    <m/>
    <m/>
    <m/>
    <m/>
    <m/>
    <m/>
    <m/>
    <m/>
  </r>
  <r>
    <x v="20"/>
    <x v="0"/>
    <n v="1"/>
    <n v="3020"/>
    <s v="MRHRU5850MP080362"/>
    <s v="HR-V L"/>
    <d v="2020-11-30T00:00:00"/>
    <d v="2020-12-04T00:00:00"/>
    <n v="4"/>
    <m/>
    <n v="1"/>
    <n v="1"/>
    <m/>
    <m/>
    <m/>
    <m/>
    <m/>
    <m/>
    <m/>
    <m/>
    <m/>
    <m/>
  </r>
  <r>
    <x v="20"/>
    <x v="0"/>
    <n v="1"/>
    <n v="3020"/>
    <s v="MRHRW1870KP088768"/>
    <s v=" CR-V L"/>
    <d v="2019-12-20T00:00:00"/>
    <d v="2020-12-08T00:00:00"/>
    <n v="4803"/>
    <m/>
    <n v="1"/>
    <n v="1"/>
    <m/>
    <m/>
    <m/>
    <m/>
    <m/>
    <m/>
    <m/>
    <m/>
    <m/>
    <m/>
  </r>
  <r>
    <x v="20"/>
    <x v="0"/>
    <n v="1"/>
    <n v="3020"/>
    <s v="RLHRW1876LY003018"/>
    <s v=" CR-V L"/>
    <d v="2020-12-09T00:00:00"/>
    <d v="2020-12-10T00:00:00"/>
    <n v="4"/>
    <m/>
    <n v="1"/>
    <n v="1"/>
    <m/>
    <m/>
    <m/>
    <m/>
    <m/>
    <m/>
    <m/>
    <m/>
    <m/>
    <m/>
  </r>
  <r>
    <x v="20"/>
    <x v="0"/>
    <n v="1"/>
    <n v="3020"/>
    <s v="RLHRW1874LY004328"/>
    <s v=" CR-V L"/>
    <d v="2020-12-10T00:00:00"/>
    <d v="2020-12-11T00:00:00"/>
    <n v="4"/>
    <m/>
    <n v="1"/>
    <n v="1"/>
    <m/>
    <m/>
    <m/>
    <m/>
    <m/>
    <m/>
    <m/>
    <m/>
    <m/>
    <m/>
  </r>
  <r>
    <x v="20"/>
    <x v="0"/>
    <n v="1"/>
    <n v="3020"/>
    <s v="RLHRW1876LY002497"/>
    <s v=" CR-V L"/>
    <d v="2020-12-10T00:00:00"/>
    <d v="2020-12-11T00:00:00"/>
    <n v="4"/>
    <m/>
    <n v="1"/>
    <n v="1"/>
    <m/>
    <m/>
    <m/>
    <m/>
    <m/>
    <m/>
    <m/>
    <m/>
    <m/>
    <m/>
  </r>
  <r>
    <x v="20"/>
    <x v="0"/>
    <n v="1"/>
    <n v="3020"/>
    <s v="RLHRW1878LY003991"/>
    <s v=" CR-V L"/>
    <d v="2020-12-15T00:00:00"/>
    <d v="2020-12-16T00:00:00"/>
    <n v="4"/>
    <m/>
    <n v="1"/>
    <n v="1"/>
    <m/>
    <m/>
    <m/>
    <m/>
    <m/>
    <m/>
    <m/>
    <m/>
    <m/>
    <m/>
  </r>
  <r>
    <x v="20"/>
    <x v="0"/>
    <n v="1"/>
    <n v="3020"/>
    <s v="RLHRW1875LY004953"/>
    <s v=" CR-V L"/>
    <d v="2020-12-15T00:00:00"/>
    <d v="2020-12-16T00:00:00"/>
    <n v="4"/>
    <m/>
    <n v="1"/>
    <n v="1"/>
    <m/>
    <m/>
    <m/>
    <m/>
    <m/>
    <m/>
    <m/>
    <m/>
    <m/>
    <m/>
  </r>
  <r>
    <x v="20"/>
    <x v="0"/>
    <n v="1"/>
    <n v="3020"/>
    <s v="MRHRU5830MP080126"/>
    <s v="HR-V G"/>
    <d v="2020-12-16T00:00:00"/>
    <d v="2020-12-17T00:00:00"/>
    <n v="4"/>
    <m/>
    <n v="1"/>
    <n v="1"/>
    <m/>
    <m/>
    <m/>
    <m/>
    <m/>
    <m/>
    <m/>
    <m/>
    <m/>
    <m/>
  </r>
  <r>
    <x v="20"/>
    <x v="0"/>
    <n v="1"/>
    <n v="3020"/>
    <s v="RLHRW1873LY003204"/>
    <s v=" CR-V L"/>
    <d v="2020-12-17T00:00:00"/>
    <d v="2020-12-18T00:00:00"/>
    <n v="4"/>
    <m/>
    <n v="1"/>
    <n v="1"/>
    <m/>
    <m/>
    <m/>
    <m/>
    <m/>
    <m/>
    <m/>
    <m/>
    <m/>
    <m/>
  </r>
  <r>
    <x v="20"/>
    <x v="0"/>
    <n v="1"/>
    <n v="3020"/>
    <s v="RLHRW1875LY004337"/>
    <s v=" CR-V L"/>
    <d v="2020-12-17T00:00:00"/>
    <d v="2020-12-18T00:00:00"/>
    <n v="4"/>
    <m/>
    <n v="1"/>
    <n v="1"/>
    <m/>
    <m/>
    <m/>
    <m/>
    <m/>
    <m/>
    <m/>
    <m/>
    <m/>
    <m/>
  </r>
  <r>
    <x v="20"/>
    <x v="0"/>
    <n v="1"/>
    <n v="3020"/>
    <s v="RLHRW185XLY001318"/>
    <s v=" CR-V G"/>
    <d v="2020-12-17T00:00:00"/>
    <d v="2020-12-18T00:00:00"/>
    <n v="4"/>
    <m/>
    <n v="1"/>
    <n v="1"/>
    <m/>
    <m/>
    <m/>
    <m/>
    <m/>
    <m/>
    <m/>
    <m/>
    <m/>
    <m/>
  </r>
  <r>
    <x v="20"/>
    <x v="0"/>
    <n v="1"/>
    <n v="3020"/>
    <s v="MRHRU5850MP080404"/>
    <s v="HR-V L"/>
    <d v="2020-12-18T00:00:00"/>
    <d v="2020-12-19T00:00:00"/>
    <n v="4"/>
    <m/>
    <n v="1"/>
    <n v="1"/>
    <m/>
    <m/>
    <m/>
    <m/>
    <m/>
    <m/>
    <m/>
    <m/>
    <m/>
    <m/>
  </r>
  <r>
    <x v="20"/>
    <x v="0"/>
    <n v="1"/>
    <n v="3020"/>
    <s v="RLHRW1856LY002031"/>
    <s v="CR-V G"/>
    <d v="2020-12-19T00:00:00"/>
    <d v="2020-12-21T00:00:00"/>
    <n v="4"/>
    <m/>
    <n v="1"/>
    <n v="1"/>
    <m/>
    <m/>
    <m/>
    <m/>
    <m/>
    <m/>
    <m/>
    <m/>
    <m/>
    <m/>
  </r>
  <r>
    <x v="20"/>
    <x v="0"/>
    <n v="1"/>
    <n v="3020"/>
    <s v="RLHRW1877LY004968"/>
    <s v=" CR-V L"/>
    <d v="2020-12-19T00:00:00"/>
    <d v="2020-12-21T00:00:00"/>
    <n v="4"/>
    <m/>
    <n v="1"/>
    <n v="1"/>
    <m/>
    <m/>
    <m/>
    <m/>
    <m/>
    <m/>
    <m/>
    <m/>
    <m/>
    <m/>
  </r>
  <r>
    <x v="20"/>
    <x v="0"/>
    <n v="1"/>
    <n v="3020"/>
    <s v="RLHRW1874LY003986"/>
    <s v=" CR-V L"/>
    <d v="2020-12-19T00:00:00"/>
    <d v="2020-12-21T00:00:00"/>
    <n v="4"/>
    <m/>
    <n v="1"/>
    <n v="1"/>
    <m/>
    <m/>
    <m/>
    <m/>
    <m/>
    <m/>
    <m/>
    <m/>
    <m/>
    <m/>
  </r>
  <r>
    <x v="20"/>
    <x v="0"/>
    <n v="1"/>
    <n v="3020"/>
    <s v="RLHRW1877LY003934"/>
    <s v=" CR-V L"/>
    <d v="2020-12-19T00:00:00"/>
    <d v="2020-12-21T00:00:00"/>
    <n v="4"/>
    <m/>
    <n v="1"/>
    <n v="1"/>
    <m/>
    <m/>
    <m/>
    <m/>
    <m/>
    <m/>
    <m/>
    <m/>
    <m/>
    <m/>
  </r>
  <r>
    <x v="20"/>
    <x v="0"/>
    <n v="1"/>
    <n v="3020"/>
    <s v="RLHRW1858LY002015"/>
    <s v="CR-V G"/>
    <d v="2020-12-21T00:00:00"/>
    <d v="2020-12-22T00:00:00"/>
    <n v="4"/>
    <m/>
    <n v="1"/>
    <n v="1"/>
    <m/>
    <m/>
    <m/>
    <m/>
    <m/>
    <m/>
    <m/>
    <m/>
    <m/>
    <m/>
  </r>
  <r>
    <x v="20"/>
    <x v="0"/>
    <n v="1"/>
    <n v="3020"/>
    <s v="RLHRW1875LY004998"/>
    <s v=" CR-V L"/>
    <d v="2020-12-21T00:00:00"/>
    <d v="2020-12-22T00:00:00"/>
    <n v="4"/>
    <m/>
    <n v="1"/>
    <n v="1"/>
    <m/>
    <m/>
    <m/>
    <m/>
    <m/>
    <m/>
    <m/>
    <m/>
    <m/>
    <m/>
  </r>
  <r>
    <x v="20"/>
    <x v="0"/>
    <n v="1"/>
    <n v="3020"/>
    <s v="RLHGM6663KY832485"/>
    <s v="CITY1.5V-TOP"/>
    <d v="2019-05-29T00:00:00"/>
    <d v="2020-12-26T00:00:00"/>
    <n v="29868"/>
    <m/>
    <n v="1"/>
    <n v="1"/>
    <m/>
    <m/>
    <m/>
    <m/>
    <m/>
    <m/>
    <m/>
    <m/>
    <m/>
    <m/>
  </r>
  <r>
    <x v="20"/>
    <x v="0"/>
    <n v="1"/>
    <n v="3020"/>
    <s v="RLHGM6669EY400018"/>
    <s v="CITY 1.5CVT"/>
    <d v="2014-09-19T00:00:00"/>
    <d v="2020-12-30T00:00:00"/>
    <n v="41382"/>
    <m/>
    <n v="1"/>
    <n v="1"/>
    <m/>
    <m/>
    <m/>
    <m/>
    <m/>
    <m/>
    <m/>
    <m/>
    <m/>
    <m/>
  </r>
  <r>
    <x v="20"/>
    <x v="0"/>
    <n v="1"/>
    <n v="3020"/>
    <s v="RLHGM6663FY600619"/>
    <s v="CITY 1.5 CVT"/>
    <d v="2015-11-07T00:00:00"/>
    <d v="2020-12-30T00:00:00"/>
    <n v="56555"/>
    <m/>
    <n v="1"/>
    <n v="1"/>
    <m/>
    <m/>
    <m/>
    <m/>
    <m/>
    <m/>
    <m/>
    <m/>
    <m/>
    <m/>
  </r>
  <r>
    <x v="20"/>
    <x v="0"/>
    <n v="1"/>
    <n v="3020"/>
    <s v="RLHFB3621FY500046"/>
    <s v="CIVIC 2.0L AT"/>
    <d v="2015-01-20T00:00:00"/>
    <d v="2020-12-30T00:00:00"/>
    <n v="25110"/>
    <m/>
    <n v="1"/>
    <n v="1"/>
    <m/>
    <m/>
    <m/>
    <m/>
    <m/>
    <m/>
    <m/>
    <m/>
    <m/>
    <m/>
  </r>
  <r>
    <x v="20"/>
    <x v="0"/>
    <n v="1"/>
    <n v="3020"/>
    <s v="RLHGM6661GY602550"/>
    <s v="CITY 1.5 CVT"/>
    <s v="26/14/2016"/>
    <s v="31/11/2020"/>
    <n v="45288"/>
    <m/>
    <n v="1"/>
    <n v="1"/>
    <m/>
    <m/>
    <m/>
    <m/>
    <m/>
    <m/>
    <m/>
    <m/>
    <m/>
    <m/>
  </r>
  <r>
    <x v="20"/>
    <x v="0"/>
    <n v="1"/>
    <n v="3020"/>
    <s v="RLHGM6668FY402084"/>
    <s v="CITY 1.5CVT"/>
    <d v="2015-04-08T00:00:00"/>
    <s v="31/11/2020"/>
    <n v="83710"/>
    <m/>
    <n v="1"/>
    <n v="1"/>
    <m/>
    <m/>
    <m/>
    <m/>
    <m/>
    <m/>
    <m/>
    <m/>
    <m/>
    <m/>
  </r>
  <r>
    <x v="20"/>
    <x v="0"/>
    <n v="1"/>
    <n v="3020"/>
    <s v="RLHRE3876BY100135"/>
    <s v="CR-V 2.4L AT"/>
    <d v="2011-11-08T00:00:00"/>
    <s v="31/11/2020"/>
    <n v="102800"/>
    <m/>
    <n v="1"/>
    <n v="1"/>
    <m/>
    <m/>
    <m/>
    <m/>
    <m/>
    <m/>
    <m/>
    <m/>
    <m/>
    <m/>
  </r>
  <r>
    <x v="20"/>
    <x v="30"/>
    <n v="1"/>
    <n v="1010"/>
    <s v="RLHRW1871LY002357"/>
    <s v="CRV"/>
    <d v="2020-12-03T00:00:00"/>
    <d v="2020-12-03T00:00:00"/>
    <n v="3"/>
    <n v="1"/>
    <m/>
    <s v="5,10"/>
    <m/>
    <m/>
    <m/>
    <m/>
    <m/>
    <m/>
    <m/>
    <m/>
    <m/>
    <m/>
  </r>
  <r>
    <x v="20"/>
    <x v="30"/>
    <n v="1"/>
    <n v="1010"/>
    <s v="RLHRW1875LY001762"/>
    <s v="CRV"/>
    <d v="2020-12-03T00:00:00"/>
    <d v="2020-12-03T00:00:00"/>
    <n v="3"/>
    <n v="1"/>
    <m/>
    <s v="5,10"/>
    <m/>
    <m/>
    <m/>
    <m/>
    <m/>
    <m/>
    <m/>
    <m/>
    <m/>
    <m/>
  </r>
  <r>
    <x v="20"/>
    <x v="30"/>
    <n v="1"/>
    <n v="1010"/>
    <s v="RLHRW1870LY002415"/>
    <s v="CRV"/>
    <d v="2020-12-03T00:00:00"/>
    <d v="2020-12-03T00:00:00"/>
    <n v="3"/>
    <n v="1"/>
    <m/>
    <s v="5,10"/>
    <m/>
    <m/>
    <m/>
    <m/>
    <m/>
    <m/>
    <m/>
    <m/>
    <m/>
    <m/>
  </r>
  <r>
    <x v="20"/>
    <x v="30"/>
    <n v="1"/>
    <n v="1010"/>
    <s v="RLHRW1879LY003711"/>
    <s v="CRV"/>
    <d v="2020-12-04T00:00:00"/>
    <d v="2020-12-04T00:00:00"/>
    <n v="3"/>
    <n v="1"/>
    <m/>
    <s v="5,10"/>
    <m/>
    <m/>
    <m/>
    <m/>
    <m/>
    <m/>
    <m/>
    <m/>
    <m/>
    <m/>
  </r>
  <r>
    <x v="20"/>
    <x v="30"/>
    <n v="1"/>
    <n v="1010"/>
    <s v="RLHRW187XLY002695"/>
    <s v="CRV"/>
    <d v="2020-12-04T00:00:00"/>
    <d v="2020-12-04T00:00:00"/>
    <n v="3"/>
    <n v="1"/>
    <m/>
    <s v="5,10"/>
    <m/>
    <m/>
    <m/>
    <m/>
    <m/>
    <m/>
    <m/>
    <m/>
    <m/>
    <m/>
  </r>
  <r>
    <x v="20"/>
    <x v="30"/>
    <n v="1"/>
    <n v="1010"/>
    <s v="RLHRW1874LY003227"/>
    <s v="CRV"/>
    <d v="2020-12-07T00:00:00"/>
    <d v="2020-12-07T00:00:00"/>
    <n v="3"/>
    <n v="1"/>
    <m/>
    <s v="5,10"/>
    <m/>
    <m/>
    <m/>
    <m/>
    <m/>
    <m/>
    <m/>
    <m/>
    <m/>
    <m/>
  </r>
  <r>
    <x v="20"/>
    <x v="30"/>
    <n v="1"/>
    <n v="1010"/>
    <s v="RLHRW1871LY004979"/>
    <s v="CRV"/>
    <d v="2020-12-09T00:00:00"/>
    <d v="2020-12-09T00:00:00"/>
    <n v="3"/>
    <n v="1"/>
    <m/>
    <s v="5,10"/>
    <m/>
    <m/>
    <m/>
    <m/>
    <m/>
    <m/>
    <m/>
    <m/>
    <m/>
    <m/>
  </r>
  <r>
    <x v="20"/>
    <x v="30"/>
    <n v="1"/>
    <n v="1010"/>
    <s v="RLHRW1877LY002072"/>
    <s v="CRV"/>
    <d v="2020-12-10T00:00:00"/>
    <d v="2020-12-10T00:00:00"/>
    <n v="3"/>
    <n v="1"/>
    <m/>
    <s v="5,10"/>
    <m/>
    <m/>
    <m/>
    <m/>
    <m/>
    <m/>
    <m/>
    <m/>
    <m/>
    <m/>
  </r>
  <r>
    <x v="20"/>
    <x v="30"/>
    <n v="1"/>
    <n v="1010"/>
    <s v="RLHRW1877LY003657"/>
    <s v="CRV"/>
    <d v="2020-12-10T00:00:00"/>
    <d v="1900-01-09T00:00:00"/>
    <n v="3"/>
    <n v="1"/>
    <m/>
    <s v="5,10"/>
    <m/>
    <m/>
    <m/>
    <m/>
    <m/>
    <m/>
    <m/>
    <m/>
    <m/>
    <m/>
  </r>
  <r>
    <x v="20"/>
    <x v="30"/>
    <n v="1"/>
    <n v="1010"/>
    <s v="RLHRW1873LY004398"/>
    <s v="CRV"/>
    <d v="2020-12-10T00:00:00"/>
    <d v="2020-12-10T00:00:00"/>
    <n v="3"/>
    <n v="1"/>
    <m/>
    <s v="5,10"/>
    <m/>
    <m/>
    <m/>
    <m/>
    <m/>
    <m/>
    <m/>
    <m/>
    <m/>
    <m/>
  </r>
  <r>
    <x v="20"/>
    <x v="30"/>
    <n v="1"/>
    <n v="1010"/>
    <s v="RLHRW1852LY001149"/>
    <s v="CRV"/>
    <d v="2020-12-12T00:00:00"/>
    <d v="2020-12-12T00:00:00"/>
    <n v="3"/>
    <n v="1"/>
    <m/>
    <s v="5,10"/>
    <m/>
    <m/>
    <m/>
    <m/>
    <m/>
    <m/>
    <m/>
    <m/>
    <m/>
    <m/>
  </r>
  <r>
    <x v="20"/>
    <x v="30"/>
    <n v="1"/>
    <n v="1010"/>
    <s v="RLHRW1879LY002090"/>
    <s v="CRV"/>
    <d v="2020-12-12T00:00:00"/>
    <d v="2020-12-12T00:00:00"/>
    <n v="3"/>
    <n v="1"/>
    <m/>
    <s v="5,10"/>
    <m/>
    <m/>
    <m/>
    <m/>
    <m/>
    <m/>
    <m/>
    <m/>
    <m/>
    <m/>
  </r>
  <r>
    <x v="20"/>
    <x v="30"/>
    <n v="1"/>
    <n v="1010"/>
    <s v="RLHRW1873LY005146"/>
    <s v="CRV"/>
    <d v="2020-12-12T00:00:00"/>
    <d v="2020-12-12T00:00:00"/>
    <n v="3"/>
    <n v="1"/>
    <m/>
    <s v="5,10"/>
    <m/>
    <m/>
    <m/>
    <m/>
    <m/>
    <m/>
    <m/>
    <m/>
    <m/>
    <m/>
  </r>
  <r>
    <x v="20"/>
    <x v="30"/>
    <n v="1"/>
    <n v="1010"/>
    <s v="RLHRW1879LY005555"/>
    <s v="CRV"/>
    <d v="2020-12-14T00:00:00"/>
    <d v="2020-12-14T00:00:00"/>
    <n v="3"/>
    <n v="1"/>
    <m/>
    <s v="5,10"/>
    <m/>
    <m/>
    <m/>
    <m/>
    <m/>
    <m/>
    <m/>
    <m/>
    <m/>
    <m/>
  </r>
  <r>
    <x v="20"/>
    <x v="30"/>
    <n v="1"/>
    <n v="1010"/>
    <s v="RLHRW1858LY001026"/>
    <s v="CRV"/>
    <d v="2020-12-14T00:00:00"/>
    <d v="2020-12-14T00:00:00"/>
    <n v="3"/>
    <n v="1"/>
    <m/>
    <s v="5,10"/>
    <m/>
    <m/>
    <m/>
    <m/>
    <m/>
    <m/>
    <m/>
    <m/>
    <m/>
    <m/>
  </r>
  <r>
    <x v="20"/>
    <x v="30"/>
    <n v="1"/>
    <n v="1010"/>
    <s v="RLHRW1874LY002708"/>
    <s v="CRV"/>
    <d v="2020-12-14T00:00:00"/>
    <d v="2020-12-14T00:00:00"/>
    <n v="3"/>
    <n v="1"/>
    <m/>
    <s v="5,10"/>
    <m/>
    <m/>
    <m/>
    <m/>
    <m/>
    <m/>
    <m/>
    <m/>
    <m/>
    <m/>
  </r>
  <r>
    <x v="20"/>
    <x v="30"/>
    <n v="1"/>
    <n v="1010"/>
    <s v="RLHRW1852LY001488"/>
    <s v="CRV"/>
    <d v="2020-12-15T00:00:00"/>
    <d v="2020-12-15T00:00:00"/>
    <n v="3"/>
    <n v="1"/>
    <m/>
    <s v="5,10"/>
    <m/>
    <m/>
    <m/>
    <m/>
    <m/>
    <m/>
    <m/>
    <m/>
    <m/>
    <m/>
  </r>
  <r>
    <x v="20"/>
    <x v="30"/>
    <n v="1"/>
    <n v="1010"/>
    <s v="RLHRW1877LY002508"/>
    <s v="CRV"/>
    <d v="2020-12-15T00:00:00"/>
    <d v="2020-12-15T00:00:00"/>
    <n v="3"/>
    <n v="1"/>
    <m/>
    <s v="5,10"/>
    <m/>
    <m/>
    <m/>
    <m/>
    <m/>
    <m/>
    <m/>
    <m/>
    <m/>
    <m/>
  </r>
  <r>
    <x v="20"/>
    <x v="30"/>
    <n v="1"/>
    <n v="1010"/>
    <s v="RLHRW1858LY001690"/>
    <s v="CRV"/>
    <d v="2020-12-15T00:00:00"/>
    <d v="2020-12-15T00:00:00"/>
    <n v="3"/>
    <n v="1"/>
    <m/>
    <s v="5,10"/>
    <m/>
    <m/>
    <m/>
    <m/>
    <m/>
    <m/>
    <m/>
    <m/>
    <m/>
    <m/>
  </r>
  <r>
    <x v="20"/>
    <x v="30"/>
    <n v="1"/>
    <n v="1010"/>
    <s v="RLHRW1856LY001199"/>
    <s v="CRV"/>
    <d v="2020-12-17T00:00:00"/>
    <d v="2020-12-17T00:00:00"/>
    <n v="3"/>
    <n v="1"/>
    <m/>
    <s v="5,10"/>
    <m/>
    <m/>
    <m/>
    <m/>
    <m/>
    <m/>
    <m/>
    <m/>
    <m/>
    <m/>
  </r>
  <r>
    <x v="20"/>
    <x v="30"/>
    <n v="1"/>
    <n v="1010"/>
    <s v="RLHRW1876LY004976"/>
    <s v="CRV"/>
    <d v="2020-12-17T00:00:00"/>
    <d v="2020-12-17T00:00:00"/>
    <n v="3"/>
    <n v="1"/>
    <m/>
    <s v="5,10"/>
    <m/>
    <m/>
    <m/>
    <m/>
    <m/>
    <m/>
    <m/>
    <m/>
    <m/>
    <m/>
  </r>
  <r>
    <x v="20"/>
    <x v="30"/>
    <n v="1"/>
    <n v="1010"/>
    <s v="RLHRW1856LY001199"/>
    <s v="CRV"/>
    <d v="2020-12-17T00:00:00"/>
    <d v="2020-12-17T00:00:00"/>
    <n v="3"/>
    <n v="1"/>
    <m/>
    <s v="5,10"/>
    <m/>
    <m/>
    <m/>
    <m/>
    <m/>
    <m/>
    <m/>
    <m/>
    <m/>
    <m/>
  </r>
  <r>
    <x v="20"/>
    <x v="30"/>
    <n v="1"/>
    <n v="1010"/>
    <s v="RLHRW1852LY001961"/>
    <s v="CRV"/>
    <d v="2020-12-18T00:00:00"/>
    <d v="2020-12-18T00:00:00"/>
    <n v="3"/>
    <n v="1"/>
    <m/>
    <s v="5,10"/>
    <m/>
    <m/>
    <m/>
    <m/>
    <m/>
    <m/>
    <m/>
    <m/>
    <m/>
    <m/>
  </r>
  <r>
    <x v="20"/>
    <x v="30"/>
    <n v="1"/>
    <n v="1010"/>
    <s v="RLHRW1859LY001665"/>
    <s v="CRV"/>
    <d v="2020-12-18T00:00:00"/>
    <d v="2020-12-18T00:00:00"/>
    <n v="3"/>
    <n v="1"/>
    <m/>
    <s v="5,10"/>
    <m/>
    <m/>
    <m/>
    <m/>
    <m/>
    <m/>
    <m/>
    <m/>
    <m/>
    <m/>
  </r>
  <r>
    <x v="20"/>
    <x v="30"/>
    <n v="1"/>
    <n v="1010"/>
    <s v="RLHRW1871LY002701"/>
    <s v="CRV"/>
    <d v="2020-12-19T00:00:00"/>
    <d v="2020-12-19T00:00:00"/>
    <n v="3"/>
    <n v="1"/>
    <m/>
    <s v="5,10"/>
    <m/>
    <m/>
    <m/>
    <m/>
    <m/>
    <m/>
    <m/>
    <m/>
    <m/>
    <m/>
  </r>
  <r>
    <x v="20"/>
    <x v="30"/>
    <n v="1"/>
    <n v="1010"/>
    <s v="RLHRW1857LY001311"/>
    <s v="CRV"/>
    <d v="2020-12-23T00:00:00"/>
    <d v="2020-12-23T00:00:00"/>
    <n v="3"/>
    <n v="1"/>
    <m/>
    <s v="5,10"/>
    <m/>
    <m/>
    <m/>
    <m/>
    <m/>
    <m/>
    <m/>
    <m/>
    <m/>
    <m/>
  </r>
  <r>
    <x v="20"/>
    <x v="30"/>
    <n v="1"/>
    <n v="1010"/>
    <s v="MRHRU5850MP080296"/>
    <s v="CRV"/>
    <d v="2020-12-23T00:00:00"/>
    <d v="2020-12-23T00:00:00"/>
    <n v="3"/>
    <n v="1"/>
    <m/>
    <s v="5,10"/>
    <m/>
    <m/>
    <m/>
    <m/>
    <m/>
    <m/>
    <m/>
    <m/>
    <m/>
    <m/>
  </r>
  <r>
    <x v="20"/>
    <x v="30"/>
    <n v="1"/>
    <n v="1010"/>
    <s v="RLHRW1852LY001314"/>
    <s v="CRV"/>
    <d v="2020-12-24T00:00:00"/>
    <d v="2020-12-24T00:00:00"/>
    <n v="3"/>
    <n v="1"/>
    <m/>
    <s v="5,10"/>
    <m/>
    <m/>
    <m/>
    <m/>
    <m/>
    <m/>
    <m/>
    <m/>
    <m/>
    <m/>
  </r>
  <r>
    <x v="20"/>
    <x v="30"/>
    <n v="1"/>
    <n v="1010"/>
    <s v="RLHRW1871LY003766"/>
    <s v="CRV"/>
    <d v="2020-12-24T00:00:00"/>
    <d v="2020-12-24T00:00:00"/>
    <n v="3"/>
    <n v="1"/>
    <m/>
    <s v="5,10"/>
    <m/>
    <m/>
    <m/>
    <m/>
    <m/>
    <m/>
    <m/>
    <m/>
    <m/>
    <m/>
  </r>
  <r>
    <x v="20"/>
    <x v="30"/>
    <n v="1"/>
    <n v="1010"/>
    <s v="RLHRW1877LY005652"/>
    <s v="CRV"/>
    <d v="2020-12-25T00:00:00"/>
    <d v="2020-12-25T00:00:00"/>
    <n v="3"/>
    <n v="1"/>
    <m/>
    <s v="5,10"/>
    <m/>
    <m/>
    <m/>
    <m/>
    <m/>
    <m/>
    <m/>
    <m/>
    <m/>
    <m/>
  </r>
  <r>
    <x v="20"/>
    <x v="30"/>
    <n v="1"/>
    <n v="1010"/>
    <s v="RLHRW1851LY001692"/>
    <s v="CRV"/>
    <d v="2020-12-25T00:00:00"/>
    <d v="2020-12-25T00:00:00"/>
    <n v="3"/>
    <n v="1"/>
    <m/>
    <s v="5,10"/>
    <m/>
    <m/>
    <m/>
    <m/>
    <m/>
    <m/>
    <m/>
    <m/>
    <m/>
    <m/>
  </r>
  <r>
    <x v="20"/>
    <x v="30"/>
    <n v="1"/>
    <n v="1010"/>
    <s v="RLHRW1875LY005634"/>
    <s v="CRV"/>
    <d v="2020-12-25T00:00:00"/>
    <d v="2020-12-25T00:00:00"/>
    <n v="3"/>
    <n v="1"/>
    <m/>
    <s v="5,10"/>
    <m/>
    <m/>
    <m/>
    <m/>
    <m/>
    <m/>
    <m/>
    <m/>
    <m/>
    <m/>
  </r>
  <r>
    <x v="20"/>
    <x v="30"/>
    <n v="1"/>
    <n v="1010"/>
    <s v="RLHRW1873LY004367"/>
    <s v="CRV"/>
    <d v="2020-12-25T00:00:00"/>
    <d v="2020-12-25T00:00:00"/>
    <n v="3"/>
    <n v="1"/>
    <m/>
    <s v="5,10"/>
    <m/>
    <m/>
    <m/>
    <m/>
    <m/>
    <m/>
    <m/>
    <m/>
    <m/>
    <m/>
  </r>
  <r>
    <x v="20"/>
    <x v="30"/>
    <n v="1"/>
    <n v="1010"/>
    <s v="RLHRW1872LY005591"/>
    <s v="CRV"/>
    <d v="2020-12-27T00:00:00"/>
    <d v="2020-12-27T00:00:00"/>
    <n v="3"/>
    <n v="1"/>
    <m/>
    <s v="5,10"/>
    <m/>
    <m/>
    <m/>
    <m/>
    <m/>
    <m/>
    <m/>
    <m/>
    <m/>
    <m/>
  </r>
  <r>
    <x v="20"/>
    <x v="30"/>
    <n v="1"/>
    <n v="1010"/>
    <s v="RLHRW1875LY005567"/>
    <s v="CRV"/>
    <d v="2020-12-27T00:00:00"/>
    <d v="2020-12-27T00:00:00"/>
    <n v="3"/>
    <n v="1"/>
    <m/>
    <s v="5,10"/>
    <m/>
    <m/>
    <m/>
    <m/>
    <m/>
    <m/>
    <m/>
    <m/>
    <m/>
    <m/>
  </r>
  <r>
    <x v="20"/>
    <x v="30"/>
    <n v="1"/>
    <n v="1010"/>
    <s v="RLHRW1875LY005567"/>
    <s v="CRV"/>
    <d v="2020-12-27T00:00:00"/>
    <d v="2020-12-27T00:00:00"/>
    <n v="3"/>
    <n v="1"/>
    <m/>
    <s v="5,10"/>
    <m/>
    <m/>
    <m/>
    <m/>
    <m/>
    <m/>
    <m/>
    <m/>
    <m/>
    <m/>
  </r>
  <r>
    <x v="20"/>
    <x v="30"/>
    <n v="1"/>
    <n v="1010"/>
    <s v="RLHRW1853LY000799"/>
    <s v="CRV"/>
    <d v="2020-12-29T00:00:00"/>
    <d v="2020-12-29T00:00:00"/>
    <n v="3"/>
    <n v="1"/>
    <m/>
    <s v="5,10"/>
    <m/>
    <m/>
    <m/>
    <m/>
    <m/>
    <m/>
    <m/>
    <m/>
    <m/>
    <m/>
  </r>
  <r>
    <x v="20"/>
    <x v="30"/>
    <n v="1"/>
    <n v="1010"/>
    <s v="RLHRW1877LY005778"/>
    <s v="CRV"/>
    <d v="2020-12-29T00:00:00"/>
    <d v="2020-12-29T00:00:00"/>
    <n v="3"/>
    <n v="1"/>
    <m/>
    <s v="5,10"/>
    <m/>
    <m/>
    <m/>
    <m/>
    <m/>
    <m/>
    <m/>
    <m/>
    <m/>
    <m/>
  </r>
  <r>
    <x v="20"/>
    <x v="30"/>
    <n v="1"/>
    <n v="1010"/>
    <s v="RLHRW1859LY002007"/>
    <s v="CRV"/>
    <d v="2020-12-29T00:00:00"/>
    <d v="2020-12-29T00:00:00"/>
    <n v="3"/>
    <n v="1"/>
    <m/>
    <s v="5,10"/>
    <m/>
    <m/>
    <m/>
    <m/>
    <m/>
    <m/>
    <m/>
    <m/>
    <m/>
    <m/>
  </r>
  <r>
    <x v="20"/>
    <x v="30"/>
    <n v="1"/>
    <n v="1010"/>
    <s v="RLHRW185XLY002095"/>
    <s v="CRV"/>
    <d v="2020-12-30T00:00:00"/>
    <d v="2020-12-30T00:00:00"/>
    <n v="3"/>
    <n v="1"/>
    <m/>
    <s v="5,10"/>
    <m/>
    <m/>
    <m/>
    <m/>
    <m/>
    <m/>
    <m/>
    <m/>
    <m/>
    <m/>
  </r>
  <r>
    <x v="20"/>
    <x v="30"/>
    <n v="1"/>
    <n v="1010"/>
    <s v="RLHRW185XLY002226"/>
    <s v="CRV"/>
    <d v="2020-12-30T00:00:00"/>
    <d v="2020-12-30T00:00:00"/>
    <n v="3"/>
    <n v="1"/>
    <m/>
    <s v="5,10"/>
    <m/>
    <m/>
    <m/>
    <m/>
    <m/>
    <m/>
    <m/>
    <m/>
    <m/>
    <m/>
  </r>
  <r>
    <x v="20"/>
    <x v="30"/>
    <n v="1"/>
    <n v="1010"/>
    <s v="RLHRW1878LY006146"/>
    <s v="CRV"/>
    <d v="2020-12-31T00:00:00"/>
    <d v="2020-12-31T00:00:00"/>
    <n v="3"/>
    <n v="1"/>
    <m/>
    <s v="5,10"/>
    <m/>
    <m/>
    <m/>
    <m/>
    <m/>
    <m/>
    <m/>
    <m/>
    <m/>
    <m/>
  </r>
  <r>
    <x v="20"/>
    <x v="30"/>
    <n v="1"/>
    <n v="1010"/>
    <s v="MRHRW1850KP080461"/>
    <s v="CRV"/>
    <d v="2020-12-01T00:00:00"/>
    <d v="2019-02-26T00:00:00"/>
    <n v="19041"/>
    <m/>
    <n v="1"/>
    <s v="20,25"/>
    <m/>
    <m/>
    <m/>
    <m/>
    <m/>
    <m/>
    <m/>
    <m/>
    <m/>
    <m/>
  </r>
  <r>
    <x v="20"/>
    <x v="30"/>
    <n v="1"/>
    <n v="1010"/>
    <s v="RLHRE3870CY100682"/>
    <s v="CRV"/>
    <d v="2020-12-02T00:00:00"/>
    <d v="2014-10-04T00:00:00"/>
    <n v="185740"/>
    <m/>
    <n v="1"/>
    <n v="190195"/>
    <m/>
    <m/>
    <m/>
    <m/>
    <m/>
    <m/>
    <m/>
    <m/>
    <m/>
    <m/>
  </r>
  <r>
    <x v="20"/>
    <x v="30"/>
    <n v="1"/>
    <n v="1010"/>
    <s v="RLHFB2626EY300174"/>
    <s v="Civic"/>
    <d v="2020-12-03T00:00:00"/>
    <d v="2014-05-21T00:00:00"/>
    <n v="77012"/>
    <m/>
    <n v="1"/>
    <s v="80,85"/>
    <m/>
    <m/>
    <m/>
    <m/>
    <m/>
    <m/>
    <m/>
    <m/>
    <m/>
    <m/>
  </r>
  <r>
    <x v="20"/>
    <x v="30"/>
    <n v="1"/>
    <n v="1010"/>
    <s v="MRHRW1870LP082052"/>
    <s v="CRV"/>
    <d v="2020-12-03T00:00:00"/>
    <d v="2019-12-12T00:00:00"/>
    <n v="10125"/>
    <m/>
    <n v="1"/>
    <s v="15,20"/>
    <m/>
    <m/>
    <m/>
    <m/>
    <m/>
    <m/>
    <m/>
    <m/>
    <m/>
    <m/>
  </r>
  <r>
    <x v="20"/>
    <x v="30"/>
    <n v="1"/>
    <n v="1010"/>
    <s v="RLHGM6667GY701115"/>
    <s v="City"/>
    <d v="2020-12-04T00:00:00"/>
    <d v="2016-09-30T00:00:00"/>
    <n v="65064"/>
    <m/>
    <n v="1"/>
    <s v="70,75"/>
    <m/>
    <m/>
    <m/>
    <m/>
    <m/>
    <m/>
    <m/>
    <m/>
    <m/>
    <m/>
  </r>
  <r>
    <x v="20"/>
    <x v="30"/>
    <n v="1"/>
    <n v="1010"/>
    <s v="MRHRW1870KP084870"/>
    <s v="CRV"/>
    <d v="2020-12-05T00:00:00"/>
    <d v="2019-05-11T00:00:00"/>
    <n v="21366"/>
    <m/>
    <n v="1"/>
    <s v="25,30"/>
    <m/>
    <m/>
    <m/>
    <m/>
    <m/>
    <m/>
    <m/>
    <m/>
    <m/>
    <m/>
  </r>
  <r>
    <x v="20"/>
    <x v="30"/>
    <n v="1"/>
    <n v="1010"/>
    <s v="RLHGM6665KY900334"/>
    <s v="City"/>
    <d v="2020-12-05T00:00:00"/>
    <d v="2019-10-30T00:00:00"/>
    <n v="30831"/>
    <m/>
    <n v="1"/>
    <s v="35,40"/>
    <m/>
    <m/>
    <m/>
    <m/>
    <m/>
    <m/>
    <m/>
    <m/>
    <m/>
    <m/>
  </r>
  <r>
    <x v="20"/>
    <x v="30"/>
    <n v="1"/>
    <n v="1010"/>
    <s v="RLHRM3852GY720313"/>
    <s v="CRV"/>
    <d v="2020-12-05T00:00:00"/>
    <d v="2016-08-29T00:00:00"/>
    <n v="44230"/>
    <m/>
    <n v="1"/>
    <s v="45,50"/>
    <m/>
    <m/>
    <m/>
    <m/>
    <m/>
    <m/>
    <m/>
    <m/>
    <m/>
    <m/>
  </r>
  <r>
    <x v="20"/>
    <x v="30"/>
    <n v="1"/>
    <n v="1010"/>
    <s v="RLHGM6662KY831599"/>
    <s v="City"/>
    <d v="2020-12-06T00:00:00"/>
    <d v="2019-03-29T00:00:00"/>
    <n v="17660"/>
    <m/>
    <n v="1"/>
    <s v="20,25"/>
    <m/>
    <m/>
    <m/>
    <m/>
    <m/>
    <m/>
    <m/>
    <m/>
    <m/>
    <m/>
  </r>
  <r>
    <x v="20"/>
    <x v="30"/>
    <n v="1"/>
    <n v="1010"/>
    <s v="MRHRW1870KP088422"/>
    <s v="CRV"/>
    <d v="2020-12-07T00:00:00"/>
    <d v="2019-10-23T00:00:00"/>
    <n v="16248"/>
    <m/>
    <n v="1"/>
    <s v="20,25"/>
    <m/>
    <m/>
    <m/>
    <m/>
    <m/>
    <m/>
    <m/>
    <m/>
    <m/>
    <m/>
  </r>
  <r>
    <x v="20"/>
    <x v="30"/>
    <n v="1"/>
    <n v="1010"/>
    <s v="RLHRE3879BY100095"/>
    <s v="CRV"/>
    <d v="2020-12-08T00:00:00"/>
    <d v="2013-12-08T00:00:00"/>
    <n v="96712"/>
    <m/>
    <n v="1"/>
    <n v="100105"/>
    <m/>
    <m/>
    <m/>
    <m/>
    <m/>
    <m/>
    <m/>
    <m/>
    <m/>
    <m/>
  </r>
  <r>
    <x v="20"/>
    <x v="30"/>
    <n v="1"/>
    <n v="1010"/>
    <s v="RLHRM3852FY502337"/>
    <s v="CRV"/>
    <d v="2020-12-09T00:00:00"/>
    <d v="2015-11-07T00:00:00"/>
    <n v="115013"/>
    <m/>
    <n v="1"/>
    <n v="120125"/>
    <m/>
    <m/>
    <m/>
    <m/>
    <m/>
    <m/>
    <m/>
    <m/>
    <m/>
    <m/>
  </r>
  <r>
    <x v="20"/>
    <x v="30"/>
    <n v="1"/>
    <n v="1010"/>
    <s v="MRHRW1870KP084728"/>
    <s v="CRV"/>
    <d v="2020-12-11T00:00:00"/>
    <d v="2019-04-19T00:00:00"/>
    <n v="36556"/>
    <m/>
    <n v="1"/>
    <s v="40,45"/>
    <m/>
    <m/>
    <m/>
    <m/>
    <m/>
    <m/>
    <m/>
    <m/>
    <m/>
    <m/>
  </r>
  <r>
    <x v="20"/>
    <x v="30"/>
    <n v="1"/>
    <n v="1010"/>
    <s v="RLHRM1833FY501281"/>
    <s v="CRV"/>
    <d v="2020-12-13T00:00:00"/>
    <d v="2015-07-28T00:00:00"/>
    <n v="53225"/>
    <m/>
    <n v="1"/>
    <s v="55,60"/>
    <m/>
    <m/>
    <m/>
    <m/>
    <m/>
    <m/>
    <m/>
    <m/>
    <m/>
    <m/>
  </r>
  <r>
    <x v="20"/>
    <x v="30"/>
    <n v="1"/>
    <n v="1010"/>
    <s v="RLHGM2675EY302718"/>
    <s v="City"/>
    <d v="2020-12-14T00:00:00"/>
    <d v="2014-07-31T00:00:00"/>
    <n v="11012"/>
    <m/>
    <n v="1"/>
    <s v="15,20"/>
    <m/>
    <m/>
    <m/>
    <m/>
    <m/>
    <m/>
    <m/>
    <m/>
    <m/>
    <m/>
  </r>
  <r>
    <x v="20"/>
    <x v="30"/>
    <n v="1"/>
    <n v="1010"/>
    <s v="MRHRW1870KP087441"/>
    <s v="CRV"/>
    <d v="2020-12-14T00:00:00"/>
    <d v="2019-08-27T00:00:00"/>
    <n v="18256"/>
    <m/>
    <n v="1"/>
    <s v="20,25"/>
    <m/>
    <m/>
    <m/>
    <m/>
    <m/>
    <m/>
    <m/>
    <m/>
    <m/>
    <m/>
  </r>
  <r>
    <x v="20"/>
    <x v="30"/>
    <n v="1"/>
    <n v="1010"/>
    <s v="RLHGM6664HY705883"/>
    <s v="City"/>
    <d v="2020-12-18T00:00:00"/>
    <d v="2017-05-16T00:00:00"/>
    <n v="40028"/>
    <m/>
    <n v="1"/>
    <s v="45,50"/>
    <m/>
    <m/>
    <m/>
    <m/>
    <m/>
    <m/>
    <m/>
    <m/>
    <m/>
    <m/>
  </r>
  <r>
    <x v="20"/>
    <x v="30"/>
    <n v="1"/>
    <n v="1010"/>
    <s v="MRHRW1850KP082872"/>
    <s v="CRV"/>
    <d v="2020-12-19T00:00:00"/>
    <d v="2019-11-28T00:00:00"/>
    <n v="11256"/>
    <m/>
    <n v="1"/>
    <s v="15,20"/>
    <m/>
    <m/>
    <m/>
    <m/>
    <m/>
    <m/>
    <m/>
    <m/>
    <m/>
    <m/>
  </r>
  <r>
    <x v="20"/>
    <x v="30"/>
    <n v="1"/>
    <n v="1010"/>
    <s v="MRHRW1870KP080342"/>
    <s v="CRV"/>
    <d v="2020-12-24T00:00:00"/>
    <d v="2018-12-28T00:00:00"/>
    <n v="20900"/>
    <m/>
    <n v="1"/>
    <s v="25,30"/>
    <m/>
    <m/>
    <m/>
    <m/>
    <m/>
    <m/>
    <m/>
    <m/>
    <m/>
    <m/>
  </r>
  <r>
    <x v="20"/>
    <x v="30"/>
    <n v="1"/>
    <n v="1010"/>
    <s v="RLHRM1836GY701606"/>
    <s v="CRV"/>
    <d v="2020-12-25T00:00:00"/>
    <d v="2017-01-25T00:00:00"/>
    <n v="85126"/>
    <m/>
    <n v="1"/>
    <s v="90,95"/>
    <m/>
    <m/>
    <m/>
    <m/>
    <m/>
    <m/>
    <m/>
    <m/>
    <m/>
    <m/>
  </r>
  <r>
    <x v="20"/>
    <x v="30"/>
    <n v="1"/>
    <n v="1010"/>
    <s v="RLHRM1839DY200074"/>
    <s v="CRV"/>
    <d v="2020-12-26T00:00:00"/>
    <d v="2013-04-01T00:00:00"/>
    <n v="73539"/>
    <m/>
    <n v="1"/>
    <s v="80,85"/>
    <m/>
    <m/>
    <m/>
    <m/>
    <m/>
    <m/>
    <m/>
    <m/>
    <m/>
    <m/>
  </r>
  <r>
    <x v="20"/>
    <x v="30"/>
    <n v="1"/>
    <n v="1010"/>
    <s v="RLHRE3877AY000785"/>
    <s v="CRV"/>
    <d v="2020-12-28T00:00:00"/>
    <d v="2010-10-16T00:00:00"/>
    <n v="140125"/>
    <m/>
    <n v="1"/>
    <n v="145150"/>
    <m/>
    <m/>
    <m/>
    <m/>
    <m/>
    <m/>
    <m/>
    <m/>
    <m/>
    <m/>
  </r>
  <r>
    <x v="20"/>
    <x v="30"/>
    <n v="1"/>
    <n v="1010"/>
    <s v="RLHGM6668KY806237"/>
    <s v="City"/>
    <d v="2019-04-10T00:00:00"/>
    <d v="2019-04-10T00:00:00"/>
    <n v="20000"/>
    <m/>
    <n v="1"/>
    <m/>
    <m/>
    <m/>
    <s v="5k"/>
    <s v="10k"/>
    <m/>
    <m/>
    <m/>
    <m/>
    <m/>
    <m/>
  </r>
  <r>
    <x v="20"/>
    <x v="16"/>
    <n v="1"/>
    <n v="1080"/>
    <s v="RLHRW1854LY001511"/>
    <s v="CR-V G"/>
    <d v="2020-12-17T00:00:00"/>
    <d v="2020-12-17T00:00:00"/>
    <m/>
    <n v="1"/>
    <m/>
    <n v="1"/>
    <m/>
    <m/>
    <s v="5k"/>
    <s v="10k"/>
    <m/>
    <m/>
    <m/>
    <m/>
    <m/>
    <m/>
  </r>
  <r>
    <x v="20"/>
    <x v="16"/>
    <n v="1"/>
    <n v="1080"/>
    <s v="RLHRW1855LY001503"/>
    <s v="CR-V G"/>
    <d v="2020-12-18T00:00:00"/>
    <d v="2020-12-18T00:00:00"/>
    <m/>
    <n v="1"/>
    <m/>
    <n v="1"/>
    <m/>
    <m/>
    <s v="5k"/>
    <s v="10k"/>
    <m/>
    <m/>
    <m/>
    <m/>
    <m/>
    <m/>
  </r>
  <r>
    <x v="20"/>
    <x v="16"/>
    <n v="1"/>
    <n v="1080"/>
    <s v="RLHRW1879LY004423"/>
    <s v="CR-V L"/>
    <d v="2020-12-17T00:00:00"/>
    <d v="2020-12-17T00:00:00"/>
    <m/>
    <n v="1"/>
    <m/>
    <n v="1"/>
    <m/>
    <m/>
    <s v="5k"/>
    <s v="10k"/>
    <m/>
    <m/>
    <m/>
    <m/>
    <m/>
    <m/>
  </r>
  <r>
    <x v="20"/>
    <x v="16"/>
    <n v="1"/>
    <n v="1080"/>
    <s v="RLHRW187XLY003698"/>
    <s v="CR-V L"/>
    <d v="2020-12-18T00:00:00"/>
    <d v="2020-12-18T00:00:00"/>
    <m/>
    <n v="1"/>
    <m/>
    <n v="1"/>
    <m/>
    <m/>
    <s v="5k"/>
    <s v="10k"/>
    <m/>
    <m/>
    <m/>
    <m/>
    <m/>
    <m/>
  </r>
  <r>
    <x v="20"/>
    <x v="16"/>
    <n v="1"/>
    <n v="1080"/>
    <s v="RLHRW1872LY005056"/>
    <s v="CR-V L"/>
    <d v="2020-12-17T00:00:00"/>
    <d v="2020-12-17T00:00:00"/>
    <m/>
    <n v="1"/>
    <m/>
    <n v="1"/>
    <m/>
    <m/>
    <s v="5k"/>
    <s v="10k"/>
    <m/>
    <m/>
    <m/>
    <m/>
    <m/>
    <m/>
  </r>
  <r>
    <x v="20"/>
    <x v="16"/>
    <n v="1"/>
    <n v="1080"/>
    <s v="RLHRW1876LY005268"/>
    <s v="CR-V L"/>
    <d v="2020-12-17T00:00:00"/>
    <d v="2020-12-17T00:00:00"/>
    <m/>
    <n v="1"/>
    <m/>
    <n v="1"/>
    <m/>
    <m/>
    <s v="5k"/>
    <s v="10k"/>
    <m/>
    <m/>
    <m/>
    <m/>
    <m/>
    <m/>
  </r>
  <r>
    <x v="20"/>
    <x v="16"/>
    <n v="1"/>
    <n v="1080"/>
    <s v="RLHRW1875LY004418"/>
    <s v="CR-V L"/>
    <d v="2020-12-17T00:00:00"/>
    <d v="2020-12-17T00:00:00"/>
    <m/>
    <n v="1"/>
    <m/>
    <n v="1"/>
    <m/>
    <m/>
    <s v="5k"/>
    <s v="10k"/>
    <m/>
    <m/>
    <m/>
    <m/>
    <m/>
    <m/>
  </r>
  <r>
    <x v="20"/>
    <x v="16"/>
    <n v="1"/>
    <n v="1080"/>
    <s v="RLHRW1875LY003625"/>
    <s v="CR-V L"/>
    <d v="2020-12-19T00:00:00"/>
    <d v="2020-12-19T00:00:00"/>
    <m/>
    <n v="1"/>
    <m/>
    <n v="1"/>
    <m/>
    <m/>
    <s v="5k"/>
    <s v="10k"/>
    <m/>
    <m/>
    <m/>
    <m/>
    <m/>
    <m/>
  </r>
  <r>
    <x v="20"/>
    <x v="16"/>
    <n v="1"/>
    <n v="1080"/>
    <s v="RLHRW1873LY004420"/>
    <s v="CR-V L"/>
    <d v="2020-12-19T00:00:00"/>
    <d v="2020-12-19T00:00:00"/>
    <m/>
    <n v="1"/>
    <m/>
    <n v="1"/>
    <m/>
    <m/>
    <s v="5k"/>
    <s v="10k"/>
    <m/>
    <m/>
    <m/>
    <m/>
    <m/>
    <m/>
  </r>
  <r>
    <x v="20"/>
    <x v="16"/>
    <n v="1"/>
    <n v="1080"/>
    <s v="RLHRW1851LY001630"/>
    <s v="CR-V G"/>
    <d v="2020-12-16T00:00:00"/>
    <d v="2020-12-16T00:00:00"/>
    <m/>
    <n v="1"/>
    <m/>
    <n v="1"/>
    <m/>
    <m/>
    <s v="5k"/>
    <s v="10k"/>
    <m/>
    <m/>
    <m/>
    <m/>
    <m/>
    <m/>
  </r>
  <r>
    <x v="20"/>
    <x v="16"/>
    <n v="1"/>
    <n v="1080"/>
    <s v="RLHRW1855LY001498"/>
    <s v="CR-V G"/>
    <d v="2020-12-16T00:00:00"/>
    <d v="2020-12-16T00:00:00"/>
    <m/>
    <n v="1"/>
    <m/>
    <n v="1"/>
    <m/>
    <m/>
    <s v="5k"/>
    <s v="10k"/>
    <m/>
    <m/>
    <m/>
    <m/>
    <m/>
    <m/>
  </r>
  <r>
    <x v="20"/>
    <x v="16"/>
    <n v="1"/>
    <n v="1080"/>
    <s v="RLHRW1875LY004435"/>
    <s v=" CR-V L"/>
    <d v="2020-12-21T00:00:00"/>
    <d v="2020-12-21T00:00:00"/>
    <m/>
    <n v="1"/>
    <m/>
    <n v="1"/>
    <m/>
    <m/>
    <s v="5k"/>
    <s v="10k"/>
    <m/>
    <m/>
    <m/>
    <m/>
    <m/>
    <m/>
  </r>
  <r>
    <x v="20"/>
    <x v="16"/>
    <n v="1"/>
    <n v="1080"/>
    <s v="RLHRW1876LY004220"/>
    <s v=" CR-V L"/>
    <d v="2020-12-21T00:00:00"/>
    <d v="2020-12-21T00:00:00"/>
    <m/>
    <n v="1"/>
    <m/>
    <n v="1"/>
    <m/>
    <m/>
    <s v="5k"/>
    <s v="10k"/>
    <m/>
    <m/>
    <m/>
    <m/>
    <m/>
    <m/>
  </r>
  <r>
    <x v="20"/>
    <x v="16"/>
    <n v="1"/>
    <n v="1080"/>
    <s v="RLHRW1852LY001751"/>
    <s v="CR-V G"/>
    <d v="2020-12-21T00:00:00"/>
    <d v="2020-12-21T00:00:00"/>
    <m/>
    <n v="1"/>
    <m/>
    <n v="1"/>
    <m/>
    <m/>
    <s v="5k"/>
    <s v="10k"/>
    <m/>
    <m/>
    <m/>
    <m/>
    <m/>
    <m/>
  </r>
  <r>
    <x v="20"/>
    <x v="16"/>
    <n v="1"/>
    <n v="1080"/>
    <s v="RLHRW1876LY004234"/>
    <s v=" CR-V L"/>
    <d v="2020-12-15T00:00:00"/>
    <d v="2020-12-15T00:00:00"/>
    <m/>
    <n v="1"/>
    <m/>
    <n v="1"/>
    <m/>
    <m/>
    <s v="5k"/>
    <s v="10k"/>
    <m/>
    <m/>
    <m/>
    <m/>
    <m/>
    <m/>
  </r>
  <r>
    <x v="20"/>
    <x v="16"/>
    <n v="1"/>
    <n v="1080"/>
    <s v="RLHRW185XLY001321"/>
    <s v="CR-V G"/>
    <d v="2020-12-05T00:00:00"/>
    <d v="2020-12-05T00:00:00"/>
    <m/>
    <n v="1"/>
    <m/>
    <n v="1"/>
    <m/>
    <m/>
    <s v="5k"/>
    <s v="10k"/>
    <m/>
    <m/>
    <m/>
    <m/>
    <m/>
    <m/>
  </r>
  <r>
    <x v="20"/>
    <x v="16"/>
    <n v="1"/>
    <n v="1080"/>
    <s v="RLHRW1876LY003679"/>
    <s v=" CR-V L"/>
    <d v="2020-12-29T00:00:00"/>
    <d v="2020-11-28T00:00:00"/>
    <m/>
    <m/>
    <n v="1"/>
    <n v="1"/>
    <m/>
    <m/>
    <s v="15k"/>
    <s v="20k"/>
    <m/>
    <m/>
    <m/>
    <m/>
    <m/>
    <m/>
  </r>
  <r>
    <x v="20"/>
    <x v="16"/>
    <n v="1"/>
    <n v="1080"/>
    <s v="RLHRW1871LY003119"/>
    <s v=" CR-V L"/>
    <d v="2020-12-28T00:00:00"/>
    <d v="2020-11-30T00:00:00"/>
    <m/>
    <m/>
    <n v="1"/>
    <n v="1"/>
    <m/>
    <m/>
    <s v="15k"/>
    <s v="20k"/>
    <m/>
    <m/>
    <m/>
    <m/>
    <m/>
    <m/>
  </r>
  <r>
    <x v="20"/>
    <x v="16"/>
    <n v="1"/>
    <n v="1080"/>
    <s v="RLHRW1872LY001878"/>
    <s v=" CR-V L"/>
    <d v="2020-12-15T00:00:00"/>
    <d v="2020-11-30T00:00:00"/>
    <m/>
    <m/>
    <n v="1"/>
    <n v="1"/>
    <m/>
    <m/>
    <s v="15k"/>
    <s v="20k"/>
    <m/>
    <m/>
    <m/>
    <m/>
    <m/>
    <m/>
  </r>
  <r>
    <x v="20"/>
    <x v="16"/>
    <n v="1"/>
    <n v="1080"/>
    <s v="RLHRW1874LY003213"/>
    <s v=" CR-V L"/>
    <d v="2020-12-12T00:00:00"/>
    <d v="2020-11-30T00:00:00"/>
    <m/>
    <m/>
    <n v="1"/>
    <n v="1"/>
    <m/>
    <m/>
    <s v="15k"/>
    <s v="20k"/>
    <m/>
    <m/>
    <m/>
    <m/>
    <m/>
    <m/>
  </r>
  <r>
    <x v="20"/>
    <x v="16"/>
    <n v="1"/>
    <n v="1080"/>
    <s v="RLHRW1877LY002461"/>
    <s v=" CR-V L"/>
    <d v="2020-12-24T00:00:00"/>
    <d v="2020-11-30T00:00:00"/>
    <m/>
    <m/>
    <n v="1"/>
    <n v="1"/>
    <m/>
    <m/>
    <s v="15k"/>
    <s v="20k"/>
    <m/>
    <m/>
    <m/>
    <m/>
    <m/>
    <m/>
  </r>
  <r>
    <x v="20"/>
    <x v="16"/>
    <n v="1"/>
    <n v="1080"/>
    <s v="RLHRW187XLY003331"/>
    <s v=" CR-V L"/>
    <d v="2020-12-22T00:00:00"/>
    <d v="2020-11-30T00:00:00"/>
    <m/>
    <m/>
    <n v="1"/>
    <n v="1"/>
    <m/>
    <m/>
    <s v="15k"/>
    <s v="20k"/>
    <m/>
    <m/>
    <m/>
    <m/>
    <m/>
    <m/>
  </r>
  <r>
    <x v="20"/>
    <x v="43"/>
    <n v="1"/>
    <n v="1170"/>
    <s v="RLHRW1878LY002968"/>
    <s v=" CR-V L"/>
    <s v="08.12.2020"/>
    <s v="08.12.2020"/>
    <m/>
    <n v="1"/>
    <m/>
    <n v="1"/>
    <m/>
    <m/>
    <s v="5k"/>
    <s v="10k"/>
    <m/>
    <m/>
    <m/>
    <m/>
    <m/>
    <m/>
  </r>
  <r>
    <x v="20"/>
    <x v="43"/>
    <n v="1"/>
    <n v="1170"/>
    <s v="MRHRU5850LP081063"/>
    <s v="HR-V L"/>
    <s v="14.12.2020"/>
    <s v="14.12.2020"/>
    <m/>
    <n v="1"/>
    <m/>
    <n v="1"/>
    <m/>
    <m/>
    <s v="5k"/>
    <s v="10k"/>
    <m/>
    <m/>
    <m/>
    <m/>
    <m/>
    <m/>
  </r>
  <r>
    <x v="20"/>
    <x v="43"/>
    <n v="1"/>
    <n v="1170"/>
    <s v="MRHCV1650KP080426"/>
    <s v="ACCORD EL-V"/>
    <s v="14.12.2020"/>
    <s v="14.12.2020"/>
    <m/>
    <n v="1"/>
    <m/>
    <n v="1"/>
    <m/>
    <m/>
    <s v="5k"/>
    <s v="10k"/>
    <m/>
    <m/>
    <m/>
    <m/>
    <m/>
    <m/>
  </r>
  <r>
    <x v="20"/>
    <x v="43"/>
    <n v="1"/>
    <n v="1170"/>
    <s v="MRHRU5850MP080449"/>
    <s v="HR-V L"/>
    <s v="15.12.2020"/>
    <s v="15.12.2020"/>
    <m/>
    <n v="1"/>
    <m/>
    <n v="1"/>
    <m/>
    <m/>
    <s v="5k"/>
    <s v="10k"/>
    <m/>
    <m/>
    <m/>
    <m/>
    <m/>
    <m/>
  </r>
  <r>
    <x v="20"/>
    <x v="43"/>
    <n v="1"/>
    <n v="1170"/>
    <s v="RLHRW187XLY005418"/>
    <s v=" CR-V L"/>
    <s v="22.12.2020"/>
    <s v="22.12.2020"/>
    <m/>
    <n v="1"/>
    <m/>
    <n v="1"/>
    <m/>
    <m/>
    <s v="5k"/>
    <s v="10k"/>
    <m/>
    <m/>
    <m/>
    <m/>
    <m/>
    <m/>
  </r>
  <r>
    <x v="20"/>
    <x v="43"/>
    <n v="1"/>
    <n v="1170"/>
    <s v="MHRDD1890LJ090888"/>
    <s v="BRIO RS"/>
    <s v="25.12.2020"/>
    <s v="25.12.2020"/>
    <m/>
    <n v="1"/>
    <m/>
    <n v="1"/>
    <m/>
    <m/>
    <s v="5k"/>
    <s v="10k"/>
    <m/>
    <m/>
    <m/>
    <m/>
    <m/>
    <m/>
  </r>
  <r>
    <x v="20"/>
    <x v="43"/>
    <n v="1"/>
    <n v="1170"/>
    <s v="RLHRW1877LY005523"/>
    <s v=" CR-V L"/>
    <s v="22.12.2020"/>
    <s v="22.12.2020"/>
    <m/>
    <n v="1"/>
    <m/>
    <n v="1"/>
    <m/>
    <m/>
    <s v="5k"/>
    <s v="10k"/>
    <m/>
    <m/>
    <m/>
    <m/>
    <m/>
    <m/>
  </r>
  <r>
    <x v="20"/>
    <x v="43"/>
    <n v="1"/>
    <n v="1170"/>
    <s v="MRHRU5850LP080878"/>
    <s v="HR-V L"/>
    <s v="22.12.2020"/>
    <s v="30.03.2020"/>
    <m/>
    <m/>
    <n v="1"/>
    <n v="1"/>
    <m/>
    <m/>
    <s v="15k"/>
    <s v="20k"/>
    <m/>
    <m/>
    <m/>
    <m/>
    <m/>
    <m/>
  </r>
  <r>
    <x v="20"/>
    <x v="43"/>
    <n v="1"/>
    <n v="1170"/>
    <s v="RLHGM6661LY924244"/>
    <s v="CITY 1.5V-TOP"/>
    <s v="25.12.2020"/>
    <s v="15.07.2020"/>
    <m/>
    <m/>
    <n v="1"/>
    <n v="1"/>
    <m/>
    <m/>
    <s v="15k"/>
    <s v="20k"/>
    <m/>
    <m/>
    <m/>
    <m/>
    <m/>
    <m/>
  </r>
  <r>
    <x v="20"/>
    <x v="3"/>
    <n v="1"/>
    <n v="3010"/>
    <s v="RLHRW1872LY004442"/>
    <s v=" CR-V L"/>
    <d v="2020-12-02T00:00:00"/>
    <d v="2020-11-27T00:00:00"/>
    <n v="5"/>
    <n v="1"/>
    <m/>
    <n v="1"/>
    <m/>
    <m/>
    <s v="5k"/>
    <s v="10k"/>
    <m/>
    <m/>
    <m/>
    <m/>
    <m/>
    <m/>
  </r>
  <r>
    <x v="20"/>
    <x v="3"/>
    <n v="1"/>
    <n v="3010"/>
    <s v="RLHRW1874LY001882"/>
    <s v=" CR-V L"/>
    <d v="2020-12-02T00:00:00"/>
    <d v="2020-11-20T00:00:00"/>
    <n v="2"/>
    <n v="1"/>
    <m/>
    <n v="1"/>
    <m/>
    <m/>
    <s v="5k"/>
    <s v="10k"/>
    <m/>
    <m/>
    <m/>
    <m/>
    <m/>
    <m/>
  </r>
  <r>
    <x v="20"/>
    <x v="3"/>
    <n v="1"/>
    <n v="3010"/>
    <s v="MRHFC6610LT030906"/>
    <s v="CIVIC G"/>
    <d v="2020-12-01T00:00:00"/>
    <d v="2020-11-24T00:00:00"/>
    <n v="5"/>
    <n v="1"/>
    <m/>
    <n v="1"/>
    <m/>
    <m/>
    <s v="5k"/>
    <s v="10k"/>
    <m/>
    <m/>
    <m/>
    <m/>
    <m/>
    <m/>
  </r>
  <r>
    <x v="20"/>
    <x v="3"/>
    <n v="1"/>
    <n v="3010"/>
    <s v="RLHRW1878LY002341"/>
    <s v=" CR-V L"/>
    <d v="2020-12-03T00:00:00"/>
    <d v="2020-11-30T00:00:00"/>
    <n v="5"/>
    <n v="1"/>
    <m/>
    <n v="1"/>
    <m/>
    <m/>
    <s v="5k"/>
    <s v="10k"/>
    <m/>
    <m/>
    <m/>
    <m/>
    <m/>
    <m/>
  </r>
  <r>
    <x v="20"/>
    <x v="3"/>
    <n v="1"/>
    <n v="3010"/>
    <s v="RLHRW1877LY003285"/>
    <s v=" CR-V L"/>
    <d v="2020-12-07T00:00:00"/>
    <d v="2020-11-30T00:00:00"/>
    <n v="5"/>
    <n v="1"/>
    <m/>
    <n v="1"/>
    <m/>
    <m/>
    <s v="5k"/>
    <s v="10k"/>
    <m/>
    <m/>
    <m/>
    <m/>
    <m/>
    <m/>
  </r>
  <r>
    <x v="20"/>
    <x v="3"/>
    <n v="1"/>
    <n v="3010"/>
    <s v="RLHRW1872LY002397"/>
    <s v=" CR-V L"/>
    <d v="2020-12-08T00:00:00"/>
    <d v="2020-11-12T00:00:00"/>
    <n v="5"/>
    <n v="1"/>
    <m/>
    <n v="1"/>
    <m/>
    <m/>
    <s v="5k"/>
    <s v="10k"/>
    <m/>
    <m/>
    <m/>
    <m/>
    <m/>
    <m/>
  </r>
  <r>
    <x v="20"/>
    <x v="3"/>
    <n v="1"/>
    <n v="3010"/>
    <s v="MRHRU5850MP080363"/>
    <s v="HR-V L"/>
    <d v="2020-12-10T00:00:00"/>
    <d v="2020-12-11T00:00:00"/>
    <n v="5"/>
    <n v="1"/>
    <m/>
    <n v="1"/>
    <m/>
    <m/>
    <s v="100k"/>
    <s v="105k"/>
    <m/>
    <m/>
    <m/>
    <m/>
    <m/>
    <m/>
  </r>
  <r>
    <x v="20"/>
    <x v="3"/>
    <n v="1"/>
    <n v="3010"/>
    <s v="RLHRW1872LY003291"/>
    <s v=" CR-V L"/>
    <d v="2020-12-09T00:00:00"/>
    <d v="2020-12-09T00:00:00"/>
    <n v="1"/>
    <n v="1"/>
    <m/>
    <n v="1"/>
    <m/>
    <m/>
    <s v="5k"/>
    <s v="10k"/>
    <m/>
    <m/>
    <m/>
    <m/>
    <m/>
    <m/>
  </r>
  <r>
    <x v="20"/>
    <x v="3"/>
    <n v="1"/>
    <n v="3010"/>
    <s v="RLHRW1879LY004549"/>
    <s v=" CR-V L"/>
    <d v="2020-12-11T00:00:00"/>
    <d v="2020-12-09T00:00:00"/>
    <n v="5"/>
    <n v="1"/>
    <m/>
    <n v="1"/>
    <m/>
    <m/>
    <s v="5k"/>
    <s v="10k"/>
    <m/>
    <m/>
    <m/>
    <m/>
    <m/>
    <m/>
  </r>
  <r>
    <x v="20"/>
    <x v="3"/>
    <n v="1"/>
    <n v="3010"/>
    <s v="MRHFC6610LT031083"/>
    <s v="CIVIC G"/>
    <d v="2020-12-14T00:00:00"/>
    <d v="2020-12-17T00:00:00"/>
    <n v="1"/>
    <n v="1"/>
    <m/>
    <n v="1"/>
    <m/>
    <m/>
    <s v="5k"/>
    <s v="10k"/>
    <m/>
    <m/>
    <m/>
    <m/>
    <m/>
    <m/>
  </r>
  <r>
    <x v="20"/>
    <x v="3"/>
    <n v="1"/>
    <n v="3010"/>
    <s v="RLHRW1875LY003284"/>
    <s v=" CR-V L"/>
    <d v="2020-12-14T00:00:00"/>
    <d v="2020-12-11T00:00:00"/>
    <n v="5"/>
    <n v="1"/>
    <m/>
    <n v="1"/>
    <m/>
    <m/>
    <s v="5k"/>
    <s v="10k"/>
    <m/>
    <m/>
    <m/>
    <m/>
    <m/>
    <m/>
  </r>
  <r>
    <x v="20"/>
    <x v="3"/>
    <n v="1"/>
    <n v="3010"/>
    <s v="RLHRW1876LY005044"/>
    <s v=" CR-V L"/>
    <d v="2020-12-11T00:00:00"/>
    <d v="2020-12-11T00:00:00"/>
    <n v="5"/>
    <n v="1"/>
    <m/>
    <n v="1"/>
    <m/>
    <m/>
    <s v="5k"/>
    <s v="10k"/>
    <m/>
    <m/>
    <m/>
    <m/>
    <m/>
    <m/>
  </r>
  <r>
    <x v="20"/>
    <x v="3"/>
    <n v="1"/>
    <n v="3010"/>
    <s v="RLHRW1875LY004676"/>
    <s v=" CR-V L"/>
    <d v="2020-12-30T00:00:00"/>
    <d v="2020-12-25T00:00:00"/>
    <n v="5"/>
    <n v="1"/>
    <m/>
    <n v="1"/>
    <m/>
    <m/>
    <s v="5k"/>
    <s v="10k"/>
    <m/>
    <m/>
    <m/>
    <m/>
    <m/>
    <m/>
  </r>
  <r>
    <x v="20"/>
    <x v="3"/>
    <n v="1"/>
    <n v="3010"/>
    <s v="MHRDD1890LJ090882"/>
    <s v="BRIO RS"/>
    <d v="2020-12-24T00:00:00"/>
    <d v="2020-12-21T00:00:00"/>
    <n v="5"/>
    <n v="1"/>
    <m/>
    <n v="1"/>
    <m/>
    <m/>
    <s v="5k"/>
    <s v="10k"/>
    <m/>
    <m/>
    <m/>
    <m/>
    <m/>
    <m/>
  </r>
  <r>
    <x v="20"/>
    <x v="3"/>
    <n v="1"/>
    <n v="3010"/>
    <s v="RLHRW1850LY000713"/>
    <s v="CR-V G"/>
    <d v="2020-12-25T00:00:00"/>
    <d v="2020-12-16T00:00:00"/>
    <n v="5"/>
    <n v="1"/>
    <m/>
    <n v="1"/>
    <m/>
    <m/>
    <s v="5k"/>
    <s v="10k"/>
    <m/>
    <m/>
    <m/>
    <m/>
    <m/>
    <m/>
  </r>
  <r>
    <x v="20"/>
    <x v="3"/>
    <n v="1"/>
    <n v="3010"/>
    <s v="RLHRW1875LY002376"/>
    <s v=" CR-V L"/>
    <d v="2020-12-30T00:00:00"/>
    <d v="2020-12-26T00:00:00"/>
    <n v="5"/>
    <n v="1"/>
    <m/>
    <n v="1"/>
    <m/>
    <m/>
    <s v="5k"/>
    <s v="10k"/>
    <m/>
    <m/>
    <m/>
    <m/>
    <m/>
    <m/>
  </r>
  <r>
    <x v="20"/>
    <x v="3"/>
    <n v="1"/>
    <n v="3010"/>
    <s v="RLHRW1875LY003480"/>
    <s v=" CR-V L"/>
    <d v="2020-12-25T00:00:00"/>
    <d v="2020-12-24T00:00:00"/>
    <n v="1"/>
    <n v="1"/>
    <m/>
    <n v="1"/>
    <m/>
    <m/>
    <s v="5k"/>
    <s v="10k"/>
    <m/>
    <m/>
    <m/>
    <m/>
    <m/>
    <m/>
  </r>
  <r>
    <x v="20"/>
    <x v="3"/>
    <n v="1"/>
    <n v="3010"/>
    <s v="MRHFC6610LT030849"/>
    <s v="CIVIC G"/>
    <d v="2020-12-23T00:00:00"/>
    <d v="2020-12-21T00:00:00"/>
    <n v="5"/>
    <n v="1"/>
    <m/>
    <n v="1"/>
    <m/>
    <m/>
    <s v="5k"/>
    <s v="10k"/>
    <m/>
    <m/>
    <m/>
    <m/>
    <m/>
    <m/>
  </r>
  <r>
    <x v="20"/>
    <x v="3"/>
    <n v="1"/>
    <n v="3010"/>
    <s v="RLHRW1870LY004438"/>
    <s v=" CR-V L"/>
    <d v="2020-12-01T00:00:00"/>
    <d v="2020-11-26T00:00:00"/>
    <n v="6"/>
    <n v="1"/>
    <m/>
    <n v="1"/>
    <m/>
    <m/>
    <s v="5k"/>
    <s v="10k"/>
    <m/>
    <m/>
    <m/>
    <m/>
    <m/>
    <m/>
  </r>
  <r>
    <x v="20"/>
    <x v="3"/>
    <n v="1"/>
    <n v="3010"/>
    <s v="RLHRW1871LY003315"/>
    <s v=" CR-V L"/>
    <d v="2020-12-17T00:00:00"/>
    <d v="2020-12-11T00:00:00"/>
    <n v="5"/>
    <n v="1"/>
    <m/>
    <n v="1"/>
    <m/>
    <m/>
    <s v="5k"/>
    <s v="10k"/>
    <m/>
    <m/>
    <m/>
    <m/>
    <m/>
    <m/>
  </r>
  <r>
    <x v="20"/>
    <x v="3"/>
    <n v="1"/>
    <n v="3010"/>
    <s v="RLHRW1878LY001884"/>
    <s v=" CR-V L"/>
    <d v="2020-12-16T00:00:00"/>
    <d v="2020-12-16T00:00:00"/>
    <n v="1"/>
    <n v="1"/>
    <m/>
    <n v="1"/>
    <m/>
    <m/>
    <s v="5k"/>
    <s v="10k"/>
    <m/>
    <m/>
    <m/>
    <m/>
    <m/>
    <m/>
  </r>
  <r>
    <x v="20"/>
    <x v="3"/>
    <n v="1"/>
    <n v="3010"/>
    <s v="RLHRW1871LY005405"/>
    <s v=" CR-V L"/>
    <d v="2020-12-31T00:00:00"/>
    <d v="2020-12-29T00:00:00"/>
    <n v="5"/>
    <n v="1"/>
    <m/>
    <n v="1"/>
    <m/>
    <m/>
    <s v="5k"/>
    <s v="10k"/>
    <m/>
    <m/>
    <m/>
    <m/>
    <m/>
    <m/>
  </r>
  <r>
    <x v="20"/>
    <x v="3"/>
    <n v="1"/>
    <n v="3010"/>
    <s v="RLHRW1871LY003704"/>
    <s v=" CR-V L"/>
    <d v="2020-12-31T00:00:00"/>
    <d v="2020-12-29T00:00:00"/>
    <n v="5"/>
    <n v="1"/>
    <m/>
    <n v="1"/>
    <m/>
    <m/>
    <s v="5k"/>
    <s v="10k"/>
    <m/>
    <m/>
    <m/>
    <m/>
    <m/>
    <m/>
  </r>
  <r>
    <x v="20"/>
    <x v="3"/>
    <n v="1"/>
    <n v="3010"/>
    <s v="RLHRE3871BY001433"/>
    <s v="CR-V 2.4L AT"/>
    <d v="2020-12-05T00:00:00"/>
    <d v="2011-03-30T00:00:00"/>
    <n v="185557"/>
    <m/>
    <n v="1"/>
    <n v="1"/>
    <m/>
    <m/>
    <s v="185k"/>
    <s v="190k"/>
    <m/>
    <m/>
    <m/>
    <m/>
    <m/>
    <m/>
  </r>
  <r>
    <x v="20"/>
    <x v="3"/>
    <n v="1"/>
    <n v="3010"/>
    <s v="RLHGM6662KY806198"/>
    <s v="CITY1.5V-CVT"/>
    <d v="2020-12-03T00:00:00"/>
    <d v="2019-06-12T00:00:00"/>
    <n v="25246"/>
    <m/>
    <n v="1"/>
    <n v="1"/>
    <m/>
    <m/>
    <s v="30k"/>
    <s v="35k"/>
    <m/>
    <m/>
    <m/>
    <m/>
    <m/>
    <m/>
  </r>
  <r>
    <x v="20"/>
    <x v="3"/>
    <n v="1"/>
    <n v="3010"/>
    <s v="MHRDD1890KJ050191"/>
    <s v="BRIO RS"/>
    <d v="2020-12-03T00:00:00"/>
    <d v="2019-06-28T00:00:00"/>
    <n v="6268"/>
    <m/>
    <n v="1"/>
    <n v="1"/>
    <m/>
    <m/>
    <s v="5k"/>
    <s v="10k"/>
    <m/>
    <m/>
    <m/>
    <m/>
    <m/>
    <m/>
  </r>
  <r>
    <x v="20"/>
    <x v="3"/>
    <n v="1"/>
    <n v="3010"/>
    <s v="RLHGM2672EY301963"/>
    <s v="CITY 1.5L AT"/>
    <d v="2020-12-03T00:00:00"/>
    <d v="2014-03-24T00:00:00"/>
    <n v="63999"/>
    <m/>
    <n v="1"/>
    <m/>
    <m/>
    <m/>
    <s v="65k"/>
    <s v="70k"/>
    <m/>
    <m/>
    <m/>
    <m/>
    <m/>
    <m/>
  </r>
  <r>
    <x v="20"/>
    <x v="3"/>
    <n v="1"/>
    <n v="3010"/>
    <s v="MRHRW1870KP080085"/>
    <s v="CR-V L"/>
    <d v="2020-12-02T00:00:00"/>
    <d v="2018-12-29T00:00:00"/>
    <n v="19011"/>
    <m/>
    <n v="1"/>
    <n v="1"/>
    <m/>
    <m/>
    <s v="20k"/>
    <s v="25k"/>
    <m/>
    <m/>
    <m/>
    <m/>
    <m/>
    <m/>
  </r>
  <r>
    <x v="20"/>
    <x v="3"/>
    <n v="1"/>
    <n v="3010"/>
    <s v="RLHRM3852FY500233"/>
    <s v="CR-V 2.4L"/>
    <d v="2020-12-01T00:00:00"/>
    <d v="2015-01-31T00:00:00"/>
    <n v="79999"/>
    <m/>
    <n v="1"/>
    <n v="1"/>
    <m/>
    <m/>
    <s v="80k"/>
    <s v="85k"/>
    <m/>
    <m/>
    <m/>
    <m/>
    <m/>
    <m/>
  </r>
  <r>
    <x v="20"/>
    <x v="3"/>
    <n v="1"/>
    <n v="3010"/>
    <s v="RLHGM6665KY920437"/>
    <s v="CITY 1.5V-TOP"/>
    <d v="2020-12-01T00:00:00"/>
    <d v="2019-11-12T00:00:00"/>
    <n v="40149"/>
    <m/>
    <n v="1"/>
    <n v="1"/>
    <m/>
    <m/>
    <s v="40k"/>
    <s v="45k"/>
    <m/>
    <m/>
    <m/>
    <m/>
    <m/>
    <m/>
  </r>
  <r>
    <x v="20"/>
    <x v="3"/>
    <n v="1"/>
    <n v="3010"/>
    <s v="RLHGM6663FY402056"/>
    <s v="CITY 1.5CVT"/>
    <d v="2020-12-01T00:00:00"/>
    <d v="2015-03-12T00:00:00"/>
    <n v="59999"/>
    <m/>
    <n v="1"/>
    <m/>
    <m/>
    <m/>
    <s v="60k"/>
    <s v="65k"/>
    <m/>
    <m/>
    <m/>
    <m/>
    <m/>
    <m/>
  </r>
  <r>
    <x v="20"/>
    <x v="3"/>
    <n v="1"/>
    <n v="3010"/>
    <s v="MRHRW1850KP080429"/>
    <s v="CR-V G"/>
    <d v="2020-12-07T00:00:00"/>
    <d v="2019-02-27T00:00:00"/>
    <n v="45011"/>
    <m/>
    <n v="1"/>
    <n v="1"/>
    <m/>
    <m/>
    <s v="45k"/>
    <s v="50k"/>
    <m/>
    <m/>
    <m/>
    <m/>
    <m/>
    <m/>
  </r>
  <r>
    <x v="20"/>
    <x v="3"/>
    <n v="1"/>
    <n v="3010"/>
    <s v="MRHRU5830JP080232"/>
    <s v="HR-V"/>
    <d v="2020-12-07T00:00:00"/>
    <d v="2018-12-18T00:00:00"/>
    <n v="77778"/>
    <m/>
    <n v="1"/>
    <n v="1"/>
    <m/>
    <m/>
    <s v="80k"/>
    <s v="85k"/>
    <m/>
    <m/>
    <m/>
    <m/>
    <m/>
    <m/>
  </r>
  <r>
    <x v="20"/>
    <x v="3"/>
    <n v="1"/>
    <n v="3010"/>
    <s v="RLHGM6667JY802856"/>
    <s v="CITY1.5V-CVT"/>
    <d v="2020-12-09T00:00:00"/>
    <d v="2018-05-31T00:00:00"/>
    <n v="98111"/>
    <m/>
    <n v="1"/>
    <n v="1"/>
    <m/>
    <m/>
    <s v="100k"/>
    <s v="105k"/>
    <m/>
    <m/>
    <m/>
    <m/>
    <m/>
    <m/>
  </r>
  <r>
    <x v="20"/>
    <x v="3"/>
    <n v="1"/>
    <n v="3010"/>
    <s v="RLHGM6669KY900451"/>
    <s v="CITY 1.5V-CVT"/>
    <d v="2020-12-10T00:00:00"/>
    <d v="2019-12-31T00:00:00"/>
    <n v="40117"/>
    <m/>
    <n v="1"/>
    <n v="1"/>
    <m/>
    <m/>
    <s v="40k"/>
    <s v="45k"/>
    <m/>
    <m/>
    <m/>
    <m/>
    <m/>
    <m/>
  </r>
  <r>
    <x v="20"/>
    <x v="3"/>
    <n v="1"/>
    <n v="3010"/>
    <s v="MRHRW1870KP084371"/>
    <s v="CR-V L"/>
    <d v="2020-12-10T00:00:00"/>
    <d v="2019-03-30T00:00:00"/>
    <n v="22012"/>
    <m/>
    <n v="1"/>
    <n v="1"/>
    <m/>
    <m/>
    <s v="25k"/>
    <s v="30k"/>
    <m/>
    <m/>
    <m/>
    <m/>
    <m/>
    <m/>
  </r>
  <r>
    <x v="20"/>
    <x v="3"/>
    <n v="1"/>
    <n v="3010"/>
    <s v="RLHGM6666HY801269"/>
    <s v="CITY1.5V-CVT"/>
    <d v="2020-12-14T00:00:00"/>
    <d v="2017-12-25T00:00:00"/>
    <n v="45329"/>
    <m/>
    <n v="1"/>
    <n v="1"/>
    <m/>
    <m/>
    <s v="40k"/>
    <s v="45k"/>
    <m/>
    <m/>
    <m/>
    <m/>
    <m/>
    <m/>
  </r>
  <r>
    <x v="20"/>
    <x v="3"/>
    <n v="1"/>
    <n v="3010"/>
    <s v="MRHFC6630JT030682"/>
    <s v="CIVIC"/>
    <d v="2020-12-28T00:00:00"/>
    <d v="2018-05-31T00:00:00"/>
    <n v="21870"/>
    <m/>
    <n v="1"/>
    <n v="1"/>
    <m/>
    <m/>
    <s v="20k"/>
    <s v="25k"/>
    <m/>
    <m/>
    <m/>
    <m/>
    <m/>
    <m/>
  </r>
  <r>
    <x v="20"/>
    <x v="3"/>
    <n v="1"/>
    <n v="3010"/>
    <s v="RLHGM6664KY831944"/>
    <s v="CITY1.5V-TOP"/>
    <d v="2020-12-28T00:00:00"/>
    <d v="2019-06-17T00:00:00"/>
    <n v="74582"/>
    <m/>
    <n v="1"/>
    <m/>
    <n v="1"/>
    <m/>
    <s v="80k"/>
    <s v="85k"/>
    <s v="90k"/>
    <s v="95k"/>
    <m/>
    <m/>
    <m/>
    <m/>
  </r>
  <r>
    <x v="20"/>
    <x v="3"/>
    <n v="1"/>
    <n v="3010"/>
    <s v="RLHGM6660KY921768"/>
    <s v="CITY 1.5V-TOP"/>
    <d v="2020-06-26T00:00:00"/>
    <d v="2019-12-25T00:00:00"/>
    <n v="14942"/>
    <m/>
    <n v="1"/>
    <n v="1"/>
    <m/>
    <m/>
    <s v="20k"/>
    <s v="25k"/>
    <m/>
    <m/>
    <m/>
    <m/>
    <m/>
    <m/>
  </r>
  <r>
    <x v="20"/>
    <x v="3"/>
    <n v="1"/>
    <n v="3010"/>
    <s v="RLHGM6661LY923692"/>
    <s v="CITY 1.5V-TOP"/>
    <d v="2020-12-24T00:00:00"/>
    <d v="2020-05-11T00:00:00"/>
    <n v="3963"/>
    <m/>
    <n v="1"/>
    <n v="1"/>
    <m/>
    <m/>
    <s v="5k"/>
    <s v="10k"/>
    <m/>
    <m/>
    <m/>
    <m/>
    <m/>
    <m/>
  </r>
  <r>
    <x v="20"/>
    <x v="3"/>
    <n v="1"/>
    <n v="3010"/>
    <s v="RLHGM6660GY703014"/>
    <s v="CITY 1.5 CVT"/>
    <d v="2020-12-23T00:00:00"/>
    <d v="2016-12-29T00:00:00"/>
    <n v="40024"/>
    <m/>
    <n v="1"/>
    <n v="1"/>
    <m/>
    <m/>
    <s v="40k"/>
    <s v="45k"/>
    <m/>
    <m/>
    <m/>
    <m/>
    <m/>
    <m/>
  </r>
  <r>
    <x v="20"/>
    <x v="3"/>
    <n v="1"/>
    <n v="3010"/>
    <s v="MRHRW1870KP081658"/>
    <s v="CR-V L"/>
    <d v="2020-12-23T00:00:00"/>
    <d v="2019-01-28T00:00:00"/>
    <n v="17212"/>
    <m/>
    <n v="1"/>
    <n v="1"/>
    <m/>
    <m/>
    <s v="20k"/>
    <s v="25k"/>
    <m/>
    <m/>
    <m/>
    <m/>
    <m/>
    <m/>
  </r>
  <r>
    <x v="20"/>
    <x v="3"/>
    <n v="1"/>
    <n v="3010"/>
    <s v="RLHGM2671DY300527"/>
    <s v="CITY 1.5L AT"/>
    <d v="2020-12-23T00:00:00"/>
    <d v="2013-10-15T00:00:00"/>
    <n v="119822"/>
    <m/>
    <n v="1"/>
    <n v="1"/>
    <m/>
    <m/>
    <s v="120k"/>
    <s v="125k"/>
    <m/>
    <m/>
    <m/>
    <m/>
    <m/>
    <m/>
  </r>
  <r>
    <x v="20"/>
    <x v="3"/>
    <n v="1"/>
    <n v="3010"/>
    <s v="MRHRW1870KP081515"/>
    <s v="CR-V L"/>
    <d v="2020-12-16T00:00:00"/>
    <d v="2019-01-26T00:00:00"/>
    <n v="48059"/>
    <m/>
    <n v="1"/>
    <n v="1"/>
    <m/>
    <m/>
    <s v="50k"/>
    <s v="55k"/>
    <m/>
    <m/>
    <m/>
    <m/>
    <m/>
    <m/>
  </r>
  <r>
    <x v="20"/>
    <x v="3"/>
    <n v="1"/>
    <n v="3010"/>
    <s v="RLHRM3856GY721108"/>
    <s v="CR-V2.4L"/>
    <d v="2020-12-17T00:00:00"/>
    <d v="2016-11-30T00:00:00"/>
    <n v="45804"/>
    <m/>
    <n v="1"/>
    <n v="1"/>
    <m/>
    <m/>
    <s v="50k"/>
    <s v="55k"/>
    <m/>
    <m/>
    <m/>
    <m/>
    <m/>
    <m/>
  </r>
  <r>
    <x v="20"/>
    <x v="3"/>
    <n v="1"/>
    <n v="3010"/>
    <s v="RLHGM6661JY826893"/>
    <s v="CITY1.5V-TOP"/>
    <d v="2020-12-15T00:00:00"/>
    <d v="2018-08-31T00:00:00"/>
    <n v="38643"/>
    <m/>
    <n v="1"/>
    <n v="1"/>
    <m/>
    <m/>
    <s v="40k"/>
    <s v="45k"/>
    <m/>
    <m/>
    <m/>
    <m/>
    <m/>
    <m/>
  </r>
  <r>
    <x v="20"/>
    <x v="3"/>
    <n v="1"/>
    <n v="3010"/>
    <s v="RLHRM1839HY701763"/>
    <s v="CR-V2.0L"/>
    <d v="2020-12-30T00:00:00"/>
    <d v="2017-04-27T00:00:00"/>
    <n v="65170"/>
    <m/>
    <n v="1"/>
    <n v="1"/>
    <m/>
    <m/>
    <s v="70k"/>
    <s v="75k"/>
    <m/>
    <m/>
    <m/>
    <m/>
    <m/>
    <m/>
  </r>
  <r>
    <x v="20"/>
    <x v="3"/>
    <n v="1"/>
    <n v="3010"/>
    <s v="RLHRW1873LY001615"/>
    <s v=" CR-V L"/>
    <d v="2020-12-15T00:00:00"/>
    <d v="2020-10-10T00:00:00"/>
    <n v="552"/>
    <n v="1"/>
    <m/>
    <m/>
    <n v="1"/>
    <m/>
    <s v="50k"/>
    <s v="10k"/>
    <s v="15k"/>
    <s v="20k"/>
    <m/>
    <m/>
    <m/>
    <m/>
  </r>
  <r>
    <x v="20"/>
    <x v="2"/>
    <n v="1"/>
    <n v="3080"/>
    <s v="RLHRW1877LY002444"/>
    <s v="CR V"/>
    <d v="2020-12-20T00:00:00"/>
    <d v="2020-11-16T00:00:00"/>
    <n v="3"/>
    <n v="1"/>
    <m/>
    <m/>
    <n v="1"/>
    <m/>
    <s v="5K"/>
    <s v="10K"/>
    <s v="15K"/>
    <s v="20K"/>
    <m/>
    <m/>
    <m/>
    <m/>
  </r>
  <r>
    <x v="20"/>
    <x v="2"/>
    <n v="1"/>
    <n v="3080"/>
    <s v="RLHRW185XLY001352"/>
    <s v="CR V"/>
    <d v="2020-12-18T00:00:00"/>
    <d v="2020-11-17T00:00:00"/>
    <n v="3"/>
    <n v="1"/>
    <m/>
    <n v="1"/>
    <m/>
    <m/>
    <s v="5K"/>
    <s v="10K"/>
    <m/>
    <m/>
    <m/>
    <m/>
    <m/>
    <m/>
  </r>
  <r>
    <x v="20"/>
    <x v="2"/>
    <n v="1"/>
    <n v="3080"/>
    <s v="RLHRW1875LY002670"/>
    <s v="CR V"/>
    <d v="2020-12-16T00:00:00"/>
    <d v="2020-11-13T00:00:00"/>
    <n v="3"/>
    <n v="1"/>
    <m/>
    <n v="1"/>
    <m/>
    <m/>
    <s v="5K"/>
    <s v="10K"/>
    <m/>
    <m/>
    <m/>
    <m/>
    <m/>
    <m/>
  </r>
  <r>
    <x v="20"/>
    <x v="2"/>
    <n v="1"/>
    <n v="3080"/>
    <s v="RLHRW1877LY002797"/>
    <s v="CR V"/>
    <d v="2020-12-23T00:00:00"/>
    <d v="2020-11-20T00:00:00"/>
    <n v="3"/>
    <n v="1"/>
    <m/>
    <m/>
    <n v="1"/>
    <m/>
    <s v="5K"/>
    <s v="10K"/>
    <s v="15K"/>
    <s v="20K"/>
    <m/>
    <m/>
    <m/>
    <m/>
  </r>
  <r>
    <x v="20"/>
    <x v="2"/>
    <n v="1"/>
    <n v="3080"/>
    <s v="RLHRW1858LY001057"/>
    <s v="CR V"/>
    <d v="2020-12-08T00:00:00"/>
    <d v="2020-11-30T00:00:00"/>
    <n v="3"/>
    <n v="1"/>
    <m/>
    <n v="1"/>
    <m/>
    <m/>
    <s v="5K"/>
    <s v="10K"/>
    <m/>
    <m/>
    <m/>
    <m/>
    <m/>
    <m/>
  </r>
  <r>
    <x v="20"/>
    <x v="2"/>
    <n v="1"/>
    <n v="3080"/>
    <s v="RLHRW1872LY004585"/>
    <s v="CR V"/>
    <d v="2020-12-09T00:00:00"/>
    <d v="2020-12-07T00:00:00"/>
    <n v="3"/>
    <n v="1"/>
    <m/>
    <m/>
    <n v="1"/>
    <m/>
    <s v="5K"/>
    <s v="10K"/>
    <s v="15K"/>
    <s v="20K"/>
    <m/>
    <m/>
    <m/>
    <m/>
  </r>
  <r>
    <x v="20"/>
    <x v="2"/>
    <n v="1"/>
    <n v="3080"/>
    <s v="RLHRW1872LY002965"/>
    <s v="CR V"/>
    <d v="2020-12-01T00:00:00"/>
    <d v="2020-11-30T00:00:00"/>
    <n v="3"/>
    <n v="1"/>
    <m/>
    <n v="1"/>
    <m/>
    <m/>
    <s v="5K"/>
    <s v="10K"/>
    <m/>
    <m/>
    <m/>
    <m/>
    <m/>
    <m/>
  </r>
  <r>
    <x v="20"/>
    <x v="2"/>
    <n v="1"/>
    <n v="3080"/>
    <s v="RLHRW1850LY000274"/>
    <s v="CR V"/>
    <d v="2020-12-02T00:00:00"/>
    <d v="2020-12-01T00:00:00"/>
    <n v="3"/>
    <n v="1"/>
    <m/>
    <n v="1"/>
    <m/>
    <m/>
    <s v="5K"/>
    <s v="10K"/>
    <m/>
    <m/>
    <m/>
    <m/>
    <m/>
    <m/>
  </r>
  <r>
    <x v="20"/>
    <x v="2"/>
    <n v="1"/>
    <n v="3080"/>
    <s v="MRHFC6610LT030454"/>
    <s v="CIVIC"/>
    <d v="2020-12-07T00:00:00"/>
    <d v="2020-12-05T00:00:00"/>
    <n v="3"/>
    <n v="1"/>
    <m/>
    <n v="1"/>
    <m/>
    <m/>
    <s v="5K"/>
    <s v="10K"/>
    <m/>
    <m/>
    <m/>
    <m/>
    <m/>
    <m/>
  </r>
  <r>
    <x v="20"/>
    <x v="2"/>
    <n v="1"/>
    <n v="3080"/>
    <s v="RLHRW1851LY001658"/>
    <s v="CR V"/>
    <d v="2020-12-01T00:00:00"/>
    <d v="2020-11-30T00:00:00"/>
    <n v="3"/>
    <n v="1"/>
    <m/>
    <n v="1"/>
    <m/>
    <m/>
    <s v="5K"/>
    <s v="10K"/>
    <m/>
    <m/>
    <m/>
    <m/>
    <m/>
    <m/>
  </r>
  <r>
    <x v="20"/>
    <x v="2"/>
    <n v="1"/>
    <n v="3080"/>
    <s v="RLHRW1870LY003693"/>
    <s v="CR V"/>
    <d v="2020-12-16T00:00:00"/>
    <d v="2020-12-11T00:00:00"/>
    <n v="3"/>
    <n v="1"/>
    <m/>
    <m/>
    <n v="1"/>
    <m/>
    <s v="5K"/>
    <s v="10K"/>
    <s v="15K"/>
    <s v="20K"/>
    <m/>
    <m/>
    <m/>
    <m/>
  </r>
  <r>
    <x v="20"/>
    <x v="2"/>
    <n v="1"/>
    <n v="3080"/>
    <s v="RLHRW1873LY004384"/>
    <s v="CR V"/>
    <d v="2020-12-16T00:00:00"/>
    <d v="2020-12-15T00:00:00"/>
    <n v="3"/>
    <n v="1"/>
    <m/>
    <n v="1"/>
    <m/>
    <m/>
    <s v="5K"/>
    <s v="10K"/>
    <m/>
    <m/>
    <m/>
    <m/>
    <m/>
    <m/>
  </r>
  <r>
    <x v="20"/>
    <x v="2"/>
    <n v="1"/>
    <n v="3080"/>
    <s v="RLHRW185XLY001691"/>
    <s v="CR V"/>
    <d v="2020-12-16T00:00:00"/>
    <d v="2020-12-15T00:00:00"/>
    <n v="3"/>
    <n v="1"/>
    <m/>
    <n v="1"/>
    <m/>
    <m/>
    <s v="5K"/>
    <s v="10K"/>
    <m/>
    <m/>
    <m/>
    <m/>
    <m/>
    <m/>
  </r>
  <r>
    <x v="20"/>
    <x v="2"/>
    <n v="1"/>
    <n v="3080"/>
    <s v="RLHRW1875LY003916"/>
    <s v="CR V"/>
    <d v="2020-12-11T00:00:00"/>
    <d v="2020-12-11T00:00:00"/>
    <n v="3"/>
    <n v="1"/>
    <m/>
    <m/>
    <n v="1"/>
    <m/>
    <s v="5K"/>
    <s v="10K"/>
    <s v="15K"/>
    <s v="20K"/>
    <m/>
    <m/>
    <m/>
    <m/>
  </r>
  <r>
    <x v="20"/>
    <x v="2"/>
    <n v="1"/>
    <n v="3080"/>
    <s v="RLHRW1855LY000013"/>
    <s v="CR V"/>
    <d v="2020-12-11T00:00:00"/>
    <d v="2020-12-10T00:00:00"/>
    <n v="3"/>
    <n v="1"/>
    <m/>
    <n v="1"/>
    <m/>
    <m/>
    <s v="5K"/>
    <s v="10K"/>
    <m/>
    <m/>
    <m/>
    <m/>
    <m/>
    <m/>
  </r>
  <r>
    <x v="20"/>
    <x v="2"/>
    <n v="1"/>
    <n v="3080"/>
    <s v="RLHRW1877LY003254"/>
    <s v="CR V"/>
    <d v="2020-12-10T00:00:00"/>
    <d v="2020-12-07T00:00:00"/>
    <n v="3"/>
    <n v="1"/>
    <m/>
    <n v="1"/>
    <m/>
    <m/>
    <s v="5K"/>
    <s v="10K"/>
    <m/>
    <m/>
    <m/>
    <m/>
    <m/>
    <m/>
  </r>
  <r>
    <x v="20"/>
    <x v="2"/>
    <n v="1"/>
    <n v="3080"/>
    <s v="RLHRW1878LY004266"/>
    <s v="CR V"/>
    <d v="2020-12-09T00:00:00"/>
    <d v="2020-12-05T00:00:00"/>
    <n v="3"/>
    <n v="1"/>
    <m/>
    <n v="1"/>
    <m/>
    <m/>
    <s v="5K"/>
    <s v="10K"/>
    <m/>
    <m/>
    <m/>
    <m/>
    <m/>
    <m/>
  </r>
  <r>
    <x v="20"/>
    <x v="2"/>
    <n v="1"/>
    <n v="3080"/>
    <s v="MRHFC6610LT030764"/>
    <s v="CIVIC"/>
    <d v="2020-12-05T00:00:00"/>
    <d v="2020-11-30T00:00:00"/>
    <n v="3"/>
    <n v="1"/>
    <m/>
    <n v="1"/>
    <m/>
    <m/>
    <s v="5K"/>
    <s v="10K"/>
    <m/>
    <m/>
    <m/>
    <m/>
    <m/>
    <m/>
  </r>
  <r>
    <x v="20"/>
    <x v="2"/>
    <n v="1"/>
    <n v="3080"/>
    <s v="RLHRW1850LY001653"/>
    <s v="CR V"/>
    <d v="2020-12-11T00:00:00"/>
    <d v="2020-12-04T00:00:00"/>
    <n v="3"/>
    <n v="1"/>
    <m/>
    <n v="1"/>
    <m/>
    <m/>
    <s v="5K"/>
    <s v="10K"/>
    <m/>
    <m/>
    <m/>
    <m/>
    <m/>
    <m/>
  </r>
  <r>
    <x v="20"/>
    <x v="2"/>
    <n v="1"/>
    <n v="3080"/>
    <s v="MRHFC6610LT031254"/>
    <s v="CIVIC"/>
    <d v="2020-12-16T00:00:00"/>
    <d v="2020-12-15T00:00:00"/>
    <n v="3"/>
    <n v="1"/>
    <m/>
    <n v="1"/>
    <m/>
    <m/>
    <s v="5K"/>
    <s v="10K"/>
    <m/>
    <m/>
    <m/>
    <m/>
    <m/>
    <m/>
  </r>
  <r>
    <x v="20"/>
    <x v="2"/>
    <n v="1"/>
    <n v="3080"/>
    <s v="RLHRW1852LY001202"/>
    <s v="CR V"/>
    <d v="2020-12-18T00:00:00"/>
    <d v="2020-12-15T00:00:00"/>
    <n v="3"/>
    <n v="1"/>
    <m/>
    <m/>
    <n v="1"/>
    <m/>
    <s v="5K"/>
    <s v="10K"/>
    <s v="15K"/>
    <s v="20K"/>
    <m/>
    <m/>
    <m/>
    <m/>
  </r>
  <r>
    <x v="20"/>
    <x v="2"/>
    <n v="1"/>
    <n v="3080"/>
    <s v="MRHFC6610LT031383"/>
    <s v="CIVIC"/>
    <d v="2020-12-18T00:00:00"/>
    <d v="2020-12-11T00:00:00"/>
    <n v="3"/>
    <n v="1"/>
    <m/>
    <n v="1"/>
    <m/>
    <m/>
    <s v="5K"/>
    <s v="10K"/>
    <m/>
    <m/>
    <m/>
    <m/>
    <m/>
    <m/>
  </r>
  <r>
    <x v="20"/>
    <x v="2"/>
    <n v="1"/>
    <n v="3080"/>
    <s v="RLHRW1878LY002808"/>
    <s v="CR V"/>
    <d v="2020-12-17T00:00:00"/>
    <d v="2020-12-15T00:00:00"/>
    <n v="3"/>
    <n v="1"/>
    <m/>
    <m/>
    <n v="1"/>
    <m/>
    <s v="5K"/>
    <s v="10K"/>
    <s v="15K"/>
    <s v="20K"/>
    <m/>
    <m/>
    <m/>
    <m/>
  </r>
  <r>
    <x v="20"/>
    <x v="2"/>
    <n v="1"/>
    <n v="3080"/>
    <s v="RLHRW1850LY001876"/>
    <s v="CR V"/>
    <d v="2020-12-18T00:00:00"/>
    <d v="2020-12-17T00:00:00"/>
    <n v="3"/>
    <n v="1"/>
    <m/>
    <n v="1"/>
    <m/>
    <m/>
    <s v="5K"/>
    <s v="10K"/>
    <m/>
    <m/>
    <m/>
    <m/>
    <m/>
    <m/>
  </r>
  <r>
    <x v="20"/>
    <x v="2"/>
    <n v="1"/>
    <n v="3080"/>
    <s v="RLHRW1850LY000484"/>
    <s v="CR V"/>
    <d v="2020-12-17T00:00:00"/>
    <d v="2020-12-11T00:00:00"/>
    <n v="3"/>
    <n v="1"/>
    <m/>
    <m/>
    <n v="1"/>
    <m/>
    <s v="5K"/>
    <s v="10K"/>
    <s v="15K"/>
    <s v="20K"/>
    <m/>
    <m/>
    <m/>
    <m/>
  </r>
  <r>
    <x v="20"/>
    <x v="2"/>
    <n v="1"/>
    <n v="3080"/>
    <s v="RLHRW1855LY002022"/>
    <s v="CR V"/>
    <d v="2020-12-17T00:00:00"/>
    <d v="2020-12-16T00:00:00"/>
    <n v="3"/>
    <n v="1"/>
    <m/>
    <m/>
    <n v="1"/>
    <m/>
    <s v="5K"/>
    <s v="10K"/>
    <s v="15K"/>
    <s v="20K"/>
    <m/>
    <m/>
    <m/>
    <m/>
  </r>
  <r>
    <x v="20"/>
    <x v="2"/>
    <n v="1"/>
    <n v="3080"/>
    <s v="MHRDD1890LJ090697"/>
    <s v="BRIO"/>
    <d v="2020-12-17T00:00:00"/>
    <d v="2020-12-16T00:00:00"/>
    <n v="3"/>
    <n v="1"/>
    <m/>
    <m/>
    <n v="1"/>
    <m/>
    <s v="5K"/>
    <s v="10K"/>
    <s v="15K"/>
    <s v="20K"/>
    <m/>
    <m/>
    <m/>
    <m/>
  </r>
  <r>
    <x v="20"/>
    <x v="2"/>
    <n v="1"/>
    <n v="3080"/>
    <s v="RLHRW185XLY001304"/>
    <s v="CR V"/>
    <d v="2020-12-30T00:00:00"/>
    <d v="2020-12-21T00:00:00"/>
    <n v="3"/>
    <n v="1"/>
    <m/>
    <m/>
    <n v="1"/>
    <m/>
    <s v="5K"/>
    <s v="10K"/>
    <s v="15K"/>
    <s v="20K"/>
    <m/>
    <m/>
    <m/>
    <m/>
  </r>
  <r>
    <x v="20"/>
    <x v="2"/>
    <n v="1"/>
    <n v="3080"/>
    <s v="RLHRW1872LY004022"/>
    <s v="CR V"/>
    <d v="2020-12-30T00:00:00"/>
    <d v="2020-12-28T00:00:00"/>
    <n v="3"/>
    <n v="1"/>
    <m/>
    <n v="1"/>
    <m/>
    <m/>
    <s v="5K"/>
    <s v="10K"/>
    <m/>
    <m/>
    <m/>
    <m/>
    <m/>
    <m/>
  </r>
  <r>
    <x v="20"/>
    <x v="2"/>
    <n v="1"/>
    <n v="3080"/>
    <s v="RLHRW1878LY005904"/>
    <s v="CR V"/>
    <d v="2020-12-29T00:00:00"/>
    <d v="2020-12-26T00:00:00"/>
    <n v="3"/>
    <n v="1"/>
    <m/>
    <n v="1"/>
    <m/>
    <m/>
    <s v="5K"/>
    <s v="10K"/>
    <m/>
    <m/>
    <m/>
    <m/>
    <m/>
    <m/>
  </r>
  <r>
    <x v="20"/>
    <x v="2"/>
    <n v="1"/>
    <n v="3080"/>
    <s v="RLHRW1873LY001582"/>
    <s v="CR V"/>
    <d v="2020-12-19T00:00:00"/>
    <d v="2020-11-11T00:00:00"/>
    <n v="101"/>
    <m/>
    <n v="1"/>
    <n v="1"/>
    <m/>
    <m/>
    <s v="5K"/>
    <s v="10K"/>
    <m/>
    <m/>
    <m/>
    <m/>
    <m/>
    <m/>
  </r>
  <r>
    <x v="20"/>
    <x v="2"/>
    <n v="1"/>
    <n v="3080"/>
    <s v="RLHRW1876LY003424"/>
    <s v="CR V"/>
    <d v="2020-12-14T00:00:00"/>
    <d v="2020-12-11T00:00:00"/>
    <n v="129"/>
    <m/>
    <n v="1"/>
    <n v="1"/>
    <m/>
    <m/>
    <s v="5K"/>
    <s v="10K"/>
    <m/>
    <m/>
    <m/>
    <m/>
    <m/>
    <m/>
  </r>
  <r>
    <x v="20"/>
    <x v="2"/>
    <n v="1"/>
    <n v="3080"/>
    <s v="RLHRW1873LY003235"/>
    <s v="CR V"/>
    <d v="2020-12-09T00:00:00"/>
    <d v="2020-12-08T00:00:00"/>
    <n v="1150"/>
    <m/>
    <n v="1"/>
    <n v="1"/>
    <m/>
    <m/>
    <s v="5K"/>
    <s v="10K"/>
    <m/>
    <m/>
    <m/>
    <m/>
    <m/>
    <m/>
  </r>
  <r>
    <x v="20"/>
    <x v="2"/>
    <n v="1"/>
    <n v="3080"/>
    <s v="RLHRW1876LY004282"/>
    <s v="CR V"/>
    <d v="2020-12-28T00:00:00"/>
    <d v="2020-11-24T00:00:00"/>
    <n v="280"/>
    <m/>
    <n v="1"/>
    <n v="1"/>
    <m/>
    <m/>
    <s v="5K"/>
    <s v="10K"/>
    <m/>
    <m/>
    <m/>
    <m/>
    <m/>
    <m/>
  </r>
  <r>
    <x v="20"/>
    <x v="2"/>
    <n v="1"/>
    <n v="3080"/>
    <s v="RLHRW1872LY005039"/>
    <s v="CR V"/>
    <d v="2020-12-09T00:00:00"/>
    <d v="2020-12-08T00:00:00"/>
    <n v="120"/>
    <m/>
    <n v="1"/>
    <n v="1"/>
    <m/>
    <m/>
    <s v="5K"/>
    <s v="10K"/>
    <m/>
    <m/>
    <m/>
    <m/>
    <m/>
    <m/>
  </r>
  <r>
    <x v="20"/>
    <x v="2"/>
    <n v="1"/>
    <n v="3080"/>
    <s v="RLHRW185XLY001173"/>
    <s v="CR V"/>
    <d v="2020-12-23T00:00:00"/>
    <d v="2020-11-19T00:00:00"/>
    <n v="1089"/>
    <m/>
    <n v="1"/>
    <m/>
    <n v="1"/>
    <m/>
    <s v="5K"/>
    <s v="10K"/>
    <s v="15K"/>
    <s v="20K"/>
    <m/>
    <m/>
    <m/>
    <m/>
  </r>
  <r>
    <x v="20"/>
    <x v="2"/>
    <n v="1"/>
    <n v="3080"/>
    <s v="MRHRU5850MP080165"/>
    <s v="HR V"/>
    <d v="2020-12-14T00:00:00"/>
    <d v="2020-10-30T00:00:00"/>
    <n v="198"/>
    <m/>
    <n v="1"/>
    <m/>
    <n v="1"/>
    <m/>
    <s v="5K"/>
    <s v="10K"/>
    <s v="15K"/>
    <s v="20K"/>
    <m/>
    <m/>
    <m/>
    <m/>
  </r>
  <r>
    <x v="20"/>
    <x v="2"/>
    <n v="1"/>
    <n v="3080"/>
    <s v="RLHRW1875LY001650"/>
    <s v="CR V"/>
    <d v="2020-12-13T00:00:00"/>
    <d v="2020-11-11T00:00:00"/>
    <n v="996"/>
    <m/>
    <n v="1"/>
    <n v="1"/>
    <m/>
    <m/>
    <s v="5K"/>
    <s v="10K"/>
    <m/>
    <m/>
    <m/>
    <m/>
    <m/>
    <m/>
  </r>
  <r>
    <x v="20"/>
    <x v="2"/>
    <n v="1"/>
    <n v="3080"/>
    <s v="MHRDD1890LJ090101"/>
    <s v="BRIO"/>
    <d v="2020-12-30T00:00:00"/>
    <d v="2020-11-27T00:00:00"/>
    <n v="10"/>
    <m/>
    <n v="1"/>
    <n v="1"/>
    <m/>
    <m/>
    <s v="5K"/>
    <s v="10K"/>
    <m/>
    <m/>
    <m/>
    <m/>
    <m/>
    <m/>
  </r>
  <r>
    <x v="20"/>
    <x v="2"/>
    <n v="1"/>
    <n v="3080"/>
    <s v="RLHRW1879LY004275"/>
    <s v="CR V"/>
    <d v="2020-12-30T00:00:00"/>
    <d v="2020-11-26T00:00:00"/>
    <n v="10"/>
    <m/>
    <n v="1"/>
    <m/>
    <n v="1"/>
    <m/>
    <s v="5K"/>
    <s v="10K"/>
    <s v="15K"/>
    <s v="20K"/>
    <m/>
    <m/>
    <m/>
    <m/>
  </r>
  <r>
    <x v="20"/>
    <x v="40"/>
    <n v="1"/>
    <n v="3140"/>
    <s v="MRHFC6610LT030682"/>
    <s v="CIVIC"/>
    <d v="2020-12-01T00:00:00"/>
    <d v="2020-12-01T00:00:00"/>
    <m/>
    <n v="1"/>
    <m/>
    <m/>
    <n v="1"/>
    <m/>
    <s v="5K"/>
    <s v="10K"/>
    <s v="15K"/>
    <s v="20K"/>
    <m/>
    <m/>
    <m/>
    <m/>
  </r>
  <r>
    <x v="20"/>
    <x v="40"/>
    <n v="1"/>
    <n v="3140"/>
    <s v="RLHRW1872LY004327"/>
    <s v="CR-V L"/>
    <d v="2020-12-02T00:00:00"/>
    <d v="2020-12-02T00:00:00"/>
    <m/>
    <n v="1"/>
    <m/>
    <m/>
    <n v="1"/>
    <m/>
    <s v="5K"/>
    <s v="10K"/>
    <s v="15K"/>
    <s v="20K"/>
    <m/>
    <m/>
    <m/>
    <m/>
  </r>
  <r>
    <x v="20"/>
    <x v="40"/>
    <n v="1"/>
    <n v="3140"/>
    <s v="MRHRU5830MP080015"/>
    <s v="HRV G"/>
    <d v="2020-12-02T00:00:00"/>
    <d v="2020-12-02T00:00:00"/>
    <m/>
    <n v="1"/>
    <m/>
    <m/>
    <n v="1"/>
    <m/>
    <s v="5K"/>
    <s v="10K"/>
    <s v="15K"/>
    <s v="20K"/>
    <m/>
    <m/>
    <m/>
    <m/>
  </r>
  <r>
    <x v="20"/>
    <x v="40"/>
    <n v="1"/>
    <n v="3140"/>
    <s v="RLHRW1877LY005053"/>
    <s v="CR-V L"/>
    <d v="2020-12-03T00:00:00"/>
    <d v="2020-12-03T00:00:00"/>
    <m/>
    <n v="1"/>
    <m/>
    <m/>
    <n v="1"/>
    <m/>
    <s v="5K"/>
    <s v="10K"/>
    <s v="15K"/>
    <s v="20K"/>
    <m/>
    <m/>
    <m/>
    <m/>
  </r>
  <r>
    <x v="20"/>
    <x v="40"/>
    <n v="1"/>
    <n v="3140"/>
    <s v="RLHRW187XLY004771"/>
    <s v="CR-V L"/>
    <d v="2020-12-04T00:00:00"/>
    <d v="2020-12-04T00:00:00"/>
    <m/>
    <n v="1"/>
    <m/>
    <m/>
    <n v="1"/>
    <m/>
    <s v="5K"/>
    <s v="10K"/>
    <s v="15K"/>
    <s v="20K"/>
    <m/>
    <m/>
    <m/>
    <m/>
  </r>
  <r>
    <x v="20"/>
    <x v="40"/>
    <n v="1"/>
    <n v="3140"/>
    <s v="MRHRU5850MP080370"/>
    <s v="HRV -L"/>
    <d v="2020-12-04T00:00:00"/>
    <d v="2020-12-04T00:00:00"/>
    <m/>
    <n v="1"/>
    <m/>
    <m/>
    <n v="1"/>
    <m/>
    <s v="5K"/>
    <s v="10K"/>
    <s v="15K"/>
    <s v="20K"/>
    <m/>
    <m/>
    <m/>
    <m/>
  </r>
  <r>
    <x v="20"/>
    <x v="40"/>
    <n v="1"/>
    <n v="3140"/>
    <s v="MRHCV1650KP080340"/>
    <s v="ACCORD"/>
    <d v="2020-12-04T00:00:00"/>
    <d v="2020-12-04T00:00:00"/>
    <m/>
    <n v="1"/>
    <m/>
    <m/>
    <n v="1"/>
    <m/>
    <s v="5K"/>
    <s v="10K"/>
    <s v="15K"/>
    <s v="20K"/>
    <m/>
    <m/>
    <m/>
    <m/>
  </r>
  <r>
    <x v="20"/>
    <x v="40"/>
    <n v="1"/>
    <n v="3140"/>
    <s v="RLHRW187XLY004267"/>
    <s v="CR-V L"/>
    <d v="2020-12-08T00:00:00"/>
    <d v="2020-12-08T00:00:00"/>
    <m/>
    <n v="1"/>
    <m/>
    <m/>
    <n v="1"/>
    <m/>
    <s v="5K"/>
    <s v="10K"/>
    <s v="15K"/>
    <s v="20K"/>
    <m/>
    <m/>
    <m/>
    <m/>
  </r>
  <r>
    <x v="20"/>
    <x v="40"/>
    <n v="1"/>
    <n v="3140"/>
    <s v="RLHRW1858LY001527"/>
    <s v="CR-V G"/>
    <d v="2020-12-09T00:00:00"/>
    <d v="2020-12-09T00:00:00"/>
    <m/>
    <n v="1"/>
    <m/>
    <m/>
    <n v="1"/>
    <m/>
    <s v="5K"/>
    <s v="10K"/>
    <s v="15K"/>
    <s v="20K"/>
    <m/>
    <m/>
    <m/>
    <m/>
  </r>
  <r>
    <x v="20"/>
    <x v="40"/>
    <n v="1"/>
    <n v="3140"/>
    <s v="RLHRW1873LY003915"/>
    <s v="CR-V L"/>
    <d v="2020-12-09T00:00:00"/>
    <d v="2020-12-09T00:00:00"/>
    <m/>
    <n v="1"/>
    <m/>
    <m/>
    <n v="1"/>
    <m/>
    <s v="5K"/>
    <s v="10K"/>
    <s v="15K"/>
    <s v="20K"/>
    <m/>
    <m/>
    <m/>
    <m/>
  </r>
  <r>
    <x v="20"/>
    <x v="40"/>
    <n v="1"/>
    <n v="3140"/>
    <s v="RLHRW1879LY003921"/>
    <s v="CR-V L"/>
    <d v="2020-12-12T00:00:00"/>
    <d v="2020-12-12T00:00:00"/>
    <m/>
    <n v="1"/>
    <m/>
    <m/>
    <n v="1"/>
    <m/>
    <s v="5K"/>
    <s v="10K"/>
    <s v="15K"/>
    <s v="20K"/>
    <m/>
    <m/>
    <m/>
    <m/>
  </r>
  <r>
    <x v="20"/>
    <x v="40"/>
    <n v="1"/>
    <n v="3140"/>
    <s v="RLHRW1875LY003799"/>
    <s v="CR-V L"/>
    <d v="2020-12-14T00:00:00"/>
    <d v="2020-12-14T00:00:00"/>
    <m/>
    <n v="1"/>
    <m/>
    <m/>
    <n v="1"/>
    <m/>
    <s v="5K"/>
    <s v="10K"/>
    <s v="15K"/>
    <s v="20K"/>
    <m/>
    <m/>
    <m/>
    <m/>
  </r>
  <r>
    <x v="20"/>
    <x v="40"/>
    <n v="1"/>
    <n v="3140"/>
    <s v="RLHRW1874LY005401"/>
    <s v="CR-V L"/>
    <d v="2020-12-15T00:00:00"/>
    <d v="2020-12-15T00:00:00"/>
    <m/>
    <n v="1"/>
    <m/>
    <m/>
    <n v="1"/>
    <m/>
    <s v="5K"/>
    <s v="10K"/>
    <s v="15K"/>
    <s v="20K"/>
    <m/>
    <m/>
    <m/>
    <m/>
  </r>
  <r>
    <x v="20"/>
    <x v="40"/>
    <n v="1"/>
    <n v="3140"/>
    <s v="RLHRW1858LY001656"/>
    <s v="CR-V G"/>
    <d v="2020-12-21T00:00:00"/>
    <d v="2020-12-21T00:00:00"/>
    <m/>
    <n v="1"/>
    <m/>
    <m/>
    <n v="1"/>
    <m/>
    <s v="5K"/>
    <s v="10K"/>
    <s v="15K"/>
    <s v="20K"/>
    <m/>
    <m/>
    <m/>
    <m/>
  </r>
  <r>
    <x v="20"/>
    <x v="40"/>
    <n v="1"/>
    <n v="3140"/>
    <s v="RLHRW187XLY005760"/>
    <s v="CR-V L"/>
    <d v="2020-12-24T00:00:00"/>
    <d v="2020-12-24T00:00:00"/>
    <m/>
    <n v="1"/>
    <m/>
    <m/>
    <n v="1"/>
    <m/>
    <s v="5K"/>
    <s v="10K"/>
    <s v="15K"/>
    <s v="20K"/>
    <m/>
    <m/>
    <m/>
    <m/>
  </r>
  <r>
    <x v="20"/>
    <x v="40"/>
    <n v="1"/>
    <n v="3140"/>
    <s v="RLHRW1878LY003800"/>
    <s v="CR-V L"/>
    <d v="2020-12-25T00:00:00"/>
    <d v="2020-12-25T00:00:00"/>
    <m/>
    <n v="1"/>
    <m/>
    <m/>
    <n v="1"/>
    <m/>
    <s v="5K"/>
    <s v="10K"/>
    <s v="15K"/>
    <s v="20K"/>
    <m/>
    <m/>
    <m/>
    <m/>
  </r>
  <r>
    <x v="20"/>
    <x v="40"/>
    <n v="1"/>
    <n v="3140"/>
    <s v="RLHRW1875LY005617"/>
    <s v="CR-V L"/>
    <d v="2020-12-22T00:00:00"/>
    <d v="2020-12-22T00:00:00"/>
    <m/>
    <n v="1"/>
    <m/>
    <m/>
    <n v="1"/>
    <m/>
    <s v="5K"/>
    <s v="10K"/>
    <s v="15K"/>
    <s v="20K"/>
    <m/>
    <m/>
    <m/>
    <m/>
  </r>
  <r>
    <x v="20"/>
    <x v="40"/>
    <n v="1"/>
    <n v="3140"/>
    <s v="RLHRW1871LY004786"/>
    <s v="CR-V L"/>
    <d v="2020-12-22T00:00:00"/>
    <d v="2020-12-22T00:00:00"/>
    <m/>
    <n v="1"/>
    <m/>
    <m/>
    <n v="1"/>
    <m/>
    <s v="5K"/>
    <s v="10K"/>
    <s v="15K"/>
    <s v="20K"/>
    <m/>
    <m/>
    <m/>
    <m/>
  </r>
  <r>
    <x v="20"/>
    <x v="40"/>
    <n v="1"/>
    <n v="3140"/>
    <s v="RLHRW1877LY003271"/>
    <s v="CR-V L"/>
    <d v="2020-12-22T00:00:00"/>
    <d v="2020-12-22T00:00:00"/>
    <m/>
    <n v="1"/>
    <m/>
    <m/>
    <n v="1"/>
    <m/>
    <s v="5K"/>
    <s v="10K"/>
    <s v="15K"/>
    <s v="20K"/>
    <m/>
    <m/>
    <m/>
    <m/>
  </r>
  <r>
    <x v="20"/>
    <x v="40"/>
    <n v="1"/>
    <n v="3140"/>
    <s v="RLHRW1872LY006062"/>
    <s v="CR-V L"/>
    <d v="2020-12-28T00:00:00"/>
    <d v="2020-12-28T00:00:00"/>
    <m/>
    <n v="1"/>
    <m/>
    <m/>
    <n v="1"/>
    <m/>
    <s v="5K"/>
    <s v="10K"/>
    <s v="15K"/>
    <s v="20K"/>
    <m/>
    <m/>
    <m/>
    <m/>
  </r>
  <r>
    <x v="20"/>
    <x v="40"/>
    <n v="1"/>
    <n v="3140"/>
    <s v="RLHRW1834LY000003"/>
    <s v="CR-V E"/>
    <d v="2020-12-28T00:00:00"/>
    <d v="2020-12-28T00:00:00"/>
    <m/>
    <n v="1"/>
    <m/>
    <m/>
    <n v="1"/>
    <m/>
    <s v="5K"/>
    <s v="10K"/>
    <s v="15K"/>
    <s v="20K"/>
    <m/>
    <m/>
    <m/>
    <m/>
  </r>
  <r>
    <x v="20"/>
    <x v="40"/>
    <n v="1"/>
    <n v="3140"/>
    <s v="RLHRW1872LY003811"/>
    <s v="CR-V L"/>
    <d v="2020-12-07T00:00:00"/>
    <d v="2020-12-07T00:00:00"/>
    <n v="3542"/>
    <m/>
    <n v="1"/>
    <m/>
    <n v="1"/>
    <m/>
    <s v="5K"/>
    <s v="10K"/>
    <s v="15K"/>
    <s v="20K"/>
    <m/>
    <m/>
    <m/>
    <m/>
  </r>
  <r>
    <x v="20"/>
    <x v="40"/>
    <n v="1"/>
    <n v="3140"/>
    <s v="RLHRW1871LY004707"/>
    <s v="CR-V L"/>
    <d v="2020-12-10T00:00:00"/>
    <d v="2020-12-10T00:00:00"/>
    <n v="214"/>
    <m/>
    <n v="1"/>
    <m/>
    <n v="1"/>
    <m/>
    <s v="5K"/>
    <s v="10K"/>
    <s v="15K"/>
    <s v="20K"/>
    <m/>
    <m/>
    <m/>
    <m/>
  </r>
  <r>
    <x v="20"/>
    <x v="12"/>
    <n v="1"/>
    <n v="2090"/>
    <s v="RLHRW1877LY000547"/>
    <s v="CR-V L"/>
    <d v="2020-12-10T00:00:00"/>
    <d v="2020-12-10T00:00:00"/>
    <n v="3"/>
    <n v="1"/>
    <m/>
    <n v="1"/>
    <m/>
    <m/>
    <s v="5K"/>
    <s v="10K"/>
    <m/>
    <m/>
    <m/>
    <m/>
    <m/>
    <m/>
  </r>
  <r>
    <x v="20"/>
    <x v="12"/>
    <n v="1"/>
    <n v="2090"/>
    <s v="RLHRW1878LY003571"/>
    <s v="CR-V L"/>
    <d v="2020-12-12T00:00:00"/>
    <d v="2020-12-12T00:00:00"/>
    <n v="3"/>
    <n v="1"/>
    <m/>
    <n v="1"/>
    <m/>
    <m/>
    <s v="5K"/>
    <s v="10K"/>
    <m/>
    <m/>
    <m/>
    <m/>
    <m/>
    <m/>
  </r>
  <r>
    <x v="20"/>
    <x v="12"/>
    <n v="1"/>
    <n v="2090"/>
    <s v="RLHRW1877LY002055"/>
    <s v="CR-V L"/>
    <d v="2020-12-16T00:00:00"/>
    <d v="2020-12-16T00:00:00"/>
    <n v="4"/>
    <n v="1"/>
    <m/>
    <n v="1"/>
    <m/>
    <m/>
    <s v="5K"/>
    <s v="10K"/>
    <m/>
    <m/>
    <m/>
    <m/>
    <m/>
    <m/>
  </r>
  <r>
    <x v="20"/>
    <x v="12"/>
    <n v="1"/>
    <n v="2090"/>
    <s v="MRHCV1650KP080542"/>
    <s v="ACCORD EL-V"/>
    <d v="2020-12-17T00:00:00"/>
    <d v="2020-12-17T00:00:00"/>
    <n v="9"/>
    <n v="1"/>
    <m/>
    <n v="1"/>
    <m/>
    <m/>
    <s v="5K"/>
    <s v="10K"/>
    <m/>
    <m/>
    <m/>
    <m/>
    <m/>
    <m/>
  </r>
  <r>
    <x v="20"/>
    <x v="12"/>
    <n v="1"/>
    <n v="2090"/>
    <s v="MRHRW1870LP083087"/>
    <s v="CR-V L"/>
    <d v="2020-12-19T00:00:00"/>
    <d v="2020-12-19T00:00:00"/>
    <n v="8"/>
    <n v="1"/>
    <m/>
    <n v="1"/>
    <m/>
    <m/>
    <s v="5K"/>
    <s v="10K"/>
    <m/>
    <m/>
    <m/>
    <m/>
    <m/>
    <m/>
  </r>
  <r>
    <x v="20"/>
    <x v="12"/>
    <n v="1"/>
    <n v="2090"/>
    <s v="RLHRW1870LY001975"/>
    <s v="CR-V L"/>
    <d v="2020-12-21T00:00:00"/>
    <d v="2020-12-21T00:00:00"/>
    <n v="5"/>
    <n v="1"/>
    <m/>
    <n v="1"/>
    <m/>
    <m/>
    <s v="5K"/>
    <s v="10K"/>
    <m/>
    <m/>
    <m/>
    <m/>
    <m/>
    <m/>
  </r>
  <r>
    <x v="20"/>
    <x v="12"/>
    <n v="1"/>
    <n v="2090"/>
    <s v="MRHRU5850MP080446"/>
    <s v="HR-V L"/>
    <d v="2020-12-22T00:00:00"/>
    <d v="2020-12-22T00:00:00"/>
    <n v="4"/>
    <n v="1"/>
    <m/>
    <n v="1"/>
    <m/>
    <m/>
    <s v="5K"/>
    <s v="10K"/>
    <m/>
    <m/>
    <m/>
    <m/>
    <m/>
    <m/>
  </r>
  <r>
    <x v="20"/>
    <x v="12"/>
    <n v="1"/>
    <n v="2090"/>
    <s v="RLHRW1878LY002114"/>
    <s v="CR-V L"/>
    <d v="2020-12-26T00:00:00"/>
    <d v="2020-12-26T00:00:00"/>
    <n v="4"/>
    <n v="1"/>
    <m/>
    <n v="1"/>
    <m/>
    <m/>
    <s v="5K"/>
    <s v="10K"/>
    <m/>
    <m/>
    <m/>
    <m/>
    <m/>
    <m/>
  </r>
  <r>
    <x v="20"/>
    <x v="12"/>
    <n v="1"/>
    <n v="2090"/>
    <s v="MRHFC6610LT030987"/>
    <s v="CIVIC G"/>
    <d v="2020-12-28T00:00:00"/>
    <d v="2020-12-28T00:00:00"/>
    <n v="4"/>
    <n v="1"/>
    <m/>
    <n v="1"/>
    <m/>
    <m/>
    <s v="5K"/>
    <s v="10K"/>
    <m/>
    <m/>
    <m/>
    <m/>
    <m/>
    <m/>
  </r>
  <r>
    <x v="20"/>
    <x v="12"/>
    <n v="1"/>
    <n v="2090"/>
    <s v="RLHRW187XLY001899"/>
    <s v="CR-V L"/>
    <d v="2020-12-28T00:00:00"/>
    <d v="2020-12-28T00:00:00"/>
    <n v="5"/>
    <n v="1"/>
    <m/>
    <n v="1"/>
    <m/>
    <m/>
    <s v="5K"/>
    <s v="10K"/>
    <m/>
    <m/>
    <m/>
    <m/>
    <m/>
    <m/>
  </r>
  <r>
    <x v="20"/>
    <x v="12"/>
    <n v="1"/>
    <n v="2090"/>
    <s v="RLHGM666XKY807647"/>
    <s v="CITY1.5V-CVT"/>
    <d v="2020-12-17T00:00:00"/>
    <d v="2019-09-30T00:00:00"/>
    <n v="50062"/>
    <m/>
    <n v="1"/>
    <n v="1"/>
    <m/>
    <m/>
    <s v="50K"/>
    <s v="55K"/>
    <m/>
    <m/>
    <m/>
    <m/>
    <m/>
    <m/>
  </r>
  <r>
    <x v="20"/>
    <x v="12"/>
    <n v="1"/>
    <n v="2090"/>
    <s v="MRHFC1680KT030615"/>
    <s v="CIVIC RS"/>
    <d v="2020-12-21T00:00:00"/>
    <d v="2019-12-21T00:00:00"/>
    <n v="30145"/>
    <m/>
    <n v="1"/>
    <n v="1"/>
    <m/>
    <m/>
    <s v="30K"/>
    <s v="35K"/>
    <m/>
    <m/>
    <m/>
    <m/>
    <m/>
    <m/>
  </r>
  <r>
    <x v="20"/>
    <x v="12"/>
    <n v="1"/>
    <n v="2090"/>
    <s v="MRHRW1850KP081910"/>
    <s v="CR-V G"/>
    <d v="2020-12-25T00:00:00"/>
    <d v="2019-06-01T00:00:00"/>
    <n v="32000"/>
    <m/>
    <n v="1"/>
    <n v="1"/>
    <m/>
    <m/>
    <s v="30K"/>
    <s v="35K"/>
    <m/>
    <m/>
    <m/>
    <m/>
    <m/>
    <m/>
  </r>
  <r>
    <x v="20"/>
    <x v="12"/>
    <n v="1"/>
    <n v="2090"/>
    <s v="RLHGM2673EY302362"/>
    <s v="CITY 1.5L AT"/>
    <d v="2020-09-30T00:00:00"/>
    <d v="2014-06-25T00:00:00"/>
    <n v="175033"/>
    <m/>
    <n v="1"/>
    <n v="1"/>
    <m/>
    <m/>
    <s v="185K"/>
    <s v="190K"/>
    <m/>
    <m/>
    <m/>
    <m/>
    <m/>
    <m/>
  </r>
  <r>
    <x v="20"/>
    <x v="26"/>
    <n v="1"/>
    <n v="1110"/>
    <s v="MRHRW1870KP087626"/>
    <s v="CR-V L"/>
    <d v="2020-12-16T00:00:00"/>
    <d v="2019-10-11T00:00:00"/>
    <n v="15296"/>
    <m/>
    <n v="1"/>
    <n v="1"/>
    <m/>
    <m/>
    <s v="15K"/>
    <s v="20K"/>
    <m/>
    <m/>
    <m/>
    <m/>
    <m/>
    <m/>
  </r>
  <r>
    <x v="20"/>
    <x v="26"/>
    <n v="1"/>
    <n v="1110"/>
    <s v="RLHGM6663KY806145"/>
    <s v="CITY1.5V-CTV"/>
    <d v="2020-12-16T00:00:00"/>
    <d v="2019-03-29T00:00:00"/>
    <n v="11999"/>
    <m/>
    <n v="1"/>
    <n v="1"/>
    <m/>
    <m/>
    <s v="10K"/>
    <s v="15K"/>
    <m/>
    <m/>
    <m/>
    <m/>
    <m/>
    <m/>
  </r>
  <r>
    <x v="20"/>
    <x v="26"/>
    <n v="1"/>
    <n v="1110"/>
    <s v="MRHFC6610LT030340"/>
    <s v="CIVIC G"/>
    <d v="2020-12-17T00:00:00"/>
    <d v="2020-06-16T00:00:00"/>
    <n v="11206"/>
    <m/>
    <n v="1"/>
    <n v="1"/>
    <m/>
    <m/>
    <s v="10K"/>
    <s v="15K"/>
    <m/>
    <m/>
    <m/>
    <m/>
    <m/>
    <m/>
  </r>
  <r>
    <x v="20"/>
    <x v="26"/>
    <n v="1"/>
    <n v="1110"/>
    <s v="RLHGM6664KY806610"/>
    <s v="CITY1.5V-CTV"/>
    <d v="2020-12-17T00:00:00"/>
    <d v="2019-07-18T00:00:00"/>
    <n v="9000"/>
    <m/>
    <n v="1"/>
    <n v="1"/>
    <m/>
    <m/>
    <s v="5K"/>
    <s v="10K"/>
    <m/>
    <m/>
    <m/>
    <m/>
    <m/>
    <m/>
  </r>
  <r>
    <x v="20"/>
    <x v="26"/>
    <n v="1"/>
    <n v="1110"/>
    <s v="RLHGM6660KY833884"/>
    <s v="CITY1.5V -TOP"/>
    <d v="2020-12-19T00:00:00"/>
    <d v="2019-09-27T00:00:00"/>
    <n v="12685"/>
    <m/>
    <n v="1"/>
    <n v="1"/>
    <m/>
    <m/>
    <s v="10K"/>
    <s v="15K"/>
    <m/>
    <m/>
    <m/>
    <m/>
    <m/>
    <m/>
  </r>
  <r>
    <x v="20"/>
    <x v="26"/>
    <n v="1"/>
    <n v="1110"/>
    <s v="RLHRM3850GY701064"/>
    <s v="CR-V2.4L"/>
    <d v="2020-12-22T00:00:00"/>
    <d v="2017-05-12T00:00:00"/>
    <n v="100566"/>
    <m/>
    <n v="1"/>
    <n v="1"/>
    <m/>
    <m/>
    <s v="100K"/>
    <s v="110K"/>
    <m/>
    <m/>
    <m/>
    <m/>
    <m/>
    <m/>
  </r>
  <r>
    <x v="20"/>
    <x v="26"/>
    <n v="1"/>
    <n v="1110"/>
    <s v="RLHGM6662HY800393"/>
    <s v="CITY1.5V-CTV"/>
    <d v="2020-12-22T00:00:00"/>
    <d v="2017-07-29T00:00:00"/>
    <n v="39866"/>
    <m/>
    <n v="1"/>
    <n v="1"/>
    <m/>
    <m/>
    <s v="35K"/>
    <s v="40K"/>
    <m/>
    <m/>
    <m/>
    <m/>
    <m/>
    <m/>
  </r>
  <r>
    <x v="20"/>
    <x v="26"/>
    <n v="1"/>
    <n v="1110"/>
    <s v="RLHRW1876LY003441"/>
    <s v="CR-V L"/>
    <d v="2020-12-12T00:00:00"/>
    <d v="2020-12-12T00:00:00"/>
    <n v="4"/>
    <n v="1"/>
    <m/>
    <n v="1"/>
    <m/>
    <m/>
    <s v="5K"/>
    <s v="10K"/>
    <m/>
    <m/>
    <m/>
    <m/>
    <m/>
    <m/>
  </r>
  <r>
    <x v="20"/>
    <x v="26"/>
    <n v="1"/>
    <n v="1110"/>
    <s v="MHRDD1890LJ090612"/>
    <s v="BRIO RS"/>
    <d v="2020-12-17T00:00:00"/>
    <d v="2020-12-15T00:00:00"/>
    <n v="4"/>
    <n v="1"/>
    <m/>
    <n v="1"/>
    <m/>
    <m/>
    <s v="5K"/>
    <s v="10K"/>
    <m/>
    <m/>
    <m/>
    <m/>
    <m/>
    <m/>
  </r>
  <r>
    <x v="20"/>
    <x v="26"/>
    <n v="1"/>
    <n v="1110"/>
    <s v="RLHRW1879LY003448"/>
    <s v="CR-V L"/>
    <d v="2020-12-15T00:00:00"/>
    <d v="2020-12-12T00:00:00"/>
    <n v="4"/>
    <n v="1"/>
    <m/>
    <n v="1"/>
    <m/>
    <m/>
    <s v="5K"/>
    <s v="10K"/>
    <m/>
    <m/>
    <m/>
    <m/>
    <m/>
    <m/>
  </r>
  <r>
    <x v="20"/>
    <x v="26"/>
    <n v="1"/>
    <n v="1110"/>
    <s v="MHRDD1890LJ090699"/>
    <s v="BRIO RS"/>
    <d v="2020-12-15T00:00:00"/>
    <d v="2020-12-12T00:00:00"/>
    <n v="4"/>
    <n v="1"/>
    <m/>
    <n v="1"/>
    <m/>
    <m/>
    <s v="5K"/>
    <s v="10K"/>
    <m/>
    <m/>
    <m/>
    <m/>
    <m/>
    <m/>
  </r>
  <r>
    <x v="20"/>
    <x v="26"/>
    <n v="1"/>
    <n v="1110"/>
    <s v="RLHRW1878LY004977"/>
    <s v="CR-V L"/>
    <d v="2020-12-12T00:00:00"/>
    <d v="2020-12-09T00:00:00"/>
    <n v="4"/>
    <n v="1"/>
    <m/>
    <n v="1"/>
    <m/>
    <m/>
    <s v="5K"/>
    <s v="10K"/>
    <m/>
    <m/>
    <m/>
    <m/>
    <m/>
    <m/>
  </r>
  <r>
    <x v="20"/>
    <x v="26"/>
    <n v="1"/>
    <n v="1110"/>
    <s v="RLHRW1873LY003333"/>
    <s v="CR-V L"/>
    <d v="2020-12-12T00:00:00"/>
    <d v="2020-12-09T00:00:00"/>
    <n v="4"/>
    <n v="1"/>
    <m/>
    <n v="1"/>
    <m/>
    <m/>
    <s v="5K"/>
    <s v="10K"/>
    <m/>
    <m/>
    <m/>
    <m/>
    <m/>
    <m/>
  </r>
  <r>
    <x v="20"/>
    <x v="26"/>
    <n v="1"/>
    <n v="1110"/>
    <s v="MHRDD1890LJ090812"/>
    <s v="BRIO RS"/>
    <d v="2020-12-15T00:00:00"/>
    <d v="2020-12-12T00:00:00"/>
    <n v="4"/>
    <n v="1"/>
    <m/>
    <n v="1"/>
    <m/>
    <m/>
    <s v="5K"/>
    <s v="10K"/>
    <m/>
    <m/>
    <m/>
    <m/>
    <m/>
    <m/>
  </r>
  <r>
    <x v="20"/>
    <x v="26"/>
    <n v="1"/>
    <n v="1110"/>
    <s v="MHRDD1890LJ090641"/>
    <s v="BRIO RS"/>
    <d v="2020-12-17T00:00:00"/>
    <d v="2020-12-16T00:00:00"/>
    <n v="4"/>
    <n v="1"/>
    <m/>
    <n v="1"/>
    <m/>
    <m/>
    <s v="5K"/>
    <s v="10K"/>
    <m/>
    <m/>
    <m/>
    <m/>
    <m/>
    <m/>
  </r>
  <r>
    <x v="20"/>
    <x v="26"/>
    <n v="1"/>
    <n v="1110"/>
    <s v="RLHRW187XLY005502"/>
    <s v="CR-V L"/>
    <d v="2020-12-22T00:00:00"/>
    <d v="2020-12-22T00:00:00"/>
    <n v="4"/>
    <n v="1"/>
    <m/>
    <n v="1"/>
    <m/>
    <m/>
    <s v="5K"/>
    <s v="10K"/>
    <m/>
    <m/>
    <m/>
    <m/>
    <m/>
    <m/>
  </r>
  <r>
    <x v="20"/>
    <x v="26"/>
    <n v="1"/>
    <n v="1110"/>
    <s v="RLHRW1873LY005275"/>
    <s v="CR-V L"/>
    <d v="2020-12-22T00:00:00"/>
    <d v="2020-12-22T00:00:00"/>
    <n v="4"/>
    <n v="1"/>
    <m/>
    <n v="1"/>
    <m/>
    <m/>
    <s v="5K"/>
    <s v="10K"/>
    <m/>
    <m/>
    <m/>
    <m/>
    <m/>
    <m/>
  </r>
  <r>
    <x v="20"/>
    <x v="26"/>
    <n v="1"/>
    <n v="1110"/>
    <s v="RLHRW185XLY001805"/>
    <s v="CR-V G"/>
    <d v="2020-12-22T00:00:00"/>
    <d v="2020-12-22T00:00:00"/>
    <n v="4"/>
    <n v="1"/>
    <m/>
    <n v="1"/>
    <m/>
    <m/>
    <s v="5K"/>
    <s v="10K"/>
    <m/>
    <m/>
    <m/>
    <m/>
    <m/>
    <m/>
  </r>
  <r>
    <x v="20"/>
    <x v="26"/>
    <n v="1"/>
    <n v="1110"/>
    <s v="MRHFC6610LT031017"/>
    <s v="CIVIC G"/>
    <d v="2020-12-22T00:00:00"/>
    <d v="2020-12-22T00:00:00"/>
    <n v="4"/>
    <n v="1"/>
    <m/>
    <n v="1"/>
    <m/>
    <m/>
    <s v="5K"/>
    <s v="10K"/>
    <m/>
    <m/>
    <m/>
    <m/>
    <m/>
    <m/>
  </r>
  <r>
    <x v="20"/>
    <x v="26"/>
    <n v="1"/>
    <n v="1110"/>
    <s v="RLHRW1870LY004911"/>
    <s v="CR-V L"/>
    <d v="2020-12-23T00:00:00"/>
    <d v="2020-12-22T00:00:00"/>
    <n v="4"/>
    <n v="1"/>
    <m/>
    <n v="1"/>
    <m/>
    <m/>
    <s v="5K"/>
    <s v="10K"/>
    <m/>
    <m/>
    <m/>
    <m/>
    <m/>
    <m/>
  </r>
  <r>
    <x v="20"/>
    <x v="26"/>
    <n v="1"/>
    <n v="1110"/>
    <s v="RLHRW1876LY005500"/>
    <s v="CR-V L"/>
    <d v="2020-12-23T00:00:00"/>
    <d v="2020-12-22T00:00:00"/>
    <n v="4"/>
    <n v="1"/>
    <m/>
    <n v="1"/>
    <m/>
    <m/>
    <s v="5K"/>
    <s v="10K"/>
    <m/>
    <m/>
    <m/>
    <m/>
    <m/>
    <m/>
  </r>
  <r>
    <x v="20"/>
    <x v="26"/>
    <n v="1"/>
    <n v="1110"/>
    <s v="RLHRW1870LY005783"/>
    <s v="CR-V L"/>
    <d v="2020-12-30T00:00:00"/>
    <d v="2020-12-29T00:00:00"/>
    <n v="4"/>
    <n v="1"/>
    <m/>
    <n v="1"/>
    <m/>
    <m/>
    <s v="5K"/>
    <s v="10K"/>
    <m/>
    <m/>
    <m/>
    <m/>
    <m/>
    <m/>
  </r>
  <r>
    <x v="20"/>
    <x v="26"/>
    <n v="1"/>
    <n v="1110"/>
    <s v="RLHRW1855LY001453"/>
    <s v="CR-V G"/>
    <d v="2020-12-30T00:00:00"/>
    <d v="2020-12-29T00:00:00"/>
    <n v="4"/>
    <n v="1"/>
    <m/>
    <n v="1"/>
    <m/>
    <m/>
    <s v="5K"/>
    <s v="10K"/>
    <m/>
    <m/>
    <m/>
    <m/>
    <m/>
    <m/>
  </r>
  <r>
    <x v="20"/>
    <x v="26"/>
    <n v="1"/>
    <n v="1110"/>
    <s v="RLHRW1876LY005674"/>
    <s v="CR-V L"/>
    <d v="2020-12-30T00:00:00"/>
    <d v="2020-12-29T00:00:00"/>
    <n v="4"/>
    <n v="1"/>
    <m/>
    <n v="1"/>
    <m/>
    <m/>
    <s v="5K"/>
    <s v="10K"/>
    <m/>
    <m/>
    <m/>
    <m/>
    <m/>
    <m/>
  </r>
  <r>
    <x v="20"/>
    <x v="26"/>
    <n v="1"/>
    <n v="1110"/>
    <s v="MHRDD1890LJ091029"/>
    <s v="BRIO RS"/>
    <d v="2020-12-30T00:00:00"/>
    <d v="2020-12-29T00:00:00"/>
    <n v="4"/>
    <n v="1"/>
    <m/>
    <n v="1"/>
    <m/>
    <m/>
    <s v="5K"/>
    <s v="10K"/>
    <m/>
    <m/>
    <m/>
    <m/>
    <m/>
    <m/>
  </r>
  <r>
    <x v="20"/>
    <x v="19"/>
    <n v="1"/>
    <n v="2010"/>
    <s v="RLHRW1871LY002049"/>
    <s v="CR-V G"/>
    <s v="15/12/2020"/>
    <s v="15/12/2020"/>
    <m/>
    <n v="1"/>
    <m/>
    <n v="1"/>
    <m/>
    <m/>
    <s v="5K"/>
    <s v="10K"/>
    <m/>
    <m/>
    <m/>
    <m/>
    <m/>
    <m/>
  </r>
  <r>
    <x v="20"/>
    <x v="19"/>
    <n v="1"/>
    <n v="2010"/>
    <s v="RLHRW1878LY004574"/>
    <s v=" CR-V L"/>
    <s v="24/12/2020"/>
    <s v="24/12/2020"/>
    <m/>
    <n v="1"/>
    <m/>
    <n v="1"/>
    <m/>
    <m/>
    <s v="5K"/>
    <s v="10K"/>
    <m/>
    <m/>
    <m/>
    <m/>
    <m/>
    <m/>
  </r>
  <r>
    <x v="20"/>
    <x v="19"/>
    <n v="1"/>
    <n v="2010"/>
    <s v="RLHRW1871LY001998"/>
    <s v=" CR-V L"/>
    <d v="2010-02-12T00:00:00"/>
    <d v="2010-05-12T00:00:00"/>
    <m/>
    <n v="1"/>
    <m/>
    <n v="1"/>
    <m/>
    <m/>
    <s v="5K"/>
    <s v="10K"/>
    <m/>
    <m/>
    <m/>
    <m/>
    <m/>
    <m/>
  </r>
  <r>
    <x v="20"/>
    <x v="19"/>
    <n v="1"/>
    <n v="2010"/>
    <s v="RLHRW1877LY001794"/>
    <s v=" CR-V L"/>
    <d v="2010-02-12T00:00:00"/>
    <d v="2010-04-12T00:00:00"/>
    <m/>
    <n v="1"/>
    <m/>
    <n v="1"/>
    <m/>
    <m/>
    <s v="5K"/>
    <s v="10K"/>
    <m/>
    <m/>
    <m/>
    <m/>
    <m/>
    <m/>
  </r>
  <r>
    <x v="20"/>
    <x v="19"/>
    <n v="1"/>
    <n v="2010"/>
    <s v="RLHRW185XLY000377"/>
    <s v=" CR-V L"/>
    <d v="2010-02-12T00:00:00"/>
    <d v="2010-06-12T00:00:00"/>
    <m/>
    <n v="1"/>
    <m/>
    <n v="1"/>
    <m/>
    <m/>
    <s v="5K"/>
    <s v="10K"/>
    <m/>
    <m/>
    <m/>
    <m/>
    <m/>
    <m/>
  </r>
  <r>
    <x v="20"/>
    <x v="19"/>
    <n v="1"/>
    <n v="2010"/>
    <s v="RLHRW1876LY000975"/>
    <s v=" CR-V L"/>
    <d v="2010-03-12T00:00:00"/>
    <d v="2010-05-12T00:00:00"/>
    <m/>
    <n v="1"/>
    <m/>
    <n v="1"/>
    <m/>
    <m/>
    <s v="5K"/>
    <s v="10K"/>
    <m/>
    <m/>
    <m/>
    <m/>
    <m/>
    <m/>
  </r>
  <r>
    <x v="20"/>
    <x v="19"/>
    <n v="1"/>
    <n v="2010"/>
    <s v="RLHRW1879LY004194"/>
    <s v=" CR-V L"/>
    <d v="2010-02-12T00:00:00"/>
    <d v="2010-03-12T00:00:00"/>
    <m/>
    <n v="1"/>
    <m/>
    <n v="1"/>
    <m/>
    <m/>
    <s v="5K"/>
    <s v="10K"/>
    <m/>
    <m/>
    <m/>
    <m/>
    <m/>
    <m/>
  </r>
  <r>
    <x v="20"/>
    <x v="19"/>
    <n v="1"/>
    <n v="2010"/>
    <s v="MHRDD1870LJ050197"/>
    <s v="BRIO RS OP1"/>
    <d v="2010-05-12T00:00:00"/>
    <d v="2010-07-12T00:00:00"/>
    <m/>
    <n v="1"/>
    <m/>
    <n v="1"/>
    <m/>
    <m/>
    <s v="5K"/>
    <s v="10K"/>
    <m/>
    <m/>
    <m/>
    <m/>
    <m/>
    <m/>
  </r>
  <r>
    <x v="20"/>
    <x v="19"/>
    <n v="1"/>
    <n v="2010"/>
    <s v="RLHRW1872LY001511"/>
    <s v=" CR-V L"/>
    <d v="2020-12-12T00:00:00"/>
    <s v="14/12/2020"/>
    <m/>
    <n v="1"/>
    <m/>
    <n v="1"/>
    <m/>
    <m/>
    <s v="5K"/>
    <s v="10K"/>
    <m/>
    <m/>
    <m/>
    <m/>
    <m/>
    <m/>
  </r>
  <r>
    <x v="20"/>
    <x v="25"/>
    <n v="1"/>
    <n v="1130"/>
    <s v="MRHRW1870JP082461"/>
    <s v="CRV"/>
    <d v="2020-12-01T00:00:00"/>
    <m/>
    <s v="25.000Km"/>
    <m/>
    <n v="1"/>
    <n v="1"/>
    <m/>
    <m/>
    <m/>
    <s v="5K"/>
    <s v="10K"/>
    <m/>
    <m/>
    <m/>
    <m/>
    <m/>
  </r>
  <r>
    <x v="20"/>
    <x v="25"/>
    <n v="1"/>
    <n v="1130"/>
    <s v="MRHRW1870KP084125"/>
    <s v="CRV"/>
    <d v="2020-12-01T00:00:00"/>
    <m/>
    <s v="30.000Km"/>
    <m/>
    <n v="1"/>
    <n v="1"/>
    <m/>
    <m/>
    <m/>
    <s v="5K"/>
    <s v="10K"/>
    <m/>
    <m/>
    <m/>
    <m/>
    <m/>
  </r>
  <r>
    <x v="20"/>
    <x v="25"/>
    <n v="1"/>
    <n v="1130"/>
    <s v="MRHRW1850KP081374"/>
    <s v="CRV"/>
    <d v="2020-12-06T00:00:00"/>
    <m/>
    <s v="20.000 km"/>
    <m/>
    <n v="1"/>
    <n v="1"/>
    <m/>
    <m/>
    <m/>
    <s v="5K"/>
    <s v="10K"/>
    <m/>
    <m/>
    <m/>
    <m/>
    <m/>
  </r>
  <r>
    <x v="20"/>
    <x v="25"/>
    <n v="1"/>
    <n v="1130"/>
    <s v="RLHGM6665JY826962"/>
    <s v="City"/>
    <d v="2020-12-06T00:00:00"/>
    <m/>
    <s v="18.000Km"/>
    <m/>
    <n v="1"/>
    <n v="1"/>
    <m/>
    <m/>
    <m/>
    <s v="5K"/>
    <s v="10K"/>
    <m/>
    <m/>
    <m/>
    <m/>
    <m/>
  </r>
  <r>
    <x v="20"/>
    <x v="25"/>
    <n v="1"/>
    <n v="1130"/>
    <s v="RLHRW1870LY003287"/>
    <s v="CRV"/>
    <d v="2020-12-08T00:00:00"/>
    <d v="2020-12-08T00:00:00"/>
    <s v="05 km "/>
    <n v="1"/>
    <m/>
    <n v="1"/>
    <m/>
    <m/>
    <m/>
    <s v="5K"/>
    <s v="10K"/>
    <m/>
    <m/>
    <m/>
    <m/>
    <m/>
  </r>
  <r>
    <x v="20"/>
    <x v="25"/>
    <n v="1"/>
    <n v="1130"/>
    <s v="RLHRW1871LY002472"/>
    <s v="CRV"/>
    <d v="2020-12-10T00:00:00"/>
    <d v="2020-12-10T00:00:00"/>
    <s v="06 km"/>
    <n v="1"/>
    <m/>
    <n v="1"/>
    <m/>
    <m/>
    <m/>
    <s v="5K"/>
    <s v="10K"/>
    <m/>
    <m/>
    <m/>
    <m/>
    <m/>
  </r>
  <r>
    <x v="20"/>
    <x v="25"/>
    <n v="1"/>
    <n v="1130"/>
    <s v="RLHRW1876LY002449"/>
    <s v="CRV"/>
    <d v="2020-12-21T00:00:00"/>
    <d v="2020-12-21T00:00:00"/>
    <s v="5 km"/>
    <n v="1"/>
    <m/>
    <n v="1"/>
    <m/>
    <m/>
    <m/>
    <s v="5K"/>
    <s v="10K"/>
    <m/>
    <m/>
    <m/>
    <m/>
    <m/>
  </r>
  <r>
    <x v="20"/>
    <x v="25"/>
    <n v="1"/>
    <n v="1130"/>
    <s v="RLHRW1854LY001637"/>
    <s v="CRV"/>
    <d v="2020-12-21T00:00:00"/>
    <d v="2020-12-21T00:00:00"/>
    <s v="9 km"/>
    <n v="1"/>
    <m/>
    <n v="1"/>
    <m/>
    <m/>
    <m/>
    <s v="5K"/>
    <s v="10K"/>
    <m/>
    <m/>
    <m/>
    <m/>
    <m/>
  </r>
  <r>
    <x v="20"/>
    <x v="25"/>
    <n v="1"/>
    <n v="1130"/>
    <s v="MHRDD1890KJ052339"/>
    <s v="Brio"/>
    <d v="2020-12-25T00:00:00"/>
    <d v="2020-12-25T00:00:00"/>
    <s v="5Km"/>
    <n v="1"/>
    <m/>
    <n v="1"/>
    <m/>
    <m/>
    <m/>
    <s v="5K"/>
    <s v="10K"/>
    <m/>
    <m/>
    <m/>
    <m/>
    <m/>
  </r>
  <r>
    <x v="20"/>
    <x v="25"/>
    <n v="1"/>
    <n v="1130"/>
    <s v="RLHRW1854LY000570"/>
    <s v="CRV"/>
    <d v="2020-12-26T00:00:00"/>
    <d v="2020-12-26T00:00:00"/>
    <s v="5 Km"/>
    <n v="1"/>
    <m/>
    <n v="1"/>
    <m/>
    <m/>
    <m/>
    <s v="5K"/>
    <s v="10K"/>
    <m/>
    <m/>
    <m/>
    <m/>
    <m/>
  </r>
  <r>
    <x v="20"/>
    <x v="25"/>
    <n v="1"/>
    <n v="1130"/>
    <s v="RLHRW1834LY000146"/>
    <s v="CRV"/>
    <d v="2020-12-28T00:00:00"/>
    <d v="2020-12-28T00:00:00"/>
    <s v="8 km"/>
    <n v="1"/>
    <m/>
    <n v="1"/>
    <m/>
    <m/>
    <m/>
    <s v="5K"/>
    <s v="10K"/>
    <m/>
    <m/>
    <m/>
    <m/>
    <m/>
  </r>
  <r>
    <x v="20"/>
    <x v="25"/>
    <n v="1"/>
    <n v="1130"/>
    <s v="RLHRW1852LY002186"/>
    <s v="CRV"/>
    <d v="2020-12-30T00:00:00"/>
    <d v="2020-12-30T00:00:00"/>
    <s v="5 km"/>
    <n v="1"/>
    <m/>
    <n v="1"/>
    <m/>
    <m/>
    <m/>
    <s v="5K"/>
    <s v="10K"/>
    <m/>
    <m/>
    <m/>
    <m/>
    <m/>
  </r>
  <r>
    <x v="20"/>
    <x v="27"/>
    <n v="1"/>
    <n v="1100"/>
    <s v="RLHRW1873LY002912"/>
    <s v="CR-V L"/>
    <d v="2020-12-04T00:00:00"/>
    <d v="2020-11-14T00:00:00"/>
    <m/>
    <m/>
    <n v="1"/>
    <n v="1"/>
    <m/>
    <m/>
    <s v="5K"/>
    <s v="10K"/>
    <m/>
    <m/>
    <m/>
    <m/>
    <m/>
    <m/>
  </r>
  <r>
    <x v="20"/>
    <x v="27"/>
    <n v="1"/>
    <n v="1100"/>
    <s v="RLHRW1870LY000339"/>
    <s v="CR-V L"/>
    <d v="2020-12-08T00:00:00"/>
    <d v="2020-11-30T00:00:00"/>
    <m/>
    <m/>
    <n v="1"/>
    <n v="1"/>
    <m/>
    <m/>
    <s v="5K"/>
    <s v="10K"/>
    <m/>
    <m/>
    <m/>
    <m/>
    <m/>
    <m/>
  </r>
  <r>
    <x v="20"/>
    <x v="27"/>
    <n v="1"/>
    <n v="1100"/>
    <s v="RLHRW1878LY004204"/>
    <s v="CR-V L"/>
    <d v="2020-12-13T00:00:00"/>
    <d v="2020-11-30T00:00:00"/>
    <m/>
    <m/>
    <n v="1"/>
    <n v="1"/>
    <m/>
    <m/>
    <s v="5K"/>
    <s v="10K"/>
    <m/>
    <m/>
    <m/>
    <m/>
    <m/>
    <m/>
  </r>
  <r>
    <x v="20"/>
    <x v="27"/>
    <n v="1"/>
    <n v="1100"/>
    <s v="RLHRW1876LY005108"/>
    <s v="CR-V L"/>
    <d v="2020-12-18T00:00:00"/>
    <d v="2020-11-30T00:00:00"/>
    <m/>
    <m/>
    <n v="1"/>
    <n v="1"/>
    <m/>
    <m/>
    <s v="5K"/>
    <s v="10K"/>
    <m/>
    <m/>
    <m/>
    <m/>
    <m/>
    <m/>
  </r>
  <r>
    <x v="20"/>
    <x v="27"/>
    <n v="1"/>
    <n v="1100"/>
    <s v="RLHRW187XLY004169"/>
    <s v="CR-V L"/>
    <d v="2020-12-25T00:00:00"/>
    <d v="2020-11-30T00:00:00"/>
    <m/>
    <m/>
    <n v="1"/>
    <n v="1"/>
    <m/>
    <m/>
    <s v="5K"/>
    <s v="10K"/>
    <m/>
    <m/>
    <m/>
    <m/>
    <m/>
    <m/>
  </r>
  <r>
    <x v="20"/>
    <x v="27"/>
    <n v="1"/>
    <n v="1100"/>
    <s v="MRHFC6610LT030985"/>
    <s v="Civic-G"/>
    <d v="2020-12-10T00:00:00"/>
    <d v="2020-12-10T00:00:00"/>
    <m/>
    <n v="1"/>
    <m/>
    <n v="1"/>
    <m/>
    <m/>
    <s v="5K"/>
    <s v="10K"/>
    <m/>
    <m/>
    <m/>
    <m/>
    <m/>
    <m/>
  </r>
  <r>
    <x v="20"/>
    <x v="27"/>
    <n v="1"/>
    <n v="1100"/>
    <s v="RLHRW1873LY005115"/>
    <s v="CR-V L"/>
    <d v="2020-12-11T00:00:00"/>
    <d v="2020-12-11T00:00:00"/>
    <m/>
    <n v="1"/>
    <m/>
    <n v="1"/>
    <m/>
    <m/>
    <s v="5K"/>
    <s v="10K"/>
    <m/>
    <m/>
    <m/>
    <m/>
    <m/>
    <m/>
  </r>
  <r>
    <x v="20"/>
    <x v="27"/>
    <n v="1"/>
    <n v="1100"/>
    <s v="RLHRW187XLY005113_x000a_"/>
    <s v="CR-V L"/>
    <d v="2020-12-15T00:00:00"/>
    <d v="2020-12-15T00:00:00"/>
    <m/>
    <n v="1"/>
    <m/>
    <n v="1"/>
    <m/>
    <m/>
    <s v="5K"/>
    <s v="10K"/>
    <m/>
    <m/>
    <m/>
    <m/>
    <m/>
    <m/>
  </r>
  <r>
    <x v="20"/>
    <x v="27"/>
    <n v="1"/>
    <n v="1100"/>
    <s v="RLHRW1875LY005875"/>
    <s v="CR-V L"/>
    <d v="2020-12-28T00:00:00"/>
    <d v="2020-12-28T00:00:00"/>
    <m/>
    <n v="1"/>
    <m/>
    <n v="1"/>
    <m/>
    <m/>
    <s v="5K"/>
    <s v="10K"/>
    <m/>
    <m/>
    <m/>
    <m/>
    <m/>
    <m/>
  </r>
  <r>
    <x v="20"/>
    <x v="27"/>
    <n v="1"/>
    <n v="1100"/>
    <s v="RLHRW1879LY005684"/>
    <s v="CR-V L"/>
    <d v="2020-12-31T00:00:00"/>
    <d v="2020-12-31T00:00:00"/>
    <m/>
    <n v="1"/>
    <m/>
    <n v="1"/>
    <m/>
    <m/>
    <s v="5K"/>
    <s v="10K"/>
    <m/>
    <m/>
    <m/>
    <m/>
    <m/>
    <m/>
  </r>
  <r>
    <x v="20"/>
    <x v="27"/>
    <n v="1"/>
    <n v="1100"/>
    <s v="RLHRW1873LY005969"/>
    <s v="CR-V L"/>
    <d v="2020-12-31T00:00:00"/>
    <d v="2020-12-31T00:00:00"/>
    <m/>
    <n v="1"/>
    <m/>
    <n v="1"/>
    <m/>
    <m/>
    <s v="5K"/>
    <s v="10K"/>
    <m/>
    <m/>
    <m/>
    <m/>
    <m/>
    <m/>
  </r>
  <r>
    <x v="20"/>
    <x v="1"/>
    <n v="1"/>
    <n v="3040"/>
    <s v="MRHRW1870KP085904"/>
    <s v="Nguyễn Văn Biển"/>
    <d v="2020-12-01T00:00:00"/>
    <d v="2019-05-27T00:00:00"/>
    <n v="18793"/>
    <m/>
    <n v="1"/>
    <n v="1"/>
    <m/>
    <m/>
    <s v="20k"/>
    <s v="25k"/>
    <m/>
    <m/>
    <m/>
    <m/>
    <m/>
    <m/>
  </r>
  <r>
    <x v="20"/>
    <x v="1"/>
    <n v="1"/>
    <n v="3040"/>
    <s v="MRHRW1870KP083129"/>
    <s v="Đào Văn Hạnh"/>
    <d v="2020-12-02T00:00:00"/>
    <d v="2019-02-22T00:00:00"/>
    <n v="9946"/>
    <m/>
    <n v="1"/>
    <n v="1"/>
    <m/>
    <m/>
    <s v="15k"/>
    <s v="20k"/>
    <m/>
    <m/>
    <m/>
    <m/>
    <m/>
    <m/>
  </r>
  <r>
    <x v="20"/>
    <x v="1"/>
    <n v="1"/>
    <n v="3040"/>
    <s v="RLHGM6669JY827550"/>
    <s v="Ngô Khánh Đăng"/>
    <d v="2020-12-02T00:00:00"/>
    <d v="2018-09-29T00:00:00"/>
    <n v="7436"/>
    <m/>
    <n v="1"/>
    <n v="1"/>
    <m/>
    <m/>
    <s v="10k"/>
    <s v="15k"/>
    <m/>
    <m/>
    <m/>
    <m/>
    <m/>
    <m/>
  </r>
  <r>
    <x v="20"/>
    <x v="1"/>
    <n v="1"/>
    <n v="3040"/>
    <s v="RLHGM6662KY920699"/>
    <s v="Mr. PHAN VĂN DŨNG"/>
    <d v="2020-12-03T00:00:00"/>
    <d v="2019-11-12T00:00:00"/>
    <n v="38955"/>
    <m/>
    <n v="1"/>
    <n v="1"/>
    <m/>
    <m/>
    <s v="45k"/>
    <s v="50k"/>
    <m/>
    <m/>
    <m/>
    <m/>
    <m/>
    <m/>
  </r>
  <r>
    <x v="20"/>
    <x v="1"/>
    <n v="1"/>
    <n v="3040"/>
    <s v="MRHRW1870LP083653"/>
    <s v="Nguyễn Thị Bích Hằng"/>
    <d v="2020-12-03T00:00:00"/>
    <d v="2020-05-30T00:00:00"/>
    <n v="5188"/>
    <m/>
    <n v="1"/>
    <n v="1"/>
    <m/>
    <m/>
    <s v="10k"/>
    <s v="15k"/>
    <m/>
    <m/>
    <m/>
    <m/>
    <m/>
    <m/>
  </r>
  <r>
    <x v="20"/>
    <x v="1"/>
    <n v="1"/>
    <n v="3040"/>
    <s v="RLHRM3855HY722574"/>
    <s v="CT TNHH Nhật Trường Vinh ( A Thịnh )"/>
    <d v="2020-12-05T00:00:00"/>
    <d v="2017-05-23T00:00:00"/>
    <n v="87039"/>
    <m/>
    <n v="1"/>
    <n v="1"/>
    <m/>
    <m/>
    <s v="10k"/>
    <s v="15k"/>
    <m/>
    <m/>
    <m/>
    <m/>
    <m/>
    <m/>
  </r>
  <r>
    <x v="20"/>
    <x v="1"/>
    <n v="1"/>
    <n v="3040"/>
    <s v="RLHRM1832GY701344"/>
    <s v="Bùi Vạn Phúc Hoàn "/>
    <d v="2020-12-05T00:00:00"/>
    <d v="2016-12-15T00:00:00"/>
    <n v="94607"/>
    <m/>
    <n v="1"/>
    <n v="1"/>
    <m/>
    <m/>
    <s v="95k"/>
    <s v="100k"/>
    <m/>
    <m/>
    <m/>
    <m/>
    <m/>
    <m/>
  </r>
  <r>
    <x v="20"/>
    <x v="1"/>
    <n v="1"/>
    <n v="3040"/>
    <s v="RLHGM6667JY805126"/>
    <s v="Lê Phương Tâm"/>
    <d v="2020-12-09T00:00:00"/>
    <d v="2018-12-30T00:00:00"/>
    <n v="59545"/>
    <m/>
    <n v="1"/>
    <n v="1"/>
    <m/>
    <m/>
    <s v="60k"/>
    <s v="65k"/>
    <m/>
    <m/>
    <m/>
    <m/>
    <m/>
    <m/>
  </r>
  <r>
    <x v="20"/>
    <x v="1"/>
    <n v="1"/>
    <n v="3040"/>
    <s v="RLHGM6662KY829996"/>
    <s v="Nguyễn Tấn Ninh"/>
    <d v="2020-12-12T00:00:00"/>
    <d v="2019-01-20T00:00:00"/>
    <n v="9447"/>
    <m/>
    <n v="1"/>
    <n v="1"/>
    <m/>
    <m/>
    <s v="10k"/>
    <s v="15k"/>
    <m/>
    <m/>
    <m/>
    <m/>
    <m/>
    <m/>
  </r>
  <r>
    <x v="20"/>
    <x v="1"/>
    <n v="1"/>
    <n v="3040"/>
    <s v="RLHGM6669EY401539"/>
    <s v="PHẠM VĂN NGƯƠN"/>
    <d v="2020-12-12T00:00:00"/>
    <d v="2015-01-17T00:00:00"/>
    <n v="39241"/>
    <m/>
    <n v="1"/>
    <n v="1"/>
    <m/>
    <m/>
    <s v="40k"/>
    <s v="45k"/>
    <m/>
    <m/>
    <m/>
    <m/>
    <m/>
    <m/>
  </r>
  <r>
    <x v="20"/>
    <x v="1"/>
    <n v="1"/>
    <n v="3040"/>
    <s v="MRHFC1670HT030938"/>
    <s v="Đặng Minh Mẫn"/>
    <d v="2020-12-16T00:00:00"/>
    <d v="2017-09-29T00:00:00"/>
    <n v="82023"/>
    <m/>
    <n v="1"/>
    <n v="1"/>
    <m/>
    <m/>
    <s v="80k"/>
    <s v="85k"/>
    <m/>
    <m/>
    <m/>
    <m/>
    <m/>
    <m/>
  </r>
  <r>
    <x v="20"/>
    <x v="1"/>
    <n v="1"/>
    <n v="3040"/>
    <s v="MRHFC1670HT030835"/>
    <s v="Nguyễn Duy Chương"/>
    <d v="2020-12-16T00:00:00"/>
    <d v="2017-12-27T00:00:00"/>
    <n v="14314"/>
    <m/>
    <n v="1"/>
    <n v="1"/>
    <m/>
    <m/>
    <s v="15k"/>
    <s v="20k"/>
    <m/>
    <m/>
    <m/>
    <m/>
    <m/>
    <m/>
  </r>
  <r>
    <x v="20"/>
    <x v="1"/>
    <n v="1"/>
    <n v="3040"/>
    <s v="MRHFC6610LT030718"/>
    <s v="Lê Thị Ái Vân ( A Hải)"/>
    <d v="2020-12-17T00:00:00"/>
    <d v="2020-10-02T00:00:00"/>
    <n v="1716"/>
    <m/>
    <n v="1"/>
    <n v="1"/>
    <m/>
    <m/>
    <s v="5k"/>
    <s v="10k"/>
    <m/>
    <m/>
    <m/>
    <m/>
    <m/>
    <m/>
  </r>
  <r>
    <x v="20"/>
    <x v="1"/>
    <n v="1"/>
    <n v="3040"/>
    <s v="RLHGM6664JY826919"/>
    <s v="Châu Ngọc Thuyền Linh (a.Phương)"/>
    <d v="2020-12-17T00:00:00"/>
    <d v="2018-09-07T00:00:00"/>
    <n v="26760"/>
    <m/>
    <n v="1"/>
    <n v="1"/>
    <m/>
    <m/>
    <s v="25k"/>
    <s v="30k"/>
    <m/>
    <m/>
    <m/>
    <m/>
    <m/>
    <m/>
  </r>
  <r>
    <x v="20"/>
    <x v="1"/>
    <n v="1"/>
    <n v="3040"/>
    <s v="MRHRW1830JP080390"/>
    <s v="Công Ty CP Nhựa Tân Đại Hưng (A Sang)"/>
    <d v="2020-12-21T00:00:00"/>
    <d v="2018-06-29T00:00:00"/>
    <n v="29543"/>
    <m/>
    <n v="1"/>
    <n v="1"/>
    <m/>
    <m/>
    <s v="30k"/>
    <s v="35k"/>
    <m/>
    <m/>
    <m/>
    <m/>
    <m/>
    <m/>
  </r>
  <r>
    <x v="20"/>
    <x v="1"/>
    <n v="1"/>
    <n v="3040"/>
    <s v="RLHGM6660JY804402"/>
    <s v="Nguyễn Anh Tuấn"/>
    <d v="2020-12-21T00:00:00"/>
    <d v="2018-10-31T00:00:00"/>
    <n v="80494"/>
    <m/>
    <n v="1"/>
    <n v="1"/>
    <m/>
    <m/>
    <s v="80k"/>
    <s v="85k"/>
    <m/>
    <m/>
    <m/>
    <m/>
    <m/>
    <m/>
  </r>
  <r>
    <x v="20"/>
    <x v="1"/>
    <n v="1"/>
    <n v="3040"/>
    <s v="RLHGM666XKY830233"/>
    <s v="Lê Tường Duy"/>
    <d v="2020-12-24T00:00:00"/>
    <d v="2019-01-20T00:00:00"/>
    <n v="71215"/>
    <m/>
    <n v="1"/>
    <n v="1"/>
    <m/>
    <m/>
    <s v="70k"/>
    <s v="75k"/>
    <m/>
    <m/>
    <m/>
    <m/>
    <m/>
    <m/>
  </r>
  <r>
    <x v="20"/>
    <x v="1"/>
    <n v="1"/>
    <n v="3040"/>
    <s v="RLHGM6669KY900207"/>
    <s v="Công Ty TNHH Tư Vấn Xây Dựng Thuế Đại"/>
    <d v="2020-12-30T00:00:00"/>
    <d v="2019-11-27T00:00:00"/>
    <n v="4967"/>
    <m/>
    <n v="1"/>
    <n v="1"/>
    <m/>
    <m/>
    <s v="5k"/>
    <s v="10k"/>
    <m/>
    <m/>
    <m/>
    <m/>
    <m/>
    <m/>
  </r>
  <r>
    <x v="20"/>
    <x v="1"/>
    <n v="1"/>
    <n v="3040"/>
    <s v="MRHRU5830LP080014"/>
    <s v="Phạm Trần Quốc Phong"/>
    <d v="2020-12-01T00:00:00"/>
    <d v="2020-02-28T00:00:00"/>
    <n v="5286"/>
    <m/>
    <n v="1"/>
    <n v="1"/>
    <m/>
    <m/>
    <s v="5k"/>
    <s v="10k"/>
    <m/>
    <m/>
    <m/>
    <m/>
    <m/>
    <m/>
  </r>
  <r>
    <x v="20"/>
    <x v="1"/>
    <n v="1"/>
    <n v="3040"/>
    <s v="RLHGM6665KY920129"/>
    <s v="MÃ THÙY VÂN"/>
    <d v="2020-12-01T00:00:00"/>
    <d v="2019-09-27T00:00:00"/>
    <n v="35175"/>
    <m/>
    <n v="1"/>
    <n v="1"/>
    <m/>
    <m/>
    <s v="35k"/>
    <s v="40k"/>
    <m/>
    <m/>
    <m/>
    <m/>
    <m/>
    <m/>
  </r>
  <r>
    <x v="20"/>
    <x v="1"/>
    <n v="1"/>
    <n v="3040"/>
    <s v="MRHRW1870JP080311"/>
    <s v="NGUYỄN THỊ TRANG"/>
    <d v="2020-12-01T00:00:00"/>
    <d v="2018-01-22T00:00:00"/>
    <n v="30253"/>
    <m/>
    <n v="1"/>
    <n v="1"/>
    <m/>
    <m/>
    <s v="35k"/>
    <s v="40k"/>
    <m/>
    <m/>
    <m/>
    <m/>
    <m/>
    <m/>
  </r>
  <r>
    <x v="20"/>
    <x v="1"/>
    <n v="1"/>
    <n v="3040"/>
    <s v="MRHCV1650KP080536"/>
    <s v="Công Ty Cổ Phần Xây Dựng Công Nghiệp Chí Thành"/>
    <d v="2020-12-01T00:00:00"/>
    <d v="2020-12-01T00:00:00"/>
    <n v="0"/>
    <n v="1"/>
    <m/>
    <n v="1"/>
    <m/>
    <m/>
    <s v="5k"/>
    <s v="10k"/>
    <m/>
    <m/>
    <m/>
    <m/>
    <m/>
    <m/>
  </r>
  <r>
    <x v="20"/>
    <x v="1"/>
    <n v="1"/>
    <n v="3040"/>
    <s v="RLHRW1872LY003789"/>
    <s v="Phạm Hoàng Sơn"/>
    <d v="2020-12-08T00:00:00"/>
    <d v="2020-12-08T00:00:00"/>
    <n v="0"/>
    <n v="1"/>
    <m/>
    <n v="1"/>
    <m/>
    <m/>
    <s v="5k"/>
    <s v="10k"/>
    <m/>
    <m/>
    <m/>
    <m/>
    <m/>
    <m/>
  </r>
  <r>
    <x v="20"/>
    <x v="1"/>
    <n v="1"/>
    <n v="3040"/>
    <s v="RLHRW1852LY001331"/>
    <s v="Phạm Tiến Cương"/>
    <d v="2020-12-15T00:00:00"/>
    <d v="2020-12-15T00:00:00"/>
    <n v="0"/>
    <n v="1"/>
    <m/>
    <n v="1"/>
    <m/>
    <m/>
    <s v="5k"/>
    <s v="10k"/>
    <m/>
    <m/>
    <m/>
    <m/>
    <m/>
    <m/>
  </r>
  <r>
    <x v="20"/>
    <x v="1"/>
    <n v="1"/>
    <n v="3040"/>
    <s v="RLHRW1872LY003579"/>
    <s v="Lê Anh Tuấn"/>
    <d v="2020-12-15T00:00:00"/>
    <d v="2020-12-15T00:00:00"/>
    <n v="0"/>
    <n v="1"/>
    <m/>
    <n v="1"/>
    <m/>
    <m/>
    <s v="5k"/>
    <s v="10k"/>
    <m/>
    <m/>
    <m/>
    <m/>
    <m/>
    <m/>
  </r>
  <r>
    <x v="20"/>
    <x v="1"/>
    <n v="1"/>
    <n v="3040"/>
    <s v="RLHRW187XLY002180"/>
    <s v="Liên Khải Hương"/>
    <d v="2020-12-16T00:00:00"/>
    <d v="2020-12-16T00:00:00"/>
    <n v="0"/>
    <n v="1"/>
    <m/>
    <n v="1"/>
    <m/>
    <m/>
    <s v="5k"/>
    <s v="10k"/>
    <m/>
    <m/>
    <m/>
    <m/>
    <m/>
    <m/>
  </r>
  <r>
    <x v="20"/>
    <x v="1"/>
    <n v="1"/>
    <n v="3040"/>
    <s v="MRHFC1680LT030278"/>
    <s v="Trịnh Quang Nam"/>
    <d v="2020-12-21T00:00:00"/>
    <d v="2020-12-21T00:00:00"/>
    <n v="0"/>
    <n v="1"/>
    <m/>
    <n v="1"/>
    <m/>
    <m/>
    <s v="5k"/>
    <s v="10k"/>
    <m/>
    <m/>
    <m/>
    <m/>
    <m/>
    <m/>
  </r>
  <r>
    <x v="20"/>
    <x v="1"/>
    <n v="1"/>
    <n v="3040"/>
    <s v="RLHRW1875LY005049"/>
    <s v="Nguyễn Văn Long"/>
    <d v="2020-12-23T00:00:00"/>
    <d v="2020-12-23T00:00:00"/>
    <n v="0"/>
    <n v="1"/>
    <m/>
    <n v="1"/>
    <m/>
    <m/>
    <s v="5k"/>
    <s v="10k"/>
    <m/>
    <m/>
    <m/>
    <m/>
    <m/>
    <m/>
  </r>
  <r>
    <x v="20"/>
    <x v="1"/>
    <n v="1"/>
    <n v="3040"/>
    <s v="RLHRW1851LY000641"/>
    <s v="Huỳnh Công Lĩnh"/>
    <d v="2020-12-24T00:00:00"/>
    <d v="2020-12-24T00:00:00"/>
    <n v="0"/>
    <n v="1"/>
    <m/>
    <n v="1"/>
    <m/>
    <m/>
    <s v="5k"/>
    <s v="10k"/>
    <m/>
    <m/>
    <m/>
    <m/>
    <m/>
    <m/>
  </r>
  <r>
    <x v="20"/>
    <x v="1"/>
    <n v="1"/>
    <n v="3040"/>
    <s v="RLHRW1873LY001937"/>
    <s v="Công ty TNHH NMC Logistics"/>
    <d v="2020-12-24T00:00:00"/>
    <d v="2020-12-24T00:00:00"/>
    <n v="0"/>
    <n v="1"/>
    <m/>
    <n v="1"/>
    <m/>
    <m/>
    <s v="5k"/>
    <s v="10k"/>
    <m/>
    <m/>
    <m/>
    <m/>
    <m/>
    <m/>
  </r>
  <r>
    <x v="20"/>
    <x v="1"/>
    <n v="1"/>
    <n v="3040"/>
    <s v="RLHRW1879LY002655"/>
    <s v="PHẠM PHÚ HỮU"/>
    <d v="2020-12-25T00:00:00"/>
    <d v="2020-12-25T00:00:00"/>
    <n v="0"/>
    <n v="1"/>
    <m/>
    <n v="1"/>
    <m/>
    <m/>
    <s v="5k"/>
    <s v="10k"/>
    <m/>
    <m/>
    <m/>
    <m/>
    <m/>
    <m/>
  </r>
  <r>
    <x v="20"/>
    <x v="1"/>
    <n v="1"/>
    <n v="3040"/>
    <s v="MRHRU5830MP080030"/>
    <s v="Bùi Châu Ngọc Tuyết"/>
    <d v="2020-12-26T00:00:00"/>
    <d v="2020-12-26T00:00:00"/>
    <n v="0"/>
    <n v="1"/>
    <m/>
    <n v="1"/>
    <m/>
    <m/>
    <s v="5k"/>
    <s v="10k"/>
    <m/>
    <m/>
    <m/>
    <m/>
    <m/>
    <m/>
  </r>
  <r>
    <x v="20"/>
    <x v="1"/>
    <n v="1"/>
    <n v="3040"/>
    <s v="RLHRW1871LY006053"/>
    <s v="VĂN NGỌC BẢO"/>
    <d v="2020-12-26T00:00:00"/>
    <d v="2020-12-26T00:00:00"/>
    <n v="0"/>
    <n v="1"/>
    <m/>
    <n v="1"/>
    <m/>
    <m/>
    <s v="5k"/>
    <s v="10k"/>
    <m/>
    <m/>
    <m/>
    <m/>
    <m/>
    <m/>
  </r>
  <r>
    <x v="20"/>
    <x v="1"/>
    <n v="1"/>
    <n v="3040"/>
    <s v="MRHFC6610LT030894"/>
    <s v="Công ty Tnhh Thương Mại Vinsteel"/>
    <d v="2020-12-28T00:00:00"/>
    <d v="2020-12-28T00:00:00"/>
    <n v="0"/>
    <n v="1"/>
    <m/>
    <n v="1"/>
    <m/>
    <m/>
    <s v="5k"/>
    <s v="10k"/>
    <m/>
    <m/>
    <m/>
    <m/>
    <m/>
    <m/>
  </r>
  <r>
    <x v="20"/>
    <x v="1"/>
    <n v="1"/>
    <n v="3040"/>
    <s v="RLHRW1832LY000114"/>
    <s v="Vũ Ngọc Kiệt"/>
    <d v="2020-12-21T00:00:00"/>
    <d v="2020-12-21T00:00:00"/>
    <n v="0"/>
    <n v="1"/>
    <m/>
    <n v="1"/>
    <m/>
    <m/>
    <s v="5k"/>
    <s v="10k"/>
    <m/>
    <m/>
    <m/>
    <m/>
    <m/>
    <m/>
  </r>
  <r>
    <x v="20"/>
    <x v="1"/>
    <n v="1"/>
    <n v="3040"/>
    <s v="RLHRW1852LY001409"/>
    <s v="Huỳnh Thanh Đạt"/>
    <d v="2020-12-28T00:00:00"/>
    <d v="2020-12-28T00:00:00"/>
    <n v="0"/>
    <n v="1"/>
    <m/>
    <n v="1"/>
    <m/>
    <m/>
    <s v="5k"/>
    <s v="10k"/>
    <m/>
    <m/>
    <m/>
    <m/>
    <m/>
    <m/>
  </r>
  <r>
    <x v="20"/>
    <x v="1"/>
    <n v="1"/>
    <n v="3040"/>
    <s v="RLHRW1879LY002705"/>
    <s v="Trương Văn Thành"/>
    <d v="2020-12-02T00:00:00"/>
    <d v="2020-12-02T00:00:00"/>
    <n v="0"/>
    <n v="1"/>
    <m/>
    <n v="1"/>
    <m/>
    <m/>
    <s v="5k"/>
    <s v="10k"/>
    <m/>
    <m/>
    <m/>
    <m/>
    <m/>
    <m/>
  </r>
  <r>
    <x v="20"/>
    <x v="1"/>
    <n v="1"/>
    <n v="3040"/>
    <s v="RLHRW1875LY002667"/>
    <s v="Đinh Ngọc Dung"/>
    <d v="2020-12-28T00:00:00"/>
    <d v="2020-12-28T00:00:00"/>
    <n v="0"/>
    <n v="1"/>
    <m/>
    <n v="1"/>
    <m/>
    <m/>
    <s v="5k"/>
    <s v="10k"/>
    <m/>
    <m/>
    <m/>
    <m/>
    <m/>
    <m/>
  </r>
  <r>
    <x v="20"/>
    <x v="1"/>
    <n v="1"/>
    <n v="3040"/>
    <s v="RLHRW1870LY006030"/>
    <s v="Thạch Thị Yến"/>
    <d v="2020-12-31T00:00:00"/>
    <d v="2020-12-31T00:00:00"/>
    <n v="0"/>
    <n v="1"/>
    <m/>
    <n v="1"/>
    <m/>
    <m/>
    <s v="5k"/>
    <s v="10k"/>
    <m/>
    <m/>
    <m/>
    <m/>
    <m/>
    <m/>
  </r>
  <r>
    <x v="20"/>
    <x v="1"/>
    <n v="1"/>
    <n v="3040"/>
    <s v="MHRDD1890LJ090676"/>
    <s v="Tạ Phước Tài"/>
    <d v="2020-12-05T00:00:00"/>
    <d v="2020-12-05T00:00:00"/>
    <m/>
    <n v="1"/>
    <m/>
    <n v="1"/>
    <m/>
    <m/>
    <s v="5k"/>
    <s v="10k"/>
    <m/>
    <m/>
    <m/>
    <m/>
    <m/>
    <m/>
  </r>
  <r>
    <x v="20"/>
    <x v="1"/>
    <n v="1"/>
    <n v="3040"/>
    <s v="MRHFC1680LT030205"/>
    <s v="Lê Thị Hồng"/>
    <d v="2020-12-08T00:00:00"/>
    <d v="2020-12-08T00:00:00"/>
    <n v="0"/>
    <n v="1"/>
    <m/>
    <n v="1"/>
    <m/>
    <m/>
    <s v="5k"/>
    <s v="10k"/>
    <m/>
    <m/>
    <m/>
    <m/>
    <m/>
    <m/>
  </r>
  <r>
    <x v="20"/>
    <x v="1"/>
    <n v="1"/>
    <n v="3040"/>
    <s v="MRHRU5850MP080001"/>
    <s v="Trần Chí Định"/>
    <d v="2020-12-14T00:00:00"/>
    <d v="2020-12-14T00:00:00"/>
    <m/>
    <n v="1"/>
    <m/>
    <n v="1"/>
    <m/>
    <m/>
    <s v="5k"/>
    <s v="10k"/>
    <m/>
    <m/>
    <m/>
    <m/>
    <m/>
    <m/>
  </r>
  <r>
    <x v="20"/>
    <x v="1"/>
    <n v="1"/>
    <n v="3040"/>
    <s v="RLHRW185XLY001786"/>
    <s v="Đỗ Diễm Châu"/>
    <d v="2020-12-14T00:00:00"/>
    <d v="2020-12-14T00:00:00"/>
    <m/>
    <n v="1"/>
    <m/>
    <n v="1"/>
    <m/>
    <m/>
    <s v="5k"/>
    <s v="10k"/>
    <m/>
    <m/>
    <m/>
    <m/>
    <m/>
    <m/>
  </r>
  <r>
    <x v="20"/>
    <x v="1"/>
    <n v="1"/>
    <n v="3040"/>
    <s v="RLHRW1871LY004562"/>
    <s v="Nguyễn Xuân Trung"/>
    <d v="2020-12-14T00:00:00"/>
    <d v="2020-12-14T00:00:00"/>
    <m/>
    <n v="1"/>
    <m/>
    <n v="1"/>
    <m/>
    <m/>
    <s v="5k"/>
    <s v="10k"/>
    <m/>
    <m/>
    <m/>
    <m/>
    <m/>
    <m/>
  </r>
  <r>
    <x v="20"/>
    <x v="1"/>
    <n v="1"/>
    <n v="3040"/>
    <s v="RLHRW1877LY003593"/>
    <s v="Ngô Thị Thảo"/>
    <d v="2020-12-15T00:00:00"/>
    <d v="2020-12-15T00:00:00"/>
    <n v="0"/>
    <n v="1"/>
    <m/>
    <n v="1"/>
    <m/>
    <m/>
    <s v="5k"/>
    <s v="10k"/>
    <m/>
    <m/>
    <m/>
    <m/>
    <m/>
    <m/>
  </r>
  <r>
    <x v="20"/>
    <x v="1"/>
    <n v="1"/>
    <n v="3040"/>
    <s v="RLHRW1871LY003508"/>
    <s v="Phạm Trọng Nguyên"/>
    <d v="2020-12-31T00:00:00"/>
    <d v="2020-12-31T00:00:00"/>
    <n v="0"/>
    <n v="1"/>
    <m/>
    <n v="1"/>
    <m/>
    <m/>
    <s v="5k"/>
    <s v="10k"/>
    <m/>
    <m/>
    <m/>
    <m/>
    <m/>
    <m/>
  </r>
  <r>
    <x v="20"/>
    <x v="39"/>
    <n v="1"/>
    <n v="1160"/>
    <s v="RLHRW1875LY003995"/>
    <s v="Crv"/>
    <d v="2020-12-17T00:00:00"/>
    <d v="2020-12-17T00:00:00"/>
    <n v="1"/>
    <n v="1"/>
    <m/>
    <n v="1"/>
    <m/>
    <m/>
    <s v="5k"/>
    <s v="10k"/>
    <m/>
    <m/>
    <m/>
    <m/>
    <m/>
    <m/>
  </r>
  <r>
    <x v="20"/>
    <x v="39"/>
    <n v="1"/>
    <n v="1160"/>
    <s v="RLHRW1874LY002188"/>
    <s v="Crv"/>
    <d v="2020-12-18T00:00:00"/>
    <d v="2020-11-28T00:00:00"/>
    <n v="1153"/>
    <m/>
    <n v="1"/>
    <n v="1"/>
    <m/>
    <m/>
    <s v="5k"/>
    <s v="10k"/>
    <m/>
    <m/>
    <m/>
    <m/>
    <m/>
    <m/>
  </r>
  <r>
    <x v="20"/>
    <x v="39"/>
    <n v="1"/>
    <n v="1160"/>
    <s v="RLHRW1876LY004783"/>
    <s v="Crv"/>
    <d v="2020-12-21T00:00:00"/>
    <d v="2020-12-21T00:00:00"/>
    <n v="3"/>
    <n v="1"/>
    <m/>
    <n v="1"/>
    <m/>
    <m/>
    <s v="5k"/>
    <s v="10k"/>
    <m/>
    <m/>
    <m/>
    <m/>
    <m/>
    <m/>
  </r>
  <r>
    <x v="20"/>
    <x v="39"/>
    <n v="1"/>
    <n v="1160"/>
    <s v="RLHRW1879LY003983"/>
    <s v="Crv"/>
    <d v="2020-12-23T00:00:00"/>
    <d v="2020-12-23T00:00:00"/>
    <n v="2"/>
    <n v="1"/>
    <m/>
    <n v="1"/>
    <m/>
    <m/>
    <s v="5k"/>
    <s v="10k"/>
    <m/>
    <m/>
    <m/>
    <m/>
    <m/>
    <m/>
  </r>
  <r>
    <x v="20"/>
    <x v="39"/>
    <n v="1"/>
    <n v="1160"/>
    <s v="RLHRW1874LY005883"/>
    <s v="Crv"/>
    <d v="2020-12-25T00:00:00"/>
    <d v="2020-12-25T00:00:00"/>
    <n v="3"/>
    <n v="1"/>
    <m/>
    <n v="1"/>
    <m/>
    <m/>
    <s v="5k"/>
    <s v="10k"/>
    <m/>
    <m/>
    <m/>
    <m/>
    <m/>
    <m/>
  </r>
  <r>
    <x v="20"/>
    <x v="39"/>
    <n v="1"/>
    <n v="1160"/>
    <s v="MHRDD1890LJ090816"/>
    <s v="Brio"/>
    <d v="2020-12-28T00:00:00"/>
    <d v="2020-12-28T00:00:00"/>
    <n v="1"/>
    <n v="1"/>
    <m/>
    <n v="1"/>
    <m/>
    <m/>
    <s v="5k"/>
    <s v="10k"/>
    <m/>
    <m/>
    <m/>
    <m/>
    <m/>
    <m/>
  </r>
  <r>
    <x v="20"/>
    <x v="39"/>
    <n v="1"/>
    <n v="1160"/>
    <s v="RLHRW1876LY004461"/>
    <s v="Crv"/>
    <d v="2020-12-28T00:00:00"/>
    <d v="2020-12-28T00:00:00"/>
    <n v="1"/>
    <n v="1"/>
    <m/>
    <n v="1"/>
    <m/>
    <m/>
    <s v="5k"/>
    <s v="10k"/>
    <m/>
    <m/>
    <m/>
    <m/>
    <m/>
    <m/>
  </r>
  <r>
    <x v="20"/>
    <x v="39"/>
    <n v="1"/>
    <n v="1160"/>
    <s v="MRHRU5830MP080108"/>
    <s v="Hrv"/>
    <d v="2020-12-28T00:00:00"/>
    <d v="2020-12-28T00:00:00"/>
    <n v="1287"/>
    <m/>
    <n v="1"/>
    <n v="1"/>
    <m/>
    <m/>
    <s v="5k"/>
    <s v="10k"/>
    <m/>
    <m/>
    <m/>
    <m/>
    <m/>
    <m/>
  </r>
  <r>
    <x v="20"/>
    <x v="39"/>
    <n v="1"/>
    <n v="1160"/>
    <s v="MRHFC6610LT031454"/>
    <s v="Civic"/>
    <d v="2020-12-29T00:00:00"/>
    <d v="2020-12-29T00:00:00"/>
    <n v="2"/>
    <n v="1"/>
    <m/>
    <n v="1"/>
    <m/>
    <m/>
    <s v="5k"/>
    <s v="10k"/>
    <m/>
    <m/>
    <m/>
    <m/>
    <m/>
    <m/>
  </r>
  <r>
    <x v="20"/>
    <x v="39"/>
    <n v="1"/>
    <n v="1160"/>
    <s v="MRHFC6610LT031213"/>
    <s v="Civic"/>
    <d v="2020-12-30T00:00:00"/>
    <d v="2020-12-30T00:00:00"/>
    <n v="1"/>
    <n v="1"/>
    <m/>
    <n v="1"/>
    <m/>
    <m/>
    <s v="5k"/>
    <s v="10k"/>
    <m/>
    <m/>
    <m/>
    <m/>
    <m/>
    <m/>
  </r>
  <r>
    <x v="20"/>
    <x v="39"/>
    <n v="1"/>
    <n v="1160"/>
    <s v="MRHFC6610LT031177"/>
    <s v="Civic"/>
    <d v="2020-12-30T00:00:00"/>
    <d v="2020-12-30T00:00:00"/>
    <n v="1"/>
    <n v="1"/>
    <m/>
    <n v="1"/>
    <m/>
    <m/>
    <s v="5k"/>
    <s v="10k"/>
    <m/>
    <m/>
    <m/>
    <m/>
    <m/>
    <m/>
  </r>
  <r>
    <x v="20"/>
    <x v="15"/>
    <n v="1"/>
    <n v="1050"/>
    <s v="RLHRW187XLY002096"/>
    <s v="CRV"/>
    <d v="2020-12-02T00:00:00"/>
    <d v="2020-12-02T00:00:00"/>
    <n v="0"/>
    <n v="1"/>
    <m/>
    <n v="1"/>
    <m/>
    <m/>
    <s v="5K"/>
    <s v="10K"/>
    <m/>
    <m/>
    <m/>
    <m/>
    <m/>
    <m/>
  </r>
  <r>
    <x v="20"/>
    <x v="15"/>
    <n v="1"/>
    <n v="1050"/>
    <s v="RLHRW1874LY004779"/>
    <s v="CRV"/>
    <d v="2020-12-08T00:00:00"/>
    <d v="2020-12-08T00:00:00"/>
    <n v="0"/>
    <n v="1"/>
    <m/>
    <n v="1"/>
    <m/>
    <m/>
    <s v="5K"/>
    <s v="10K"/>
    <m/>
    <m/>
    <m/>
    <m/>
    <m/>
    <m/>
  </r>
  <r>
    <x v="20"/>
    <x v="15"/>
    <n v="1"/>
    <n v="1050"/>
    <s v="RLHRW1873LY004790"/>
    <s v="CRV"/>
    <d v="2020-12-08T00:00:00"/>
    <d v="2020-12-08T00:00:00"/>
    <n v="0"/>
    <m/>
    <m/>
    <n v="1"/>
    <m/>
    <m/>
    <s v="5K"/>
    <s v="10K"/>
    <m/>
    <m/>
    <m/>
    <m/>
    <m/>
    <m/>
  </r>
  <r>
    <x v="20"/>
    <x v="15"/>
    <n v="1"/>
    <n v="1050"/>
    <s v="RLHRW1872LY002786"/>
    <s v="CRV"/>
    <d v="2020-12-08T00:00:00"/>
    <d v="2020-12-08T00:00:00"/>
    <n v="0"/>
    <m/>
    <m/>
    <n v="1"/>
    <m/>
    <m/>
    <s v="5K"/>
    <s v="10K"/>
    <m/>
    <m/>
    <m/>
    <m/>
    <m/>
    <m/>
  </r>
  <r>
    <x v="20"/>
    <x v="15"/>
    <n v="1"/>
    <n v="1050"/>
    <s v="RLHRW1871LY004805"/>
    <s v="CRV"/>
    <d v="2020-12-02T00:00:00"/>
    <d v="2020-12-02T00:00:00"/>
    <n v="0"/>
    <m/>
    <m/>
    <n v="1"/>
    <m/>
    <m/>
    <s v="5K"/>
    <s v="10K"/>
    <m/>
    <m/>
    <m/>
    <m/>
    <m/>
    <m/>
  </r>
  <r>
    <x v="20"/>
    <x v="15"/>
    <n v="1"/>
    <n v="1050"/>
    <s v="RLHRW1871LY003282"/>
    <s v="CR-V"/>
    <d v="2020-12-14T00:00:00"/>
    <d v="2020-12-14T00:00:00"/>
    <n v="0"/>
    <m/>
    <m/>
    <n v="1"/>
    <m/>
    <m/>
    <s v="5K"/>
    <s v="10K"/>
    <m/>
    <m/>
    <m/>
    <m/>
    <m/>
    <m/>
  </r>
  <r>
    <x v="20"/>
    <x v="15"/>
    <n v="1"/>
    <n v="1050"/>
    <s v="RLHRW1879LY003630"/>
    <s v="CR-V"/>
    <d v="2020-12-02T00:00:00"/>
    <d v="2020-12-02T00:00:00"/>
    <n v="0"/>
    <m/>
    <m/>
    <n v="1"/>
    <m/>
    <m/>
    <s v="5K"/>
    <s v="10K"/>
    <m/>
    <m/>
    <m/>
    <m/>
    <m/>
    <m/>
  </r>
  <r>
    <x v="20"/>
    <x v="15"/>
    <n v="1"/>
    <n v="1050"/>
    <s v="RLHRW1875LY004810"/>
    <s v="CR-V"/>
    <d v="2020-12-08T00:00:00"/>
    <d v="2020-12-08T00:00:00"/>
    <n v="0"/>
    <m/>
    <m/>
    <n v="1"/>
    <m/>
    <m/>
    <s v="5K"/>
    <s v="10K"/>
    <m/>
    <m/>
    <m/>
    <m/>
    <m/>
    <m/>
  </r>
  <r>
    <x v="20"/>
    <x v="15"/>
    <n v="1"/>
    <n v="1050"/>
    <s v="RLHRW1878LY004400"/>
    <s v="CR-V"/>
    <d v="2020-12-11T00:00:00"/>
    <d v="2020-12-11T00:00:00"/>
    <n v="0"/>
    <m/>
    <m/>
    <n v="1"/>
    <m/>
    <m/>
    <s v="5K"/>
    <s v="10K"/>
    <m/>
    <m/>
    <m/>
    <m/>
    <m/>
    <m/>
  </r>
  <r>
    <x v="20"/>
    <x v="15"/>
    <n v="1"/>
    <n v="1050"/>
    <s v="RLHRW1872LY004750"/>
    <s v="CR-V"/>
    <d v="2020-12-20T00:00:00"/>
    <d v="2020-12-20T00:00:00"/>
    <n v="0"/>
    <m/>
    <m/>
    <n v="1"/>
    <m/>
    <m/>
    <s v="5K"/>
    <s v="10K"/>
    <m/>
    <m/>
    <m/>
    <m/>
    <m/>
    <m/>
  </r>
  <r>
    <x v="20"/>
    <x v="15"/>
    <n v="1"/>
    <n v="1050"/>
    <s v="RLHRW1876LY004802"/>
    <s v="CR-V"/>
    <d v="2020-12-14T00:00:00"/>
    <d v="2020-12-14T00:00:00"/>
    <n v="0"/>
    <m/>
    <m/>
    <n v="1"/>
    <m/>
    <m/>
    <s v="5K"/>
    <s v="10K"/>
    <m/>
    <m/>
    <m/>
    <m/>
    <m/>
    <m/>
  </r>
  <r>
    <x v="20"/>
    <x v="15"/>
    <n v="1"/>
    <n v="1050"/>
    <s v="RLHRW1873LY005129"/>
    <s v="CR-V"/>
    <d v="2020-12-17T00:00:00"/>
    <d v="2020-12-17T00:00:00"/>
    <n v="0"/>
    <m/>
    <m/>
    <n v="1"/>
    <m/>
    <m/>
    <s v="5K"/>
    <s v="10K"/>
    <m/>
    <m/>
    <m/>
    <m/>
    <m/>
    <m/>
  </r>
  <r>
    <x v="20"/>
    <x v="15"/>
    <n v="1"/>
    <n v="1050"/>
    <s v="RLHRW1874LY004569"/>
    <s v="CR-V"/>
    <d v="2020-12-11T00:00:00"/>
    <d v="2020-12-11T00:00:00"/>
    <n v="0"/>
    <m/>
    <m/>
    <n v="1"/>
    <m/>
    <m/>
    <s v="5K"/>
    <s v="10K"/>
    <m/>
    <m/>
    <m/>
    <m/>
    <m/>
    <m/>
  </r>
  <r>
    <x v="20"/>
    <x v="15"/>
    <n v="1"/>
    <n v="1050"/>
    <s v="RLHRW1870LY004567"/>
    <s v="CR-V"/>
    <d v="2020-12-22T00:00:00"/>
    <d v="2020-12-22T00:00:00"/>
    <n v="0"/>
    <m/>
    <m/>
    <n v="1"/>
    <m/>
    <m/>
    <s v="5K"/>
    <s v="10K"/>
    <m/>
    <m/>
    <m/>
    <m/>
    <m/>
    <m/>
  </r>
  <r>
    <x v="20"/>
    <x v="15"/>
    <n v="1"/>
    <n v="1050"/>
    <s v="RLHRW1872LY005459"/>
    <s v="CR-V"/>
    <d v="2020-12-24T00:00:00"/>
    <d v="2020-12-24T00:00:00"/>
    <n v="0"/>
    <m/>
    <m/>
    <n v="1"/>
    <m/>
    <m/>
    <s v="5K"/>
    <s v="10K"/>
    <m/>
    <m/>
    <m/>
    <m/>
    <m/>
    <m/>
  </r>
  <r>
    <x v="20"/>
    <x v="15"/>
    <n v="1"/>
    <n v="1050"/>
    <s v="RLHRW1873LY005194"/>
    <s v="CR-V"/>
    <d v="2020-12-19T00:00:00"/>
    <d v="2020-12-19T00:00:00"/>
    <n v="0"/>
    <m/>
    <m/>
    <n v="1"/>
    <m/>
    <m/>
    <s v="5K"/>
    <s v="10K"/>
    <m/>
    <m/>
    <m/>
    <m/>
    <m/>
    <m/>
  </r>
  <r>
    <x v="20"/>
    <x v="15"/>
    <n v="1"/>
    <n v="1050"/>
    <s v="RLHRW1871LY005419"/>
    <s v="CR-V"/>
    <d v="2020-12-22T00:00:00"/>
    <d v="2020-12-22T00:00:00"/>
    <n v="0"/>
    <m/>
    <m/>
    <n v="1"/>
    <m/>
    <m/>
    <s v="5K"/>
    <s v="10K"/>
    <m/>
    <m/>
    <m/>
    <m/>
    <m/>
    <m/>
  </r>
  <r>
    <x v="20"/>
    <x v="15"/>
    <n v="1"/>
    <n v="1050"/>
    <s v="RLHRW1872LY005364"/>
    <s v="CR-V"/>
    <d v="2020-12-25T00:00:00"/>
    <d v="2020-12-25T00:00:00"/>
    <n v="0"/>
    <m/>
    <m/>
    <n v="1"/>
    <m/>
    <m/>
    <s v="5K"/>
    <s v="10K"/>
    <m/>
    <m/>
    <m/>
    <m/>
    <m/>
    <m/>
  </r>
  <r>
    <x v="20"/>
    <x v="15"/>
    <n v="1"/>
    <n v="1050"/>
    <s v="RLHRW1877LY003805"/>
    <s v="CR-V"/>
    <d v="2020-12-15T00:00:00"/>
    <d v="2020-12-15T00:00:00"/>
    <n v="0"/>
    <m/>
    <m/>
    <n v="1"/>
    <m/>
    <m/>
    <s v="5K"/>
    <s v="10K"/>
    <m/>
    <m/>
    <m/>
    <m/>
    <m/>
    <m/>
  </r>
  <r>
    <x v="20"/>
    <x v="15"/>
    <n v="1"/>
    <n v="1050"/>
    <s v="RLHRW1879LY004762"/>
    <s v="CR-V"/>
    <d v="2020-12-20T00:00:00"/>
    <d v="2020-12-20T00:00:00"/>
    <n v="0"/>
    <m/>
    <m/>
    <n v="1"/>
    <m/>
    <m/>
    <s v="5K"/>
    <s v="10K"/>
    <m/>
    <m/>
    <m/>
    <m/>
    <m/>
    <m/>
  </r>
  <r>
    <x v="20"/>
    <x v="15"/>
    <n v="1"/>
    <n v="1050"/>
    <s v="RLHRW1852LY002009"/>
    <s v="CR-V"/>
    <d v="2020-12-23T00:00:00"/>
    <d v="2020-12-23T00:00:00"/>
    <n v="0"/>
    <m/>
    <m/>
    <n v="1"/>
    <m/>
    <m/>
    <s v="5K"/>
    <s v="10K"/>
    <m/>
    <m/>
    <m/>
    <m/>
    <m/>
    <m/>
  </r>
  <r>
    <x v="20"/>
    <x v="15"/>
    <n v="1"/>
    <n v="1050"/>
    <s v="RLHRW1878LY004509"/>
    <s v="CR-V"/>
    <d v="2020-12-28T00:00:00"/>
    <d v="2020-12-28T00:00:00"/>
    <n v="0"/>
    <m/>
    <m/>
    <n v="1"/>
    <m/>
    <m/>
    <s v="5K"/>
    <s v="10K"/>
    <m/>
    <m/>
    <m/>
    <m/>
    <m/>
    <m/>
  </r>
  <r>
    <x v="20"/>
    <x v="15"/>
    <n v="1"/>
    <n v="1050"/>
    <s v="RLHRW1877LY003335"/>
    <s v="CR-V"/>
    <d v="2020-12-14T00:00:00"/>
    <d v="2020-11-11T00:00:00"/>
    <n v="999"/>
    <m/>
    <n v="1"/>
    <m/>
    <m/>
    <m/>
    <s v="5K"/>
    <s v="10K"/>
    <m/>
    <m/>
    <m/>
    <m/>
    <m/>
    <m/>
  </r>
  <r>
    <x v="20"/>
    <x v="15"/>
    <n v="1"/>
    <n v="1050"/>
    <s v="RLHRW1879LY001571"/>
    <s v="CR-V"/>
    <d v="2020-12-03T00:00:00"/>
    <d v="2020-09-23T00:00:00"/>
    <n v="566"/>
    <m/>
    <n v="1"/>
    <m/>
    <m/>
    <m/>
    <s v="5K"/>
    <s v="10K"/>
    <m/>
    <m/>
    <m/>
    <m/>
    <m/>
    <m/>
  </r>
  <r>
    <x v="20"/>
    <x v="15"/>
    <n v="1"/>
    <n v="1050"/>
    <s v="RLHRW1872LY000956"/>
    <s v="CR-V"/>
    <d v="2020-12-03T00:00:00"/>
    <d v="2020-09-23T00:00:00"/>
    <n v="600"/>
    <m/>
    <n v="1"/>
    <m/>
    <m/>
    <m/>
    <s v="5K"/>
    <s v="10K"/>
    <m/>
    <m/>
    <m/>
    <m/>
    <m/>
    <m/>
  </r>
  <r>
    <x v="20"/>
    <x v="15"/>
    <n v="1"/>
    <n v="1050"/>
    <s v="RLHRW1871LY001595"/>
    <s v="CR-V"/>
    <d v="2020-12-05T00:00:00"/>
    <d v="2020-09-24T00:00:00"/>
    <n v="450"/>
    <m/>
    <n v="1"/>
    <m/>
    <m/>
    <m/>
    <s v="5K"/>
    <s v="10K"/>
    <m/>
    <m/>
    <m/>
    <m/>
    <m/>
    <m/>
  </r>
  <r>
    <x v="20"/>
    <x v="15"/>
    <n v="1"/>
    <n v="1050"/>
    <s v="RLHRW1876LY001432"/>
    <s v="CR-V"/>
    <d v="2020-12-07T00:00:00"/>
    <d v="2020-09-25T00:00:00"/>
    <n v="877"/>
    <m/>
    <n v="1"/>
    <m/>
    <m/>
    <m/>
    <s v="5K"/>
    <s v="10K"/>
    <m/>
    <m/>
    <m/>
    <m/>
    <m/>
    <m/>
  </r>
  <r>
    <x v="20"/>
    <x v="15"/>
    <n v="1"/>
    <n v="1050"/>
    <s v="MHRDD1890LJ090259"/>
    <s v="Brio"/>
    <d v="2020-12-10T00:00:00"/>
    <d v="2020-09-29T00:00:00"/>
    <n v="650"/>
    <m/>
    <n v="1"/>
    <m/>
    <m/>
    <m/>
    <s v="5K"/>
    <s v="10K"/>
    <m/>
    <m/>
    <m/>
    <m/>
    <m/>
    <m/>
  </r>
  <r>
    <x v="20"/>
    <x v="15"/>
    <n v="1"/>
    <n v="1050"/>
    <s v="RLHRW1877LY002170"/>
    <s v="CR-V"/>
    <d v="2020-12-11T00:00:00"/>
    <d v="2020-10-13T00:00:00"/>
    <n v="1000"/>
    <m/>
    <n v="1"/>
    <m/>
    <m/>
    <m/>
    <s v="5K"/>
    <s v="10K"/>
    <m/>
    <m/>
    <m/>
    <m/>
    <m/>
    <m/>
  </r>
  <r>
    <x v="20"/>
    <x v="15"/>
    <n v="1"/>
    <n v="1050"/>
    <s v="RLHRW1871LY001774"/>
    <s v="CR-V"/>
    <d v="2020-12-13T00:00:00"/>
    <d v="2020-10-19T00:00:00"/>
    <n v="1022"/>
    <m/>
    <n v="1"/>
    <m/>
    <m/>
    <m/>
    <s v="5K"/>
    <s v="10K"/>
    <m/>
    <m/>
    <m/>
    <m/>
    <m/>
    <m/>
  </r>
  <r>
    <x v="20"/>
    <x v="15"/>
    <n v="1"/>
    <n v="1050"/>
    <s v="RLHRW1873LY002845"/>
    <s v="CR-V"/>
    <d v="2020-12-14T00:00:00"/>
    <d v="2020-10-27T00:00:00"/>
    <n v="1055"/>
    <m/>
    <n v="1"/>
    <m/>
    <m/>
    <m/>
    <s v="5K"/>
    <s v="10K"/>
    <m/>
    <m/>
    <m/>
    <m/>
    <m/>
    <m/>
  </r>
  <r>
    <x v="20"/>
    <x v="15"/>
    <n v="1"/>
    <n v="1050"/>
    <s v="MHRDD1890LJ090548"/>
    <s v="Brio"/>
    <d v="2020-12-20T00:00:00"/>
    <d v="2020-10-29T00:00:00"/>
    <n v="300"/>
    <m/>
    <n v="1"/>
    <m/>
    <m/>
    <m/>
    <s v="5K"/>
    <s v="10K"/>
    <m/>
    <m/>
    <m/>
    <m/>
    <m/>
    <m/>
  </r>
  <r>
    <x v="20"/>
    <x v="15"/>
    <n v="1"/>
    <n v="1050"/>
    <s v="MRHRU5850MP080078"/>
    <s v="HRV"/>
    <d v="2020-12-20T00:00:00"/>
    <d v="2020-10-30T00:00:00"/>
    <n v="205"/>
    <m/>
    <n v="1"/>
    <m/>
    <m/>
    <m/>
    <s v="5K"/>
    <s v="10K"/>
    <m/>
    <m/>
    <m/>
    <m/>
    <m/>
    <m/>
  </r>
  <r>
    <x v="20"/>
    <x v="15"/>
    <n v="1"/>
    <n v="1050"/>
    <s v="RLHRW1877LY003335"/>
    <s v="CR-V"/>
    <d v="2020-12-24T00:00:00"/>
    <d v="2020-11-11T00:00:00"/>
    <n v="180"/>
    <m/>
    <n v="1"/>
    <m/>
    <m/>
    <m/>
    <s v="5K"/>
    <s v="10K"/>
    <m/>
    <m/>
    <m/>
    <m/>
    <m/>
    <m/>
  </r>
  <r>
    <x v="20"/>
    <x v="15"/>
    <n v="1"/>
    <n v="1050"/>
    <s v="MHRDD1890LJ090865"/>
    <s v="Brio"/>
    <d v="2020-12-24T00:00:00"/>
    <d v="2020-11-12T00:00:00"/>
    <n v="326"/>
    <m/>
    <n v="1"/>
    <m/>
    <m/>
    <m/>
    <s v="5K"/>
    <s v="10K"/>
    <m/>
    <m/>
    <m/>
    <m/>
    <m/>
    <m/>
  </r>
  <r>
    <x v="20"/>
    <x v="15"/>
    <n v="1"/>
    <n v="1050"/>
    <s v="MHRDD1890LJ090856"/>
    <s v="Brio"/>
    <d v="2020-12-24T00:00:00"/>
    <d v="2020-11-12T00:00:00"/>
    <n v="400"/>
    <m/>
    <n v="1"/>
    <m/>
    <m/>
    <m/>
    <s v="5K"/>
    <s v="10K"/>
    <m/>
    <m/>
    <m/>
    <m/>
    <m/>
    <m/>
  </r>
  <r>
    <x v="21"/>
    <x v="9"/>
    <n v="1"/>
    <n v="1030"/>
    <s v="RLHRW1878LY003330"/>
    <s v=" CR-V L"/>
    <d v="2021-04-01T00:00:00"/>
    <d v="2020-07-12T00:00:00"/>
    <n v="1450"/>
    <n v="1"/>
    <m/>
    <n v="1"/>
    <m/>
    <m/>
    <s v="5K"/>
    <s v="10K"/>
    <m/>
    <m/>
    <m/>
    <m/>
    <m/>
    <m/>
  </r>
  <r>
    <x v="21"/>
    <x v="9"/>
    <n v="1"/>
    <n v="1030"/>
    <s v="RLHRW1870LY003869"/>
    <s v=" CR-V L"/>
    <d v="2021-04-01T00:00:00"/>
    <s v="27/11/2020"/>
    <n v="980"/>
    <n v="1"/>
    <m/>
    <n v="1"/>
    <m/>
    <m/>
    <s v="5K"/>
    <s v="10K"/>
    <m/>
    <m/>
    <m/>
    <m/>
    <m/>
    <m/>
  </r>
  <r>
    <x v="21"/>
    <x v="9"/>
    <n v="1"/>
    <n v="1030"/>
    <s v="RLHRW1875LY005102"/>
    <s v=" CR-V L"/>
    <d v="2021-04-01T00:00:00"/>
    <s v="18/12/2020"/>
    <n v="650"/>
    <n v="1"/>
    <m/>
    <n v="1"/>
    <m/>
    <m/>
    <s v="5K"/>
    <s v="10K"/>
    <m/>
    <m/>
    <m/>
    <m/>
    <m/>
    <m/>
  </r>
  <r>
    <x v="21"/>
    <x v="9"/>
    <n v="1"/>
    <n v="1030"/>
    <s v="RLHRW1876LY005397"/>
    <s v=" CR-V L"/>
    <d v="2021-04-01T00:00:00"/>
    <s v="17/12/2020"/>
    <n v="449"/>
    <n v="1"/>
    <m/>
    <n v="1"/>
    <m/>
    <m/>
    <s v="5K"/>
    <s v="10K"/>
    <m/>
    <m/>
    <m/>
    <m/>
    <m/>
    <m/>
  </r>
  <r>
    <x v="21"/>
    <x v="9"/>
    <n v="1"/>
    <n v="1030"/>
    <s v="RLHRW185XLY001819"/>
    <s v="CR-V G"/>
    <d v="2021-05-01T00:00:00"/>
    <d v="2020-09-12T00:00:00"/>
    <n v="1980"/>
    <n v="1"/>
    <m/>
    <n v="1"/>
    <m/>
    <m/>
    <s v="5K"/>
    <s v="10K"/>
    <m/>
    <m/>
    <m/>
    <m/>
    <m/>
    <m/>
  </r>
  <r>
    <x v="21"/>
    <x v="9"/>
    <n v="1"/>
    <n v="1030"/>
    <s v="RLHRW1879LY002395"/>
    <s v=" CR-V L"/>
    <d v="2021-05-01T00:00:00"/>
    <s v="15/10/2020"/>
    <n v="10"/>
    <n v="1"/>
    <m/>
    <n v="1"/>
    <m/>
    <m/>
    <s v="5K"/>
    <s v="10K"/>
    <m/>
    <m/>
    <m/>
    <m/>
    <m/>
    <m/>
  </r>
  <r>
    <x v="21"/>
    <x v="9"/>
    <n v="1"/>
    <n v="1030"/>
    <s v="RLHRW187XLY004432"/>
    <s v=" CR-V L"/>
    <d v="2021-05-01T00:00:00"/>
    <s v="30/11/2020"/>
    <n v="200"/>
    <n v="1"/>
    <m/>
    <n v="1"/>
    <m/>
    <m/>
    <s v="5K"/>
    <s v="10K"/>
    <m/>
    <m/>
    <m/>
    <m/>
    <m/>
    <m/>
  </r>
  <r>
    <x v="21"/>
    <x v="9"/>
    <n v="1"/>
    <n v="1030"/>
    <s v="RLHRW1850LY001604"/>
    <s v="CR-V G"/>
    <d v="2021-06-01T00:00:00"/>
    <s v="26/11/2020"/>
    <n v="1194"/>
    <n v="1"/>
    <m/>
    <n v="1"/>
    <m/>
    <m/>
    <s v="5K"/>
    <s v="10K"/>
    <m/>
    <m/>
    <m/>
    <m/>
    <m/>
    <m/>
  </r>
  <r>
    <x v="21"/>
    <x v="9"/>
    <n v="1"/>
    <n v="1030"/>
    <s v="RLHRW1874LY003440"/>
    <s v=" CR-V L"/>
    <d v="2021-06-01T00:00:00"/>
    <s v="30/11/2020"/>
    <n v="641"/>
    <n v="1"/>
    <m/>
    <n v="1"/>
    <m/>
    <m/>
    <s v="5K"/>
    <s v="10K"/>
    <m/>
    <m/>
    <m/>
    <m/>
    <m/>
    <m/>
  </r>
  <r>
    <x v="21"/>
    <x v="9"/>
    <n v="1"/>
    <n v="1030"/>
    <s v="RLHRW1872LY003825"/>
    <s v=" CR-V L"/>
    <d v="2021-08-01T00:00:00"/>
    <d v="2020-08-12T00:00:00"/>
    <n v="990"/>
    <n v="1"/>
    <m/>
    <n v="1"/>
    <m/>
    <m/>
    <s v="5K"/>
    <s v="10K"/>
    <m/>
    <m/>
    <m/>
    <m/>
    <m/>
    <m/>
  </r>
  <r>
    <x v="21"/>
    <x v="9"/>
    <n v="1"/>
    <n v="1030"/>
    <s v="RLHRW1875LY005357"/>
    <s v=" CR-V L"/>
    <d v="2021-08-01T00:00:00"/>
    <s v="24/12/2020"/>
    <n v="1381"/>
    <n v="1"/>
    <m/>
    <n v="1"/>
    <m/>
    <m/>
    <s v="5K"/>
    <s v="10K"/>
    <m/>
    <m/>
    <m/>
    <m/>
    <m/>
    <m/>
  </r>
  <r>
    <x v="21"/>
    <x v="9"/>
    <n v="1"/>
    <n v="1030"/>
    <s v="RLHRW1853LY001192"/>
    <s v="CR-V G"/>
    <d v="2021-09-01T00:00:00"/>
    <s v="30/11/2020"/>
    <n v="1368"/>
    <n v="1"/>
    <m/>
    <n v="1"/>
    <m/>
    <m/>
    <s v="5K"/>
    <s v="10K"/>
    <m/>
    <m/>
    <m/>
    <m/>
    <m/>
    <m/>
  </r>
  <r>
    <x v="21"/>
    <x v="9"/>
    <n v="1"/>
    <n v="1030"/>
    <s v="RLHRW1856LY000893"/>
    <s v="CR-V G"/>
    <d v="2021-09-01T00:00:00"/>
    <s v="24/10/2020"/>
    <n v="1251"/>
    <n v="1"/>
    <m/>
    <n v="1"/>
    <m/>
    <m/>
    <s v="5K"/>
    <s v="10K"/>
    <m/>
    <m/>
    <m/>
    <m/>
    <m/>
    <m/>
  </r>
  <r>
    <x v="21"/>
    <x v="9"/>
    <n v="1"/>
    <n v="1030"/>
    <s v="RLHRW1877LY001780"/>
    <s v=" CR-V L"/>
    <d v="2021-09-01T00:00:00"/>
    <s v="31/10/2020"/>
    <n v="1126"/>
    <n v="1"/>
    <m/>
    <n v="1"/>
    <m/>
    <m/>
    <s v="5K"/>
    <s v="10K"/>
    <m/>
    <m/>
    <m/>
    <m/>
    <m/>
    <m/>
  </r>
  <r>
    <x v="21"/>
    <x v="9"/>
    <n v="1"/>
    <n v="1030"/>
    <s v="RLHRW187XLY003166"/>
    <s v=" CR-V L"/>
    <d v="2021-09-01T00:00:00"/>
    <s v="30/11/2020"/>
    <n v="1058"/>
    <n v="1"/>
    <m/>
    <n v="1"/>
    <m/>
    <m/>
    <s v="5K"/>
    <s v="10K"/>
    <m/>
    <m/>
    <m/>
    <m/>
    <m/>
    <m/>
  </r>
  <r>
    <x v="21"/>
    <x v="9"/>
    <n v="1"/>
    <n v="1030"/>
    <s v="RLHRW1851LY000784"/>
    <s v="CR-V G"/>
    <d v="2021-09-01T00:00:00"/>
    <s v="27/10/2020"/>
    <n v="1001"/>
    <n v="1"/>
    <m/>
    <n v="1"/>
    <m/>
    <m/>
    <s v="5K"/>
    <s v="10K"/>
    <m/>
    <m/>
    <m/>
    <m/>
    <m/>
    <m/>
  </r>
  <r>
    <x v="21"/>
    <x v="9"/>
    <n v="1"/>
    <n v="1030"/>
    <s v="RLHRW1870LY003676"/>
    <s v=" CR-V L"/>
    <d v="2021-11-01T00:00:00"/>
    <d v="2020-07-12T00:00:00"/>
    <n v="2453"/>
    <n v="1"/>
    <m/>
    <n v="1"/>
    <m/>
    <m/>
    <s v="5K"/>
    <s v="10K"/>
    <m/>
    <m/>
    <m/>
    <m/>
    <m/>
    <m/>
  </r>
  <r>
    <x v="21"/>
    <x v="9"/>
    <n v="1"/>
    <n v="1030"/>
    <s v="RLHRW1853LY001029"/>
    <s v="CR-V G"/>
    <d v="2021-11-01T00:00:00"/>
    <s v="30/11/2020"/>
    <n v="1000"/>
    <n v="1"/>
    <m/>
    <n v="1"/>
    <m/>
    <m/>
    <s v="5K"/>
    <s v="10K"/>
    <m/>
    <m/>
    <m/>
    <m/>
    <m/>
    <m/>
  </r>
  <r>
    <x v="21"/>
    <x v="9"/>
    <n v="1"/>
    <n v="1030"/>
    <s v="RLHRW1877LY004016"/>
    <s v=" CR-V L"/>
    <d v="2021-11-01T00:00:00"/>
    <s v="28/12/2020"/>
    <n v="1122"/>
    <n v="1"/>
    <m/>
    <n v="1"/>
    <m/>
    <m/>
    <s v="5K"/>
    <s v="10K"/>
    <m/>
    <m/>
    <m/>
    <m/>
    <m/>
    <m/>
  </r>
  <r>
    <x v="21"/>
    <x v="9"/>
    <n v="1"/>
    <n v="1030"/>
    <s v="RLHRW1872LY004859"/>
    <s v=" CR-V L"/>
    <s v="13/1/2021"/>
    <s v="30/12/2020"/>
    <n v="1002"/>
    <n v="1"/>
    <m/>
    <n v="1"/>
    <m/>
    <m/>
    <s v="5K"/>
    <s v="10K"/>
    <m/>
    <m/>
    <m/>
    <m/>
    <m/>
    <m/>
  </r>
  <r>
    <x v="21"/>
    <x v="9"/>
    <n v="1"/>
    <n v="1030"/>
    <s v="MRHRW1870KP084780"/>
    <s v="CR-V L"/>
    <d v="2021-04-01T00:00:00"/>
    <s v="30/5/2019"/>
    <n v="10415"/>
    <m/>
    <n v="1"/>
    <n v="1"/>
    <m/>
    <m/>
    <s v="5K"/>
    <s v="10K"/>
    <m/>
    <m/>
    <m/>
    <m/>
    <m/>
    <m/>
  </r>
  <r>
    <x v="21"/>
    <x v="9"/>
    <n v="1"/>
    <n v="1030"/>
    <s v="MRHRW1870LP083390"/>
    <s v="CR-V L"/>
    <d v="2021-04-01T00:00:00"/>
    <s v="25/5/2020"/>
    <n v="10997"/>
    <m/>
    <n v="1"/>
    <n v="1"/>
    <m/>
    <m/>
    <s v="5K"/>
    <s v="10K"/>
    <m/>
    <m/>
    <m/>
    <m/>
    <m/>
    <m/>
  </r>
  <r>
    <x v="21"/>
    <x v="9"/>
    <n v="1"/>
    <n v="1030"/>
    <s v="MRHRW1870LP081428"/>
    <s v="CR-V L"/>
    <d v="2021-04-01T00:00:00"/>
    <s v="29/2/2020"/>
    <n v="5484"/>
    <m/>
    <n v="1"/>
    <n v="1"/>
    <m/>
    <m/>
    <s v="5K"/>
    <s v="10K"/>
    <m/>
    <m/>
    <m/>
    <m/>
    <m/>
    <m/>
  </r>
  <r>
    <x v="21"/>
    <x v="9"/>
    <n v="1"/>
    <n v="1030"/>
    <s v="RLHGM6663KY807053"/>
    <s v="CITY1.5V-CVT"/>
    <d v="2021-08-01T00:00:00"/>
    <s v="31/7/2019"/>
    <n v="7319"/>
    <m/>
    <n v="1"/>
    <n v="1"/>
    <m/>
    <m/>
    <s v="5K"/>
    <s v="10K"/>
    <m/>
    <m/>
    <m/>
    <m/>
    <m/>
    <m/>
  </r>
  <r>
    <x v="21"/>
    <x v="9"/>
    <n v="1"/>
    <n v="1030"/>
    <s v="RLHGM6665LY925638"/>
    <s v="CITY 1.5V-TOP"/>
    <d v="2021-08-01T00:00:00"/>
    <s v="29/7/2020"/>
    <n v="5048"/>
    <m/>
    <n v="1"/>
    <n v="1"/>
    <m/>
    <m/>
    <s v="5K"/>
    <s v="10K"/>
    <m/>
    <m/>
    <m/>
    <m/>
    <m/>
    <m/>
  </r>
  <r>
    <x v="21"/>
    <x v="9"/>
    <n v="1"/>
    <n v="1030"/>
    <s v="MRHRW1870JP083562"/>
    <s v="CR-V 15TOP"/>
    <d v="2021-08-01T00:00:00"/>
    <s v="28/9/2018"/>
    <n v="35320"/>
    <m/>
    <n v="1"/>
    <n v="1"/>
    <m/>
    <m/>
    <s v="5K"/>
    <s v="10K"/>
    <m/>
    <m/>
    <m/>
    <m/>
    <m/>
    <m/>
  </r>
  <r>
    <x v="21"/>
    <x v="9"/>
    <n v="1"/>
    <n v="1030"/>
    <s v="MRHRW1870LP083247"/>
    <s v="CR-V L"/>
    <d v="2021-08-01T00:00:00"/>
    <s v="23/5/2020"/>
    <n v="5411"/>
    <m/>
    <n v="1"/>
    <n v="1"/>
    <m/>
    <m/>
    <s v="5K"/>
    <s v="10K"/>
    <m/>
    <m/>
    <m/>
    <m/>
    <m/>
    <m/>
  </r>
  <r>
    <x v="21"/>
    <x v="9"/>
    <n v="1"/>
    <n v="1030"/>
    <s v="RLHGM6668JY802140"/>
    <s v="CITY1.5V-CVT"/>
    <d v="2021-08-01T00:00:00"/>
    <s v="13/3/2018"/>
    <n v="16222"/>
    <m/>
    <n v="1"/>
    <n v="1"/>
    <m/>
    <m/>
    <s v="5K"/>
    <s v="10K"/>
    <m/>
    <m/>
    <m/>
    <m/>
    <m/>
    <m/>
  </r>
  <r>
    <x v="21"/>
    <x v="9"/>
    <n v="1"/>
    <n v="1030"/>
    <s v="MRHRW1870LP081781"/>
    <s v="CR-V L"/>
    <d v="2021-08-01T00:00:00"/>
    <s v="27/3/2020"/>
    <n v="3997"/>
    <m/>
    <n v="1"/>
    <n v="1"/>
    <m/>
    <m/>
    <s v="5K"/>
    <s v="10K"/>
    <m/>
    <m/>
    <m/>
    <m/>
    <m/>
    <m/>
  </r>
  <r>
    <x v="21"/>
    <x v="9"/>
    <n v="1"/>
    <n v="1030"/>
    <s v="MRHRW1870LP080864"/>
    <s v="CR-V L"/>
    <d v="2021-08-01T00:00:00"/>
    <s v="26/3/2020"/>
    <n v="5669"/>
    <m/>
    <n v="1"/>
    <n v="1"/>
    <m/>
    <m/>
    <s v="5K"/>
    <s v="10K"/>
    <m/>
    <m/>
    <m/>
    <m/>
    <m/>
    <m/>
  </r>
  <r>
    <x v="21"/>
    <x v="9"/>
    <n v="1"/>
    <n v="1030"/>
    <s v="MRHCR2630JP080043"/>
    <s v="ACCORD"/>
    <d v="2021-08-01T00:00:00"/>
    <s v="31/5/2018"/>
    <n v="30451"/>
    <m/>
    <n v="1"/>
    <n v="1"/>
    <m/>
    <m/>
    <s v="5K"/>
    <s v="10K"/>
    <m/>
    <m/>
    <m/>
    <m/>
    <m/>
    <m/>
  </r>
  <r>
    <x v="21"/>
    <x v="9"/>
    <n v="1"/>
    <n v="1030"/>
    <s v="MRHRU5850JP081217"/>
    <s v="HR-V"/>
    <d v="2021-08-01T00:00:00"/>
    <s v="28/1/2019"/>
    <n v="7516"/>
    <m/>
    <n v="1"/>
    <n v="1"/>
    <m/>
    <m/>
    <s v="5K"/>
    <s v="10K"/>
    <m/>
    <m/>
    <m/>
    <m/>
    <m/>
    <m/>
  </r>
  <r>
    <x v="21"/>
    <x v="9"/>
    <n v="1"/>
    <n v="1030"/>
    <s v="MRHRW1870JP083649"/>
    <s v="CR-V 15TOP"/>
    <d v="2021-09-01T00:00:00"/>
    <s v="29/9/2018"/>
    <n v="10315"/>
    <m/>
    <n v="1"/>
    <n v="1"/>
    <m/>
    <m/>
    <s v="5K"/>
    <s v="10K"/>
    <m/>
    <m/>
    <m/>
    <m/>
    <m/>
    <m/>
  </r>
  <r>
    <x v="21"/>
    <x v="9"/>
    <n v="1"/>
    <n v="1030"/>
    <s v="MRHRW1850KP080462"/>
    <s v="CR-V G"/>
    <d v="2021-11-01T00:00:00"/>
    <s v="28/1/2019"/>
    <n v="34770"/>
    <m/>
    <n v="1"/>
    <n v="1"/>
    <m/>
    <m/>
    <s v="5K"/>
    <s v="10K"/>
    <m/>
    <m/>
    <m/>
    <m/>
    <m/>
    <m/>
  </r>
  <r>
    <x v="21"/>
    <x v="9"/>
    <n v="1"/>
    <n v="1030"/>
    <s v="RLHGM6664KY832298"/>
    <s v="CITY1.5V-TOP"/>
    <d v="2021-11-01T00:00:00"/>
    <s v="25/4/2019"/>
    <n v="21101"/>
    <m/>
    <n v="1"/>
    <n v="1"/>
    <m/>
    <m/>
    <s v="5K"/>
    <s v="10K"/>
    <m/>
    <m/>
    <m/>
    <m/>
    <m/>
    <m/>
  </r>
  <r>
    <x v="21"/>
    <x v="9"/>
    <n v="1"/>
    <n v="1030"/>
    <s v="MRHRU5850KP080508"/>
    <s v="HR-V"/>
    <d v="2021-12-01T00:00:00"/>
    <s v="25/6/2019"/>
    <n v="6349"/>
    <m/>
    <n v="1"/>
    <n v="1"/>
    <m/>
    <m/>
    <s v="5K"/>
    <s v="10K"/>
    <m/>
    <m/>
    <m/>
    <m/>
    <m/>
    <m/>
  </r>
  <r>
    <x v="21"/>
    <x v="9"/>
    <n v="1"/>
    <n v="1030"/>
    <s v="MRHFC1670HT030322"/>
    <s v="CIVIC 15TOP"/>
    <d v="2021-12-01T00:00:00"/>
    <s v="23/10/2017"/>
    <n v="35431"/>
    <m/>
    <n v="1"/>
    <n v="1"/>
    <m/>
    <m/>
    <s v="5K"/>
    <s v="10K"/>
    <m/>
    <m/>
    <m/>
    <m/>
    <m/>
    <m/>
  </r>
  <r>
    <x v="21"/>
    <x v="9"/>
    <n v="1"/>
    <n v="1030"/>
    <s v="MRHRW1850KP083267"/>
    <s v="CR-V G"/>
    <s v="18/1/2021"/>
    <d v="2019-05-10T00:00:00"/>
    <n v="18802"/>
    <m/>
    <n v="1"/>
    <n v="1"/>
    <m/>
    <m/>
    <s v="5K"/>
    <s v="10K"/>
    <m/>
    <m/>
    <m/>
    <m/>
    <m/>
    <m/>
  </r>
  <r>
    <x v="21"/>
    <x v="9"/>
    <n v="1"/>
    <n v="1030"/>
    <s v="RLHRW1850LY000601"/>
    <s v="CR-V G"/>
    <s v="18/1/2021"/>
    <d v="2020-09-10T00:00:00"/>
    <n v="5872"/>
    <m/>
    <n v="1"/>
    <n v="1"/>
    <m/>
    <m/>
    <s v="5K"/>
    <s v="10K"/>
    <m/>
    <m/>
    <m/>
    <m/>
    <m/>
    <m/>
  </r>
  <r>
    <x v="21"/>
    <x v="18"/>
    <n v="1"/>
    <n v="1140"/>
    <s v="MHRDD1890LJ091234"/>
    <s v="BRIO RS"/>
    <d v="2021-01-29T00:00:00"/>
    <d v="2021-01-29T00:00:00"/>
    <n v="3"/>
    <n v="1"/>
    <m/>
    <n v="1"/>
    <m/>
    <m/>
    <s v="5K"/>
    <s v="10K"/>
    <m/>
    <m/>
    <m/>
    <m/>
    <m/>
    <m/>
  </r>
  <r>
    <x v="21"/>
    <x v="18"/>
    <n v="1"/>
    <n v="1140"/>
    <s v="MHRDD1870LJ050086"/>
    <s v="BRIO RS OP1"/>
    <d v="2021-01-12T00:00:00"/>
    <d v="2021-01-12T00:00:00"/>
    <n v="5"/>
    <n v="1"/>
    <m/>
    <n v="1"/>
    <m/>
    <m/>
    <s v="5K"/>
    <s v="10K"/>
    <m/>
    <m/>
    <m/>
    <m/>
    <m/>
    <m/>
  </r>
  <r>
    <x v="21"/>
    <x v="18"/>
    <n v="1"/>
    <n v="1140"/>
    <s v="MHRDD1890LJ090787"/>
    <s v="BRIO RS"/>
    <d v="2021-01-15T00:00:00"/>
    <d v="2021-01-15T00:00:00"/>
    <n v="5"/>
    <n v="1"/>
    <m/>
    <n v="1"/>
    <m/>
    <m/>
    <s v="5K"/>
    <s v="10K"/>
    <m/>
    <m/>
    <m/>
    <m/>
    <m/>
    <m/>
  </r>
  <r>
    <x v="21"/>
    <x v="18"/>
    <n v="1"/>
    <n v="1140"/>
    <s v="MHRDD1890LJ090832"/>
    <s v="BRIO RS"/>
    <d v="2021-01-15T00:00:00"/>
    <d v="2021-01-15T00:00:00"/>
    <n v="4"/>
    <n v="1"/>
    <m/>
    <n v="1"/>
    <m/>
    <m/>
    <s v="5K"/>
    <s v="10K"/>
    <m/>
    <m/>
    <m/>
    <m/>
    <m/>
    <m/>
  </r>
  <r>
    <x v="21"/>
    <x v="18"/>
    <n v="1"/>
    <n v="1140"/>
    <s v="RLHGN2669MY000268"/>
    <s v="CITY L"/>
    <d v="2021-01-22T00:00:00"/>
    <d v="2021-01-22T00:00:00"/>
    <n v="5"/>
    <n v="1"/>
    <m/>
    <n v="1"/>
    <m/>
    <m/>
    <s v="5K"/>
    <s v="10K"/>
    <m/>
    <m/>
    <m/>
    <m/>
    <m/>
    <m/>
  </r>
  <r>
    <x v="21"/>
    <x v="18"/>
    <n v="1"/>
    <n v="1140"/>
    <s v="RLHGN2661MY000457"/>
    <s v="CITY L"/>
    <d v="2021-01-30T00:00:00"/>
    <d v="2021-01-30T00:00:00"/>
    <n v="3"/>
    <n v="1"/>
    <m/>
    <n v="1"/>
    <m/>
    <m/>
    <s v="5K"/>
    <s v="10K"/>
    <m/>
    <m/>
    <m/>
    <m/>
    <m/>
    <m/>
  </r>
  <r>
    <x v="21"/>
    <x v="18"/>
    <n v="1"/>
    <n v="1140"/>
    <s v="RLHRW1879LY004504"/>
    <s v=" CR-V L"/>
    <d v="2021-01-25T00:00:00"/>
    <d v="2021-01-25T00:00:00"/>
    <n v="3"/>
    <n v="1"/>
    <m/>
    <n v="1"/>
    <m/>
    <m/>
    <s v="5K"/>
    <s v="10K"/>
    <m/>
    <m/>
    <m/>
    <m/>
    <m/>
    <m/>
  </r>
  <r>
    <x v="21"/>
    <x v="18"/>
    <n v="1"/>
    <n v="1140"/>
    <s v="RLHGN2662MY000046"/>
    <s v="CITY L"/>
    <d v="2021-01-11T00:00:00"/>
    <d v="2021-01-11T00:00:00"/>
    <n v="3"/>
    <n v="1"/>
    <m/>
    <n v="1"/>
    <m/>
    <m/>
    <s v="5K"/>
    <s v="10K"/>
    <m/>
    <m/>
    <m/>
    <m/>
    <m/>
    <m/>
  </r>
  <r>
    <x v="21"/>
    <x v="18"/>
    <n v="1"/>
    <n v="1140"/>
    <s v="RLHGN2682MY000226"/>
    <s v="CITY RS"/>
    <d v="2021-01-14T00:00:00"/>
    <d v="2021-01-14T00:00:00"/>
    <n v="3"/>
    <n v="1"/>
    <m/>
    <n v="1"/>
    <m/>
    <m/>
    <s v="5K"/>
    <s v="10K"/>
    <m/>
    <m/>
    <m/>
    <m/>
    <m/>
    <m/>
  </r>
  <r>
    <x v="21"/>
    <x v="18"/>
    <n v="1"/>
    <n v="1140"/>
    <s v="RLHRW1870LY000440"/>
    <s v=" CR-V L"/>
    <d v="2021-01-08T00:00:00"/>
    <d v="2020-08-10T00:00:00"/>
    <n v="3352"/>
    <m/>
    <n v="1"/>
    <n v="1"/>
    <m/>
    <m/>
    <s v="5K"/>
    <s v="10K"/>
    <m/>
    <m/>
    <m/>
    <m/>
    <m/>
    <m/>
  </r>
  <r>
    <x v="21"/>
    <x v="18"/>
    <n v="1"/>
    <n v="1140"/>
    <s v="RLHGM6662LY923197"/>
    <s v="CITY 1.5V-TOP"/>
    <d v="2021-01-14T00:00:00"/>
    <d v="2020-03-21T00:00:00"/>
    <n v="9782"/>
    <m/>
    <n v="1"/>
    <n v="1"/>
    <m/>
    <m/>
    <s v="15K"/>
    <s v="20K"/>
    <m/>
    <m/>
    <m/>
    <m/>
    <m/>
    <m/>
  </r>
  <r>
    <x v="21"/>
    <x v="18"/>
    <n v="1"/>
    <n v="1140"/>
    <s v="MRHRW1830KP080435"/>
    <s v="CR-V E"/>
    <d v="2021-01-13T00:00:00"/>
    <d v="2019-11-29T00:00:00"/>
    <n v="30202"/>
    <m/>
    <n v="1"/>
    <n v="1"/>
    <m/>
    <m/>
    <s v="35K"/>
    <s v="40K"/>
    <m/>
    <m/>
    <m/>
    <m/>
    <m/>
    <m/>
  </r>
  <r>
    <x v="21"/>
    <x v="18"/>
    <n v="1"/>
    <n v="1140"/>
    <s v="MHRDD1890LJ090405"/>
    <s v="BRIO RS"/>
    <d v="2021-01-03T00:00:00"/>
    <d v="2020-12-30T00:00:00"/>
    <n v="892"/>
    <m/>
    <n v="1"/>
    <n v="1"/>
    <m/>
    <m/>
    <s v="5K"/>
    <s v="10K"/>
    <m/>
    <m/>
    <m/>
    <m/>
    <m/>
    <m/>
  </r>
  <r>
    <x v="21"/>
    <x v="39"/>
    <n v="1"/>
    <n v="1160"/>
    <s v="MHRDD1890LJ091127"/>
    <s v="Brio"/>
    <d v="2021-01-18T00:00:00"/>
    <d v="2021-01-18T00:00:00"/>
    <n v="1"/>
    <n v="1"/>
    <m/>
    <n v="1"/>
    <m/>
    <m/>
    <s v="5k"/>
    <s v="10k"/>
    <m/>
    <m/>
    <m/>
    <m/>
    <m/>
    <m/>
  </r>
  <r>
    <x v="21"/>
    <x v="39"/>
    <n v="1"/>
    <n v="1160"/>
    <s v="RLHGN2643MY000023"/>
    <s v="City"/>
    <d v="2021-01-18T00:00:00"/>
    <d v="2021-01-18T00:00:00"/>
    <n v="1"/>
    <n v="1"/>
    <m/>
    <n v="1"/>
    <m/>
    <m/>
    <s v="5k"/>
    <s v="10k"/>
    <m/>
    <m/>
    <m/>
    <m/>
    <m/>
    <m/>
  </r>
  <r>
    <x v="21"/>
    <x v="39"/>
    <n v="1"/>
    <n v="1160"/>
    <s v="RLHGN2682MY00646"/>
    <s v="City"/>
    <d v="2021-01-22T00:00:00"/>
    <d v="2021-01-22T00:00:00"/>
    <m/>
    <n v="1"/>
    <m/>
    <n v="1"/>
    <m/>
    <m/>
    <s v="5k"/>
    <s v="10k"/>
    <m/>
    <m/>
    <m/>
    <m/>
    <m/>
    <m/>
  </r>
  <r>
    <x v="21"/>
    <x v="39"/>
    <n v="1"/>
    <n v="1160"/>
    <s v="MHRDD1890LJ090899"/>
    <s v="City"/>
    <d v="2021-01-22T00:00:00"/>
    <d v="2020-12-30T00:00:00"/>
    <m/>
    <m/>
    <n v="1"/>
    <n v="1"/>
    <m/>
    <m/>
    <s v="5k"/>
    <s v="10k"/>
    <m/>
    <m/>
    <m/>
    <m/>
    <m/>
    <m/>
  </r>
  <r>
    <x v="21"/>
    <x v="39"/>
    <n v="1"/>
    <n v="1160"/>
    <s v="MHRDD1890LJ091004"/>
    <s v="Brio"/>
    <d v="2021-01-22T00:00:00"/>
    <d v="2021-01-22T00:00:00"/>
    <m/>
    <n v="1"/>
    <m/>
    <n v="1"/>
    <m/>
    <m/>
    <s v="5k"/>
    <s v="10k"/>
    <m/>
    <m/>
    <m/>
    <m/>
    <m/>
    <m/>
  </r>
  <r>
    <x v="21"/>
    <x v="39"/>
    <n v="1"/>
    <n v="1160"/>
    <s v="RLHRW1851LY001711"/>
    <s v="Crv"/>
    <d v="2021-01-28T00:00:00"/>
    <d v="2020-12-09T00:00:00"/>
    <m/>
    <m/>
    <n v="1"/>
    <n v="1"/>
    <m/>
    <m/>
    <s v="5k"/>
    <s v="10k"/>
    <m/>
    <m/>
    <m/>
    <m/>
    <m/>
    <m/>
  </r>
  <r>
    <x v="21"/>
    <x v="39"/>
    <n v="1"/>
    <n v="1160"/>
    <s v="MRHFC6610LT031672"/>
    <s v="Civic"/>
    <d v="2021-01-29T00:00:00"/>
    <d v="2021-01-29T00:00:00"/>
    <m/>
    <n v="1"/>
    <m/>
    <n v="1"/>
    <m/>
    <m/>
    <s v="5k"/>
    <s v="10k"/>
    <m/>
    <m/>
    <m/>
    <m/>
    <m/>
    <m/>
  </r>
  <r>
    <x v="21"/>
    <x v="39"/>
    <n v="1"/>
    <n v="1160"/>
    <s v="MRHFC6610LT031343"/>
    <s v="Civic"/>
    <d v="2021-01-29T00:00:00"/>
    <d v="2021-01-29T00:00:00"/>
    <m/>
    <n v="1"/>
    <m/>
    <n v="1"/>
    <m/>
    <m/>
    <s v="5k"/>
    <s v="10k"/>
    <m/>
    <m/>
    <m/>
    <m/>
    <m/>
    <m/>
  </r>
  <r>
    <x v="21"/>
    <x v="39"/>
    <n v="1"/>
    <n v="1160"/>
    <s v="MRHFC1680LT030461"/>
    <s v="Civic"/>
    <d v="2021-01-29T00:00:00"/>
    <d v="2021-01-29T00:00:00"/>
    <m/>
    <n v="1"/>
    <m/>
    <n v="1"/>
    <m/>
    <m/>
    <s v="5k"/>
    <s v="10k"/>
    <m/>
    <m/>
    <m/>
    <m/>
    <m/>
    <m/>
  </r>
  <r>
    <x v="21"/>
    <x v="39"/>
    <n v="1"/>
    <n v="1160"/>
    <s v="MHRDD189LJ091283"/>
    <s v="Brio"/>
    <d v="2021-01-29T00:00:00"/>
    <d v="2021-01-29T00:00:00"/>
    <m/>
    <n v="1"/>
    <m/>
    <n v="1"/>
    <m/>
    <m/>
    <s v="5k"/>
    <s v="10k"/>
    <m/>
    <m/>
    <m/>
    <m/>
    <m/>
    <m/>
  </r>
  <r>
    <x v="21"/>
    <x v="39"/>
    <n v="1"/>
    <n v="1160"/>
    <s v="RLHGN268MY000695"/>
    <s v="City"/>
    <d v="2021-01-30T00:00:00"/>
    <d v="2021-01-30T00:00:00"/>
    <m/>
    <n v="1"/>
    <m/>
    <n v="1"/>
    <m/>
    <m/>
    <s v="5k"/>
    <s v="10k"/>
    <m/>
    <m/>
    <m/>
    <m/>
    <m/>
    <m/>
  </r>
  <r>
    <x v="21"/>
    <x v="39"/>
    <n v="1"/>
    <n v="1160"/>
    <s v="MHRDD1890LJ091284"/>
    <s v="Brio"/>
    <d v="2021-01-30T00:00:00"/>
    <d v="2021-01-30T00:00:00"/>
    <m/>
    <n v="1"/>
    <m/>
    <n v="1"/>
    <m/>
    <m/>
    <s v="5k"/>
    <s v="10k"/>
    <m/>
    <m/>
    <m/>
    <m/>
    <m/>
    <m/>
  </r>
  <r>
    <x v="21"/>
    <x v="13"/>
    <n v="1"/>
    <n v="2030"/>
    <s v="RLHGN2687MY000223"/>
    <s v="City"/>
    <d v="2021-01-15T00:00:00"/>
    <d v="2021-01-14T00:00:00"/>
    <n v="500"/>
    <m/>
    <n v="1"/>
    <n v="1"/>
    <m/>
    <m/>
    <s v="5K"/>
    <s v="10K"/>
    <m/>
    <m/>
    <m/>
    <m/>
    <m/>
    <m/>
  </r>
  <r>
    <x v="21"/>
    <x v="13"/>
    <n v="1"/>
    <n v="2030"/>
    <s v="RLHGM6669KY900174"/>
    <s v="City"/>
    <d v="2021-01-15T00:00:00"/>
    <d v="2019-10-19T00:00:00"/>
    <n v="10330"/>
    <m/>
    <n v="1"/>
    <n v="1"/>
    <m/>
    <m/>
    <s v="15K"/>
    <s v="20K"/>
    <m/>
    <m/>
    <m/>
    <m/>
    <m/>
    <m/>
  </r>
  <r>
    <x v="21"/>
    <x v="13"/>
    <n v="1"/>
    <n v="2030"/>
    <s v="MRHFC6610KT030735"/>
    <s v="Civic"/>
    <d v="2021-01-15T00:00:00"/>
    <d v="2019-07-25T00:00:00"/>
    <n v="6688"/>
    <m/>
    <n v="1"/>
    <n v="1"/>
    <m/>
    <m/>
    <s v="15K"/>
    <s v="20K"/>
    <m/>
    <m/>
    <m/>
    <m/>
    <m/>
    <m/>
  </r>
  <r>
    <x v="21"/>
    <x v="13"/>
    <n v="1"/>
    <n v="2030"/>
    <s v="RLHGM6665GY602650"/>
    <s v="City"/>
    <d v="2021-01-15T00:00:00"/>
    <d v="2016-05-08T00:00:00"/>
    <n v="98110"/>
    <m/>
    <n v="1"/>
    <n v="1"/>
    <m/>
    <m/>
    <s v="115K"/>
    <s v="120K"/>
    <m/>
    <m/>
    <m/>
    <m/>
    <m/>
    <m/>
  </r>
  <r>
    <x v="21"/>
    <x v="13"/>
    <n v="1"/>
    <n v="2030"/>
    <s v="MRHRW1870JP080682"/>
    <s v="CRV"/>
    <d v="2021-01-15T00:00:00"/>
    <d v="2018-03-31T00:00:00"/>
    <n v="69789"/>
    <m/>
    <n v="1"/>
    <n v="1"/>
    <m/>
    <m/>
    <s v="75K"/>
    <s v="80K"/>
    <m/>
    <m/>
    <m/>
    <m/>
    <m/>
    <m/>
  </r>
  <r>
    <x v="21"/>
    <x v="13"/>
    <n v="1"/>
    <n v="2030"/>
    <s v="RLHRM3855GY721858"/>
    <s v="CRV"/>
    <d v="2021-01-20T00:00:00"/>
    <d v="2017-02-24T00:00:00"/>
    <n v="40011"/>
    <m/>
    <n v="1"/>
    <n v="1"/>
    <m/>
    <m/>
    <s v="45K"/>
    <s v="50K"/>
    <m/>
    <m/>
    <m/>
    <m/>
    <m/>
    <m/>
  </r>
  <r>
    <x v="21"/>
    <x v="13"/>
    <n v="1"/>
    <n v="2030"/>
    <s v="RLHGM6662GY702690"/>
    <s v="City"/>
    <d v="2021-01-20T00:00:00"/>
    <d v="2016-12-30T00:00:00"/>
    <n v="73531"/>
    <m/>
    <n v="1"/>
    <n v="1"/>
    <m/>
    <m/>
    <s v="75K"/>
    <s v="80K"/>
    <m/>
    <m/>
    <m/>
    <m/>
    <m/>
    <m/>
  </r>
  <r>
    <x v="21"/>
    <x v="13"/>
    <n v="1"/>
    <n v="2030"/>
    <s v="MRHFC6630JT031660"/>
    <s v="Civic"/>
    <d v="2021-01-20T00:00:00"/>
    <d v="2018-12-26T00:00:00"/>
    <n v="25185"/>
    <m/>
    <n v="1"/>
    <n v="1"/>
    <m/>
    <m/>
    <s v="25K"/>
    <s v="30K"/>
    <m/>
    <m/>
    <m/>
    <m/>
    <m/>
    <m/>
  </r>
  <r>
    <x v="21"/>
    <x v="13"/>
    <n v="1"/>
    <n v="2030"/>
    <s v="RLHGM6667KY832540"/>
    <s v="City"/>
    <d v="2021-01-20T00:00:00"/>
    <d v="2019-06-14T00:00:00"/>
    <n v="41244"/>
    <m/>
    <n v="1"/>
    <n v="1"/>
    <m/>
    <m/>
    <s v="45K"/>
    <s v="50K"/>
    <m/>
    <m/>
    <m/>
    <m/>
    <m/>
    <m/>
  </r>
  <r>
    <x v="21"/>
    <x v="13"/>
    <n v="1"/>
    <n v="2030"/>
    <s v="MRHRW1870JP083576"/>
    <s v="CRV"/>
    <d v="2021-01-20T00:00:00"/>
    <d v="2018-09-29T00:00:00"/>
    <n v="37269"/>
    <m/>
    <n v="1"/>
    <n v="1"/>
    <m/>
    <m/>
    <s v="40K"/>
    <s v="45K"/>
    <m/>
    <m/>
    <m/>
    <m/>
    <m/>
    <m/>
  </r>
  <r>
    <x v="21"/>
    <x v="13"/>
    <n v="1"/>
    <n v="2030"/>
    <s v="MRHFC1670HT030946"/>
    <s v="Civic"/>
    <d v="2021-01-25T00:00:00"/>
    <d v="2017-09-19T00:00:00"/>
    <n v="25185"/>
    <m/>
    <n v="1"/>
    <n v="1"/>
    <m/>
    <m/>
    <s v="30K"/>
    <s v="35K"/>
    <m/>
    <m/>
    <m/>
    <m/>
    <m/>
    <m/>
  </r>
  <r>
    <x v="21"/>
    <x v="13"/>
    <n v="1"/>
    <n v="2030"/>
    <s v="MRHFC6610LT031069"/>
    <s v="Civic"/>
    <d v="2021-01-25T00:00:00"/>
    <d v="2020-12-17T00:00:00"/>
    <n v="1000"/>
    <m/>
    <n v="1"/>
    <n v="1"/>
    <m/>
    <m/>
    <s v="5K"/>
    <s v="10K"/>
    <m/>
    <m/>
    <m/>
    <m/>
    <m/>
    <m/>
  </r>
  <r>
    <x v="21"/>
    <x v="13"/>
    <n v="1"/>
    <n v="2030"/>
    <s v="RLHGM6662JY827969"/>
    <s v="City"/>
    <d v="2021-01-25T00:00:00"/>
    <d v="2018-10-23T00:00:00"/>
    <n v="36738"/>
    <m/>
    <n v="1"/>
    <n v="1"/>
    <m/>
    <m/>
    <s v="40K"/>
    <s v="45K"/>
    <m/>
    <m/>
    <m/>
    <m/>
    <m/>
    <m/>
  </r>
  <r>
    <x v="21"/>
    <x v="13"/>
    <n v="1"/>
    <n v="2030"/>
    <s v="RLHRW1830LY000113"/>
    <s v="CRV"/>
    <d v="2021-01-25T00:00:00"/>
    <d v="2021-01-23T00:00:00"/>
    <n v="5"/>
    <n v="1"/>
    <m/>
    <n v="1"/>
    <m/>
    <m/>
    <s v="5K"/>
    <s v="10K"/>
    <m/>
    <m/>
    <m/>
    <m/>
    <m/>
    <m/>
  </r>
  <r>
    <x v="21"/>
    <x v="13"/>
    <n v="1"/>
    <n v="2030"/>
    <s v="MRHFC6610LT031298"/>
    <s v="Civic"/>
    <d v="2021-01-25T00:00:00"/>
    <d v="2021-01-22T00:00:00"/>
    <n v="5"/>
    <n v="1"/>
    <m/>
    <n v="1"/>
    <m/>
    <m/>
    <s v="5K"/>
    <s v="10K"/>
    <m/>
    <m/>
    <m/>
    <m/>
    <m/>
    <m/>
  </r>
  <r>
    <x v="21"/>
    <x v="13"/>
    <n v="1"/>
    <n v="2030"/>
    <s v="RLHGN2682MY000081"/>
    <s v="City"/>
    <d v="2021-01-25T00:00:00"/>
    <d v="2021-01-18T00:00:00"/>
    <n v="5"/>
    <n v="1"/>
    <m/>
    <n v="1"/>
    <m/>
    <m/>
    <s v="5K"/>
    <s v="10K"/>
    <m/>
    <m/>
    <m/>
    <m/>
    <m/>
    <m/>
  </r>
  <r>
    <x v="21"/>
    <x v="13"/>
    <n v="1"/>
    <n v="2030"/>
    <s v="RLHGN2682MY000212"/>
    <s v="City"/>
    <d v="2021-01-25T00:00:00"/>
    <d v="2021-01-21T00:00:00"/>
    <n v="5"/>
    <n v="1"/>
    <m/>
    <n v="1"/>
    <m/>
    <m/>
    <s v="5K"/>
    <s v="10K"/>
    <m/>
    <m/>
    <m/>
    <m/>
    <m/>
    <m/>
  </r>
  <r>
    <x v="21"/>
    <x v="13"/>
    <n v="1"/>
    <n v="2030"/>
    <s v="RLHGN2683MY000283"/>
    <s v="City"/>
    <d v="2021-01-25T00:00:00"/>
    <d v="2021-01-18T00:00:00"/>
    <n v="5"/>
    <n v="1"/>
    <m/>
    <n v="1"/>
    <m/>
    <m/>
    <s v="5K"/>
    <s v="10K"/>
    <m/>
    <m/>
    <m/>
    <m/>
    <m/>
    <m/>
  </r>
  <r>
    <x v="21"/>
    <x v="13"/>
    <n v="1"/>
    <n v="2030"/>
    <s v="RLHGN268XMY000488"/>
    <s v="City"/>
    <d v="2021-01-28T00:00:00"/>
    <d v="2021-01-22T00:00:00"/>
    <n v="5"/>
    <n v="1"/>
    <m/>
    <n v="1"/>
    <m/>
    <m/>
    <s v="5K"/>
    <s v="10K"/>
    <m/>
    <m/>
    <m/>
    <m/>
    <m/>
    <m/>
  </r>
  <r>
    <x v="21"/>
    <x v="13"/>
    <n v="1"/>
    <n v="2030"/>
    <s v="RLHRW1871LY005775"/>
    <s v="CRV"/>
    <d v="2021-01-28T00:00:00"/>
    <d v="2021-01-19T00:00:00"/>
    <n v="5"/>
    <n v="1"/>
    <m/>
    <n v="1"/>
    <m/>
    <m/>
    <s v="5K"/>
    <s v="10K"/>
    <m/>
    <m/>
    <m/>
    <m/>
    <m/>
    <m/>
  </r>
  <r>
    <x v="21"/>
    <x v="13"/>
    <n v="1"/>
    <n v="2030"/>
    <s v="RLHRW185XLY001769"/>
    <s v="CRV"/>
    <d v="2021-01-28T00:00:00"/>
    <d v="2021-01-23T00:00:00"/>
    <n v="5"/>
    <n v="1"/>
    <m/>
    <n v="1"/>
    <m/>
    <m/>
    <s v="5K"/>
    <s v="10K"/>
    <m/>
    <m/>
    <m/>
    <m/>
    <m/>
    <m/>
  </r>
  <r>
    <x v="21"/>
    <x v="13"/>
    <n v="1"/>
    <n v="2030"/>
    <s v="RLHRW1870LY004732"/>
    <s v="CRV"/>
    <d v="2021-01-28T00:00:00"/>
    <d v="2021-01-23T00:00:00"/>
    <n v="5"/>
    <n v="1"/>
    <m/>
    <n v="1"/>
    <m/>
    <m/>
    <s v="5K"/>
    <s v="10K"/>
    <m/>
    <m/>
    <m/>
    <m/>
    <m/>
    <m/>
  </r>
  <r>
    <x v="21"/>
    <x v="13"/>
    <n v="1"/>
    <n v="2030"/>
    <s v="MRHFC6610LT031619"/>
    <s v="Civic"/>
    <d v="2021-01-28T00:00:00"/>
    <d v="2021-01-21T00:00:00"/>
    <n v="5"/>
    <n v="1"/>
    <m/>
    <n v="1"/>
    <m/>
    <m/>
    <s v="5K"/>
    <s v="10K"/>
    <m/>
    <m/>
    <m/>
    <m/>
    <m/>
    <m/>
  </r>
  <r>
    <x v="21"/>
    <x v="13"/>
    <n v="1"/>
    <n v="2030"/>
    <s v="MRHFC6610LT031552"/>
    <s v="Civic"/>
    <d v="2021-01-28T00:00:00"/>
    <d v="2021-01-23T00:00:00"/>
    <n v="5"/>
    <n v="1"/>
    <m/>
    <n v="1"/>
    <m/>
    <m/>
    <s v="5K"/>
    <s v="10K"/>
    <m/>
    <m/>
    <m/>
    <m/>
    <m/>
    <m/>
  </r>
  <r>
    <x v="21"/>
    <x v="13"/>
    <n v="1"/>
    <n v="2030"/>
    <s v="RLHGN2666MY000034"/>
    <s v="City"/>
    <d v="2021-01-28T00:00:00"/>
    <d v="2021-01-18T00:00:00"/>
    <n v="5"/>
    <n v="1"/>
    <m/>
    <n v="1"/>
    <m/>
    <m/>
    <s v="5K"/>
    <s v="10K"/>
    <m/>
    <m/>
    <m/>
    <m/>
    <m/>
    <m/>
  </r>
  <r>
    <x v="21"/>
    <x v="13"/>
    <n v="1"/>
    <n v="2030"/>
    <s v="MRHRU5830MP080165"/>
    <s v="HRV"/>
    <d v="2021-01-28T00:00:00"/>
    <d v="2021-01-20T00:00:00"/>
    <n v="5"/>
    <n v="1"/>
    <m/>
    <n v="1"/>
    <m/>
    <m/>
    <s v="5K"/>
    <s v="10K"/>
    <m/>
    <m/>
    <m/>
    <m/>
    <m/>
    <m/>
  </r>
  <r>
    <x v="21"/>
    <x v="17"/>
    <n v="1"/>
    <n v="1090"/>
    <s v="MRHRU5850MP080468"/>
    <s v="HR-V L"/>
    <d v="2021-01-08T00:00:00"/>
    <d v="2021-01-08T00:00:00"/>
    <m/>
    <n v="1"/>
    <m/>
    <n v="1"/>
    <m/>
    <m/>
    <s v="5K"/>
    <s v="10K"/>
    <m/>
    <m/>
    <m/>
    <m/>
    <m/>
    <m/>
  </r>
  <r>
    <x v="21"/>
    <x v="17"/>
    <n v="1"/>
    <n v="1090"/>
    <s v="MHRDD1890LJ091121"/>
    <s v="BRIO RS"/>
    <d v="2021-01-08T00:00:00"/>
    <d v="2021-01-08T00:00:00"/>
    <m/>
    <n v="1"/>
    <m/>
    <n v="1"/>
    <m/>
    <m/>
    <s v="5K"/>
    <s v="10K"/>
    <m/>
    <m/>
    <m/>
    <m/>
    <m/>
    <m/>
  </r>
  <r>
    <x v="21"/>
    <x v="17"/>
    <n v="1"/>
    <n v="1090"/>
    <s v="MRHFC6610LT031448"/>
    <s v="CIVIC G"/>
    <d v="2021-01-08T00:00:00"/>
    <d v="2021-01-08T00:00:00"/>
    <m/>
    <n v="1"/>
    <m/>
    <n v="1"/>
    <m/>
    <m/>
    <s v="5K"/>
    <s v="10K"/>
    <m/>
    <m/>
    <m/>
    <m/>
    <m/>
    <m/>
  </r>
  <r>
    <x v="21"/>
    <x v="17"/>
    <n v="1"/>
    <n v="1090"/>
    <s v="MHRDD1890LJ090989"/>
    <s v="BRIO RS"/>
    <d v="2021-01-08T00:00:00"/>
    <d v="2021-01-08T00:00:00"/>
    <m/>
    <n v="1"/>
    <m/>
    <n v="1"/>
    <m/>
    <m/>
    <s v="5K"/>
    <s v="10K"/>
    <m/>
    <m/>
    <m/>
    <m/>
    <m/>
    <m/>
  </r>
  <r>
    <x v="21"/>
    <x v="17"/>
    <n v="1"/>
    <n v="1090"/>
    <s v="MHRDD1890LJ090986"/>
    <s v="BRIO RS"/>
    <d v="2021-01-08T00:00:00"/>
    <d v="2021-01-08T00:00:00"/>
    <m/>
    <n v="1"/>
    <m/>
    <n v="1"/>
    <m/>
    <m/>
    <s v="5K"/>
    <s v="10K"/>
    <m/>
    <m/>
    <m/>
    <m/>
    <m/>
    <m/>
  </r>
  <r>
    <x v="21"/>
    <x v="17"/>
    <n v="1"/>
    <n v="1090"/>
    <s v="MRHFC6610LT031184"/>
    <s v="CIVIC G"/>
    <d v="2021-01-08T00:00:00"/>
    <d v="2021-01-08T00:00:00"/>
    <m/>
    <n v="1"/>
    <m/>
    <n v="1"/>
    <m/>
    <m/>
    <s v="5K"/>
    <s v="10K"/>
    <m/>
    <m/>
    <m/>
    <m/>
    <m/>
    <m/>
  </r>
  <r>
    <x v="21"/>
    <x v="17"/>
    <n v="1"/>
    <n v="1090"/>
    <s v="MRHFC6610LT030982"/>
    <s v="CIVIC G"/>
    <d v="2021-01-08T00:00:00"/>
    <d v="2021-01-08T00:00:00"/>
    <m/>
    <n v="1"/>
    <m/>
    <n v="1"/>
    <m/>
    <m/>
    <s v="5K"/>
    <s v="10K"/>
    <m/>
    <m/>
    <m/>
    <m/>
    <m/>
    <m/>
  </r>
  <r>
    <x v="21"/>
    <x v="17"/>
    <n v="1"/>
    <n v="1090"/>
    <s v="MRHFC6610LT031106"/>
    <s v="CIVIC G"/>
    <d v="2021-01-08T00:00:00"/>
    <d v="2021-01-08T00:00:00"/>
    <m/>
    <n v="1"/>
    <m/>
    <n v="1"/>
    <m/>
    <m/>
    <s v="5K"/>
    <s v="10K"/>
    <m/>
    <m/>
    <m/>
    <m/>
    <m/>
    <m/>
  </r>
  <r>
    <x v="21"/>
    <x v="17"/>
    <n v="1"/>
    <n v="1090"/>
    <s v="MHRDD1890LJ090770"/>
    <s v="BRIO RS"/>
    <d v="2021-01-08T00:00:00"/>
    <d v="2021-01-08T00:00:00"/>
    <m/>
    <n v="1"/>
    <m/>
    <n v="1"/>
    <m/>
    <m/>
    <s v="5K"/>
    <s v="10K"/>
    <m/>
    <m/>
    <m/>
    <m/>
    <m/>
    <m/>
  </r>
  <r>
    <x v="21"/>
    <x v="17"/>
    <n v="1"/>
    <n v="1090"/>
    <s v="MRHFC6610LT031162"/>
    <s v="CIVIC G"/>
    <d v="2021-01-08T00:00:00"/>
    <d v="2021-01-08T00:00:00"/>
    <m/>
    <n v="1"/>
    <m/>
    <n v="1"/>
    <m/>
    <m/>
    <s v="5K"/>
    <s v="10K"/>
    <m/>
    <m/>
    <m/>
    <m/>
    <m/>
    <m/>
  </r>
  <r>
    <x v="21"/>
    <x v="17"/>
    <n v="1"/>
    <n v="1090"/>
    <s v="MRHFC6610LT031188"/>
    <s v="CIVIC G"/>
    <d v="2021-01-08T00:00:00"/>
    <d v="2021-01-08T00:00:00"/>
    <m/>
    <n v="1"/>
    <m/>
    <n v="1"/>
    <m/>
    <m/>
    <s v="5K"/>
    <s v="10K"/>
    <m/>
    <m/>
    <m/>
    <m/>
    <m/>
    <m/>
  </r>
  <r>
    <x v="21"/>
    <x v="17"/>
    <n v="1"/>
    <n v="1090"/>
    <s v="MRHFC6610LT031167"/>
    <s v="CIVIC G"/>
    <d v="2021-01-08T00:00:00"/>
    <d v="2021-01-08T00:00:00"/>
    <m/>
    <n v="1"/>
    <m/>
    <n v="1"/>
    <m/>
    <m/>
    <s v="5K"/>
    <s v="10K"/>
    <m/>
    <m/>
    <m/>
    <m/>
    <m/>
    <m/>
  </r>
  <r>
    <x v="21"/>
    <x v="17"/>
    <n v="1"/>
    <n v="1090"/>
    <s v="MHRDD1890LJ090802"/>
    <s v="BRIO RS"/>
    <d v="2021-01-08T00:00:00"/>
    <d v="2021-01-08T00:00:00"/>
    <m/>
    <n v="1"/>
    <m/>
    <n v="1"/>
    <m/>
    <m/>
    <s v="5K"/>
    <s v="10K"/>
    <m/>
    <m/>
    <m/>
    <m/>
    <m/>
    <m/>
  </r>
  <r>
    <x v="21"/>
    <x v="17"/>
    <n v="1"/>
    <n v="1090"/>
    <s v="MHRDD1890LJ090610"/>
    <s v="BRIO RS"/>
    <d v="2021-01-08T00:00:00"/>
    <d v="2021-01-08T00:00:00"/>
    <m/>
    <n v="1"/>
    <m/>
    <n v="1"/>
    <m/>
    <m/>
    <s v="5K"/>
    <s v="10K"/>
    <m/>
    <m/>
    <m/>
    <m/>
    <m/>
    <m/>
  </r>
  <r>
    <x v="21"/>
    <x v="17"/>
    <n v="1"/>
    <n v="1090"/>
    <s v="MRHFC1680LT030382"/>
    <s v="CIVIC RS"/>
    <d v="2021-01-08T00:00:00"/>
    <d v="2021-01-08T00:00:00"/>
    <m/>
    <n v="1"/>
    <m/>
    <n v="1"/>
    <m/>
    <m/>
    <s v="5K"/>
    <s v="10K"/>
    <m/>
    <m/>
    <m/>
    <m/>
    <m/>
    <m/>
  </r>
  <r>
    <x v="21"/>
    <x v="17"/>
    <n v="1"/>
    <n v="1090"/>
    <s v="MRHRU5850MP080418"/>
    <s v="HR-V L"/>
    <d v="2021-01-08T00:00:00"/>
    <d v="2021-01-08T00:00:00"/>
    <m/>
    <n v="1"/>
    <m/>
    <n v="1"/>
    <m/>
    <m/>
    <s v="5K"/>
    <s v="10K"/>
    <m/>
    <m/>
    <m/>
    <m/>
    <m/>
    <m/>
  </r>
  <r>
    <x v="21"/>
    <x v="17"/>
    <n v="1"/>
    <n v="1090"/>
    <s v="RLHRW1850LY001442"/>
    <s v="CR-V G"/>
    <d v="2021-01-06T00:00:00"/>
    <d v="2020-12-30T00:00:00"/>
    <m/>
    <m/>
    <n v="1"/>
    <n v="1"/>
    <m/>
    <m/>
    <s v="5K"/>
    <s v="10K"/>
    <m/>
    <m/>
    <m/>
    <m/>
    <m/>
    <m/>
  </r>
  <r>
    <x v="21"/>
    <x v="17"/>
    <n v="1"/>
    <n v="1090"/>
    <s v="RLHRW1853LY002147"/>
    <s v="CR-V G"/>
    <d v="2021-01-06T00:00:00"/>
    <d v="2020-12-30T00:00:00"/>
    <m/>
    <m/>
    <n v="1"/>
    <n v="1"/>
    <m/>
    <m/>
    <s v="5K"/>
    <s v="10K"/>
    <m/>
    <m/>
    <m/>
    <m/>
    <m/>
    <m/>
  </r>
  <r>
    <x v="21"/>
    <x v="17"/>
    <n v="1"/>
    <n v="1090"/>
    <s v="RLHRW187XLY004947"/>
    <s v="CR-V L"/>
    <d v="2021-01-22T00:00:00"/>
    <d v="2020-12-30T00:00:00"/>
    <m/>
    <m/>
    <n v="1"/>
    <n v="1"/>
    <m/>
    <m/>
    <s v="5K"/>
    <s v="10K"/>
    <m/>
    <m/>
    <m/>
    <m/>
    <m/>
    <m/>
  </r>
  <r>
    <x v="21"/>
    <x v="17"/>
    <n v="1"/>
    <n v="1090"/>
    <s v="RLHRW1859LY000936"/>
    <s v="CR-V G"/>
    <d v="2021-01-22T00:00:00"/>
    <d v="2020-12-30T00:00:00"/>
    <m/>
    <m/>
    <n v="1"/>
    <n v="1"/>
    <m/>
    <m/>
    <s v="5K"/>
    <s v="10K"/>
    <m/>
    <m/>
    <m/>
    <m/>
    <m/>
    <m/>
  </r>
  <r>
    <x v="21"/>
    <x v="17"/>
    <n v="1"/>
    <n v="1090"/>
    <s v="MHRDD1890LJ090468"/>
    <s v="BRIO RS"/>
    <d v="2021-01-22T00:00:00"/>
    <d v="2020-12-30T00:00:00"/>
    <m/>
    <m/>
    <n v="1"/>
    <n v="1"/>
    <m/>
    <m/>
    <s v="5K"/>
    <s v="10K"/>
    <m/>
    <m/>
    <m/>
    <m/>
    <m/>
    <m/>
  </r>
  <r>
    <x v="21"/>
    <x v="17"/>
    <n v="1"/>
    <n v="1090"/>
    <s v="MHRDD1890LJ090793"/>
    <s v="BRIO RS"/>
    <d v="2021-01-28T00:00:00"/>
    <d v="2020-12-30T00:00:00"/>
    <m/>
    <m/>
    <n v="1"/>
    <n v="1"/>
    <m/>
    <m/>
    <s v="5K"/>
    <s v="10K"/>
    <m/>
    <m/>
    <m/>
    <m/>
    <m/>
    <m/>
  </r>
  <r>
    <x v="21"/>
    <x v="17"/>
    <n v="1"/>
    <n v="1090"/>
    <s v="RLHRW1876LY004136"/>
    <s v="CR-V L"/>
    <d v="2021-01-28T00:00:00"/>
    <d v="2020-12-31T00:00:00"/>
    <m/>
    <m/>
    <n v="1"/>
    <n v="1"/>
    <m/>
    <m/>
    <s v="5K"/>
    <s v="10K"/>
    <m/>
    <m/>
    <m/>
    <m/>
    <m/>
    <m/>
  </r>
  <r>
    <x v="21"/>
    <x v="17"/>
    <n v="1"/>
    <n v="1090"/>
    <s v="RLHRW1854LY002139"/>
    <s v="CR-V G"/>
    <d v="2021-01-28T00:00:00"/>
    <d v="2020-12-31T00:00:00"/>
    <m/>
    <m/>
    <n v="1"/>
    <n v="1"/>
    <m/>
    <m/>
    <s v="5K"/>
    <s v="10K"/>
    <m/>
    <m/>
    <m/>
    <m/>
    <m/>
    <m/>
  </r>
  <r>
    <x v="21"/>
    <x v="17"/>
    <n v="1"/>
    <n v="1090"/>
    <s v="MHRDD1890LJ090896"/>
    <s v="BRIO RS"/>
    <d v="2021-01-28T00:00:00"/>
    <d v="2020-12-31T00:00:00"/>
    <m/>
    <m/>
    <n v="1"/>
    <n v="1"/>
    <m/>
    <m/>
    <s v="5K"/>
    <s v="10K"/>
    <m/>
    <m/>
    <m/>
    <m/>
    <m/>
    <m/>
  </r>
  <r>
    <x v="21"/>
    <x v="17"/>
    <n v="1"/>
    <n v="1090"/>
    <s v="MHRDD1870LJ050491"/>
    <s v="BRIO RS OP1"/>
    <d v="2021-01-28T00:00:00"/>
    <d v="2020-12-31T00:00:00"/>
    <m/>
    <m/>
    <n v="1"/>
    <n v="1"/>
    <m/>
    <m/>
    <s v="5K"/>
    <s v="10K"/>
    <m/>
    <m/>
    <m/>
    <m/>
    <m/>
    <m/>
  </r>
  <r>
    <x v="21"/>
    <x v="23"/>
    <n v="1"/>
    <n v="2040"/>
    <s v="RLHRW187XLY005094"/>
    <s v=" CR-V L"/>
    <d v="2021-01-15T00:00:00"/>
    <d v="2020-12-15T00:00:00"/>
    <n v="1201"/>
    <m/>
    <n v="1"/>
    <n v="1"/>
    <m/>
    <m/>
    <s v="5K"/>
    <s v="10K"/>
    <m/>
    <m/>
    <m/>
    <m/>
    <m/>
    <m/>
  </r>
  <r>
    <x v="21"/>
    <x v="23"/>
    <n v="1"/>
    <n v="2040"/>
    <s v="RLHRW1874LY004197"/>
    <s v=" CR-V L"/>
    <d v="2021-01-21T00:00:00"/>
    <d v="2020-11-14T00:00:00"/>
    <n v="1379"/>
    <m/>
    <n v="1"/>
    <n v="1"/>
    <m/>
    <m/>
    <s v="5K"/>
    <s v="10K"/>
    <m/>
    <m/>
    <m/>
    <m/>
    <m/>
    <m/>
  </r>
  <r>
    <x v="21"/>
    <x v="23"/>
    <n v="1"/>
    <n v="2040"/>
    <s v="MHRDD1890LJ090367"/>
    <s v="BRIO RS"/>
    <d v="2021-01-21T00:00:00"/>
    <d v="2020-11-12T00:00:00"/>
    <n v="1020"/>
    <m/>
    <n v="1"/>
    <n v="1"/>
    <m/>
    <m/>
    <s v="5K"/>
    <s v="10K"/>
    <m/>
    <m/>
    <m/>
    <m/>
    <m/>
    <m/>
  </r>
  <r>
    <x v="21"/>
    <x v="23"/>
    <n v="1"/>
    <n v="2040"/>
    <s v="RLHGM6665LY902232"/>
    <s v="CITY 1/5V-CVT"/>
    <d v="2021-01-08T00:00:00"/>
    <d v="2020-09-29T00:00:00"/>
    <n v="1834"/>
    <m/>
    <n v="1"/>
    <n v="1"/>
    <m/>
    <m/>
    <s v="5K"/>
    <s v="10K"/>
    <m/>
    <m/>
    <m/>
    <m/>
    <m/>
    <m/>
  </r>
  <r>
    <x v="21"/>
    <x v="23"/>
    <n v="1"/>
    <n v="2040"/>
    <s v="RLHRW1875LY003320"/>
    <s v=" CR-V L"/>
    <d v="2021-01-11T00:00:00"/>
    <d v="2020-11-25T00:00:00"/>
    <n v="932"/>
    <m/>
    <n v="1"/>
    <n v="1"/>
    <m/>
    <m/>
    <s v="5K"/>
    <s v="10K"/>
    <m/>
    <m/>
    <m/>
    <m/>
    <m/>
    <m/>
  </r>
  <r>
    <x v="21"/>
    <x v="23"/>
    <n v="1"/>
    <n v="2040"/>
    <s v="RLHRW185XLY000248"/>
    <s v="CR-V G"/>
    <d v="2021-01-15T00:00:00"/>
    <d v="2020-12-21T00:00:00"/>
    <n v="500"/>
    <m/>
    <n v="1"/>
    <n v="1"/>
    <m/>
    <m/>
    <s v="5K"/>
    <s v="10K"/>
    <m/>
    <m/>
    <m/>
    <m/>
    <m/>
    <m/>
  </r>
  <r>
    <x v="21"/>
    <x v="23"/>
    <n v="1"/>
    <n v="2040"/>
    <s v="MHRDD1890LJ090804"/>
    <s v="BRIO RS"/>
    <d v="2021-01-28T00:00:00"/>
    <d v="2020-12-17T00:00:00"/>
    <n v="959"/>
    <m/>
    <n v="1"/>
    <n v="1"/>
    <m/>
    <m/>
    <s v="5K"/>
    <s v="10K"/>
    <m/>
    <m/>
    <m/>
    <m/>
    <m/>
    <m/>
  </r>
  <r>
    <x v="21"/>
    <x v="23"/>
    <n v="1"/>
    <n v="2040"/>
    <s v="MRHFC6610LT031046"/>
    <s v="CIVIC G"/>
    <d v="2021-01-23T00:00:00"/>
    <d v="2020-12-21T00:00:00"/>
    <n v="1096"/>
    <m/>
    <n v="1"/>
    <n v="1"/>
    <m/>
    <m/>
    <s v="5K"/>
    <s v="10K"/>
    <m/>
    <m/>
    <m/>
    <m/>
    <m/>
    <m/>
  </r>
  <r>
    <x v="21"/>
    <x v="23"/>
    <n v="1"/>
    <n v="2040"/>
    <s v="RLHRW1879LY005099"/>
    <s v=" CR-V L"/>
    <d v="2021-01-18T00:00:00"/>
    <d v="2020-12-14T00:00:00"/>
    <n v="1303"/>
    <m/>
    <n v="1"/>
    <n v="1"/>
    <m/>
    <m/>
    <s v="5K"/>
    <s v="10K"/>
    <m/>
    <m/>
    <m/>
    <m/>
    <m/>
    <m/>
  </r>
  <r>
    <x v="21"/>
    <x v="23"/>
    <n v="1"/>
    <n v="2040"/>
    <s v="RLHRW185XLY001674"/>
    <s v="CR-V G"/>
    <d v="2021-01-22T00:00:00"/>
    <d v="2020-12-02T00:00:00"/>
    <n v="948"/>
    <m/>
    <n v="1"/>
    <n v="1"/>
    <m/>
    <m/>
    <s v="5K"/>
    <s v="10K"/>
    <m/>
    <m/>
    <m/>
    <m/>
    <m/>
    <m/>
  </r>
  <r>
    <x v="21"/>
    <x v="23"/>
    <n v="1"/>
    <n v="2040"/>
    <s v="RLHRW1853LY000365"/>
    <s v="CR-V G"/>
    <d v="2021-01-26T00:00:00"/>
    <d v="2020-11-25T00:00:00"/>
    <n v="1000"/>
    <m/>
    <n v="1"/>
    <n v="1"/>
    <m/>
    <m/>
    <s v="5K"/>
    <s v="10K"/>
    <m/>
    <m/>
    <m/>
    <m/>
    <m/>
    <m/>
  </r>
  <r>
    <x v="21"/>
    <x v="23"/>
    <n v="1"/>
    <n v="2040"/>
    <s v="MRHRW1850LP080454"/>
    <s v="CR-V G"/>
    <d v="2021-01-18T00:00:00"/>
    <d v="2020-05-31T00:00:00"/>
    <n v="1016"/>
    <m/>
    <n v="1"/>
    <n v="1"/>
    <m/>
    <m/>
    <s v="5K"/>
    <s v="10K"/>
    <m/>
    <m/>
    <m/>
    <m/>
    <m/>
    <m/>
  </r>
  <r>
    <x v="21"/>
    <x v="23"/>
    <n v="1"/>
    <n v="2040"/>
    <s v="RLHRW1874LY004961"/>
    <s v=" CR-V L"/>
    <d v="2021-01-22T00:00:00"/>
    <d v="2020-12-26T00:00:00"/>
    <n v="967"/>
    <m/>
    <n v="1"/>
    <n v="1"/>
    <m/>
    <m/>
    <s v="5K"/>
    <s v="10K"/>
    <m/>
    <m/>
    <m/>
    <m/>
    <m/>
    <m/>
  </r>
  <r>
    <x v="21"/>
    <x v="23"/>
    <n v="1"/>
    <n v="2040"/>
    <s v="RLHGN2684MY000891"/>
    <s v="CITY RS"/>
    <d v="2021-01-28T00:00:00"/>
    <d v="2021-01-28T00:00:00"/>
    <n v="18"/>
    <n v="1"/>
    <m/>
    <n v="1"/>
    <m/>
    <m/>
    <s v="5K"/>
    <s v="10K"/>
    <m/>
    <m/>
    <m/>
    <m/>
    <m/>
    <m/>
  </r>
  <r>
    <x v="21"/>
    <x v="23"/>
    <n v="1"/>
    <n v="2040"/>
    <s v="RLHGN266XMY000019"/>
    <s v="CITY L"/>
    <d v="2021-01-11T00:00:00"/>
    <d v="2021-01-11T00:00:00"/>
    <n v="25"/>
    <n v="1"/>
    <m/>
    <n v="1"/>
    <m/>
    <m/>
    <s v="5K"/>
    <s v="10K"/>
    <m/>
    <m/>
    <m/>
    <m/>
    <m/>
    <m/>
  </r>
  <r>
    <x v="21"/>
    <x v="23"/>
    <n v="1"/>
    <n v="2040"/>
    <s v="RLHGN2689MY000286"/>
    <s v="CITY RS"/>
    <d v="2021-01-19T00:00:00"/>
    <d v="2021-01-19T00:00:00"/>
    <n v="23"/>
    <n v="1"/>
    <m/>
    <n v="1"/>
    <m/>
    <m/>
    <s v="5K"/>
    <s v="10K"/>
    <m/>
    <m/>
    <m/>
    <m/>
    <m/>
    <m/>
  </r>
  <r>
    <x v="21"/>
    <x v="23"/>
    <n v="1"/>
    <n v="2040"/>
    <s v="RLHGN2663MY000122"/>
    <s v="CITY L"/>
    <d v="2021-01-19T00:00:00"/>
    <d v="2021-01-19T00:00:00"/>
    <n v="34"/>
    <n v="1"/>
    <m/>
    <n v="1"/>
    <m/>
    <m/>
    <s v="5K"/>
    <s v="10K"/>
    <m/>
    <m/>
    <m/>
    <m/>
    <m/>
    <m/>
  </r>
  <r>
    <x v="21"/>
    <x v="23"/>
    <n v="1"/>
    <n v="2040"/>
    <s v="MHRDD1890LJ091177"/>
    <s v="BRIO RS"/>
    <d v="2021-01-07T00:00:00"/>
    <d v="2021-01-07T00:00:00"/>
    <n v="26"/>
    <n v="1"/>
    <m/>
    <n v="1"/>
    <m/>
    <m/>
    <s v="5K"/>
    <s v="10K"/>
    <m/>
    <m/>
    <m/>
    <m/>
    <m/>
    <m/>
  </r>
  <r>
    <x v="21"/>
    <x v="23"/>
    <n v="1"/>
    <n v="2040"/>
    <s v="RLHGN2667MY000396"/>
    <s v="CITY L"/>
    <d v="2021-01-28T00:00:00"/>
    <d v="2021-01-28T00:00:00"/>
    <n v="45"/>
    <n v="1"/>
    <m/>
    <n v="1"/>
    <m/>
    <m/>
    <s v="5K"/>
    <s v="10K"/>
    <m/>
    <m/>
    <m/>
    <m/>
    <m/>
    <m/>
  </r>
  <r>
    <x v="21"/>
    <x v="23"/>
    <n v="1"/>
    <n v="2040"/>
    <s v="RLHGN2685MY000088"/>
    <s v="CITY RS"/>
    <d v="2021-01-14T00:00:00"/>
    <d v="2021-01-14T00:00:00"/>
    <n v="41"/>
    <n v="1"/>
    <m/>
    <n v="1"/>
    <m/>
    <m/>
    <s v="5K"/>
    <s v="10K"/>
    <m/>
    <m/>
    <m/>
    <m/>
    <m/>
    <m/>
  </r>
  <r>
    <x v="21"/>
    <x v="23"/>
    <n v="1"/>
    <n v="2040"/>
    <s v="RLHGN2682MY000467"/>
    <s v="CITY RS"/>
    <d v="2021-01-20T00:00:00"/>
    <d v="2021-01-20T00:00:00"/>
    <n v="35"/>
    <n v="1"/>
    <m/>
    <n v="1"/>
    <m/>
    <m/>
    <s v="5K"/>
    <s v="10K"/>
    <m/>
    <m/>
    <m/>
    <m/>
    <m/>
    <m/>
  </r>
  <r>
    <x v="21"/>
    <x v="23"/>
    <n v="1"/>
    <n v="2040"/>
    <s v="RLHGN2684MY000597"/>
    <s v="CITY RS"/>
    <d v="2021-01-19T00:00:00"/>
    <d v="2021-01-19T00:00:00"/>
    <n v="38"/>
    <n v="1"/>
    <m/>
    <n v="1"/>
    <m/>
    <m/>
    <s v="5K"/>
    <s v="10K"/>
    <m/>
    <m/>
    <m/>
    <m/>
    <m/>
    <m/>
  </r>
  <r>
    <x v="21"/>
    <x v="23"/>
    <n v="1"/>
    <n v="2040"/>
    <s v="RLHGN2684MY000843"/>
    <s v="CITY RS"/>
    <d v="2021-01-28T00:00:00"/>
    <d v="2021-01-28T00:00:00"/>
    <n v="59"/>
    <n v="1"/>
    <m/>
    <n v="1"/>
    <m/>
    <m/>
    <s v="5K"/>
    <s v="10K"/>
    <m/>
    <m/>
    <m/>
    <m/>
    <m/>
    <m/>
  </r>
  <r>
    <x v="21"/>
    <x v="23"/>
    <n v="1"/>
    <n v="2040"/>
    <s v="RLHGN2661MY000409"/>
    <s v="CITY L"/>
    <d v="2021-01-28T00:00:00"/>
    <d v="2021-01-28T00:00:00"/>
    <n v="61"/>
    <n v="1"/>
    <m/>
    <n v="1"/>
    <m/>
    <m/>
    <s v="5K"/>
    <s v="10K"/>
    <m/>
    <m/>
    <m/>
    <m/>
    <m/>
    <m/>
  </r>
  <r>
    <x v="21"/>
    <x v="23"/>
    <n v="1"/>
    <n v="2040"/>
    <s v="RLHGN266XMY000411"/>
    <s v="CITY L"/>
    <d v="2021-01-28T00:00:00"/>
    <d v="2021-01-28T00:00:00"/>
    <n v="52"/>
    <n v="1"/>
    <m/>
    <n v="1"/>
    <m/>
    <m/>
    <s v="5K"/>
    <s v="10K"/>
    <m/>
    <m/>
    <m/>
    <m/>
    <m/>
    <m/>
  </r>
  <r>
    <x v="21"/>
    <x v="23"/>
    <n v="1"/>
    <n v="2040"/>
    <s v="MHRDD1890LJ091118"/>
    <s v="BRIO RS"/>
    <d v="2021-01-05T00:00:00"/>
    <d v="2021-01-05T00:00:00"/>
    <n v="58"/>
    <n v="1"/>
    <m/>
    <n v="1"/>
    <m/>
    <m/>
    <s v="5K"/>
    <s v="10K"/>
    <m/>
    <m/>
    <m/>
    <m/>
    <m/>
    <m/>
  </r>
  <r>
    <x v="21"/>
    <x v="23"/>
    <n v="1"/>
    <n v="2040"/>
    <s v="RLHGN2660MY000398"/>
    <s v="CITY L"/>
    <d v="2021-01-30T00:00:00"/>
    <d v="2021-01-30T00:00:00"/>
    <n v="44"/>
    <n v="1"/>
    <m/>
    <n v="1"/>
    <m/>
    <m/>
    <s v="5K"/>
    <s v="10K"/>
    <m/>
    <m/>
    <m/>
    <m/>
    <m/>
    <m/>
  </r>
  <r>
    <x v="21"/>
    <x v="23"/>
    <n v="1"/>
    <n v="2040"/>
    <s v="RLHGN2680MY001052"/>
    <s v="CITY RS"/>
    <d v="2021-01-30T00:00:00"/>
    <d v="2021-01-30T00:00:00"/>
    <n v="34"/>
    <n v="1"/>
    <m/>
    <n v="1"/>
    <m/>
    <m/>
    <s v="5K"/>
    <s v="10K"/>
    <m/>
    <m/>
    <m/>
    <m/>
    <m/>
    <m/>
  </r>
  <r>
    <x v="21"/>
    <x v="29"/>
    <n v="1"/>
    <n v="1040"/>
    <s v="RLHRM3850HY723857"/>
    <s v="CR-V"/>
    <d v="2021-01-29T00:00:00"/>
    <d v="2017-09-25T00:00:00"/>
    <n v="105094"/>
    <m/>
    <n v="1"/>
    <n v="1"/>
    <m/>
    <m/>
    <s v="5K"/>
    <s v="10K"/>
    <m/>
    <m/>
    <m/>
    <m/>
    <m/>
    <m/>
  </r>
  <r>
    <x v="21"/>
    <x v="29"/>
    <n v="1"/>
    <n v="1040"/>
    <s v="MRHRW1870LP081326"/>
    <s v="CR-V"/>
    <d v="2021-01-29T00:00:00"/>
    <d v="2020-01-21T00:00:00"/>
    <n v="25564"/>
    <m/>
    <n v="1"/>
    <n v="1"/>
    <m/>
    <m/>
    <s v="5K"/>
    <s v="10K"/>
    <m/>
    <m/>
    <m/>
    <m/>
    <m/>
    <m/>
  </r>
  <r>
    <x v="21"/>
    <x v="29"/>
    <n v="1"/>
    <n v="1040"/>
    <s v="RLHGM6668LY923429"/>
    <s v="CITY"/>
    <d v="2021-01-29T00:00:00"/>
    <d v="2020-03-30T00:00:00"/>
    <n v="11079"/>
    <m/>
    <n v="1"/>
    <n v="1"/>
    <m/>
    <m/>
    <s v="5K"/>
    <s v="10K"/>
    <m/>
    <m/>
    <m/>
    <m/>
    <m/>
    <m/>
  </r>
  <r>
    <x v="21"/>
    <x v="29"/>
    <n v="1"/>
    <n v="1040"/>
    <s v="MRHRW1870KP084000"/>
    <s v="CR-V"/>
    <d v="2021-01-29T00:00:00"/>
    <d v="2019-03-28T00:00:00"/>
    <n v="20022"/>
    <m/>
    <n v="1"/>
    <n v="1"/>
    <m/>
    <m/>
    <s v="5K"/>
    <s v="10K"/>
    <m/>
    <m/>
    <m/>
    <m/>
    <m/>
    <m/>
  </r>
  <r>
    <x v="21"/>
    <x v="29"/>
    <n v="1"/>
    <n v="1040"/>
    <s v="MRHRW1870JP084820"/>
    <s v="CR-V"/>
    <d v="2021-01-29T00:00:00"/>
    <d v="2018-10-30T00:00:00"/>
    <n v="48850"/>
    <m/>
    <n v="1"/>
    <n v="1"/>
    <m/>
    <m/>
    <s v="5K"/>
    <s v="10K"/>
    <m/>
    <m/>
    <m/>
    <m/>
    <m/>
    <m/>
  </r>
  <r>
    <x v="21"/>
    <x v="29"/>
    <n v="1"/>
    <n v="1040"/>
    <s v="MRHRW1850JP081177"/>
    <s v="CR-V"/>
    <d v="2021-01-29T00:00:00"/>
    <d v="2018-08-23T00:00:00"/>
    <n v="30247"/>
    <m/>
    <n v="1"/>
    <n v="1"/>
    <m/>
    <m/>
    <s v="5K"/>
    <s v="10K"/>
    <m/>
    <m/>
    <m/>
    <m/>
    <m/>
    <m/>
  </r>
  <r>
    <x v="21"/>
    <x v="29"/>
    <n v="1"/>
    <n v="1040"/>
    <s v="MRHRW1870KP081385"/>
    <s v="CR-V"/>
    <d v="2021-01-29T00:00:00"/>
    <d v="2019-01-28T00:00:00"/>
    <n v="25689"/>
    <m/>
    <n v="1"/>
    <n v="1"/>
    <m/>
    <m/>
    <s v="5K"/>
    <s v="10K"/>
    <m/>
    <m/>
    <m/>
    <m/>
    <m/>
    <m/>
  </r>
  <r>
    <x v="21"/>
    <x v="29"/>
    <n v="1"/>
    <n v="1040"/>
    <s v="MRHRW1870KP085355"/>
    <s v="CR-V"/>
    <d v="2021-01-29T00:00:00"/>
    <d v="2019-05-20T00:00:00"/>
    <n v="50639"/>
    <m/>
    <n v="1"/>
    <n v="1"/>
    <m/>
    <m/>
    <s v="5K"/>
    <s v="10K"/>
    <m/>
    <m/>
    <m/>
    <m/>
    <m/>
    <m/>
  </r>
  <r>
    <x v="21"/>
    <x v="29"/>
    <n v="1"/>
    <n v="1040"/>
    <s v="RLHRW1875LY003124"/>
    <s v="CR-V"/>
    <d v="2021-01-29T00:00:00"/>
    <d v="2020-11-28T00:00:00"/>
    <n v="5706"/>
    <m/>
    <n v="1"/>
    <n v="1"/>
    <m/>
    <m/>
    <s v="5K"/>
    <s v="10K"/>
    <m/>
    <m/>
    <m/>
    <m/>
    <m/>
    <m/>
  </r>
  <r>
    <x v="21"/>
    <x v="29"/>
    <n v="1"/>
    <n v="1040"/>
    <s v="MRHGK5830KT040283"/>
    <s v="JAZZ"/>
    <d v="2021-01-29T00:00:00"/>
    <d v="2018-11-24T00:00:00"/>
    <n v="35487"/>
    <m/>
    <n v="1"/>
    <n v="1"/>
    <m/>
    <m/>
    <s v="5K"/>
    <s v="10K"/>
    <m/>
    <m/>
    <m/>
    <m/>
    <m/>
    <m/>
  </r>
  <r>
    <x v="21"/>
    <x v="29"/>
    <n v="1"/>
    <n v="1040"/>
    <s v="MRHRW1870JP082191"/>
    <s v="CR-V"/>
    <d v="2021-01-29T00:00:00"/>
    <d v="2018-06-26T00:00:00"/>
    <n v="54987"/>
    <m/>
    <n v="1"/>
    <n v="1"/>
    <m/>
    <m/>
    <s v="5K"/>
    <s v="10K"/>
    <m/>
    <m/>
    <m/>
    <m/>
    <m/>
    <m/>
  </r>
  <r>
    <x v="21"/>
    <x v="29"/>
    <n v="1"/>
    <n v="1040"/>
    <s v="RLHGM6663LY922978"/>
    <s v="CITY"/>
    <d v="2021-01-29T00:00:00"/>
    <d v="2020-06-29T00:00:00"/>
    <n v="9451"/>
    <m/>
    <n v="1"/>
    <n v="1"/>
    <m/>
    <m/>
    <s v="5K"/>
    <s v="10K"/>
    <m/>
    <m/>
    <m/>
    <m/>
    <m/>
    <m/>
  </r>
  <r>
    <x v="21"/>
    <x v="29"/>
    <n v="1"/>
    <n v="1040"/>
    <s v="RLHGM6664HY703809"/>
    <s v="CITY"/>
    <d v="2021-01-29T00:00:00"/>
    <d v="2017-01-23T00:00:00"/>
    <n v="45150"/>
    <m/>
    <n v="1"/>
    <n v="1"/>
    <m/>
    <m/>
    <s v="5K"/>
    <s v="10K"/>
    <m/>
    <m/>
    <m/>
    <m/>
    <m/>
    <m/>
  </r>
  <r>
    <x v="21"/>
    <x v="29"/>
    <n v="1"/>
    <n v="1040"/>
    <s v="RLHRM1834FY501046"/>
    <s v="CR-V"/>
    <d v="2021-01-29T00:00:00"/>
    <d v="2015-06-23T00:00:00"/>
    <n v="85247"/>
    <m/>
    <n v="1"/>
    <n v="1"/>
    <m/>
    <m/>
    <s v="5K"/>
    <s v="10K"/>
    <m/>
    <m/>
    <m/>
    <m/>
    <m/>
    <m/>
  </r>
  <r>
    <x v="21"/>
    <x v="29"/>
    <n v="1"/>
    <n v="1040"/>
    <s v="RLHRM3854EY401010"/>
    <s v="CR-V"/>
    <d v="2021-01-29T00:00:00"/>
    <d v="2014-12-17T00:00:00"/>
    <n v="95319"/>
    <m/>
    <n v="1"/>
    <n v="1"/>
    <m/>
    <m/>
    <s v="5K"/>
    <s v="10K"/>
    <m/>
    <m/>
    <m/>
    <m/>
    <m/>
    <m/>
  </r>
  <r>
    <x v="21"/>
    <x v="29"/>
    <n v="1"/>
    <n v="1040"/>
    <s v="RLHRM3856FY502843"/>
    <s v="CR-V"/>
    <d v="2021-01-29T00:00:00"/>
    <d v="2015-12-31T00:00:00"/>
    <n v="80546"/>
    <m/>
    <n v="1"/>
    <n v="1"/>
    <m/>
    <m/>
    <s v="5K"/>
    <s v="10K"/>
    <m/>
    <m/>
    <m/>
    <m/>
    <m/>
    <m/>
  </r>
  <r>
    <x v="21"/>
    <x v="29"/>
    <n v="1"/>
    <n v="1040"/>
    <s v="RLHRM3851HY722376"/>
    <s v="CR-V"/>
    <d v="2021-01-29T00:00:00"/>
    <d v="2017-05-08T00:00:00"/>
    <n v="53301"/>
    <m/>
    <n v="1"/>
    <n v="1"/>
    <m/>
    <m/>
    <s v="5K"/>
    <s v="10K"/>
    <m/>
    <m/>
    <m/>
    <m/>
    <m/>
    <m/>
  </r>
  <r>
    <x v="21"/>
    <x v="29"/>
    <n v="1"/>
    <n v="1040"/>
    <s v="RLHRW1855LY000982"/>
    <s v="CR-V"/>
    <d v="2021-01-29T00:00:00"/>
    <d v="2020-12-22T00:00:00"/>
    <n v="986"/>
    <m/>
    <n v="1"/>
    <n v="1"/>
    <m/>
    <m/>
    <s v="5K"/>
    <s v="10K"/>
    <m/>
    <m/>
    <m/>
    <m/>
    <m/>
    <m/>
  </r>
  <r>
    <x v="21"/>
    <x v="29"/>
    <n v="1"/>
    <n v="1040"/>
    <s v="MRHRW1870JP085368"/>
    <s v="CR-V"/>
    <d v="2021-01-29T00:00:00"/>
    <d v="2018-11-30T00:00:00"/>
    <n v="39046"/>
    <m/>
    <n v="1"/>
    <n v="1"/>
    <m/>
    <m/>
    <s v="5K"/>
    <s v="10K"/>
    <m/>
    <m/>
    <m/>
    <m/>
    <m/>
    <m/>
  </r>
  <r>
    <x v="21"/>
    <x v="29"/>
    <n v="1"/>
    <n v="1040"/>
    <s v="RLHGM6663KY806470"/>
    <s v="CITY"/>
    <d v="2021-01-29T00:00:00"/>
    <d v="2019-04-26T00:00:00"/>
    <n v="30711"/>
    <m/>
    <n v="1"/>
    <n v="1"/>
    <m/>
    <m/>
    <s v="5K"/>
    <s v="10K"/>
    <m/>
    <m/>
    <m/>
    <m/>
    <m/>
    <m/>
  </r>
  <r>
    <x v="21"/>
    <x v="29"/>
    <n v="1"/>
    <n v="1040"/>
    <s v="RLHGM6664HY820824"/>
    <s v="CITY"/>
    <d v="2021-01-29T00:00:00"/>
    <d v="2017-09-30T00:00:00"/>
    <n v="42965"/>
    <m/>
    <n v="1"/>
    <n v="1"/>
    <m/>
    <m/>
    <s v="5K"/>
    <s v="10K"/>
    <m/>
    <m/>
    <m/>
    <m/>
    <m/>
    <m/>
  </r>
  <r>
    <x v="21"/>
    <x v="29"/>
    <n v="1"/>
    <n v="1040"/>
    <s v="RLHGM6660GY603866"/>
    <s v="CITY"/>
    <d v="2021-01-29T00:00:00"/>
    <d v="2016-07-26T00:00:00"/>
    <n v="60681"/>
    <m/>
    <n v="1"/>
    <n v="1"/>
    <m/>
    <m/>
    <s v="5K"/>
    <s v="10K"/>
    <m/>
    <m/>
    <m/>
    <m/>
    <m/>
    <m/>
  </r>
  <r>
    <x v="21"/>
    <x v="29"/>
    <n v="1"/>
    <n v="1040"/>
    <s v="MRHRW1850KP083062"/>
    <s v="CR-V"/>
    <d v="2021-01-29T00:00:00"/>
    <d v="2019-10-21T00:00:00"/>
    <n v="25064"/>
    <m/>
    <n v="1"/>
    <n v="1"/>
    <m/>
    <m/>
    <s v="5K"/>
    <s v="10K"/>
    <m/>
    <m/>
    <m/>
    <m/>
    <m/>
    <m/>
  </r>
  <r>
    <x v="21"/>
    <x v="29"/>
    <n v="1"/>
    <n v="1040"/>
    <s v="MRHRU5850LP080388"/>
    <s v="HR-V"/>
    <d v="2021-01-29T00:00:00"/>
    <d v="2019-12-31T00:00:00"/>
    <n v="4729"/>
    <m/>
    <n v="1"/>
    <n v="1"/>
    <m/>
    <m/>
    <s v="5K"/>
    <s v="10K"/>
    <m/>
    <m/>
    <m/>
    <m/>
    <m/>
    <m/>
  </r>
  <r>
    <x v="21"/>
    <x v="29"/>
    <n v="1"/>
    <n v="1040"/>
    <s v="RLHRM3850DY200252"/>
    <s v="CR-V"/>
    <d v="2021-01-29T00:00:00"/>
    <d v="2013-06-17T00:00:00"/>
    <n v="65589"/>
    <m/>
    <n v="1"/>
    <n v="1"/>
    <m/>
    <m/>
    <s v="5K"/>
    <s v="10K"/>
    <m/>
    <m/>
    <m/>
    <m/>
    <m/>
    <m/>
  </r>
  <r>
    <x v="21"/>
    <x v="29"/>
    <n v="1"/>
    <n v="1040"/>
    <s v="RLHGM2670EY301945"/>
    <s v="CITY"/>
    <d v="2021-01-29T00:00:00"/>
    <d v="2014-02-26T00:00:00"/>
    <n v="89922"/>
    <m/>
    <n v="1"/>
    <n v="1"/>
    <m/>
    <m/>
    <s v="5K"/>
    <s v="10K"/>
    <m/>
    <m/>
    <m/>
    <m/>
    <m/>
    <m/>
  </r>
  <r>
    <x v="21"/>
    <x v="29"/>
    <n v="1"/>
    <n v="1040"/>
    <s v="RLHRW1858LY001446"/>
    <s v="CR-V"/>
    <d v="2021-01-29T00:00:00"/>
    <d v="2020-12-22T00:00:00"/>
    <n v="2586"/>
    <m/>
    <n v="1"/>
    <n v="1"/>
    <m/>
    <m/>
    <s v="5K"/>
    <s v="10K"/>
    <m/>
    <m/>
    <m/>
    <m/>
    <m/>
    <m/>
  </r>
  <r>
    <x v="21"/>
    <x v="29"/>
    <n v="1"/>
    <n v="1040"/>
    <s v="MRHRW1870KP083075"/>
    <s v="CR-V"/>
    <d v="2021-01-29T00:00:00"/>
    <d v="2019-12-30T00:00:00"/>
    <n v="31929"/>
    <m/>
    <n v="1"/>
    <n v="1"/>
    <m/>
    <m/>
    <s v="5K"/>
    <s v="10K"/>
    <m/>
    <m/>
    <m/>
    <m/>
    <m/>
    <m/>
  </r>
  <r>
    <x v="21"/>
    <x v="29"/>
    <n v="1"/>
    <n v="1040"/>
    <s v="RLHRW1876LY005223"/>
    <s v="CR-V"/>
    <d v="2021-01-21T00:00:00"/>
    <d v="2021-01-21T00:00:00"/>
    <n v="0"/>
    <n v="1"/>
    <m/>
    <n v="1"/>
    <m/>
    <m/>
    <s v="5K"/>
    <s v="10K"/>
    <m/>
    <m/>
    <m/>
    <m/>
    <m/>
    <m/>
  </r>
  <r>
    <x v="21"/>
    <x v="29"/>
    <n v="1"/>
    <n v="1040"/>
    <s v="MRHRU5850MP080654"/>
    <s v="HR-V"/>
    <d v="2021-01-21T00:00:00"/>
    <d v="2021-01-21T00:00:00"/>
    <n v="0"/>
    <n v="1"/>
    <m/>
    <n v="1"/>
    <m/>
    <m/>
    <s v="5K"/>
    <s v="10K"/>
    <m/>
    <m/>
    <m/>
    <m/>
    <m/>
    <m/>
  </r>
  <r>
    <x v="21"/>
    <x v="29"/>
    <n v="1"/>
    <n v="1040"/>
    <s v="MRHFC6610LT031330"/>
    <s v="CIVIC"/>
    <d v="2021-01-21T00:00:00"/>
    <d v="2021-01-21T00:00:00"/>
    <n v="0"/>
    <n v="1"/>
    <m/>
    <n v="1"/>
    <m/>
    <m/>
    <s v="5K"/>
    <s v="10K"/>
    <m/>
    <m/>
    <m/>
    <m/>
    <m/>
    <m/>
  </r>
  <r>
    <x v="21"/>
    <x v="29"/>
    <n v="1"/>
    <n v="1040"/>
    <s v="RLHGN2689MY000207"/>
    <s v="CITY"/>
    <d v="2021-01-18T00:00:00"/>
    <d v="2021-01-18T00:00:00"/>
    <n v="0"/>
    <n v="1"/>
    <m/>
    <n v="1"/>
    <m/>
    <m/>
    <s v="5K"/>
    <s v="10K"/>
    <m/>
    <m/>
    <m/>
    <m/>
    <m/>
    <m/>
  </r>
  <r>
    <x v="21"/>
    <x v="29"/>
    <n v="1"/>
    <n v="1040"/>
    <s v="RLHRW1877LY005876"/>
    <s v="CR-V"/>
    <d v="2021-01-19T00:00:00"/>
    <d v="2021-01-19T00:00:00"/>
    <n v="0"/>
    <n v="1"/>
    <m/>
    <n v="1"/>
    <m/>
    <m/>
    <s v="5K"/>
    <s v="10K"/>
    <m/>
    <m/>
    <m/>
    <m/>
    <m/>
    <m/>
  </r>
  <r>
    <x v="21"/>
    <x v="29"/>
    <n v="1"/>
    <n v="1040"/>
    <s v="RLHRW1855LY001887"/>
    <s v="CR-V"/>
    <d v="2021-01-19T00:00:00"/>
    <d v="2021-01-19T00:00:00"/>
    <n v="0"/>
    <n v="1"/>
    <m/>
    <n v="1"/>
    <m/>
    <m/>
    <s v="5K"/>
    <s v="10K"/>
    <m/>
    <m/>
    <m/>
    <m/>
    <m/>
    <m/>
  </r>
  <r>
    <x v="21"/>
    <x v="29"/>
    <n v="1"/>
    <n v="1040"/>
    <s v="RLHRW1851LY001451"/>
    <s v="CR-V"/>
    <d v="2021-01-19T00:00:00"/>
    <d v="2021-01-19T00:00:00"/>
    <n v="0"/>
    <n v="1"/>
    <m/>
    <n v="1"/>
    <m/>
    <m/>
    <s v="5K"/>
    <s v="10K"/>
    <m/>
    <m/>
    <m/>
    <m/>
    <m/>
    <m/>
  </r>
  <r>
    <x v="21"/>
    <x v="29"/>
    <n v="1"/>
    <n v="1040"/>
    <s v="RLHRW1859LY002203"/>
    <s v="CR-V"/>
    <d v="2021-01-19T00:00:00"/>
    <d v="2021-01-19T00:00:00"/>
    <n v="0"/>
    <n v="1"/>
    <m/>
    <n v="1"/>
    <m/>
    <m/>
    <s v="5K"/>
    <s v="10K"/>
    <m/>
    <m/>
    <m/>
    <m/>
    <m/>
    <m/>
  </r>
  <r>
    <x v="21"/>
    <x v="29"/>
    <n v="1"/>
    <n v="1040"/>
    <s v="MRHFC6610LT031681"/>
    <s v="CIVIC"/>
    <d v="2021-01-19T00:00:00"/>
    <d v="2021-01-19T00:00:00"/>
    <n v="0"/>
    <n v="1"/>
    <m/>
    <n v="1"/>
    <m/>
    <m/>
    <s v="5K"/>
    <s v="10K"/>
    <m/>
    <m/>
    <m/>
    <m/>
    <m/>
    <m/>
  </r>
  <r>
    <x v="21"/>
    <x v="29"/>
    <n v="1"/>
    <n v="1040"/>
    <s v="MRHRU5850MP080642"/>
    <s v="HR-V"/>
    <d v="2021-01-21T00:00:00"/>
    <d v="2021-01-21T00:00:00"/>
    <n v="0"/>
    <n v="1"/>
    <m/>
    <n v="1"/>
    <m/>
    <m/>
    <s v="5K"/>
    <s v="10K"/>
    <m/>
    <m/>
    <m/>
    <m/>
    <m/>
    <m/>
  </r>
  <r>
    <x v="21"/>
    <x v="29"/>
    <n v="1"/>
    <n v="1040"/>
    <s v="RLHRW1873LY004109"/>
    <s v="CR-V"/>
    <d v="2021-01-18T00:00:00"/>
    <d v="2021-01-18T00:00:00"/>
    <n v="0"/>
    <n v="1"/>
    <m/>
    <n v="1"/>
    <m/>
    <m/>
    <s v="5K"/>
    <s v="10K"/>
    <m/>
    <m/>
    <m/>
    <m/>
    <m/>
    <m/>
  </r>
  <r>
    <x v="21"/>
    <x v="29"/>
    <n v="1"/>
    <n v="1040"/>
    <s v="RLHRW1859LY002279"/>
    <s v="CR-V"/>
    <d v="2021-01-18T00:00:00"/>
    <d v="2021-01-18T00:00:00"/>
    <n v="0"/>
    <n v="1"/>
    <m/>
    <n v="1"/>
    <m/>
    <m/>
    <s v="5K"/>
    <s v="10K"/>
    <m/>
    <m/>
    <m/>
    <m/>
    <m/>
    <m/>
  </r>
  <r>
    <x v="21"/>
    <x v="29"/>
    <n v="1"/>
    <n v="1040"/>
    <s v="RLHRW1876LY004380"/>
    <s v="CR-V"/>
    <d v="2021-01-21T00:00:00"/>
    <d v="2021-01-21T00:00:00"/>
    <n v="0"/>
    <n v="1"/>
    <m/>
    <n v="1"/>
    <m/>
    <m/>
    <s v="5K"/>
    <s v="10K"/>
    <m/>
    <m/>
    <m/>
    <m/>
    <m/>
    <m/>
  </r>
  <r>
    <x v="21"/>
    <x v="29"/>
    <n v="1"/>
    <n v="1040"/>
    <s v="RLHRW1873LY004529"/>
    <s v="CR-V"/>
    <d v="2021-01-21T00:00:00"/>
    <d v="2021-01-21T00:00:00"/>
    <n v="0"/>
    <n v="1"/>
    <m/>
    <n v="1"/>
    <m/>
    <m/>
    <s v="5K"/>
    <s v="10K"/>
    <m/>
    <m/>
    <m/>
    <m/>
    <m/>
    <m/>
  </r>
  <r>
    <x v="21"/>
    <x v="29"/>
    <n v="1"/>
    <n v="1040"/>
    <s v="RLHRW187XLY004463"/>
    <s v="CR-V"/>
    <d v="2021-01-19T00:00:00"/>
    <d v="2021-01-19T00:00:00"/>
    <n v="0"/>
    <n v="1"/>
    <m/>
    <n v="1"/>
    <m/>
    <m/>
    <s v="5K"/>
    <s v="10K"/>
    <m/>
    <m/>
    <m/>
    <m/>
    <m/>
    <m/>
  </r>
  <r>
    <x v="21"/>
    <x v="29"/>
    <n v="1"/>
    <n v="1040"/>
    <s v="MHRDD1890LJ091093"/>
    <s v="BRIO"/>
    <d v="2021-01-18T00:00:00"/>
    <d v="2021-01-18T00:00:00"/>
    <n v="0"/>
    <n v="1"/>
    <m/>
    <n v="1"/>
    <m/>
    <m/>
    <s v="5K"/>
    <s v="10K"/>
    <m/>
    <m/>
    <m/>
    <m/>
    <m/>
    <m/>
  </r>
  <r>
    <x v="21"/>
    <x v="29"/>
    <n v="1"/>
    <n v="1040"/>
    <s v="RLHGN2689MY000403"/>
    <s v="CITY"/>
    <d v="2021-01-18T00:00:00"/>
    <d v="2021-01-18T00:00:00"/>
    <n v="0"/>
    <n v="1"/>
    <m/>
    <n v="1"/>
    <m/>
    <m/>
    <s v="5K"/>
    <s v="10K"/>
    <m/>
    <m/>
    <m/>
    <m/>
    <m/>
    <m/>
  </r>
  <r>
    <x v="21"/>
    <x v="29"/>
    <n v="1"/>
    <n v="1040"/>
    <s v="RLHGN2680MY000080"/>
    <s v="CITY"/>
    <d v="2021-01-19T00:00:00"/>
    <d v="2021-01-19T00:00:00"/>
    <n v="0"/>
    <n v="1"/>
    <m/>
    <n v="1"/>
    <m/>
    <m/>
    <s v="5K"/>
    <s v="10K"/>
    <m/>
    <m/>
    <m/>
    <m/>
    <m/>
    <m/>
  </r>
  <r>
    <x v="21"/>
    <x v="29"/>
    <n v="1"/>
    <n v="1040"/>
    <s v="RLHGN2682MY000436"/>
    <s v="CITY"/>
    <d v="2021-01-19T00:00:00"/>
    <d v="2021-01-19T00:00:00"/>
    <n v="0"/>
    <n v="1"/>
    <m/>
    <n v="1"/>
    <m/>
    <m/>
    <s v="5K"/>
    <s v="10K"/>
    <m/>
    <m/>
    <m/>
    <m/>
    <m/>
    <m/>
  </r>
  <r>
    <x v="21"/>
    <x v="29"/>
    <n v="1"/>
    <n v="1040"/>
    <s v="RLHGN2644MY000032"/>
    <s v="CITY"/>
    <d v="2021-01-19T00:00:00"/>
    <d v="2021-01-19T00:00:00"/>
    <n v="0"/>
    <n v="1"/>
    <m/>
    <n v="1"/>
    <m/>
    <m/>
    <s v="5K"/>
    <s v="10K"/>
    <m/>
    <m/>
    <m/>
    <m/>
    <m/>
    <m/>
  </r>
  <r>
    <x v="21"/>
    <x v="29"/>
    <n v="1"/>
    <n v="1040"/>
    <s v="RLHGN2685MY000592"/>
    <s v="CITY"/>
    <d v="2021-01-19T00:00:00"/>
    <d v="2021-01-19T00:00:00"/>
    <n v="0"/>
    <n v="1"/>
    <m/>
    <n v="1"/>
    <m/>
    <m/>
    <s v="5K"/>
    <s v="10K"/>
    <m/>
    <m/>
    <m/>
    <m/>
    <m/>
    <m/>
  </r>
  <r>
    <x v="21"/>
    <x v="29"/>
    <n v="1"/>
    <n v="1040"/>
    <s v="RLHGN268XMY000443"/>
    <s v="CITY"/>
    <d v="2021-01-19T00:00:00"/>
    <d v="2021-01-19T00:00:00"/>
    <n v="0"/>
    <n v="1"/>
    <m/>
    <n v="1"/>
    <m/>
    <m/>
    <s v="5K"/>
    <s v="10K"/>
    <m/>
    <m/>
    <m/>
    <m/>
    <m/>
    <m/>
  </r>
  <r>
    <x v="21"/>
    <x v="29"/>
    <n v="1"/>
    <n v="1040"/>
    <s v="RLHGN2684MY000552"/>
    <s v="CITY"/>
    <d v="2021-01-19T00:00:00"/>
    <d v="2021-01-19T00:00:00"/>
    <n v="0"/>
    <n v="1"/>
    <m/>
    <n v="1"/>
    <m/>
    <m/>
    <s v="5K"/>
    <s v="10K"/>
    <m/>
    <m/>
    <m/>
    <m/>
    <m/>
    <m/>
  </r>
  <r>
    <x v="21"/>
    <x v="14"/>
    <n v="1"/>
    <n v="2050"/>
    <s v="RLHGM6664JY803852"/>
    <s v="CITY"/>
    <d v="2021-01-04T00:00:00"/>
    <d v="2019-09-15T00:00:00"/>
    <n v="39000"/>
    <m/>
    <n v="1"/>
    <m/>
    <n v="1"/>
    <m/>
    <s v="40K"/>
    <s v="45K"/>
    <s v="50K"/>
    <s v="55K"/>
    <m/>
    <m/>
    <m/>
    <m/>
  </r>
  <r>
    <x v="21"/>
    <x v="14"/>
    <n v="1"/>
    <n v="2050"/>
    <s v="MRHRW1850KP082835"/>
    <s v="CRV"/>
    <d v="2021-01-13T00:00:00"/>
    <d v="2019-09-30T00:00:00"/>
    <n v="18000"/>
    <m/>
    <n v="1"/>
    <n v="1"/>
    <m/>
    <m/>
    <s v="20K"/>
    <s v="25K"/>
    <m/>
    <m/>
    <m/>
    <m/>
    <m/>
    <m/>
  </r>
  <r>
    <x v="21"/>
    <x v="14"/>
    <n v="1"/>
    <n v="2050"/>
    <s v="RLHGN2686MY000018"/>
    <s v="CITY"/>
    <d v="2021-01-15T00:00:00"/>
    <d v="2021-01-15T00:00:00"/>
    <n v="1"/>
    <n v="1"/>
    <m/>
    <n v="1"/>
    <m/>
    <m/>
    <s v="5K"/>
    <s v="10K"/>
    <m/>
    <m/>
    <m/>
    <m/>
    <m/>
    <m/>
  </r>
  <r>
    <x v="21"/>
    <x v="14"/>
    <n v="1"/>
    <n v="2050"/>
    <s v="RLHGN2665MY000011"/>
    <s v="CITY"/>
    <d v="2021-01-13T00:00:00"/>
    <d v="2021-01-13T00:00:00"/>
    <n v="1"/>
    <n v="1"/>
    <m/>
    <n v="1"/>
    <m/>
    <m/>
    <s v="5K"/>
    <s v="10K"/>
    <m/>
    <m/>
    <m/>
    <m/>
    <m/>
    <m/>
  </r>
  <r>
    <x v="21"/>
    <x v="14"/>
    <n v="1"/>
    <n v="2050"/>
    <s v="RLHGN2681MY000086"/>
    <s v="CITY"/>
    <d v="2021-01-13T00:00:00"/>
    <d v="2021-01-13T00:00:00"/>
    <n v="1"/>
    <n v="1"/>
    <m/>
    <n v="1"/>
    <m/>
    <m/>
    <s v="5K"/>
    <s v="10K"/>
    <m/>
    <m/>
    <m/>
    <m/>
    <m/>
    <m/>
  </r>
  <r>
    <x v="21"/>
    <x v="14"/>
    <n v="1"/>
    <n v="2050"/>
    <s v="RLHGN268XMY000054"/>
    <s v="CITY"/>
    <d v="2021-01-13T00:00:00"/>
    <d v="2021-01-13T00:00:00"/>
    <n v="1"/>
    <n v="1"/>
    <m/>
    <n v="1"/>
    <m/>
    <m/>
    <s v="5K"/>
    <s v="10K"/>
    <m/>
    <m/>
    <m/>
    <m/>
    <m/>
    <m/>
  </r>
  <r>
    <x v="21"/>
    <x v="14"/>
    <n v="1"/>
    <n v="2050"/>
    <s v="RLHRW1854LY002223"/>
    <s v="CRV"/>
    <d v="2021-01-18T00:00:00"/>
    <d v="2021-01-18T00:00:00"/>
    <n v="1"/>
    <n v="1"/>
    <m/>
    <n v="1"/>
    <m/>
    <m/>
    <s v="5K"/>
    <s v="10K"/>
    <m/>
    <m/>
    <m/>
    <m/>
    <m/>
    <m/>
  </r>
  <r>
    <x v="21"/>
    <x v="14"/>
    <n v="1"/>
    <n v="2050"/>
    <s v="MRHFC6610LT031598"/>
    <s v="CIVIC"/>
    <d v="2021-01-18T00:00:00"/>
    <d v="2021-01-18T00:00:00"/>
    <n v="1"/>
    <n v="1"/>
    <m/>
    <n v="1"/>
    <m/>
    <m/>
    <s v="5K"/>
    <s v="10K"/>
    <m/>
    <m/>
    <m/>
    <m/>
    <m/>
    <m/>
  </r>
  <r>
    <x v="21"/>
    <x v="14"/>
    <n v="1"/>
    <n v="2050"/>
    <s v="MRHFC6610LT031535"/>
    <s v="CIVIC"/>
    <d v="2021-01-18T00:00:00"/>
    <d v="2021-01-18T00:00:00"/>
    <n v="1"/>
    <n v="1"/>
    <m/>
    <n v="1"/>
    <m/>
    <m/>
    <s v="5K"/>
    <s v="10K"/>
    <m/>
    <m/>
    <m/>
    <m/>
    <m/>
    <m/>
  </r>
  <r>
    <x v="21"/>
    <x v="14"/>
    <n v="1"/>
    <n v="2050"/>
    <s v="MRHFC6610LT031281"/>
    <s v="CIVIC"/>
    <d v="2021-01-18T00:00:00"/>
    <d v="2021-01-18T00:00:00"/>
    <n v="1"/>
    <n v="1"/>
    <m/>
    <n v="1"/>
    <m/>
    <m/>
    <s v="5K"/>
    <s v="10K"/>
    <m/>
    <m/>
    <m/>
    <m/>
    <m/>
    <m/>
  </r>
  <r>
    <x v="21"/>
    <x v="14"/>
    <n v="1"/>
    <n v="2050"/>
    <s v="RLHRW1875LY001843"/>
    <s v="CRV"/>
    <d v="2021-01-21T00:00:00"/>
    <d v="2020-09-29T00:00:00"/>
    <n v="622"/>
    <m/>
    <n v="1"/>
    <n v="1"/>
    <m/>
    <m/>
    <s v="5K"/>
    <s v="10K"/>
    <m/>
    <m/>
    <m/>
    <m/>
    <m/>
    <m/>
  </r>
  <r>
    <x v="21"/>
    <x v="14"/>
    <n v="1"/>
    <n v="2050"/>
    <s v="RLHRW1879LY001411"/>
    <s v="CRV"/>
    <d v="2021-01-21T00:00:00"/>
    <d v="2020-12-11T00:00:00"/>
    <n v="1200"/>
    <m/>
    <n v="1"/>
    <n v="1"/>
    <m/>
    <m/>
    <s v="5K"/>
    <s v="10K"/>
    <m/>
    <m/>
    <m/>
    <m/>
    <m/>
    <m/>
  </r>
  <r>
    <x v="21"/>
    <x v="14"/>
    <n v="1"/>
    <n v="2050"/>
    <s v="RLHRW1872LY004392"/>
    <s v="CRV"/>
    <d v="2021-01-21T00:00:00"/>
    <d v="2020-11-27T00:00:00"/>
    <n v="1300"/>
    <m/>
    <n v="1"/>
    <n v="1"/>
    <m/>
    <m/>
    <s v="5K"/>
    <s v="10K"/>
    <m/>
    <m/>
    <m/>
    <m/>
    <m/>
    <m/>
  </r>
  <r>
    <x v="21"/>
    <x v="14"/>
    <n v="1"/>
    <n v="2050"/>
    <s v="RLHRW1872LY004697"/>
    <s v="CRV"/>
    <d v="2021-01-21T00:00:00"/>
    <d v="2020-12-21T00:00:00"/>
    <n v="1000"/>
    <m/>
    <n v="1"/>
    <n v="1"/>
    <m/>
    <m/>
    <s v="5K"/>
    <s v="10K"/>
    <m/>
    <m/>
    <m/>
    <m/>
    <m/>
    <m/>
  </r>
  <r>
    <x v="21"/>
    <x v="14"/>
    <n v="1"/>
    <n v="2050"/>
    <s v="RLHRW1872LY004408"/>
    <s v="CRV"/>
    <d v="2021-01-21T00:00:00"/>
    <d v="2020-12-21T00:00:00"/>
    <n v="1000"/>
    <m/>
    <n v="1"/>
    <n v="1"/>
    <m/>
    <m/>
    <s v="5K"/>
    <s v="10K"/>
    <m/>
    <m/>
    <m/>
    <m/>
    <m/>
    <m/>
  </r>
  <r>
    <x v="21"/>
    <x v="14"/>
    <n v="1"/>
    <n v="2050"/>
    <s v="RLHRW1874LY005138"/>
    <s v="CRV"/>
    <d v="2021-01-21T00:00:00"/>
    <d v="2020-12-16T00:00:00"/>
    <n v="1600"/>
    <m/>
    <n v="1"/>
    <n v="1"/>
    <m/>
    <m/>
    <s v="5K"/>
    <s v="10K"/>
    <m/>
    <m/>
    <m/>
    <m/>
    <m/>
    <m/>
  </r>
  <r>
    <x v="21"/>
    <x v="14"/>
    <n v="1"/>
    <n v="2050"/>
    <s v="MRHRW1850KP080872"/>
    <s v="CRV"/>
    <d v="2021-01-26T00:00:00"/>
    <d v="2019-03-27T00:00:00"/>
    <n v="40000"/>
    <m/>
    <n v="1"/>
    <m/>
    <n v="1"/>
    <m/>
    <s v="45K"/>
    <s v="50K"/>
    <s v="55K"/>
    <s v="60K"/>
    <m/>
    <m/>
    <m/>
    <m/>
  </r>
  <r>
    <x v="21"/>
    <x v="14"/>
    <n v="1"/>
    <n v="2050"/>
    <s v="RLHGN2643MY000006"/>
    <s v="CITY"/>
    <d v="2021-01-19T00:00:00"/>
    <d v="2021-01-19T00:00:00"/>
    <n v="1"/>
    <n v="1"/>
    <m/>
    <n v="1"/>
    <m/>
    <m/>
    <s v="5K"/>
    <s v="10K"/>
    <m/>
    <m/>
    <m/>
    <m/>
    <m/>
    <m/>
  </r>
  <r>
    <x v="21"/>
    <x v="14"/>
    <n v="1"/>
    <n v="2050"/>
    <s v="RLHGN2681MY000394"/>
    <s v="CITY"/>
    <d v="2021-01-19T00:00:00"/>
    <d v="2021-01-19T00:00:00"/>
    <n v="1"/>
    <n v="1"/>
    <m/>
    <n v="1"/>
    <m/>
    <m/>
    <s v="5K"/>
    <s v="10K"/>
    <m/>
    <m/>
    <m/>
    <m/>
    <m/>
    <m/>
  </r>
  <r>
    <x v="21"/>
    <x v="14"/>
    <n v="1"/>
    <n v="2050"/>
    <s v="RLHGN2686MY000388"/>
    <s v="CITY"/>
    <d v="2021-01-19T00:00:00"/>
    <d v="2021-01-19T00:00:00"/>
    <n v="1"/>
    <n v="1"/>
    <m/>
    <n v="1"/>
    <m/>
    <m/>
    <s v="5K"/>
    <s v="10K"/>
    <m/>
    <m/>
    <m/>
    <m/>
    <m/>
    <m/>
  </r>
  <r>
    <x v="21"/>
    <x v="14"/>
    <n v="1"/>
    <n v="2050"/>
    <s v="RLHGN2665MY000297"/>
    <s v="CITY"/>
    <d v="2021-01-26T00:00:00"/>
    <d v="2021-01-26T00:00:00"/>
    <n v="1"/>
    <n v="1"/>
    <m/>
    <n v="1"/>
    <m/>
    <m/>
    <s v="5K"/>
    <s v="10K"/>
    <m/>
    <m/>
    <m/>
    <m/>
    <m/>
    <m/>
  </r>
  <r>
    <x v="21"/>
    <x v="14"/>
    <n v="1"/>
    <n v="2050"/>
    <s v="RLHGN2689MY000417"/>
    <s v="CITY"/>
    <d v="2021-01-26T00:00:00"/>
    <d v="2021-01-26T00:00:00"/>
    <n v="1"/>
    <n v="1"/>
    <m/>
    <n v="1"/>
    <m/>
    <m/>
    <s v="5K"/>
    <s v="10K"/>
    <m/>
    <m/>
    <m/>
    <m/>
    <m/>
    <m/>
  </r>
  <r>
    <x v="21"/>
    <x v="38"/>
    <n v="1"/>
    <n v="2120"/>
    <s v="MHRDD1870LJ050354"/>
    <s v="Brio"/>
    <d v="2021-01-09T00:00:00"/>
    <d v="2021-01-09T00:00:00"/>
    <n v="0"/>
    <n v="1"/>
    <m/>
    <n v="1"/>
    <m/>
    <m/>
    <s v="5K"/>
    <s v="10K"/>
    <m/>
    <m/>
    <m/>
    <m/>
    <m/>
    <m/>
  </r>
  <r>
    <x v="21"/>
    <x v="38"/>
    <n v="1"/>
    <n v="2120"/>
    <s v="RLHGN2688MY000246"/>
    <s v="City"/>
    <d v="2021-01-09T00:00:00"/>
    <d v="2021-01-09T00:00:00"/>
    <n v="0"/>
    <n v="1"/>
    <m/>
    <n v="1"/>
    <m/>
    <m/>
    <s v="5K"/>
    <s v="10K"/>
    <m/>
    <m/>
    <m/>
    <m/>
    <m/>
    <m/>
  </r>
  <r>
    <x v="21"/>
    <x v="38"/>
    <n v="1"/>
    <n v="2120"/>
    <s v="RLHGN268XMY000264"/>
    <s v="City"/>
    <d v="2021-01-09T00:00:00"/>
    <d v="2021-01-09T00:00:00"/>
    <n v="0"/>
    <n v="1"/>
    <m/>
    <n v="1"/>
    <m/>
    <m/>
    <s v="5K"/>
    <s v="10K"/>
    <m/>
    <m/>
    <m/>
    <m/>
    <m/>
    <m/>
  </r>
  <r>
    <x v="21"/>
    <x v="38"/>
    <n v="1"/>
    <n v="2120"/>
    <s v="RLHGN2665MY000025"/>
    <s v="City"/>
    <d v="2021-01-09T00:00:00"/>
    <d v="2021-01-09T00:00:00"/>
    <n v="0"/>
    <n v="1"/>
    <m/>
    <n v="1"/>
    <m/>
    <m/>
    <s v="5K"/>
    <s v="10K"/>
    <m/>
    <m/>
    <m/>
    <m/>
    <m/>
    <m/>
  </r>
  <r>
    <x v="21"/>
    <x v="38"/>
    <n v="1"/>
    <n v="2120"/>
    <s v="RLHRW1850LY001988"/>
    <s v="CRV"/>
    <d v="2021-01-18T00:00:00"/>
    <d v="2021-01-18T00:00:00"/>
    <n v="0"/>
    <n v="1"/>
    <m/>
    <n v="1"/>
    <m/>
    <m/>
    <s v="5K"/>
    <s v="10K"/>
    <m/>
    <m/>
    <m/>
    <m/>
    <m/>
    <m/>
  </r>
  <r>
    <x v="21"/>
    <x v="38"/>
    <n v="1"/>
    <n v="2120"/>
    <s v="RLHGN2686MY000441"/>
    <s v="City"/>
    <d v="2021-01-18T00:00:00"/>
    <d v="2021-01-18T00:00:00"/>
    <n v="0"/>
    <n v="1"/>
    <m/>
    <n v="1"/>
    <m/>
    <m/>
    <s v="5K"/>
    <s v="10K"/>
    <m/>
    <m/>
    <m/>
    <m/>
    <m/>
    <m/>
  </r>
  <r>
    <x v="21"/>
    <x v="38"/>
    <n v="1"/>
    <n v="2120"/>
    <s v="MRHFC6610LT031099"/>
    <s v="Civic"/>
    <d v="2021-01-19T00:00:00"/>
    <d v="2021-01-19T00:00:00"/>
    <n v="0"/>
    <n v="1"/>
    <m/>
    <n v="1"/>
    <m/>
    <m/>
    <s v="5K"/>
    <s v="10K"/>
    <m/>
    <m/>
    <m/>
    <m/>
    <m/>
    <m/>
  </r>
  <r>
    <x v="21"/>
    <x v="38"/>
    <n v="1"/>
    <n v="2120"/>
    <s v="MRHFC6610LT031205"/>
    <s v="Civic"/>
    <d v="2021-01-19T00:00:00"/>
    <d v="2021-01-19T00:00:00"/>
    <n v="0"/>
    <n v="1"/>
    <m/>
    <n v="1"/>
    <m/>
    <m/>
    <s v="5K"/>
    <s v="10K"/>
    <m/>
    <m/>
    <m/>
    <m/>
    <m/>
    <m/>
  </r>
  <r>
    <x v="21"/>
    <x v="38"/>
    <n v="1"/>
    <n v="2120"/>
    <s v="RLHGN2681MY000069"/>
    <s v="City"/>
    <d v="2021-01-20T00:00:00"/>
    <d v="2021-01-20T00:00:00"/>
    <n v="0"/>
    <n v="1"/>
    <m/>
    <n v="1"/>
    <m/>
    <m/>
    <s v="5K"/>
    <s v="10K"/>
    <m/>
    <m/>
    <m/>
    <m/>
    <m/>
    <m/>
  </r>
  <r>
    <x v="21"/>
    <x v="38"/>
    <n v="1"/>
    <n v="2120"/>
    <s v="MHRDD1870LJ050578"/>
    <s v="Brio"/>
    <d v="2021-01-29T00:00:00"/>
    <d v="2021-01-29T00:00:00"/>
    <n v="0"/>
    <n v="1"/>
    <m/>
    <n v="1"/>
    <m/>
    <m/>
    <s v="5K"/>
    <s v="10K"/>
    <m/>
    <m/>
    <m/>
    <m/>
    <m/>
    <m/>
  </r>
  <r>
    <x v="21"/>
    <x v="38"/>
    <n v="1"/>
    <n v="2120"/>
    <s v="MRHFC6610LT031347"/>
    <s v="Civic"/>
    <d v="2021-01-29T00:00:00"/>
    <d v="2021-01-29T00:00:00"/>
    <n v="0"/>
    <n v="1"/>
    <m/>
    <n v="1"/>
    <m/>
    <m/>
    <s v="5K"/>
    <s v="10K"/>
    <m/>
    <m/>
    <m/>
    <m/>
    <m/>
    <m/>
  </r>
  <r>
    <x v="21"/>
    <x v="38"/>
    <n v="1"/>
    <n v="2120"/>
    <s v="MRHRU5850MP080647"/>
    <s v="HRV"/>
    <d v="2021-01-30T00:00:00"/>
    <d v="2021-01-30T00:00:00"/>
    <n v="0"/>
    <n v="1"/>
    <m/>
    <n v="1"/>
    <m/>
    <m/>
    <s v="5K"/>
    <s v="10K"/>
    <m/>
    <m/>
    <m/>
    <m/>
    <m/>
    <m/>
  </r>
  <r>
    <x v="21"/>
    <x v="38"/>
    <n v="1"/>
    <n v="2120"/>
    <s v="MHRDD1870KJ050669"/>
    <s v="Brio"/>
    <d v="2021-01-30T00:00:00"/>
    <d v="2021-01-30T00:00:00"/>
    <n v="0"/>
    <n v="1"/>
    <m/>
    <n v="1"/>
    <m/>
    <m/>
    <s v="5K"/>
    <s v="10K"/>
    <m/>
    <m/>
    <m/>
    <m/>
    <m/>
    <m/>
  </r>
  <r>
    <x v="21"/>
    <x v="38"/>
    <n v="1"/>
    <n v="2120"/>
    <s v="RLHRW1876LY003729"/>
    <s v="CRV"/>
    <d v="2021-01-05T00:00:00"/>
    <d v="2020-11-21T00:00:00"/>
    <n v="2000"/>
    <m/>
    <n v="1"/>
    <n v="1"/>
    <m/>
    <m/>
    <s v="5K"/>
    <s v="10K"/>
    <m/>
    <m/>
    <m/>
    <m/>
    <m/>
    <m/>
  </r>
  <r>
    <x v="21"/>
    <x v="38"/>
    <n v="1"/>
    <n v="2120"/>
    <s v="RLHRW1873LY003803"/>
    <s v="CRV"/>
    <d v="2021-01-05T00:00:00"/>
    <d v="2020-12-04T00:00:00"/>
    <n v="1200"/>
    <m/>
    <n v="1"/>
    <n v="1"/>
    <m/>
    <m/>
    <s v="5K"/>
    <s v="10K"/>
    <m/>
    <m/>
    <m/>
    <m/>
    <m/>
    <m/>
  </r>
  <r>
    <x v="21"/>
    <x v="38"/>
    <n v="1"/>
    <n v="2120"/>
    <s v="MHRDD1870LJ050111"/>
    <s v="Brio"/>
    <d v="2021-01-04T00:00:00"/>
    <d v="2020-10-31T00:00:00"/>
    <n v="3500"/>
    <m/>
    <n v="1"/>
    <n v="1"/>
    <m/>
    <m/>
    <s v="5K"/>
    <s v="10K"/>
    <m/>
    <m/>
    <m/>
    <m/>
    <m/>
    <m/>
  </r>
  <r>
    <x v="21"/>
    <x v="38"/>
    <n v="1"/>
    <n v="2120"/>
    <s v="RLHRW1877LY003089"/>
    <s v="CRV"/>
    <d v="2021-01-04T00:00:00"/>
    <d v="2020-11-26T00:00:00"/>
    <n v="2000"/>
    <m/>
    <n v="1"/>
    <n v="1"/>
    <m/>
    <m/>
    <s v="5K"/>
    <s v="10K"/>
    <m/>
    <m/>
    <m/>
    <m/>
    <m/>
    <m/>
  </r>
  <r>
    <x v="21"/>
    <x v="16"/>
    <n v="1"/>
    <n v="1080"/>
    <s v="RLHGN2680MY000063"/>
    <s v="CITY RS"/>
    <d v="2021-01-13T00:00:00"/>
    <d v="2021-01-13T00:00:00"/>
    <m/>
    <n v="1"/>
    <m/>
    <n v="1"/>
    <m/>
    <m/>
    <s v="5k"/>
    <s v="10k"/>
    <m/>
    <m/>
    <m/>
    <m/>
    <m/>
    <m/>
  </r>
  <r>
    <x v="21"/>
    <x v="16"/>
    <n v="1"/>
    <n v="1080"/>
    <s v="RLHGN2680MY000239"/>
    <s v="CITY RS"/>
    <d v="2021-01-14T00:00:00"/>
    <d v="2021-01-14T00:00:00"/>
    <m/>
    <n v="1"/>
    <m/>
    <n v="1"/>
    <m/>
    <m/>
    <s v="5k"/>
    <s v="10k"/>
    <m/>
    <m/>
    <m/>
    <m/>
    <m/>
    <m/>
  </r>
  <r>
    <x v="21"/>
    <x v="16"/>
    <n v="1"/>
    <n v="1080"/>
    <s v="RLHGN2685MY000060"/>
    <s v="CITY RS"/>
    <d v="2021-01-14T00:00:00"/>
    <d v="2021-01-14T00:00:00"/>
    <m/>
    <n v="1"/>
    <m/>
    <n v="1"/>
    <m/>
    <m/>
    <s v="5k"/>
    <s v="10k"/>
    <m/>
    <m/>
    <m/>
    <m/>
    <m/>
    <m/>
  </r>
  <r>
    <x v="21"/>
    <x v="16"/>
    <n v="1"/>
    <n v="1080"/>
    <s v="RLHGN2668MY000052"/>
    <s v="CITY L"/>
    <d v="2021-01-14T00:00:00"/>
    <d v="2021-01-14T00:00:00"/>
    <m/>
    <n v="1"/>
    <m/>
    <n v="1"/>
    <m/>
    <m/>
    <s v="5k"/>
    <s v="10k"/>
    <m/>
    <m/>
    <m/>
    <m/>
    <m/>
    <m/>
  </r>
  <r>
    <x v="21"/>
    <x v="16"/>
    <n v="1"/>
    <n v="1080"/>
    <s v="RLHGN2684MY000048"/>
    <s v="CITY RS"/>
    <d v="2021-01-14T00:00:00"/>
    <d v="2021-01-14T00:00:00"/>
    <m/>
    <n v="1"/>
    <m/>
    <n v="1"/>
    <m/>
    <m/>
    <s v="5k"/>
    <s v="10k"/>
    <m/>
    <m/>
    <m/>
    <m/>
    <m/>
    <m/>
  </r>
  <r>
    <x v="21"/>
    <x v="16"/>
    <n v="1"/>
    <n v="1080"/>
    <s v="RLHGN2686MY000505"/>
    <s v="CITY RS"/>
    <d v="2021-01-23T00:00:00"/>
    <d v="2021-01-23T00:00:00"/>
    <m/>
    <n v="1"/>
    <m/>
    <n v="1"/>
    <m/>
    <m/>
    <s v="5k"/>
    <s v="10k"/>
    <m/>
    <m/>
    <m/>
    <m/>
    <m/>
    <m/>
  </r>
  <r>
    <x v="21"/>
    <x v="16"/>
    <n v="1"/>
    <n v="1080"/>
    <s v="RLHGN2689MY000482"/>
    <s v="CITY RS"/>
    <d v="2021-01-23T00:00:00"/>
    <d v="2021-01-23T00:00:00"/>
    <m/>
    <n v="1"/>
    <m/>
    <n v="1"/>
    <m/>
    <m/>
    <s v="5k"/>
    <s v="10k"/>
    <m/>
    <m/>
    <m/>
    <m/>
    <m/>
    <m/>
  </r>
  <r>
    <x v="21"/>
    <x v="16"/>
    <n v="1"/>
    <n v="1080"/>
    <s v="RLHGN268XMY000734"/>
    <s v="CITY RS"/>
    <d v="2021-01-23T00:00:00"/>
    <d v="2021-01-23T00:00:00"/>
    <m/>
    <n v="1"/>
    <m/>
    <n v="1"/>
    <m/>
    <m/>
    <s v="5k"/>
    <s v="10k"/>
    <m/>
    <m/>
    <m/>
    <m/>
    <m/>
    <m/>
  </r>
  <r>
    <x v="21"/>
    <x v="16"/>
    <n v="1"/>
    <n v="1080"/>
    <s v="RLHGN2662MY000161"/>
    <s v="CITY L"/>
    <d v="2021-01-23T00:00:00"/>
    <d v="2021-01-23T00:00:00"/>
    <m/>
    <n v="1"/>
    <m/>
    <n v="1"/>
    <m/>
    <m/>
    <s v="5k"/>
    <s v="10k"/>
    <m/>
    <m/>
    <m/>
    <m/>
    <m/>
    <m/>
  </r>
  <r>
    <x v="21"/>
    <x v="16"/>
    <n v="1"/>
    <n v="1080"/>
    <s v="RLHGN2685MY000348"/>
    <s v="CITY RS"/>
    <d v="2021-01-23T00:00:00"/>
    <d v="2021-01-23T00:00:00"/>
    <m/>
    <n v="1"/>
    <m/>
    <n v="1"/>
    <m/>
    <m/>
    <s v="5k"/>
    <s v="10k"/>
    <m/>
    <m/>
    <m/>
    <m/>
    <m/>
    <m/>
  </r>
  <r>
    <x v="21"/>
    <x v="16"/>
    <n v="1"/>
    <n v="1080"/>
    <s v="RLHGN268XMY000703"/>
    <s v="CITY RS"/>
    <d v="2021-01-23T00:00:00"/>
    <d v="2021-01-23T00:00:00"/>
    <m/>
    <n v="1"/>
    <m/>
    <n v="1"/>
    <m/>
    <m/>
    <s v="5k"/>
    <s v="10k"/>
    <m/>
    <m/>
    <m/>
    <m/>
    <m/>
    <m/>
  </r>
  <r>
    <x v="21"/>
    <x v="16"/>
    <n v="1"/>
    <n v="1080"/>
    <s v="RLHGN2681MY000508"/>
    <s v="CITY RS"/>
    <d v="2021-01-23T00:00:00"/>
    <d v="2021-01-23T00:00:00"/>
    <m/>
    <n v="1"/>
    <m/>
    <n v="1"/>
    <m/>
    <m/>
    <s v="5k"/>
    <s v="10k"/>
    <m/>
    <m/>
    <m/>
    <m/>
    <m/>
    <m/>
  </r>
  <r>
    <x v="21"/>
    <x v="16"/>
    <n v="1"/>
    <n v="1080"/>
    <s v="RLHGN2649MY000043"/>
    <s v="CITY G"/>
    <d v="2021-01-23T00:00:00"/>
    <d v="2021-01-23T00:00:00"/>
    <m/>
    <n v="1"/>
    <m/>
    <n v="1"/>
    <m/>
    <m/>
    <s v="5k"/>
    <s v="10k"/>
    <m/>
    <m/>
    <m/>
    <m/>
    <m/>
    <m/>
  </r>
  <r>
    <x v="21"/>
    <x v="16"/>
    <n v="1"/>
    <n v="1080"/>
    <s v="RLHGN2685MY000835"/>
    <s v="CITY RS"/>
    <d v="2021-01-27T00:00:00"/>
    <d v="2021-01-27T00:00:00"/>
    <m/>
    <n v="1"/>
    <m/>
    <n v="1"/>
    <m/>
    <m/>
    <s v="5k"/>
    <s v="10k"/>
    <m/>
    <m/>
    <m/>
    <m/>
    <m/>
    <m/>
  </r>
  <r>
    <x v="21"/>
    <x v="16"/>
    <n v="1"/>
    <n v="1080"/>
    <s v="RLHGN2680MY000421"/>
    <s v="CITY RS"/>
    <d v="2021-01-27T00:00:00"/>
    <d v="2021-01-27T00:00:00"/>
    <m/>
    <n v="1"/>
    <m/>
    <n v="1"/>
    <m/>
    <m/>
    <s v="5k"/>
    <s v="10k"/>
    <m/>
    <m/>
    <m/>
    <m/>
    <m/>
    <m/>
  </r>
  <r>
    <x v="21"/>
    <x v="16"/>
    <n v="1"/>
    <n v="1080"/>
    <s v="RLHRW1870LY005377"/>
    <s v="CR-V L"/>
    <d v="2021-01-05T00:00:00"/>
    <d v="2020-12-31T00:00:00"/>
    <m/>
    <m/>
    <n v="1"/>
    <n v="1"/>
    <m/>
    <m/>
    <s v="15k"/>
    <s v="20k"/>
    <m/>
    <m/>
    <m/>
    <m/>
    <m/>
    <m/>
  </r>
  <r>
    <x v="21"/>
    <x v="16"/>
    <n v="1"/>
    <n v="1080"/>
    <s v="RLHRW1871LY006196"/>
    <s v="CR-V L"/>
    <d v="2021-01-09T00:00:00"/>
    <d v="2020-12-31T00:00:00"/>
    <m/>
    <m/>
    <n v="1"/>
    <n v="1"/>
    <m/>
    <m/>
    <s v="15k"/>
    <s v="20k"/>
    <m/>
    <m/>
    <m/>
    <m/>
    <m/>
    <m/>
  </r>
  <r>
    <x v="21"/>
    <x v="16"/>
    <n v="1"/>
    <n v="1080"/>
    <s v="RLHRW1857LY002071"/>
    <s v="CR-V G"/>
    <d v="2021-01-11T00:00:00"/>
    <d v="2020-12-31T00:00:00"/>
    <m/>
    <m/>
    <n v="1"/>
    <n v="1"/>
    <m/>
    <m/>
    <s v="15k"/>
    <s v="20k"/>
    <m/>
    <m/>
    <m/>
    <m/>
    <m/>
    <m/>
  </r>
  <r>
    <x v="21"/>
    <x v="16"/>
    <n v="1"/>
    <n v="1080"/>
    <s v="RLHRW1854LY002061"/>
    <s v="CR-V G"/>
    <d v="2021-01-12T00:00:00"/>
    <d v="2020-12-31T00:00:00"/>
    <m/>
    <m/>
    <n v="1"/>
    <n v="1"/>
    <m/>
    <m/>
    <s v="15k"/>
    <s v="20k"/>
    <m/>
    <m/>
    <m/>
    <m/>
    <m/>
    <m/>
  </r>
  <r>
    <x v="21"/>
    <x v="16"/>
    <n v="1"/>
    <n v="1080"/>
    <s v="RLHRW1874LY006192"/>
    <s v="CR-V L"/>
    <d v="2021-01-12T00:00:00"/>
    <d v="2020-12-31T00:00:00"/>
    <m/>
    <m/>
    <n v="1"/>
    <n v="1"/>
    <m/>
    <m/>
    <s v="15k"/>
    <s v="20k"/>
    <m/>
    <m/>
    <m/>
    <m/>
    <m/>
    <m/>
  </r>
  <r>
    <x v="21"/>
    <x v="16"/>
    <n v="1"/>
    <n v="1080"/>
    <s v="RLHRW1856LY001865"/>
    <s v="CR-V G"/>
    <d v="2021-01-15T00:00:00"/>
    <d v="2020-12-31T00:00:00"/>
    <m/>
    <m/>
    <n v="1"/>
    <n v="1"/>
    <m/>
    <m/>
    <s v="15k"/>
    <s v="20k"/>
    <m/>
    <m/>
    <m/>
    <m/>
    <m/>
    <m/>
  </r>
  <r>
    <x v="21"/>
    <x v="16"/>
    <n v="1"/>
    <n v="1080"/>
    <s v="RLHRW1871LY003136"/>
    <s v="CR-V L"/>
    <d v="2021-01-19T00:00:00"/>
    <d v="2020-12-31T00:00:00"/>
    <m/>
    <m/>
    <n v="1"/>
    <n v="1"/>
    <m/>
    <m/>
    <s v="15k"/>
    <s v="20k"/>
    <m/>
    <m/>
    <m/>
    <m/>
    <m/>
    <m/>
  </r>
  <r>
    <x v="21"/>
    <x v="43"/>
    <n v="1"/>
    <n v="1170"/>
    <s v="MRHRU5850MP080488"/>
    <s v="HR-V L"/>
    <s v="12.01.2021"/>
    <s v="12.01.2021"/>
    <m/>
    <n v="1"/>
    <m/>
    <n v="1"/>
    <m/>
    <m/>
    <s v="5k"/>
    <s v="10k"/>
    <m/>
    <m/>
    <m/>
    <m/>
    <m/>
    <m/>
  </r>
  <r>
    <x v="21"/>
    <x v="43"/>
    <n v="1"/>
    <n v="1170"/>
    <s v="MRHCV1650KP080429"/>
    <s v="ACCORD EL-V"/>
    <s v="15.01.2021"/>
    <s v="15.01.2021"/>
    <m/>
    <n v="1"/>
    <m/>
    <n v="1"/>
    <m/>
    <m/>
    <s v="5k"/>
    <s v="10k"/>
    <m/>
    <m/>
    <m/>
    <m/>
    <m/>
    <m/>
  </r>
  <r>
    <x v="21"/>
    <x v="43"/>
    <n v="1"/>
    <n v="1170"/>
    <s v="MHRDD1890LJ090669"/>
    <s v="BRIO RS"/>
    <s v="15.01.2021"/>
    <s v="15.01.2021"/>
    <m/>
    <n v="1"/>
    <m/>
    <n v="1"/>
    <m/>
    <m/>
    <s v="5K"/>
    <s v="10K"/>
    <m/>
    <m/>
    <m/>
    <m/>
    <m/>
    <m/>
  </r>
  <r>
    <x v="21"/>
    <x v="43"/>
    <n v="1"/>
    <n v="1170"/>
    <s v="RLHGN2680MY000323"/>
    <s v="CITY RS"/>
    <s v="16.01.202"/>
    <s v="16.01.202"/>
    <m/>
    <n v="1"/>
    <m/>
    <n v="1"/>
    <m/>
    <m/>
    <s v="5K"/>
    <s v="10K"/>
    <m/>
    <m/>
    <m/>
    <m/>
    <m/>
    <m/>
  </r>
  <r>
    <x v="21"/>
    <x v="43"/>
    <n v="1"/>
    <n v="1170"/>
    <s v="MRHFC6610LT031488"/>
    <s v="CIVIC G"/>
    <s v="16.01.2021"/>
    <s v="16.01.2021"/>
    <m/>
    <n v="1"/>
    <m/>
    <n v="1"/>
    <m/>
    <m/>
    <s v="5K"/>
    <s v="10K"/>
    <m/>
    <m/>
    <m/>
    <m/>
    <m/>
    <m/>
  </r>
  <r>
    <x v="21"/>
    <x v="43"/>
    <n v="1"/>
    <n v="1170"/>
    <s v="RLHGN2688MY000019"/>
    <s v="CITY RS"/>
    <s v="19.01.2021"/>
    <s v="19.01.2021"/>
    <m/>
    <n v="1"/>
    <m/>
    <n v="1"/>
    <m/>
    <m/>
    <s v="5K"/>
    <s v="10K"/>
    <m/>
    <m/>
    <m/>
    <m/>
    <m/>
    <m/>
  </r>
  <r>
    <x v="21"/>
    <x v="43"/>
    <n v="1"/>
    <n v="1170"/>
    <s v="RLHGN2661MY000085"/>
    <s v="CITY L"/>
    <s v="19.01.2021"/>
    <s v="19.01.2021"/>
    <m/>
    <n v="1"/>
    <m/>
    <n v="1"/>
    <m/>
    <m/>
    <s v="5K"/>
    <s v="10K"/>
    <m/>
    <m/>
    <m/>
    <m/>
    <m/>
    <m/>
  </r>
  <r>
    <x v="21"/>
    <x v="43"/>
    <n v="1"/>
    <n v="1170"/>
    <s v="RLHGN2640MY000044"/>
    <s v="CITY G"/>
    <s v="19.01.2021"/>
    <s v="19.01.2021"/>
    <m/>
    <n v="1"/>
    <m/>
    <n v="1"/>
    <m/>
    <m/>
    <s v="5K"/>
    <s v="10K"/>
    <m/>
    <m/>
    <m/>
    <m/>
    <m/>
    <m/>
  </r>
  <r>
    <x v="21"/>
    <x v="43"/>
    <n v="1"/>
    <n v="1170"/>
    <s v="RLHRW187XLY004379"/>
    <s v=" CR-V L"/>
    <s v="27.01.2021"/>
    <s v="27.01.2021"/>
    <m/>
    <n v="1"/>
    <m/>
    <n v="1"/>
    <m/>
    <m/>
    <s v="5k"/>
    <s v="10k"/>
    <m/>
    <m/>
    <m/>
    <m/>
    <m/>
    <m/>
  </r>
  <r>
    <x v="21"/>
    <x v="43"/>
    <n v="1"/>
    <n v="1170"/>
    <s v="MRHRU5830MP080179"/>
    <s v="HR-V G"/>
    <s v="27.01.2021"/>
    <s v="27.01.2021"/>
    <m/>
    <n v="1"/>
    <m/>
    <n v="1"/>
    <m/>
    <m/>
    <s v="5k"/>
    <s v="10k"/>
    <m/>
    <m/>
    <m/>
    <m/>
    <m/>
    <m/>
  </r>
  <r>
    <x v="21"/>
    <x v="43"/>
    <n v="1"/>
    <n v="1170"/>
    <s v="RLHRW1873LY004868"/>
    <s v=" CR-V L"/>
    <s v="27.01.2021"/>
    <s v="27.01.2021"/>
    <m/>
    <n v="1"/>
    <m/>
    <n v="1"/>
    <m/>
    <m/>
    <s v="5k"/>
    <s v="10k"/>
    <m/>
    <m/>
    <m/>
    <m/>
    <m/>
    <m/>
  </r>
  <r>
    <x v="21"/>
    <x v="43"/>
    <n v="1"/>
    <n v="1170"/>
    <s v="RLHRW1876LY001155"/>
    <s v=" CR-V L"/>
    <s v="16.10.2020"/>
    <s v="29.01.2021"/>
    <m/>
    <m/>
    <n v="1"/>
    <n v="1"/>
    <m/>
    <m/>
    <s v="15k"/>
    <s v="20k"/>
    <m/>
    <m/>
    <m/>
    <m/>
    <m/>
    <m/>
  </r>
  <r>
    <x v="21"/>
    <x v="43"/>
    <n v="1"/>
    <n v="1170"/>
    <s v="RLHGM6665LY901145"/>
    <s v="CITY 1.5V-CVT"/>
    <s v="20.0.2020"/>
    <s v="29.01.2021"/>
    <m/>
    <m/>
    <n v="1"/>
    <n v="1"/>
    <m/>
    <m/>
    <s v="15k"/>
    <s v="20k"/>
    <m/>
    <m/>
    <m/>
    <m/>
    <m/>
    <m/>
  </r>
  <r>
    <x v="21"/>
    <x v="43"/>
    <n v="1"/>
    <n v="1170"/>
    <s v="RLHGM6669KY831325"/>
    <s v="CITY1.5V-TOP"/>
    <s v="29.03.2019"/>
    <s v="29.01.2021"/>
    <m/>
    <m/>
    <n v="1"/>
    <n v="1"/>
    <m/>
    <m/>
    <s v="15k"/>
    <s v="20k"/>
    <m/>
    <m/>
    <m/>
    <m/>
    <m/>
    <m/>
  </r>
  <r>
    <x v="21"/>
    <x v="30"/>
    <n v="1"/>
    <n v="1010"/>
    <s v="RLHGN2666MY000051"/>
    <s v="City"/>
    <d v="2021-01-12T00:00:00"/>
    <d v="2021-01-12T00:00:00"/>
    <n v="3"/>
    <n v="1"/>
    <m/>
    <n v="1"/>
    <m/>
    <m/>
    <s v="5,10"/>
    <m/>
    <m/>
    <m/>
    <m/>
    <m/>
    <m/>
    <m/>
  </r>
  <r>
    <x v="21"/>
    <x v="30"/>
    <n v="1"/>
    <n v="1010"/>
    <s v="RLHRW1874LY006130"/>
    <s v="CRV"/>
    <d v="2021-01-12T00:00:00"/>
    <d v="2021-01-12T00:00:00"/>
    <n v="3"/>
    <n v="1"/>
    <m/>
    <n v="1"/>
    <m/>
    <m/>
    <s v="5,10"/>
    <m/>
    <m/>
    <m/>
    <m/>
    <m/>
    <m/>
    <m/>
  </r>
  <r>
    <x v="21"/>
    <x v="30"/>
    <n v="1"/>
    <n v="1010"/>
    <s v="RLHGN2680MY000077"/>
    <s v="City"/>
    <d v="2021-01-15T00:00:00"/>
    <d v="2021-01-15T00:00:00"/>
    <n v="3"/>
    <n v="1"/>
    <m/>
    <n v="1"/>
    <m/>
    <m/>
    <s v="5,10"/>
    <m/>
    <m/>
    <m/>
    <m/>
    <m/>
    <m/>
    <m/>
  </r>
  <r>
    <x v="21"/>
    <x v="30"/>
    <n v="1"/>
    <n v="1010"/>
    <s v="RLHRW1878LY004462"/>
    <s v="CRV"/>
    <d v="2021-01-15T00:00:00"/>
    <d v="2021-01-15T00:00:00"/>
    <n v="3"/>
    <n v="1"/>
    <m/>
    <n v="1"/>
    <m/>
    <m/>
    <s v="5,10"/>
    <m/>
    <m/>
    <m/>
    <m/>
    <m/>
    <m/>
    <m/>
  </r>
  <r>
    <x v="21"/>
    <x v="30"/>
    <n v="1"/>
    <n v="1010"/>
    <s v="RLHGN2682MY000369"/>
    <s v="City"/>
    <d v="2021-01-15T00:00:00"/>
    <d v="2021-01-15T00:00:00"/>
    <n v="3"/>
    <n v="1"/>
    <m/>
    <n v="1"/>
    <m/>
    <m/>
    <s v="5,10"/>
    <m/>
    <m/>
    <m/>
    <m/>
    <m/>
    <m/>
    <m/>
  </r>
  <r>
    <x v="21"/>
    <x v="30"/>
    <n v="1"/>
    <n v="1010"/>
    <s v="RLHGN2687MY000254"/>
    <s v="City"/>
    <d v="2021-01-16T00:00:00"/>
    <d v="2021-01-16T00:00:00"/>
    <n v="3"/>
    <n v="1"/>
    <m/>
    <n v="1"/>
    <m/>
    <m/>
    <s v="5,10"/>
    <m/>
    <m/>
    <m/>
    <m/>
    <m/>
    <m/>
    <m/>
  </r>
  <r>
    <x v="21"/>
    <x v="30"/>
    <n v="1"/>
    <n v="1010"/>
    <s v="RLHGN2686MY000097"/>
    <s v="City"/>
    <d v="2021-01-16T00:00:00"/>
    <d v="2021-01-16T00:00:00"/>
    <n v="3"/>
    <n v="1"/>
    <m/>
    <n v="1"/>
    <m/>
    <m/>
    <s v="5,10"/>
    <m/>
    <m/>
    <m/>
    <m/>
    <m/>
    <m/>
    <m/>
  </r>
  <r>
    <x v="21"/>
    <x v="30"/>
    <n v="1"/>
    <n v="1010"/>
    <s v="RLHRW1872LY006126"/>
    <s v=" CRV"/>
    <d v="2021-01-18T00:00:00"/>
    <d v="2021-01-18T00:00:00"/>
    <n v="3"/>
    <n v="1"/>
    <m/>
    <n v="1"/>
    <m/>
    <m/>
    <s v="5,10"/>
    <m/>
    <m/>
    <m/>
    <m/>
    <m/>
    <m/>
    <m/>
  </r>
  <r>
    <x v="21"/>
    <x v="30"/>
    <n v="1"/>
    <n v="1010"/>
    <s v="RLHRW1870LY004522"/>
    <s v="CRV"/>
    <d v="2021-01-19T00:00:00"/>
    <d v="2021-01-19T00:00:00"/>
    <n v="3"/>
    <n v="1"/>
    <m/>
    <n v="1"/>
    <m/>
    <m/>
    <s v="5,10"/>
    <m/>
    <m/>
    <m/>
    <m/>
    <m/>
    <m/>
    <m/>
  </r>
  <r>
    <x v="21"/>
    <x v="30"/>
    <n v="1"/>
    <n v="1010"/>
    <s v="RLHRW1878LY006132"/>
    <s v="CRV"/>
    <d v="2021-01-20T00:00:00"/>
    <d v="2021-01-20T00:00:00"/>
    <n v="3"/>
    <n v="1"/>
    <m/>
    <n v="1"/>
    <m/>
    <m/>
    <s v="5,10"/>
    <m/>
    <m/>
    <m/>
    <m/>
    <m/>
    <m/>
    <m/>
  </r>
  <r>
    <x v="21"/>
    <x v="30"/>
    <n v="1"/>
    <n v="1010"/>
    <s v="RLHRW1879LY005913"/>
    <s v="CRV"/>
    <d v="2021-01-21T00:00:00"/>
    <d v="2021-01-21T00:00:00"/>
    <n v="3"/>
    <n v="1"/>
    <m/>
    <n v="1"/>
    <m/>
    <m/>
    <s v="5,10"/>
    <m/>
    <m/>
    <m/>
    <m/>
    <m/>
    <m/>
    <m/>
  </r>
  <r>
    <x v="21"/>
    <x v="30"/>
    <n v="1"/>
    <n v="1010"/>
    <s v="MRHFC6610LT031691"/>
    <s v=" Civic"/>
    <d v="2021-01-22T00:00:00"/>
    <d v="2021-01-22T00:00:00"/>
    <n v="3"/>
    <n v="1"/>
    <m/>
    <n v="1"/>
    <m/>
    <m/>
    <s v="5,10"/>
    <m/>
    <m/>
    <m/>
    <m/>
    <m/>
    <m/>
    <m/>
  </r>
  <r>
    <x v="21"/>
    <x v="30"/>
    <n v="1"/>
    <n v="1010"/>
    <s v="RLHRW1875LY005343"/>
    <s v="CRV"/>
    <d v="2021-01-23T00:00:00"/>
    <d v="2021-01-23T00:00:00"/>
    <n v="3"/>
    <n v="1"/>
    <m/>
    <n v="1"/>
    <m/>
    <m/>
    <s v="5,10"/>
    <m/>
    <m/>
    <m/>
    <m/>
    <m/>
    <m/>
    <m/>
  </r>
  <r>
    <x v="21"/>
    <x v="30"/>
    <n v="1"/>
    <n v="1010"/>
    <s v="RLHRW1872LY001525"/>
    <s v="CRV"/>
    <d v="2021-01-25T00:00:00"/>
    <d v="2021-01-25T00:00:00"/>
    <n v="3"/>
    <n v="1"/>
    <m/>
    <n v="1"/>
    <m/>
    <m/>
    <s v="5,10"/>
    <m/>
    <m/>
    <m/>
    <m/>
    <m/>
    <m/>
    <m/>
  </r>
  <r>
    <x v="21"/>
    <x v="30"/>
    <n v="1"/>
    <n v="1010"/>
    <s v="RLHRW1871LY004366"/>
    <s v="CRV"/>
    <d v="1900-01-27T00:00:00"/>
    <d v="2021-01-28T00:00:00"/>
    <n v="3"/>
    <n v="1"/>
    <m/>
    <n v="1"/>
    <m/>
    <m/>
    <s v="5,10"/>
    <m/>
    <m/>
    <m/>
    <m/>
    <m/>
    <m/>
    <m/>
  </r>
  <r>
    <x v="21"/>
    <x v="30"/>
    <n v="1"/>
    <n v="1010"/>
    <s v="RLHGN2683MY001059"/>
    <s v="City"/>
    <d v="2021-01-30T00:00:00"/>
    <d v="2021-01-30T00:00:00"/>
    <n v="3"/>
    <n v="1"/>
    <m/>
    <n v="1"/>
    <m/>
    <m/>
    <s v="5,10"/>
    <m/>
    <m/>
    <m/>
    <m/>
    <m/>
    <m/>
    <m/>
  </r>
  <r>
    <x v="21"/>
    <x v="30"/>
    <n v="1"/>
    <n v="1010"/>
    <s v="RLHGM6665HY822503"/>
    <s v="City"/>
    <d v="2021-01-02T00:00:00"/>
    <d v="2017-12-27T00:00:00"/>
    <n v="37125"/>
    <m/>
    <n v="1"/>
    <n v="1"/>
    <m/>
    <m/>
    <s v="40, 45"/>
    <m/>
    <m/>
    <m/>
    <m/>
    <m/>
    <m/>
    <m/>
  </r>
  <r>
    <x v="21"/>
    <x v="30"/>
    <n v="1"/>
    <n v="1010"/>
    <s v="MRHRW1850KP081524"/>
    <s v="CRV"/>
    <d v="2021-01-02T00:00:00"/>
    <d v="2019-04-26T00:00:00"/>
    <n v="21165"/>
    <m/>
    <n v="1"/>
    <n v="1"/>
    <m/>
    <m/>
    <s v="25, 30"/>
    <m/>
    <m/>
    <m/>
    <m/>
    <m/>
    <m/>
    <m/>
  </r>
  <r>
    <x v="21"/>
    <x v="30"/>
    <n v="1"/>
    <n v="1010"/>
    <s v="RLHGM6667GY701115"/>
    <s v="City"/>
    <d v="2021-01-04T00:00:00"/>
    <d v="2016-09-30T00:00:00"/>
    <n v="70491"/>
    <m/>
    <n v="1"/>
    <n v="1"/>
    <m/>
    <m/>
    <s v="70, 75 "/>
    <m/>
    <m/>
    <m/>
    <m/>
    <m/>
    <m/>
    <m/>
  </r>
  <r>
    <x v="21"/>
    <x v="30"/>
    <n v="1"/>
    <n v="1010"/>
    <s v="MRHRW1870JP081124"/>
    <s v="CRV"/>
    <d v="2021-01-05T00:00:00"/>
    <d v="2018-03-30T00:00:00"/>
    <n v="57292"/>
    <m/>
    <n v="1"/>
    <n v="1"/>
    <m/>
    <m/>
    <s v="60, 65"/>
    <m/>
    <m/>
    <m/>
    <m/>
    <m/>
    <m/>
    <m/>
  </r>
  <r>
    <x v="21"/>
    <x v="30"/>
    <n v="1"/>
    <n v="1010"/>
    <s v="RLHRM3856GY721545"/>
    <s v="CRV"/>
    <d v="2021-01-06T00:00:00"/>
    <d v="2017-02-23T00:00:00"/>
    <n v="60126"/>
    <m/>
    <n v="1"/>
    <n v="1"/>
    <m/>
    <m/>
    <s v="60, 65"/>
    <m/>
    <m/>
    <m/>
    <m/>
    <m/>
    <m/>
    <m/>
  </r>
  <r>
    <x v="21"/>
    <x v="30"/>
    <n v="1"/>
    <n v="1010"/>
    <s v="MRHRW1870LP081325"/>
    <s v="CRV"/>
    <d v="2021-01-08T00:00:00"/>
    <d v="2020-01-20T00:00:00"/>
    <n v="14792"/>
    <m/>
    <n v="1"/>
    <n v="1"/>
    <m/>
    <m/>
    <s v="15, 20"/>
    <m/>
    <m/>
    <m/>
    <m/>
    <m/>
    <m/>
    <m/>
  </r>
  <r>
    <x v="21"/>
    <x v="30"/>
    <n v="1"/>
    <n v="1010"/>
    <s v="MRHCR2630GP025334"/>
    <s v="Accord"/>
    <d v="2021-01-12T00:00:00"/>
    <d v="2017-08-10T00:00:00"/>
    <n v="34734"/>
    <m/>
    <n v="1"/>
    <n v="1"/>
    <m/>
    <m/>
    <s v="35, 40"/>
    <m/>
    <m/>
    <m/>
    <m/>
    <m/>
    <m/>
    <m/>
  </r>
  <r>
    <x v="21"/>
    <x v="30"/>
    <n v="1"/>
    <n v="1010"/>
    <s v="RLHFD16227Y100979"/>
    <s v="Civic"/>
    <d v="2021-01-14T00:00:00"/>
    <d v="2007-12-14T00:00:00"/>
    <n v="162240"/>
    <m/>
    <n v="1"/>
    <n v="1"/>
    <m/>
    <m/>
    <s v="160, 165"/>
    <m/>
    <m/>
    <m/>
    <m/>
    <m/>
    <m/>
    <m/>
  </r>
  <r>
    <x v="21"/>
    <x v="30"/>
    <n v="1"/>
    <n v="1010"/>
    <s v="MRHRW1870KP082534"/>
    <s v="CRV"/>
    <d v="2021-01-16T00:00:00"/>
    <d v="2019-02-15T00:00:00"/>
    <n v="21336"/>
    <m/>
    <n v="1"/>
    <n v="1"/>
    <m/>
    <m/>
    <s v="25,30"/>
    <m/>
    <m/>
    <m/>
    <m/>
    <m/>
    <m/>
    <m/>
  </r>
  <r>
    <x v="21"/>
    <x v="30"/>
    <n v="1"/>
    <n v="1010"/>
    <s v="RLHGM6667FY402187"/>
    <s v="City"/>
    <d v="2021-01-17T00:00:00"/>
    <d v="2015-04-06T00:00:00"/>
    <n v="38126"/>
    <m/>
    <n v="1"/>
    <n v="1"/>
    <m/>
    <m/>
    <s v="40, 45 "/>
    <m/>
    <m/>
    <m/>
    <m/>
    <m/>
    <m/>
    <m/>
  </r>
  <r>
    <x v="21"/>
    <x v="30"/>
    <n v="1"/>
    <n v="1010"/>
    <s v="MRHRW1870KP086049"/>
    <s v="CRV"/>
    <d v="2021-01-18T00:00:00"/>
    <d v="2019-06-21T00:00:00"/>
    <n v="21118"/>
    <m/>
    <n v="1"/>
    <n v="1"/>
    <m/>
    <m/>
    <s v="25,30"/>
    <m/>
    <m/>
    <m/>
    <m/>
    <m/>
    <m/>
    <m/>
  </r>
  <r>
    <x v="21"/>
    <x v="30"/>
    <n v="1"/>
    <n v="1010"/>
    <s v="MRHRW1870KP089321"/>
    <s v="CRV"/>
    <d v="2021-01-18T00:00:00"/>
    <d v="2019-10-23T00:00:00"/>
    <n v="45221"/>
    <m/>
    <n v="1"/>
    <n v="1"/>
    <m/>
    <m/>
    <s v="50, 55"/>
    <m/>
    <m/>
    <m/>
    <m/>
    <m/>
    <m/>
    <m/>
  </r>
  <r>
    <x v="21"/>
    <x v="30"/>
    <n v="1"/>
    <n v="1010"/>
    <s v="RLHGM6669GY700015"/>
    <s v="City"/>
    <d v="2021-01-19T00:00:00"/>
    <d v="2016-07-30T00:00:00"/>
    <n v="60003"/>
    <m/>
    <n v="1"/>
    <n v="1"/>
    <m/>
    <m/>
    <s v="60, 65"/>
    <m/>
    <m/>
    <m/>
    <m/>
    <m/>
    <m/>
    <m/>
  </r>
  <r>
    <x v="21"/>
    <x v="30"/>
    <n v="1"/>
    <n v="1010"/>
    <s v="MRHRW1850KP081427"/>
    <s v="CRV"/>
    <d v="2021-01-20T00:00:00"/>
    <d v="2019-04-20T00:00:00"/>
    <n v="27223"/>
    <m/>
    <n v="1"/>
    <n v="1"/>
    <m/>
    <m/>
    <s v="30, 35"/>
    <m/>
    <m/>
    <m/>
    <m/>
    <m/>
    <m/>
    <m/>
  </r>
  <r>
    <x v="21"/>
    <x v="30"/>
    <n v="1"/>
    <n v="1010"/>
    <s v="MRHRW1850KP080570"/>
    <s v="CRV"/>
    <d v="2021-01-21T00:00:00"/>
    <d v="2019-01-26T00:00:00"/>
    <n v="14184"/>
    <m/>
    <n v="1"/>
    <n v="1"/>
    <m/>
    <m/>
    <s v="15, 20"/>
    <m/>
    <m/>
    <m/>
    <m/>
    <m/>
    <m/>
    <m/>
  </r>
  <r>
    <x v="21"/>
    <x v="30"/>
    <n v="1"/>
    <n v="1010"/>
    <s v="RLHGM6666HY801353"/>
    <s v="City"/>
    <d v="2021-01-22T00:00:00"/>
    <d v="2017-12-27T00:00:00"/>
    <n v="120123"/>
    <m/>
    <n v="1"/>
    <n v="1"/>
    <m/>
    <m/>
    <s v="120, 125"/>
    <m/>
    <m/>
    <m/>
    <m/>
    <m/>
    <m/>
    <m/>
  </r>
  <r>
    <x v="21"/>
    <x v="30"/>
    <n v="1"/>
    <n v="1010"/>
    <s v="RLHRM3857GY700185"/>
    <s v="CRV"/>
    <d v="2021-01-23T00:00:00"/>
    <d v="2016-04-29T00:00:00"/>
    <n v="55234"/>
    <m/>
    <n v="1"/>
    <n v="1"/>
    <m/>
    <m/>
    <s v="60, 65"/>
    <m/>
    <m/>
    <m/>
    <m/>
    <m/>
    <m/>
    <m/>
  </r>
  <r>
    <x v="21"/>
    <x v="30"/>
    <n v="1"/>
    <n v="1010"/>
    <s v="RLHRM3858HY722925"/>
    <s v="CRV"/>
    <d v="2021-01-24T00:00:00"/>
    <d v="2017-08-22T00:00:00"/>
    <n v="84798"/>
    <m/>
    <n v="1"/>
    <n v="1"/>
    <m/>
    <m/>
    <s v="85, 90"/>
    <m/>
    <m/>
    <m/>
    <m/>
    <m/>
    <m/>
    <m/>
  </r>
  <r>
    <x v="21"/>
    <x v="30"/>
    <n v="1"/>
    <n v="1010"/>
    <s v="MRHRW1870JP081735"/>
    <s v="CRV"/>
    <d v="2021-01-26T00:00:00"/>
    <d v="2018-04-28T00:00:00"/>
    <n v="30619"/>
    <m/>
    <n v="1"/>
    <n v="1"/>
    <m/>
    <m/>
    <s v="35, 40"/>
    <m/>
    <m/>
    <m/>
    <m/>
    <m/>
    <m/>
    <m/>
  </r>
  <r>
    <x v="21"/>
    <x v="30"/>
    <n v="1"/>
    <n v="1010"/>
    <s v="RLHGM6668GY603338"/>
    <s v="City"/>
    <d v="2021-01-27T00:00:00"/>
    <d v="2016-06-30T00:00:00"/>
    <n v="123212"/>
    <m/>
    <n v="1"/>
    <n v="1"/>
    <m/>
    <m/>
    <s v="120, 125"/>
    <m/>
    <m/>
    <m/>
    <m/>
    <m/>
    <m/>
    <m/>
  </r>
  <r>
    <x v="21"/>
    <x v="30"/>
    <n v="1"/>
    <n v="1010"/>
    <s v="RLHRM3858GY700860"/>
    <s v="CRV"/>
    <d v="2021-01-28T00:00:00"/>
    <d v="2016-09-14T00:00:00"/>
    <n v="30125"/>
    <m/>
    <n v="1"/>
    <n v="1"/>
    <m/>
    <m/>
    <s v="30, 35 "/>
    <m/>
    <m/>
    <m/>
    <m/>
    <m/>
    <m/>
    <m/>
  </r>
  <r>
    <x v="21"/>
    <x v="30"/>
    <n v="1"/>
    <n v="1010"/>
    <s v="MRHRW1870LP081621"/>
    <s v="CRV"/>
    <d v="2021-01-29T00:00:00"/>
    <d v="2019-12-24T00:00:00"/>
    <n v="15150"/>
    <m/>
    <n v="1"/>
    <n v="1"/>
    <m/>
    <m/>
    <s v="20, 25"/>
    <m/>
    <m/>
    <m/>
    <m/>
    <m/>
    <m/>
    <m/>
  </r>
  <r>
    <x v="21"/>
    <x v="30"/>
    <n v="1"/>
    <n v="1010"/>
    <s v="MRHRW1850KP081543"/>
    <s v="CRV"/>
    <d v="2021-01-29T00:00:00"/>
    <d v="2019-03-30T00:00:00"/>
    <n v="34735"/>
    <m/>
    <n v="1"/>
    <n v="1"/>
    <m/>
    <m/>
    <s v="35, 40 "/>
    <m/>
    <m/>
    <m/>
    <m/>
    <m/>
    <m/>
    <m/>
  </r>
  <r>
    <x v="21"/>
    <x v="30"/>
    <n v="1"/>
    <n v="1010"/>
    <s v="RLHFD16247Y101115"/>
    <s v="Civic"/>
    <d v="2021-01-30T00:00:00"/>
    <d v="2007-11-01T00:00:00"/>
    <n v="89956"/>
    <m/>
    <n v="1"/>
    <n v="1"/>
    <m/>
    <m/>
    <s v="90, 95"/>
    <m/>
    <m/>
    <m/>
    <m/>
    <m/>
    <m/>
    <m/>
  </r>
  <r>
    <x v="21"/>
    <x v="22"/>
    <n v="1"/>
    <n v="2070"/>
    <s v="RLHRW1870LY004195"/>
    <s v="CR-V L"/>
    <d v="2021-01-12T00:00:00"/>
    <d v="2020-12-08T00:00:00"/>
    <n v="232"/>
    <n v="1"/>
    <m/>
    <n v="1"/>
    <m/>
    <m/>
    <s v="5k"/>
    <s v="10k"/>
    <m/>
    <m/>
    <m/>
    <m/>
    <m/>
    <m/>
  </r>
  <r>
    <x v="21"/>
    <x v="22"/>
    <n v="1"/>
    <n v="2070"/>
    <s v="MRHRU5830MP080067"/>
    <s v="HR-V G"/>
    <d v="2021-01-12T00:00:00"/>
    <d v="2020-12-08T00:00:00"/>
    <n v="221"/>
    <n v="1"/>
    <m/>
    <n v="1"/>
    <m/>
    <m/>
    <s v="5k"/>
    <s v="10k"/>
    <m/>
    <m/>
    <m/>
    <m/>
    <m/>
    <m/>
  </r>
  <r>
    <x v="21"/>
    <x v="22"/>
    <n v="1"/>
    <n v="2070"/>
    <s v="RLHRW1879LY005152"/>
    <s v="CR-V L"/>
    <d v="2021-01-14T00:00:00"/>
    <d v="2020-12-12T00:00:00"/>
    <n v="658"/>
    <n v="1"/>
    <m/>
    <n v="1"/>
    <m/>
    <m/>
    <s v="5k"/>
    <s v="10k"/>
    <m/>
    <m/>
    <m/>
    <m/>
    <m/>
    <m/>
  </r>
  <r>
    <x v="21"/>
    <x v="22"/>
    <n v="1"/>
    <n v="2070"/>
    <s v="RLHRW1850LY001053"/>
    <s v="CR-V G"/>
    <d v="2021-01-18T00:00:00"/>
    <d v="2020-12-18T00:00:00"/>
    <n v="132"/>
    <n v="1"/>
    <m/>
    <n v="1"/>
    <m/>
    <m/>
    <s v="5k"/>
    <s v="10k"/>
    <m/>
    <m/>
    <m/>
    <m/>
    <m/>
    <m/>
  </r>
  <r>
    <x v="21"/>
    <x v="22"/>
    <n v="1"/>
    <n v="2070"/>
    <s v="RLHRW1873LY003011"/>
    <s v="CR-V L"/>
    <d v="2021-01-18T00:00:00"/>
    <d v="2020-12-16T00:00:00"/>
    <n v="212"/>
    <n v="1"/>
    <m/>
    <n v="1"/>
    <m/>
    <m/>
    <s v="5k"/>
    <s v="10k"/>
    <m/>
    <m/>
    <m/>
    <m/>
    <m/>
    <m/>
  </r>
  <r>
    <x v="21"/>
    <x v="22"/>
    <n v="1"/>
    <n v="2070"/>
    <s v="RLHRW1870LY003919"/>
    <s v="CR-V L"/>
    <d v="2021-01-21T00:00:00"/>
    <d v="2020-12-16T00:00:00"/>
    <n v="685"/>
    <n v="1"/>
    <m/>
    <n v="1"/>
    <m/>
    <m/>
    <s v="5k"/>
    <s v="10k"/>
    <m/>
    <m/>
    <m/>
    <m/>
    <m/>
    <m/>
  </r>
  <r>
    <x v="21"/>
    <x v="22"/>
    <n v="1"/>
    <n v="2070"/>
    <s v="RLHRW1850LY001229"/>
    <s v="CR-V G"/>
    <d v="2021-01-26T00:00:00"/>
    <d v="2020-12-29T00:00:00"/>
    <n v="211"/>
    <n v="1"/>
    <m/>
    <n v="1"/>
    <m/>
    <m/>
    <s v="5k"/>
    <s v="10k"/>
    <m/>
    <m/>
    <m/>
    <m/>
    <m/>
    <m/>
  </r>
  <r>
    <x v="21"/>
    <x v="22"/>
    <n v="1"/>
    <n v="2070"/>
    <s v="RLHRW1858LY000880"/>
    <s v="CR-V G"/>
    <d v="2021-01-27T00:00:00"/>
    <d v="2020-12-30T00:00:00"/>
    <n v="658"/>
    <n v="1"/>
    <m/>
    <n v="1"/>
    <m/>
    <m/>
    <s v="5k"/>
    <s v="10k"/>
    <m/>
    <m/>
    <m/>
    <m/>
    <m/>
    <m/>
  </r>
  <r>
    <x v="21"/>
    <x v="22"/>
    <n v="1"/>
    <n v="2070"/>
    <s v="RLHRW1855LY002151"/>
    <s v="CR-V G"/>
    <d v="2021-01-27T00:00:00"/>
    <d v="2020-12-29T00:00:00"/>
    <n v="658"/>
    <n v="1"/>
    <m/>
    <n v="1"/>
    <m/>
    <m/>
    <s v="5k"/>
    <s v="10k"/>
    <m/>
    <m/>
    <m/>
    <m/>
    <m/>
    <m/>
  </r>
  <r>
    <x v="21"/>
    <x v="22"/>
    <n v="1"/>
    <n v="2070"/>
    <s v="MRHRU5850MP080464"/>
    <s v="HR-V L"/>
    <d v="2021-01-28T00:00:00"/>
    <d v="2020-12-31T00:00:00"/>
    <n v="423"/>
    <n v="1"/>
    <m/>
    <n v="1"/>
    <m/>
    <m/>
    <s v="5k"/>
    <s v="10k"/>
    <m/>
    <m/>
    <m/>
    <m/>
    <m/>
    <m/>
  </r>
  <r>
    <x v="21"/>
    <x v="22"/>
    <n v="1"/>
    <n v="2070"/>
    <s v="RLHRW1879LY005474"/>
    <s v="CR-V L"/>
    <d v="2021-01-28T00:00:00"/>
    <d v="2020-12-31T00:00:00"/>
    <n v="654"/>
    <n v="1"/>
    <m/>
    <n v="1"/>
    <m/>
    <m/>
    <s v="5k"/>
    <s v="10k"/>
    <m/>
    <m/>
    <m/>
    <m/>
    <m/>
    <m/>
  </r>
  <r>
    <x v="21"/>
    <x v="22"/>
    <n v="1"/>
    <n v="2070"/>
    <s v="RLHRW1870LY005380"/>
    <s v="CR-V L"/>
    <d v="2021-01-04T00:00:00"/>
    <d v="2020-12-08T00:00:00"/>
    <n v="1021"/>
    <m/>
    <n v="1"/>
    <n v="1"/>
    <m/>
    <m/>
    <s v="5k"/>
    <s v="10k"/>
    <m/>
    <m/>
    <m/>
    <m/>
    <m/>
    <m/>
  </r>
  <r>
    <x v="21"/>
    <x v="22"/>
    <n v="1"/>
    <n v="2070"/>
    <s v="RLHRW1853LY001970"/>
    <s v="CR-V G"/>
    <d v="2021-01-08T00:00:00"/>
    <d v="2020-12-25T00:00:00"/>
    <n v="1008"/>
    <m/>
    <n v="1"/>
    <n v="1"/>
    <m/>
    <m/>
    <s v="5k"/>
    <s v="10k"/>
    <m/>
    <m/>
    <m/>
    <m/>
    <m/>
    <m/>
  </r>
  <r>
    <x v="21"/>
    <x v="22"/>
    <n v="1"/>
    <n v="2070"/>
    <s v="RLHRW187XLY004124"/>
    <s v="CR-V L"/>
    <d v="2021-01-12T00:00:00"/>
    <d v="2020-12-12T00:00:00"/>
    <n v="1236"/>
    <m/>
    <n v="1"/>
    <n v="1"/>
    <m/>
    <m/>
    <s v="5k"/>
    <s v="10k"/>
    <m/>
    <m/>
    <m/>
    <m/>
    <m/>
    <m/>
  </r>
  <r>
    <x v="21"/>
    <x v="22"/>
    <n v="1"/>
    <n v="2070"/>
    <s v="RLHRW1873LY005471"/>
    <s v="CR-V L"/>
    <d v="2021-01-13T00:00:00"/>
    <d v="2020-12-23T00:00:00"/>
    <n v="1121"/>
    <m/>
    <n v="1"/>
    <n v="1"/>
    <m/>
    <m/>
    <s v="5k"/>
    <s v="10k"/>
    <m/>
    <m/>
    <m/>
    <m/>
    <m/>
    <m/>
  </r>
  <r>
    <x v="21"/>
    <x v="22"/>
    <n v="1"/>
    <n v="2070"/>
    <s v="RLHRW1871LY003993"/>
    <s v="CR-V L"/>
    <d v="2021-01-19T00:00:00"/>
    <d v="2020-12-23T00:00:00"/>
    <n v="1123"/>
    <m/>
    <n v="1"/>
    <n v="1"/>
    <m/>
    <m/>
    <s v="5k"/>
    <s v="10k"/>
    <m/>
    <m/>
    <m/>
    <m/>
    <m/>
    <m/>
  </r>
  <r>
    <x v="21"/>
    <x v="22"/>
    <n v="1"/>
    <n v="2070"/>
    <s v="RLHRW1878LY005840"/>
    <s v="CR-V L"/>
    <d v="2021-01-21T00:00:00"/>
    <d v="2020-12-28T00:00:00"/>
    <n v="1021"/>
    <m/>
    <n v="1"/>
    <n v="1"/>
    <m/>
    <m/>
    <s v="5k"/>
    <s v="10k"/>
    <m/>
    <m/>
    <m/>
    <m/>
    <m/>
    <m/>
  </r>
  <r>
    <x v="21"/>
    <x v="22"/>
    <n v="1"/>
    <n v="2070"/>
    <s v="RLHRW1877LY004503"/>
    <s v="CR-V L"/>
    <d v="2021-01-23T00:00:00"/>
    <d v="2020-12-29T00:00:00"/>
    <n v="1266"/>
    <m/>
    <n v="1"/>
    <n v="1"/>
    <m/>
    <m/>
    <s v="5k"/>
    <s v="10k"/>
    <m/>
    <m/>
    <m/>
    <m/>
    <m/>
    <m/>
  </r>
  <r>
    <x v="21"/>
    <x v="42"/>
    <n v="1"/>
    <n v="3130"/>
    <s v="MRHRW1850JP080876"/>
    <s v="CR-V "/>
    <d v="2021-01-08T00:00:00"/>
    <d v="2018-05-29T00:00:00"/>
    <n v="80000"/>
    <m/>
    <n v="1"/>
    <n v="1"/>
    <m/>
    <m/>
    <s v="80K"/>
    <s v="85K"/>
    <m/>
    <m/>
    <m/>
    <m/>
    <m/>
    <m/>
  </r>
  <r>
    <x v="21"/>
    <x v="42"/>
    <n v="1"/>
    <n v="3130"/>
    <s v="RLHRW1873LY003932"/>
    <s v="CR-V "/>
    <d v="2021-01-02T00:00:00"/>
    <d v="2020-11-28T00:00:00"/>
    <n v="1000"/>
    <m/>
    <n v="1"/>
    <n v="1"/>
    <m/>
    <m/>
    <s v="5K"/>
    <s v="10K"/>
    <m/>
    <m/>
    <m/>
    <m/>
    <m/>
    <m/>
  </r>
  <r>
    <x v="21"/>
    <x v="42"/>
    <n v="1"/>
    <n v="3130"/>
    <s v="RLHGN2685MY000222"/>
    <s v="City"/>
    <d v="2021-01-11T00:00:00"/>
    <d v="2021-01-11T00:00:00"/>
    <n v="0"/>
    <n v="1"/>
    <m/>
    <m/>
    <n v="1"/>
    <m/>
    <s v="5K"/>
    <s v="10K"/>
    <s v="15K"/>
    <s v="20K"/>
    <m/>
    <m/>
    <m/>
    <m/>
  </r>
  <r>
    <x v="21"/>
    <x v="42"/>
    <n v="1"/>
    <n v="3130"/>
    <s v="MRHRU5850MP080383"/>
    <s v="HRV"/>
    <d v="2021-01-18T00:00:00"/>
    <d v="2021-01-18T00:00:00"/>
    <n v="0"/>
    <n v="1"/>
    <m/>
    <n v="1"/>
    <m/>
    <m/>
    <s v="5K"/>
    <s v="10K"/>
    <m/>
    <m/>
    <s v=" "/>
    <m/>
    <m/>
    <m/>
  </r>
  <r>
    <x v="21"/>
    <x v="42"/>
    <n v="1"/>
    <n v="3130"/>
    <s v="MHRDD1870LJ050503"/>
    <s v="BRI1"/>
    <d v="2021-01-18T00:00:00"/>
    <d v="2021-01-18T00:00:00"/>
    <n v="0"/>
    <n v="1"/>
    <m/>
    <n v="1"/>
    <m/>
    <m/>
    <s v="5K"/>
    <s v="10K"/>
    <m/>
    <m/>
    <m/>
    <m/>
    <m/>
    <m/>
  </r>
  <r>
    <x v="21"/>
    <x v="42"/>
    <n v="1"/>
    <n v="3130"/>
    <s v="MHRDD1890LJ090487"/>
    <s v="BRI1"/>
    <d v="2021-01-21T00:00:00"/>
    <d v="2021-11-30T00:00:00"/>
    <n v="1000"/>
    <m/>
    <n v="1"/>
    <m/>
    <n v="1"/>
    <m/>
    <s v="5K"/>
    <s v="10K"/>
    <s v="15K"/>
    <s v="20K"/>
    <m/>
    <m/>
    <m/>
    <m/>
  </r>
  <r>
    <x v="21"/>
    <x v="42"/>
    <n v="1"/>
    <n v="3130"/>
    <s v="RLHGN2686MY000553"/>
    <s v="CITY RS"/>
    <d v="2021-01-21T00:00:00"/>
    <d v="2021-01-21T00:00:00"/>
    <n v="0"/>
    <n v="1"/>
    <m/>
    <n v="1"/>
    <m/>
    <m/>
    <s v="5K"/>
    <s v="10K"/>
    <m/>
    <m/>
    <m/>
    <m/>
    <m/>
    <m/>
  </r>
  <r>
    <x v="21"/>
    <x v="42"/>
    <n v="1"/>
    <n v="3130"/>
    <s v="RLHGN2683MY000557"/>
    <s v="CITY RS"/>
    <d v="2021-01-21T00:00:00"/>
    <d v="2021-01-21T00:00:00"/>
    <n v="0"/>
    <n v="1"/>
    <m/>
    <n v="1"/>
    <m/>
    <m/>
    <s v="5K"/>
    <s v="10K"/>
    <m/>
    <m/>
    <m/>
    <m/>
    <m/>
    <m/>
  </r>
  <r>
    <x v="21"/>
    <x v="42"/>
    <n v="1"/>
    <n v="3130"/>
    <s v="RLHGN2680MY000287"/>
    <s v="CITY RS"/>
    <d v="2021-01-21T00:00:00"/>
    <d v="2021-01-21T00:00:00"/>
    <n v="0"/>
    <n v="1"/>
    <m/>
    <n v="1"/>
    <m/>
    <m/>
    <s v="5K"/>
    <s v="10K"/>
    <m/>
    <m/>
    <m/>
    <m/>
    <m/>
    <m/>
  </r>
  <r>
    <x v="21"/>
    <x v="42"/>
    <n v="1"/>
    <n v="3130"/>
    <s v="MRHFC6610LT031538"/>
    <s v="CIVIC G"/>
    <d v="2021-01-21T00:00:00"/>
    <d v="2021-01-21T00:00:00"/>
    <n v="0"/>
    <n v="1"/>
    <m/>
    <n v="1"/>
    <m/>
    <m/>
    <s v="5K"/>
    <s v="10K"/>
    <m/>
    <m/>
    <m/>
    <m/>
    <m/>
    <m/>
  </r>
  <r>
    <x v="21"/>
    <x v="42"/>
    <n v="1"/>
    <n v="3130"/>
    <s v="LRHGN2681MY000586"/>
    <s v="CITY"/>
    <d v="2021-01-25T00:00:00"/>
    <d v="2021-01-25T00:00:00"/>
    <n v="0"/>
    <n v="1"/>
    <m/>
    <n v="1"/>
    <m/>
    <m/>
    <s v="5K"/>
    <s v="10K"/>
    <m/>
    <m/>
    <m/>
    <m/>
    <m/>
    <m/>
  </r>
  <r>
    <x v="21"/>
    <x v="42"/>
    <n v="1"/>
    <n v="3130"/>
    <s v="RLHGN2687MY000755"/>
    <s v="CITY"/>
    <d v="2021-01-26T00:00:00"/>
    <d v="2021-01-26T00:00:00"/>
    <m/>
    <n v="1"/>
    <m/>
    <n v="1"/>
    <m/>
    <m/>
    <s v="5K"/>
    <s v="10K"/>
    <m/>
    <m/>
    <m/>
    <m/>
    <m/>
    <m/>
  </r>
  <r>
    <x v="21"/>
    <x v="42"/>
    <n v="1"/>
    <n v="3130"/>
    <s v="RLHGN2681MY000749"/>
    <s v="CITY"/>
    <d v="2021-01-28T00:00:00"/>
    <d v="2021-01-28T00:00:00"/>
    <m/>
    <n v="1"/>
    <m/>
    <m/>
    <n v="1"/>
    <m/>
    <s v="5K"/>
    <s v="10K"/>
    <s v="15K"/>
    <s v="20K"/>
    <m/>
    <m/>
    <m/>
    <m/>
  </r>
  <r>
    <x v="21"/>
    <x v="42"/>
    <n v="1"/>
    <n v="3130"/>
    <s v="MHRDD1890LJ090963"/>
    <s v="BRI1"/>
    <d v="2021-01-29T00:00:00"/>
    <d v="2021-01-29T00:00:00"/>
    <m/>
    <n v="1"/>
    <m/>
    <n v="1"/>
    <m/>
    <m/>
    <s v="5K"/>
    <s v="10K"/>
    <m/>
    <m/>
    <m/>
    <m/>
    <m/>
    <m/>
  </r>
  <r>
    <x v="21"/>
    <x v="6"/>
    <n v="1"/>
    <n v="3050"/>
    <s v="MRHRU5850MP080502"/>
    <s v="HRV"/>
    <d v="2021-01-07T00:00:00"/>
    <d v="2020-12-31T00:00:00"/>
    <n v="13"/>
    <n v="1"/>
    <m/>
    <m/>
    <n v="1"/>
    <m/>
    <s v="5K"/>
    <s v="10K"/>
    <s v="15K"/>
    <s v="20K"/>
    <m/>
    <m/>
    <m/>
    <m/>
  </r>
  <r>
    <x v="21"/>
    <x v="6"/>
    <n v="1"/>
    <n v="3050"/>
    <s v="MRHRU5850MP080434"/>
    <s v="HRV"/>
    <d v="2021-01-08T00:00:00"/>
    <d v="2020-12-31T00:00:00"/>
    <n v="20"/>
    <n v="1"/>
    <m/>
    <m/>
    <n v="1"/>
    <m/>
    <s v="5K"/>
    <s v="10K"/>
    <s v="15K"/>
    <s v="20K"/>
    <m/>
    <m/>
    <m/>
    <m/>
  </r>
  <r>
    <x v="21"/>
    <x v="6"/>
    <n v="1"/>
    <n v="3050"/>
    <s v="MHRDD1890LJ090704"/>
    <s v="BRI1"/>
    <d v="2021-01-09T00:00:00"/>
    <d v="2021-01-09T00:00:00"/>
    <n v="10"/>
    <n v="1"/>
    <m/>
    <m/>
    <n v="1"/>
    <m/>
    <s v="5K"/>
    <s v="10K"/>
    <s v="15K"/>
    <s v="20K"/>
    <m/>
    <m/>
    <m/>
    <m/>
  </r>
  <r>
    <x v="21"/>
    <x v="6"/>
    <n v="1"/>
    <n v="3050"/>
    <s v="MRHFC6610LT031312"/>
    <s v="CIVIC"/>
    <d v="2021-01-09T00:00:00"/>
    <d v="2020-12-26T00:00:00"/>
    <n v="20"/>
    <n v="1"/>
    <m/>
    <m/>
    <n v="1"/>
    <m/>
    <s v="5K"/>
    <s v="10K"/>
    <s v="15K"/>
    <s v="20K"/>
    <m/>
    <m/>
    <m/>
    <m/>
  </r>
  <r>
    <x v="21"/>
    <x v="6"/>
    <n v="1"/>
    <n v="3050"/>
    <s v="MRHRU5850MP080448"/>
    <s v="HRV"/>
    <d v="2021-01-11T00:00:00"/>
    <d v="2020-12-29T00:00:00"/>
    <n v="100"/>
    <n v="1"/>
    <m/>
    <m/>
    <n v="1"/>
    <m/>
    <s v="5K"/>
    <s v="10K"/>
    <s v="15K"/>
    <s v="20K"/>
    <m/>
    <m/>
    <m/>
    <m/>
  </r>
  <r>
    <x v="21"/>
    <x v="6"/>
    <n v="1"/>
    <n v="3050"/>
    <s v="MRHFC6610LT031537"/>
    <s v="CIVIC"/>
    <d v="2021-01-14T00:00:00"/>
    <d v="2021-01-14T00:00:00"/>
    <n v="11"/>
    <n v="1"/>
    <m/>
    <m/>
    <n v="1"/>
    <m/>
    <s v="5K"/>
    <s v="10K"/>
    <s v="15K"/>
    <s v="20K"/>
    <m/>
    <m/>
    <m/>
    <m/>
  </r>
  <r>
    <x v="21"/>
    <x v="6"/>
    <n v="1"/>
    <n v="3050"/>
    <s v="RLHRW1877LY006154"/>
    <s v="CRV"/>
    <d v="2021-01-14T00:00:00"/>
    <d v="2021-01-15T00:00:00"/>
    <n v="70"/>
    <n v="1"/>
    <m/>
    <m/>
    <n v="1"/>
    <m/>
    <s v="5K"/>
    <s v="10K"/>
    <s v="15K"/>
    <s v="20K"/>
    <m/>
    <m/>
    <m/>
    <m/>
  </r>
  <r>
    <x v="21"/>
    <x v="6"/>
    <n v="1"/>
    <n v="3050"/>
    <s v="MRHFC6610LT031623"/>
    <s v="CIVIC"/>
    <d v="2021-01-14T00:00:00"/>
    <d v="2021-01-14T00:00:00"/>
    <n v="5"/>
    <n v="1"/>
    <m/>
    <m/>
    <n v="1"/>
    <m/>
    <s v="5K"/>
    <s v="10K"/>
    <s v="15K"/>
    <s v="20K"/>
    <m/>
    <m/>
    <m/>
    <m/>
  </r>
  <r>
    <x v="21"/>
    <x v="6"/>
    <n v="1"/>
    <n v="3050"/>
    <s v="MRHRU5850MP080413"/>
    <s v="HRV"/>
    <d v="2021-01-11T00:00:00"/>
    <d v="2021-01-11T00:00:00"/>
    <n v="4"/>
    <n v="1"/>
    <m/>
    <m/>
    <n v="1"/>
    <m/>
    <s v="5K"/>
    <s v="10K"/>
    <s v="15K"/>
    <s v="20K"/>
    <m/>
    <m/>
    <m/>
    <m/>
  </r>
  <r>
    <x v="21"/>
    <x v="6"/>
    <n v="1"/>
    <n v="3050"/>
    <s v="MRHFC6610LT031630"/>
    <s v="CIVIC"/>
    <d v="2021-01-13T00:00:00"/>
    <d v="2021-01-13T00:00:00"/>
    <n v="3"/>
    <n v="1"/>
    <m/>
    <m/>
    <n v="1"/>
    <m/>
    <s v="5K"/>
    <s v="10K"/>
    <s v="15K"/>
    <s v="20K"/>
    <m/>
    <m/>
    <m/>
    <m/>
  </r>
  <r>
    <x v="21"/>
    <x v="6"/>
    <n v="1"/>
    <n v="3050"/>
    <s v="MRHRU5850MP080494"/>
    <s v="HRV"/>
    <d v="2021-01-15T00:00:00"/>
    <d v="2021-01-15T00:00:00"/>
    <n v="10"/>
    <n v="1"/>
    <m/>
    <m/>
    <n v="1"/>
    <m/>
    <s v="5K"/>
    <s v="10K"/>
    <s v="15K"/>
    <s v="20K"/>
    <m/>
    <m/>
    <m/>
    <m/>
  </r>
  <r>
    <x v="21"/>
    <x v="6"/>
    <n v="1"/>
    <n v="3050"/>
    <s v="MHRDD1890LJ091132"/>
    <s v="BRI1"/>
    <d v="2021-01-15T00:00:00"/>
    <d v="2021-01-15T00:00:00"/>
    <n v="12"/>
    <n v="1"/>
    <m/>
    <m/>
    <n v="1"/>
    <m/>
    <s v="5K"/>
    <s v="10K"/>
    <s v="15K"/>
    <s v="20K"/>
    <m/>
    <m/>
    <m/>
    <m/>
  </r>
  <r>
    <x v="21"/>
    <x v="6"/>
    <n v="1"/>
    <n v="3050"/>
    <s v="MRHFC6610LT031590"/>
    <s v="CIVIC"/>
    <d v="2021-01-16T00:00:00"/>
    <d v="2021-01-16T00:00:00"/>
    <n v="11"/>
    <n v="1"/>
    <m/>
    <m/>
    <n v="1"/>
    <m/>
    <s v="5K"/>
    <s v="10K"/>
    <s v="15K"/>
    <s v="20K"/>
    <m/>
    <m/>
    <m/>
    <m/>
  </r>
  <r>
    <x v="21"/>
    <x v="6"/>
    <n v="1"/>
    <n v="3050"/>
    <s v="MRHFC6610LT031601"/>
    <s v="CIVIC"/>
    <d v="2021-01-16T00:00:00"/>
    <d v="2021-01-18T00:00:00"/>
    <n v="15"/>
    <n v="1"/>
    <m/>
    <m/>
    <n v="1"/>
    <m/>
    <s v="5K"/>
    <s v="10K"/>
    <s v="15K"/>
    <s v="20K"/>
    <m/>
    <m/>
    <m/>
    <m/>
  </r>
  <r>
    <x v="21"/>
    <x v="6"/>
    <n v="1"/>
    <n v="3050"/>
    <s v="MRHFC6610LT031279"/>
    <s v="CIVIC"/>
    <d v="2021-01-18T00:00:00"/>
    <d v="2021-01-18T00:00:00"/>
    <n v="10"/>
    <n v="1"/>
    <m/>
    <m/>
    <n v="1"/>
    <m/>
    <s v="5K"/>
    <s v="10K"/>
    <s v="15K"/>
    <s v="20K"/>
    <m/>
    <m/>
    <m/>
    <m/>
  </r>
  <r>
    <x v="21"/>
    <x v="6"/>
    <n v="1"/>
    <n v="3050"/>
    <s v="RLHRW1875LY002569"/>
    <s v="CRV"/>
    <d v="2021-01-18T00:00:00"/>
    <d v="2021-01-19T00:00:00"/>
    <n v="15"/>
    <n v="1"/>
    <m/>
    <m/>
    <n v="1"/>
    <m/>
    <s v="5K"/>
    <s v="10K"/>
    <s v="15K"/>
    <s v="20K"/>
    <m/>
    <m/>
    <m/>
    <m/>
  </r>
  <r>
    <x v="21"/>
    <x v="6"/>
    <n v="1"/>
    <n v="3050"/>
    <s v="MRHFC6610LT031337"/>
    <s v="CIVIC"/>
    <d v="2021-01-18T00:00:00"/>
    <d v="2021-01-19T00:00:00"/>
    <n v="11"/>
    <n v="1"/>
    <m/>
    <m/>
    <n v="1"/>
    <m/>
    <s v="5K"/>
    <s v="10K"/>
    <s v="15K"/>
    <s v="20K"/>
    <m/>
    <m/>
    <m/>
    <m/>
  </r>
  <r>
    <x v="21"/>
    <x v="6"/>
    <n v="1"/>
    <n v="3050"/>
    <s v="MRHFC6610LT031284"/>
    <s v="CIVIC"/>
    <d v="2021-01-18T00:00:00"/>
    <d v="2021-01-19T00:00:00"/>
    <n v="20"/>
    <n v="1"/>
    <m/>
    <m/>
    <n v="1"/>
    <m/>
    <s v="5K"/>
    <s v="10K"/>
    <s v="15K"/>
    <s v="20K"/>
    <m/>
    <m/>
    <m/>
    <m/>
  </r>
  <r>
    <x v="21"/>
    <x v="6"/>
    <n v="1"/>
    <n v="3050"/>
    <s v="MRHFC6610LT031625"/>
    <s v="CIVIC"/>
    <d v="2021-01-18T00:00:00"/>
    <d v="2021-01-15T00:00:00"/>
    <n v="10"/>
    <n v="1"/>
    <m/>
    <m/>
    <n v="1"/>
    <m/>
    <s v="5K"/>
    <s v="10K"/>
    <s v="15K"/>
    <s v="20K"/>
    <m/>
    <m/>
    <m/>
    <m/>
  </r>
  <r>
    <x v="21"/>
    <x v="6"/>
    <n v="1"/>
    <n v="3050"/>
    <s v="RLHRW1870LY004116"/>
    <s v="CRV"/>
    <d v="2021-01-18T00:00:00"/>
    <d v="2021-01-19T00:00:00"/>
    <n v="15"/>
    <n v="1"/>
    <m/>
    <m/>
    <n v="1"/>
    <m/>
    <s v="5K"/>
    <s v="10K"/>
    <s v="15K"/>
    <s v="20K"/>
    <m/>
    <m/>
    <m/>
    <m/>
  </r>
  <r>
    <x v="21"/>
    <x v="6"/>
    <n v="1"/>
    <n v="3050"/>
    <s v="MRHFC6610LT031602"/>
    <s v="CIVIC"/>
    <d v="2021-01-20T00:00:00"/>
    <d v="2021-01-20T00:00:00"/>
    <n v="10"/>
    <n v="1"/>
    <m/>
    <m/>
    <n v="1"/>
    <m/>
    <s v="5K"/>
    <s v="10K"/>
    <s v="15K"/>
    <s v="20K"/>
    <m/>
    <m/>
    <m/>
    <m/>
  </r>
  <r>
    <x v="21"/>
    <x v="6"/>
    <n v="1"/>
    <n v="3050"/>
    <s v="MRHFC6610LT031427"/>
    <s v="CIVIC"/>
    <d v="2021-01-20T00:00:00"/>
    <d v="2021-01-25T00:00:00"/>
    <n v="6"/>
    <n v="1"/>
    <m/>
    <m/>
    <n v="1"/>
    <m/>
    <s v="5K"/>
    <s v="10K"/>
    <s v="15K"/>
    <s v="20K"/>
    <m/>
    <m/>
    <m/>
    <m/>
  </r>
  <r>
    <x v="21"/>
    <x v="6"/>
    <n v="1"/>
    <n v="3050"/>
    <s v="MRHFC6610LT031516"/>
    <s v="CIVIC"/>
    <d v="2021-01-21T00:00:00"/>
    <d v="2021-01-25T00:00:00"/>
    <n v="10"/>
    <n v="1"/>
    <m/>
    <m/>
    <n v="1"/>
    <m/>
    <s v="5K"/>
    <s v="10K"/>
    <s v="15K"/>
    <s v="20K"/>
    <m/>
    <m/>
    <m/>
    <m/>
  </r>
  <r>
    <x v="21"/>
    <x v="6"/>
    <n v="1"/>
    <n v="3050"/>
    <s v="RLHRW1875LY004452"/>
    <s v="CRV"/>
    <d v="2021-01-21T00:00:00"/>
    <d v="2021-01-21T00:00:00"/>
    <n v="5"/>
    <n v="1"/>
    <m/>
    <m/>
    <n v="1"/>
    <m/>
    <s v="5K"/>
    <s v="10K"/>
    <s v="15K"/>
    <s v="20K"/>
    <m/>
    <m/>
    <m/>
    <m/>
  </r>
  <r>
    <x v="21"/>
    <x v="6"/>
    <n v="1"/>
    <n v="3050"/>
    <s v="MRHRU5850MP080453"/>
    <s v="HRV"/>
    <d v="2021-01-23T00:00:00"/>
    <d v="2021-01-23T00:00:00"/>
    <n v="8"/>
    <n v="1"/>
    <m/>
    <m/>
    <n v="1"/>
    <m/>
    <s v="5K"/>
    <s v="10K"/>
    <s v="15K"/>
    <s v="20K"/>
    <m/>
    <m/>
    <m/>
    <m/>
  </r>
  <r>
    <x v="21"/>
    <x v="6"/>
    <n v="1"/>
    <n v="3050"/>
    <s v="MRHRU5850MP080578"/>
    <s v="HRV"/>
    <d v="2021-01-21T00:00:00"/>
    <d v="2021-01-21T00:00:00"/>
    <n v="10"/>
    <n v="1"/>
    <m/>
    <m/>
    <n v="1"/>
    <m/>
    <s v="5K"/>
    <s v="10K"/>
    <s v="15K"/>
    <s v="20K"/>
    <m/>
    <m/>
    <m/>
    <m/>
  </r>
  <r>
    <x v="21"/>
    <x v="6"/>
    <n v="1"/>
    <n v="3050"/>
    <s v="MRHFC6610LT031830"/>
    <s v="CIVIC"/>
    <d v="2021-01-26T00:00:00"/>
    <d v="2021-01-28T00:00:00"/>
    <n v="10"/>
    <n v="1"/>
    <m/>
    <m/>
    <n v="1"/>
    <m/>
    <s v="5K"/>
    <s v="10K"/>
    <s v="15K"/>
    <s v="20K"/>
    <m/>
    <m/>
    <m/>
    <m/>
  </r>
  <r>
    <x v="21"/>
    <x v="6"/>
    <n v="1"/>
    <n v="3050"/>
    <s v="MHRDD1890LJ090469"/>
    <s v="BRI1"/>
    <d v="2021-01-26T00:00:00"/>
    <d v="2021-01-26T00:00:00"/>
    <n v="5"/>
    <n v="1"/>
    <m/>
    <m/>
    <n v="1"/>
    <m/>
    <s v="5K"/>
    <s v="10K"/>
    <s v="15K"/>
    <s v="20K"/>
    <m/>
    <m/>
    <m/>
    <m/>
  </r>
  <r>
    <x v="21"/>
    <x v="6"/>
    <n v="1"/>
    <n v="3050"/>
    <s v="RLHGM6666HY801059"/>
    <s v="CITY"/>
    <d v="2021-01-02T00:00:00"/>
    <d v="2017-11-27T00:00:00"/>
    <n v="23990"/>
    <m/>
    <n v="1"/>
    <n v="1"/>
    <m/>
    <m/>
    <s v="25K"/>
    <s v="30K"/>
    <m/>
    <m/>
    <m/>
    <m/>
    <m/>
    <m/>
  </r>
  <r>
    <x v="21"/>
    <x v="6"/>
    <n v="1"/>
    <n v="3050"/>
    <s v="MRHRW1870KP080380"/>
    <s v="CRV"/>
    <d v="2021-01-04T00:00:00"/>
    <d v="2018-12-29T00:00:00"/>
    <n v="32966"/>
    <m/>
    <n v="1"/>
    <n v="1"/>
    <m/>
    <m/>
    <s v="40K"/>
    <s v="45K"/>
    <m/>
    <m/>
    <m/>
    <m/>
    <m/>
    <m/>
  </r>
  <r>
    <x v="21"/>
    <x v="6"/>
    <n v="1"/>
    <n v="3050"/>
    <s v="RLHGM6666LY923476"/>
    <s v="CITY"/>
    <d v="2021-01-04T00:00:00"/>
    <d v="2020-05-26T00:00:00"/>
    <n v="22404"/>
    <m/>
    <n v="1"/>
    <n v="1"/>
    <m/>
    <m/>
    <s v="25K"/>
    <s v="30K"/>
    <m/>
    <m/>
    <m/>
    <m/>
    <m/>
    <m/>
  </r>
  <r>
    <x v="21"/>
    <x v="6"/>
    <n v="1"/>
    <n v="3050"/>
    <s v="MRHFC1680KT031216"/>
    <s v="CIVIC"/>
    <d v="2021-01-05T00:00:00"/>
    <d v="2019-12-18T00:00:00"/>
    <n v="23114"/>
    <m/>
    <n v="1"/>
    <n v="1"/>
    <m/>
    <m/>
    <s v="25K"/>
    <s v="30K"/>
    <m/>
    <m/>
    <m/>
    <m/>
    <m/>
    <m/>
  </r>
  <r>
    <x v="21"/>
    <x v="6"/>
    <n v="1"/>
    <n v="3050"/>
    <s v="MHRDD1860KJ050411"/>
    <s v="BRI1"/>
    <d v="2021-01-06T00:00:00"/>
    <d v="2020-01-03T00:00:00"/>
    <n v="29845"/>
    <m/>
    <n v="1"/>
    <n v="1"/>
    <m/>
    <m/>
    <s v="25K"/>
    <s v="30K"/>
    <m/>
    <m/>
    <m/>
    <m/>
    <m/>
    <m/>
  </r>
  <r>
    <x v="21"/>
    <x v="6"/>
    <n v="1"/>
    <n v="3050"/>
    <s v="MRHRW1830KP080756"/>
    <s v="CRV"/>
    <d v="2021-01-08T00:00:00"/>
    <d v="2020-01-18T00:00:00"/>
    <n v="20923"/>
    <m/>
    <n v="1"/>
    <n v="1"/>
    <m/>
    <m/>
    <s v="25K"/>
    <s v="30K"/>
    <m/>
    <m/>
    <m/>
    <m/>
    <m/>
    <m/>
  </r>
  <r>
    <x v="21"/>
    <x v="6"/>
    <n v="1"/>
    <n v="3050"/>
    <s v="MRHRU5850LP080259"/>
    <s v="HRV"/>
    <d v="2021-01-08T00:00:00"/>
    <d v="2019-12-31T00:00:00"/>
    <n v="20865"/>
    <m/>
    <n v="1"/>
    <n v="1"/>
    <m/>
    <m/>
    <s v="25K"/>
    <s v="30K"/>
    <m/>
    <m/>
    <m/>
    <m/>
    <m/>
    <m/>
  </r>
  <r>
    <x v="21"/>
    <x v="6"/>
    <n v="1"/>
    <n v="3050"/>
    <s v="MRHRW1830KP080385"/>
    <s v="CRV"/>
    <d v="2021-01-11T00:00:00"/>
    <d v="2019-11-26T00:00:00"/>
    <n v="14829"/>
    <m/>
    <n v="1"/>
    <n v="1"/>
    <m/>
    <m/>
    <s v="20K"/>
    <s v="25K"/>
    <m/>
    <m/>
    <m/>
    <m/>
    <m/>
    <m/>
  </r>
  <r>
    <x v="21"/>
    <x v="6"/>
    <n v="1"/>
    <n v="3050"/>
    <s v="MRHFC1680KT030856"/>
    <s v="CIVIC"/>
    <d v="2021-01-11T00:00:00"/>
    <d v="2019-10-30T00:00:00"/>
    <n v="25826"/>
    <m/>
    <n v="1"/>
    <n v="1"/>
    <m/>
    <m/>
    <s v="30K"/>
    <s v="35K"/>
    <m/>
    <m/>
    <m/>
    <m/>
    <m/>
    <m/>
  </r>
  <r>
    <x v="21"/>
    <x v="6"/>
    <n v="1"/>
    <n v="3050"/>
    <s v="RLHGM6669KY807204"/>
    <s v="CITY"/>
    <d v="2021-01-12T00:00:00"/>
    <d v="2019-07-29T00:00:00"/>
    <n v="21194"/>
    <m/>
    <n v="1"/>
    <n v="1"/>
    <m/>
    <m/>
    <s v="20K"/>
    <s v="25K"/>
    <m/>
    <m/>
    <m/>
    <m/>
    <m/>
    <m/>
  </r>
  <r>
    <x v="21"/>
    <x v="6"/>
    <n v="1"/>
    <n v="3050"/>
    <s v="MRHRW1870LP080637"/>
    <s v="CRV"/>
    <d v="2021-01-13T00:00:00"/>
    <d v="2020-01-31T00:00:00"/>
    <n v="19126"/>
    <m/>
    <n v="1"/>
    <n v="1"/>
    <m/>
    <m/>
    <s v="25K"/>
    <s v="30K"/>
    <m/>
    <m/>
    <m/>
    <m/>
    <m/>
    <m/>
  </r>
  <r>
    <x v="21"/>
    <x v="6"/>
    <n v="1"/>
    <n v="3050"/>
    <s v="RLHGM6661HY822836"/>
    <s v="CITY"/>
    <d v="2021-01-14T00:00:00"/>
    <d v="2017-12-26T00:00:00"/>
    <n v="62000"/>
    <m/>
    <n v="1"/>
    <n v="1"/>
    <m/>
    <m/>
    <s v="65K"/>
    <s v="70K"/>
    <m/>
    <m/>
    <m/>
    <m/>
    <m/>
    <m/>
  </r>
  <r>
    <x v="21"/>
    <x v="6"/>
    <n v="1"/>
    <n v="3050"/>
    <s v="RLHGM6667KY921153"/>
    <s v="CITY"/>
    <d v="2021-01-19T00:00:00"/>
    <d v="2019-11-26T00:00:00"/>
    <n v="30368"/>
    <m/>
    <n v="1"/>
    <n v="1"/>
    <m/>
    <m/>
    <s v="30K"/>
    <s v="35K"/>
    <m/>
    <m/>
    <m/>
    <m/>
    <m/>
    <m/>
  </r>
  <r>
    <x v="21"/>
    <x v="6"/>
    <n v="1"/>
    <n v="3050"/>
    <s v="RLHRW1877LY006137"/>
    <s v="CRV"/>
    <d v="2021-01-22T00:00:00"/>
    <d v="2021-01-13T00:00:00"/>
    <n v="25"/>
    <m/>
    <n v="1"/>
    <n v="1"/>
    <m/>
    <m/>
    <s v="15K"/>
    <s v="20K"/>
    <m/>
    <m/>
    <m/>
    <m/>
    <m/>
    <m/>
  </r>
  <r>
    <x v="21"/>
    <x v="6"/>
    <n v="1"/>
    <n v="3050"/>
    <s v="RLHRW1873LY006152"/>
    <s v="CRV"/>
    <d v="2021-01-22T00:00:00"/>
    <d v="2021-01-22T00:00:00"/>
    <n v="16"/>
    <m/>
    <n v="1"/>
    <n v="1"/>
    <m/>
    <m/>
    <s v="15K"/>
    <s v="20K"/>
    <m/>
    <m/>
    <m/>
    <m/>
    <m/>
    <m/>
  </r>
  <r>
    <x v="21"/>
    <x v="6"/>
    <n v="1"/>
    <n v="3050"/>
    <s v="MRHRW1870KP085132"/>
    <s v="CRV"/>
    <d v="2021-01-27T00:00:00"/>
    <d v="2019-05-08T00:00:00"/>
    <n v="24809"/>
    <m/>
    <n v="1"/>
    <n v="1"/>
    <m/>
    <m/>
    <s v="30K"/>
    <s v="35K"/>
    <m/>
    <m/>
    <m/>
    <m/>
    <m/>
    <m/>
  </r>
  <r>
    <x v="21"/>
    <x v="6"/>
    <n v="1"/>
    <n v="3050"/>
    <s v="RLHGM6666KY900228"/>
    <s v="CITY"/>
    <d v="2021-01-30T00:00:00"/>
    <d v="2019-10-30T00:00:00"/>
    <n v="31633"/>
    <m/>
    <n v="1"/>
    <n v="1"/>
    <m/>
    <m/>
    <s v="25K"/>
    <s v="30K"/>
    <m/>
    <m/>
    <m/>
    <m/>
    <m/>
    <m/>
  </r>
  <r>
    <x v="21"/>
    <x v="6"/>
    <n v="1"/>
    <n v="3050"/>
    <s v="RLHGM6668FY600146"/>
    <s v="CITY 1.5 CVT"/>
    <d v="2021-01-25T00:00:00"/>
    <d v="2015-09-18T00:00:00"/>
    <n v="148220"/>
    <m/>
    <n v="1"/>
    <n v="1"/>
    <m/>
    <m/>
    <s v="150K"/>
    <s v="155K"/>
    <m/>
    <m/>
    <m/>
    <m/>
    <m/>
    <m/>
  </r>
  <r>
    <x v="21"/>
    <x v="6"/>
    <n v="1"/>
    <n v="3050"/>
    <s v="RLHGM6668FY600146"/>
    <s v="CITY 1.5 CVT"/>
    <d v="2021-01-26T00:00:00"/>
    <d v="2015-09-18T00:00:00"/>
    <n v="148220"/>
    <m/>
    <n v="1"/>
    <n v="1"/>
    <m/>
    <m/>
    <m/>
    <m/>
    <s v="160K"/>
    <s v="165K"/>
    <m/>
    <m/>
    <m/>
    <m/>
  </r>
  <r>
    <x v="21"/>
    <x v="6"/>
    <n v="1"/>
    <n v="3050"/>
    <s v="MRHCV1650KP080275"/>
    <s v="ACC1RD EL-V"/>
    <d v="2021-01-29T00:00:00"/>
    <d v="2019-10-30T00:00:00"/>
    <n v="17650"/>
    <m/>
    <n v="1"/>
    <n v="1"/>
    <m/>
    <m/>
    <s v="55K"/>
    <s v="60K"/>
    <m/>
    <m/>
    <m/>
    <m/>
    <m/>
    <m/>
  </r>
  <r>
    <x v="21"/>
    <x v="6"/>
    <n v="1"/>
    <n v="3050"/>
    <s v="MRHCV1650KP080275"/>
    <s v="ACC1RD EL-V"/>
    <d v="2021-01-30T00:00:00"/>
    <d v="2019-10-30T00:00:00"/>
    <n v="17650"/>
    <m/>
    <n v="1"/>
    <n v="1"/>
    <m/>
    <m/>
    <m/>
    <m/>
    <s v="65K"/>
    <s v="70K"/>
    <m/>
    <m/>
    <m/>
    <m/>
  </r>
  <r>
    <x v="21"/>
    <x v="6"/>
    <n v="1"/>
    <n v="3050"/>
    <s v="MRHFC6630JT030120"/>
    <s v="CIVIC"/>
    <d v="2021-01-29T00:00:00"/>
    <d v="2018-05-19T00:00:00"/>
    <n v="42150"/>
    <m/>
    <n v="1"/>
    <n v="1"/>
    <m/>
    <m/>
    <s v="65K"/>
    <s v="70K"/>
    <m/>
    <m/>
    <m/>
    <m/>
    <m/>
    <m/>
  </r>
  <r>
    <x v="21"/>
    <x v="6"/>
    <n v="1"/>
    <n v="3050"/>
    <s v="MRHFC6630JT030120"/>
    <s v="CIVIC"/>
    <d v="2021-01-30T00:00:00"/>
    <d v="2018-05-19T00:00:00"/>
    <n v="42150"/>
    <m/>
    <n v="1"/>
    <n v="1"/>
    <m/>
    <m/>
    <m/>
    <m/>
    <s v="75K"/>
    <s v="80K"/>
    <m/>
    <m/>
    <m/>
    <m/>
  </r>
  <r>
    <x v="21"/>
    <x v="6"/>
    <n v="1"/>
    <n v="3050"/>
    <s v="MRHRU5850MP080210"/>
    <s v="HRV"/>
    <d v="2021-01-30T00:00:00"/>
    <d v="2020-09-30T00:00:00"/>
    <n v="4500"/>
    <m/>
    <n v="1"/>
    <n v="1"/>
    <m/>
    <m/>
    <s v="15K"/>
    <s v="20K"/>
    <m/>
    <m/>
    <m/>
    <m/>
    <m/>
    <m/>
  </r>
  <r>
    <x v="21"/>
    <x v="37"/>
    <n v="1"/>
    <n v="3120"/>
    <s v="RLHGM6667LY923213"/>
    <s v="CITY 1.5V-T1P"/>
    <d v="2021-01-08T00:00:00"/>
    <d v="2020-11-17T00:00:00"/>
    <n v="30084"/>
    <m/>
    <n v="1"/>
    <n v="1"/>
    <m/>
    <m/>
    <s v="30K"/>
    <s v="35K"/>
    <m/>
    <m/>
    <m/>
    <m/>
    <m/>
    <m/>
  </r>
  <r>
    <x v="21"/>
    <x v="37"/>
    <n v="1"/>
    <n v="3120"/>
    <s v="RLHGM6667JY828812"/>
    <s v="CITY 1.5V-T1P"/>
    <d v="2021-01-13T00:00:00"/>
    <d v="2018-11-30T00:00:00"/>
    <n v="30811"/>
    <m/>
    <n v="1"/>
    <n v="1"/>
    <m/>
    <m/>
    <s v="30K"/>
    <s v="35K"/>
    <m/>
    <m/>
    <m/>
    <m/>
    <m/>
    <m/>
  </r>
  <r>
    <x v="21"/>
    <x v="37"/>
    <n v="1"/>
    <n v="3120"/>
    <s v="MRHFC6610LT031262"/>
    <s v="CIVIC G"/>
    <d v="2021-01-12T00:00:00"/>
    <d v="2021-01-12T00:00:00"/>
    <n v="0"/>
    <n v="1"/>
    <m/>
    <m/>
    <n v="1"/>
    <m/>
    <s v="5K"/>
    <s v="10K"/>
    <s v="15K"/>
    <s v="20K"/>
    <m/>
    <m/>
    <m/>
    <m/>
  </r>
  <r>
    <x v="21"/>
    <x v="37"/>
    <n v="1"/>
    <n v="3120"/>
    <s v="MRHGK5870KT040284"/>
    <s v="JAZZ"/>
    <d v="2021-01-15T00:00:00"/>
    <d v="2018-08-17T00:00:00"/>
    <n v="10045"/>
    <m/>
    <n v="1"/>
    <n v="1"/>
    <m/>
    <m/>
    <s v="10K"/>
    <s v="15K"/>
    <m/>
    <m/>
    <m/>
    <m/>
    <m/>
    <m/>
  </r>
  <r>
    <x v="21"/>
    <x v="37"/>
    <n v="1"/>
    <n v="3120"/>
    <s v="MRHFC6610LT031120"/>
    <s v="CIVIC G"/>
    <d v="2021-01-15T00:00:00"/>
    <d v="2021-01-15T00:00:00"/>
    <n v="0"/>
    <n v="1"/>
    <m/>
    <m/>
    <n v="1"/>
    <m/>
    <s v="5K"/>
    <s v="10K"/>
    <s v="15K"/>
    <s v="20K"/>
    <m/>
    <m/>
    <m/>
    <m/>
  </r>
  <r>
    <x v="21"/>
    <x v="37"/>
    <n v="1"/>
    <n v="3120"/>
    <s v="MRHFC6610LT031115"/>
    <s v="CIVIC G"/>
    <d v="2021-01-16T00:00:00"/>
    <d v="2021-01-16T00:00:00"/>
    <n v="0"/>
    <n v="1"/>
    <m/>
    <m/>
    <n v="1"/>
    <m/>
    <s v="5K"/>
    <s v="10K"/>
    <s v="15K"/>
    <s v="20K"/>
    <m/>
    <m/>
    <m/>
    <m/>
  </r>
  <r>
    <x v="21"/>
    <x v="37"/>
    <n v="1"/>
    <n v="3120"/>
    <s v="RLHRW1857LY000367"/>
    <s v="CR-V G"/>
    <d v="2021-01-19T00:00:00"/>
    <d v="2020-11-30T00:00:00"/>
    <n v="7370"/>
    <m/>
    <n v="1"/>
    <m/>
    <n v="1"/>
    <m/>
    <s v="5K"/>
    <s v="10K"/>
    <s v="15K"/>
    <s v="20K"/>
    <m/>
    <m/>
    <m/>
    <m/>
  </r>
  <r>
    <x v="21"/>
    <x v="37"/>
    <n v="1"/>
    <n v="3120"/>
    <s v="MRHRU5850MP080501"/>
    <s v="HR-V L"/>
    <d v="2021-01-19T00:00:00"/>
    <d v="2021-01-19T00:00:00"/>
    <n v="0"/>
    <n v="1"/>
    <m/>
    <m/>
    <n v="1"/>
    <m/>
    <s v="5K"/>
    <s v="10K"/>
    <s v="15K"/>
    <s v="20K"/>
    <m/>
    <m/>
    <m/>
    <m/>
  </r>
  <r>
    <x v="21"/>
    <x v="37"/>
    <n v="1"/>
    <n v="3120"/>
    <s v="MRHFC6610LT031616"/>
    <s v="CIVIC G"/>
    <d v="2021-01-19T00:00:00"/>
    <d v="2021-01-19T00:00:00"/>
    <n v="0"/>
    <n v="1"/>
    <m/>
    <m/>
    <n v="1"/>
    <m/>
    <s v="5K"/>
    <s v="10K"/>
    <s v="15K"/>
    <s v="20K"/>
    <m/>
    <m/>
    <m/>
    <m/>
  </r>
  <r>
    <x v="21"/>
    <x v="37"/>
    <n v="1"/>
    <n v="3120"/>
    <s v="MHRDD1890LJ090605"/>
    <s v="BRI1 RS"/>
    <d v="2021-01-25T00:00:00"/>
    <d v="2021-01-25T00:00:00"/>
    <n v="0"/>
    <n v="1"/>
    <m/>
    <n v="1"/>
    <m/>
    <m/>
    <s v="5K"/>
    <s v="10K"/>
    <m/>
    <m/>
    <m/>
    <m/>
    <m/>
    <m/>
  </r>
  <r>
    <x v="21"/>
    <x v="37"/>
    <n v="1"/>
    <n v="3120"/>
    <s v="MRHFC6610LT031294"/>
    <s v="CIVIC G"/>
    <d v="2021-01-25T00:00:00"/>
    <d v="2021-01-25T00:00:00"/>
    <n v="0"/>
    <n v="1"/>
    <m/>
    <m/>
    <n v="1"/>
    <m/>
    <s v="5K"/>
    <s v="10K"/>
    <s v="15K"/>
    <s v="20K"/>
    <m/>
    <m/>
    <m/>
    <m/>
  </r>
  <r>
    <x v="21"/>
    <x v="37"/>
    <n v="1"/>
    <n v="3120"/>
    <s v="MRHFC6610LT031443"/>
    <s v="CIVIC G"/>
    <d v="2021-01-25T00:00:00"/>
    <d v="2021-01-25T00:00:00"/>
    <n v="0"/>
    <n v="1"/>
    <m/>
    <m/>
    <n v="1"/>
    <m/>
    <s v="5K"/>
    <s v="10K"/>
    <s v="15K"/>
    <s v="20K"/>
    <m/>
    <m/>
    <m/>
    <m/>
  </r>
  <r>
    <x v="21"/>
    <x v="37"/>
    <n v="1"/>
    <n v="3120"/>
    <s v="MRHFC1680LT030462"/>
    <s v="CIVIC RS"/>
    <d v="2021-01-28T00:00:00"/>
    <d v="2021-01-28T00:00:00"/>
    <n v="0"/>
    <n v="1"/>
    <m/>
    <m/>
    <n v="1"/>
    <m/>
    <s v="5K"/>
    <s v="10K"/>
    <s v="15K"/>
    <s v="20K"/>
    <m/>
    <m/>
    <m/>
    <m/>
  </r>
  <r>
    <x v="21"/>
    <x v="37"/>
    <n v="1"/>
    <n v="3120"/>
    <s v="MRHFC6610LT031371"/>
    <s v="CIVIC G"/>
    <d v="2021-01-28T00:00:00"/>
    <d v="2021-01-28T00:00:00"/>
    <n v="0"/>
    <n v="1"/>
    <m/>
    <m/>
    <n v="1"/>
    <m/>
    <s v="5K"/>
    <s v="10K"/>
    <s v="15K"/>
    <s v="20K"/>
    <m/>
    <m/>
    <m/>
    <m/>
  </r>
  <r>
    <x v="21"/>
    <x v="37"/>
    <n v="1"/>
    <n v="3120"/>
    <s v="MRHFC6610LT031613"/>
    <s v="CIVIC G"/>
    <d v="2021-01-29T00:00:00"/>
    <d v="2021-01-29T00:00:00"/>
    <n v="0"/>
    <n v="1"/>
    <m/>
    <m/>
    <n v="1"/>
    <m/>
    <s v="5K"/>
    <s v="10K"/>
    <s v="15K"/>
    <s v="20K"/>
    <m/>
    <m/>
    <m/>
    <m/>
  </r>
  <r>
    <x v="21"/>
    <x v="37"/>
    <n v="1"/>
    <n v="3120"/>
    <s v="MRHFC6610LT031618"/>
    <s v="CIVIC G"/>
    <d v="2021-01-29T00:00:00"/>
    <d v="2021-01-29T00:00:00"/>
    <n v="0"/>
    <n v="1"/>
    <m/>
    <m/>
    <n v="1"/>
    <m/>
    <s v="5K"/>
    <s v="10K"/>
    <s v="15K"/>
    <s v="20K"/>
    <m/>
    <m/>
    <m/>
    <m/>
  </r>
  <r>
    <x v="21"/>
    <x v="34"/>
    <n v="1"/>
    <n v="3110"/>
    <s v="RLHGM6664LY923671"/>
    <s v="CITY"/>
    <d v="2021-01-08T00:00:00"/>
    <s v="08/01/201"/>
    <n v="30253"/>
    <m/>
    <n v="1"/>
    <m/>
    <n v="1"/>
    <m/>
    <m/>
    <s v="30K"/>
    <s v="35K"/>
    <s v="40K"/>
    <s v="45K"/>
    <m/>
    <m/>
    <m/>
  </r>
  <r>
    <x v="21"/>
    <x v="34"/>
    <n v="1"/>
    <n v="3110"/>
    <s v="RLHRW1879LY003904"/>
    <s v="CR-V"/>
    <s v="11/01/2021"/>
    <d v="2021-01-11T00:00:00"/>
    <n v="0"/>
    <n v="1"/>
    <m/>
    <m/>
    <m/>
    <n v="1"/>
    <n v="1"/>
    <s v="5K"/>
    <s v="10K"/>
    <s v="15K"/>
    <m/>
    <m/>
    <m/>
    <m/>
  </r>
  <r>
    <x v="21"/>
    <x v="34"/>
    <n v="1"/>
    <n v="3110"/>
    <s v="RLHGM6667LY922823"/>
    <s v="CITY"/>
    <d v="2021-01-15T00:00:00"/>
    <d v="2021-01-15T00:00:00"/>
    <n v="23.09"/>
    <m/>
    <n v="1"/>
    <m/>
    <n v="1"/>
    <m/>
    <m/>
    <s v="20K"/>
    <s v="25K"/>
    <s v="30K"/>
    <s v="35K"/>
    <m/>
    <m/>
    <m/>
  </r>
  <r>
    <x v="21"/>
    <x v="34"/>
    <n v="1"/>
    <n v="3110"/>
    <s v="MHRDD1870LJ050459"/>
    <s v="BRI1"/>
    <d v="2021-01-16T00:00:00"/>
    <d v="2021-01-16T00:00:00"/>
    <n v="1087"/>
    <m/>
    <n v="1"/>
    <n v="1"/>
    <m/>
    <m/>
    <m/>
    <s v="5K"/>
    <s v="10K"/>
    <m/>
    <m/>
    <m/>
    <m/>
    <m/>
  </r>
  <r>
    <x v="21"/>
    <x v="34"/>
    <n v="1"/>
    <n v="3110"/>
    <s v="RLHGN2685MY000205"/>
    <s v="CITY"/>
    <d v="2021-01-20T00:00:00"/>
    <d v="2021-01-20T00:00:00"/>
    <n v="0"/>
    <n v="1"/>
    <m/>
    <m/>
    <m/>
    <m/>
    <n v="1"/>
    <s v="5K"/>
    <s v="10K"/>
    <s v="15K"/>
    <m/>
    <m/>
    <m/>
    <m/>
  </r>
  <r>
    <x v="21"/>
    <x v="34"/>
    <n v="1"/>
    <n v="3110"/>
    <s v="MHRDD1870KJ050484"/>
    <s v="BRI1"/>
    <d v="2021-01-20T00:00:00"/>
    <d v="2021-01-20T00:00:00"/>
    <n v="18278"/>
    <m/>
    <n v="1"/>
    <m/>
    <n v="1"/>
    <m/>
    <m/>
    <s v="20K"/>
    <s v="25K"/>
    <s v="30K"/>
    <s v="35K"/>
    <m/>
    <m/>
    <m/>
  </r>
  <r>
    <x v="21"/>
    <x v="34"/>
    <n v="1"/>
    <n v="3110"/>
    <s v="RLHGN2682MY000291"/>
    <s v="CITY"/>
    <d v="2021-01-20T00:00:00"/>
    <d v="2021-01-20T00:00:00"/>
    <n v="0"/>
    <n v="1"/>
    <m/>
    <m/>
    <m/>
    <n v="1"/>
    <n v="1"/>
    <s v="5K"/>
    <s v="10K"/>
    <s v="15K"/>
    <m/>
    <m/>
    <m/>
    <m/>
  </r>
  <r>
    <x v="21"/>
    <x v="34"/>
    <n v="1"/>
    <n v="3110"/>
    <s v="RLHGN2684MY000213"/>
    <s v="CITY"/>
    <d v="2021-01-21T00:00:00"/>
    <d v="2021-01-21T00:00:00"/>
    <n v="0"/>
    <n v="1"/>
    <m/>
    <m/>
    <m/>
    <n v="1"/>
    <n v="1"/>
    <s v="5K"/>
    <s v="10K"/>
    <s v="15K"/>
    <m/>
    <m/>
    <m/>
    <m/>
  </r>
  <r>
    <x v="21"/>
    <x v="34"/>
    <n v="1"/>
    <n v="3110"/>
    <s v="RLHGN268XMY000104"/>
    <s v="CITY"/>
    <d v="2021-01-22T00:00:00"/>
    <d v="2021-01-22T00:00:00"/>
    <n v="0"/>
    <n v="1"/>
    <m/>
    <m/>
    <m/>
    <n v="1"/>
    <n v="1"/>
    <s v="5K"/>
    <s v="10K"/>
    <s v="15K"/>
    <m/>
    <m/>
    <m/>
    <m/>
  </r>
  <r>
    <x v="21"/>
    <x v="34"/>
    <n v="1"/>
    <n v="3110"/>
    <s v="RLHGN2684MY000440"/>
    <s v="CITY"/>
    <d v="2021-01-26T00:00:00"/>
    <d v="2021-01-26T00:00:00"/>
    <n v="0"/>
    <n v="1"/>
    <m/>
    <m/>
    <m/>
    <n v="1"/>
    <n v="1"/>
    <s v="5K"/>
    <s v="10K"/>
    <s v="15K"/>
    <m/>
    <m/>
    <m/>
    <m/>
  </r>
  <r>
    <x v="21"/>
    <x v="34"/>
    <n v="1"/>
    <n v="3110"/>
    <s v="RLHGN266XMY000165"/>
    <s v="CITY"/>
    <d v="2021-01-27T00:00:00"/>
    <d v="2021-01-27T00:00:00"/>
    <n v="0"/>
    <n v="1"/>
    <m/>
    <m/>
    <m/>
    <n v="1"/>
    <n v="1"/>
    <s v="5K"/>
    <s v="10K"/>
    <s v="15K"/>
    <m/>
    <m/>
    <m/>
    <m/>
  </r>
  <r>
    <x v="21"/>
    <x v="34"/>
    <n v="1"/>
    <n v="3110"/>
    <s v="RLHGN2689MY000627"/>
    <s v="CITY"/>
    <d v="2021-01-28T00:00:00"/>
    <d v="2021-01-28T00:00:00"/>
    <n v="0"/>
    <n v="1"/>
    <m/>
    <m/>
    <m/>
    <n v="1"/>
    <n v="1"/>
    <s v="5K"/>
    <s v="10K"/>
    <s v="15K"/>
    <m/>
    <m/>
    <m/>
    <m/>
  </r>
  <r>
    <x v="21"/>
    <x v="34"/>
    <n v="1"/>
    <n v="3110"/>
    <s v="RLHGN26688MY000683"/>
    <s v="CITY"/>
    <d v="2021-01-28T00:00:00"/>
    <d v="2021-01-28T00:00:00"/>
    <n v="0"/>
    <n v="1"/>
    <m/>
    <m/>
    <m/>
    <n v="1"/>
    <n v="0"/>
    <s v="5K"/>
    <s v="10K"/>
    <s v="15K"/>
    <m/>
    <m/>
    <m/>
    <m/>
  </r>
  <r>
    <x v="21"/>
    <x v="34"/>
    <n v="1"/>
    <n v="3110"/>
    <s v="RLHGN2685MY000754"/>
    <s v="CITY"/>
    <d v="2021-01-28T00:00:00"/>
    <d v="2021-01-28T00:00:00"/>
    <n v="0"/>
    <n v="1"/>
    <m/>
    <m/>
    <m/>
    <n v="1"/>
    <n v="0"/>
    <s v="5K"/>
    <s v="10K"/>
    <s v="15K"/>
    <m/>
    <m/>
    <m/>
    <m/>
  </r>
  <r>
    <x v="21"/>
    <x v="34"/>
    <n v="1"/>
    <n v="3110"/>
    <s v="RLHGN2687MY000741"/>
    <s v="CITY"/>
    <d v="2021-01-26T00:00:00"/>
    <d v="2021-01-26T00:00:00"/>
    <n v="0"/>
    <n v="1"/>
    <m/>
    <m/>
    <m/>
    <n v="1"/>
    <n v="0"/>
    <s v="5K"/>
    <s v="10K"/>
    <s v="15K"/>
    <m/>
    <m/>
    <m/>
    <m/>
  </r>
  <r>
    <x v="21"/>
    <x v="32"/>
    <n v="1"/>
    <n v="3090"/>
    <s v="RLHGM666XKY830359"/>
    <s v="CITY1.5V-TOP"/>
    <d v="2021-01-05T00:00:00"/>
    <d v="2019-02-27T00:00:00"/>
    <n v="16388"/>
    <m/>
    <n v="1"/>
    <n v="1"/>
    <m/>
    <m/>
    <s v="25K"/>
    <s v="30K"/>
    <m/>
    <m/>
    <m/>
    <m/>
    <m/>
    <m/>
  </r>
  <r>
    <x v="21"/>
    <x v="32"/>
    <n v="1"/>
    <n v="3090"/>
    <s v="MHRDD1870LJ050311"/>
    <s v="BRIO RS OP1"/>
    <d v="2021-01-07T00:00:00"/>
    <d v="2021-01-07T00:00:00"/>
    <n v="1"/>
    <n v="1"/>
    <m/>
    <n v="1"/>
    <m/>
    <m/>
    <s v="5K"/>
    <s v="10K"/>
    <m/>
    <m/>
    <m/>
    <m/>
    <m/>
    <m/>
  </r>
  <r>
    <x v="21"/>
    <x v="32"/>
    <n v="1"/>
    <n v="3090"/>
    <s v="MRHRW1870LP082873"/>
    <s v="CR-V L"/>
    <d v="2021-01-11T00:00:00"/>
    <d v="2020-03-27T00:00:00"/>
    <n v="9873"/>
    <m/>
    <n v="1"/>
    <n v="1"/>
    <m/>
    <m/>
    <s v="15K"/>
    <s v="20K"/>
    <m/>
    <m/>
    <m/>
    <m/>
    <m/>
    <m/>
  </r>
  <r>
    <x v="21"/>
    <x v="32"/>
    <n v="1"/>
    <n v="3090"/>
    <s v="MRHFC1680LT030293"/>
    <s v="CIVIC RS"/>
    <d v="2021-01-13T00:00:00"/>
    <d v="2021-01-13T00:00:00"/>
    <n v="1"/>
    <n v="1"/>
    <m/>
    <n v="1"/>
    <m/>
    <m/>
    <s v="5K"/>
    <s v="10K"/>
    <m/>
    <m/>
    <m/>
    <m/>
    <m/>
    <m/>
  </r>
  <r>
    <x v="21"/>
    <x v="32"/>
    <n v="1"/>
    <n v="3090"/>
    <s v="MHRDD1890LJ090504"/>
    <s v="BRIO RS"/>
    <d v="2021-01-13T00:00:00"/>
    <d v="2021-01-13T00:00:00"/>
    <n v="1"/>
    <n v="1"/>
    <m/>
    <n v="1"/>
    <m/>
    <m/>
    <s v="5K"/>
    <s v="10K"/>
    <m/>
    <m/>
    <m/>
    <m/>
    <m/>
    <m/>
  </r>
  <r>
    <x v="21"/>
    <x v="32"/>
    <n v="1"/>
    <n v="3090"/>
    <s v="MRHRW1870LP083525"/>
    <s v="CR-V L"/>
    <d v="2021-01-16T00:00:00"/>
    <d v="2020-05-21T00:00:00"/>
    <n v="4292"/>
    <m/>
    <n v="1"/>
    <n v="1"/>
    <m/>
    <m/>
    <s v="10K"/>
    <s v="15K"/>
    <m/>
    <m/>
    <m/>
    <m/>
    <m/>
    <m/>
  </r>
  <r>
    <x v="21"/>
    <x v="32"/>
    <n v="1"/>
    <n v="3090"/>
    <s v="RLHGN2683MY000073"/>
    <s v="CITY RS"/>
    <d v="2021-01-18T00:00:00"/>
    <d v="2021-01-18T00:00:00"/>
    <n v="1"/>
    <n v="1"/>
    <m/>
    <n v="1"/>
    <m/>
    <m/>
    <s v="5K"/>
    <s v="10K"/>
    <m/>
    <m/>
    <m/>
    <m/>
    <m/>
    <m/>
  </r>
  <r>
    <x v="21"/>
    <x v="32"/>
    <n v="1"/>
    <n v="3090"/>
    <s v="MRHGK5870KT040306"/>
    <s v="JAZZ"/>
    <d v="2021-01-19T00:00:00"/>
    <d v="2018-09-28T00:00:00"/>
    <n v="8212"/>
    <m/>
    <n v="1"/>
    <n v="1"/>
    <m/>
    <m/>
    <s v="15K"/>
    <s v="20K"/>
    <m/>
    <m/>
    <m/>
    <m/>
    <m/>
    <m/>
  </r>
  <r>
    <x v="21"/>
    <x v="32"/>
    <n v="1"/>
    <n v="3090"/>
    <s v="RLHGN2641MY000005"/>
    <s v="CITY G"/>
    <d v="2021-01-20T00:00:00"/>
    <d v="2021-01-20T00:00:00"/>
    <n v="1"/>
    <n v="1"/>
    <m/>
    <n v="1"/>
    <m/>
    <m/>
    <s v="5K"/>
    <s v="10K"/>
    <m/>
    <m/>
    <m/>
    <m/>
    <m/>
    <m/>
  </r>
  <r>
    <x v="21"/>
    <x v="32"/>
    <n v="1"/>
    <n v="3090"/>
    <s v="MRHRW1870JP085640"/>
    <s v="CR-V 15TOP"/>
    <d v="2021-01-22T00:00:00"/>
    <d v="2018-12-20T00:00:00"/>
    <n v="20932"/>
    <m/>
    <n v="1"/>
    <n v="1"/>
    <m/>
    <m/>
    <s v="25K"/>
    <s v="30K"/>
    <m/>
    <m/>
    <m/>
    <m/>
    <m/>
    <m/>
  </r>
  <r>
    <x v="21"/>
    <x v="32"/>
    <n v="1"/>
    <n v="3090"/>
    <s v="RLHRW1879LY005751"/>
    <s v="CR-V L"/>
    <d v="2021-01-22T00:00:00"/>
    <d v="2021-01-22T00:00:00"/>
    <n v="1"/>
    <n v="1"/>
    <m/>
    <n v="1"/>
    <m/>
    <m/>
    <s v="5K"/>
    <s v="10K"/>
    <m/>
    <m/>
    <m/>
    <m/>
    <m/>
    <m/>
  </r>
  <r>
    <x v="21"/>
    <x v="32"/>
    <n v="1"/>
    <n v="3090"/>
    <s v="RLHGN268XMY000636"/>
    <s v="CITY RS"/>
    <d v="2021-01-25T00:00:00"/>
    <d v="2021-01-25T00:00:00"/>
    <n v="1"/>
    <n v="1"/>
    <m/>
    <n v="1"/>
    <m/>
    <m/>
    <s v="5K"/>
    <s v="10K"/>
    <m/>
    <m/>
    <m/>
    <m/>
    <m/>
    <m/>
  </r>
  <r>
    <x v="21"/>
    <x v="32"/>
    <n v="1"/>
    <n v="3090"/>
    <s v="RLHGN2682MY000534"/>
    <s v="CITY RS"/>
    <d v="2021-01-25T00:00:00"/>
    <d v="2021-01-25T00:00:00"/>
    <n v="1"/>
    <n v="1"/>
    <m/>
    <n v="1"/>
    <m/>
    <m/>
    <s v="5K"/>
    <s v="10K"/>
    <m/>
    <m/>
    <m/>
    <m/>
    <m/>
    <m/>
  </r>
  <r>
    <x v="21"/>
    <x v="32"/>
    <n v="1"/>
    <n v="3090"/>
    <s v="RLHRW1858LY001074"/>
    <s v="CR-V G"/>
    <d v="2021-01-26T00:00:00"/>
    <d v="2020-11-06T00:00:00"/>
    <n v="1353"/>
    <m/>
    <n v="1"/>
    <n v="1"/>
    <m/>
    <m/>
    <s v="5K"/>
    <s v="10K"/>
    <m/>
    <m/>
    <m/>
    <m/>
    <m/>
    <m/>
  </r>
  <r>
    <x v="21"/>
    <x v="32"/>
    <n v="1"/>
    <n v="3090"/>
    <s v="MRHFC1680LT030252"/>
    <s v="CIVIC RS"/>
    <d v="2021-01-27T00:00:00"/>
    <d v="2020-09-23T00:00:00"/>
    <n v="4485"/>
    <m/>
    <n v="1"/>
    <n v="1"/>
    <m/>
    <m/>
    <s v="10K"/>
    <s v="15K"/>
    <m/>
    <m/>
    <m/>
    <m/>
    <m/>
    <m/>
  </r>
  <r>
    <x v="21"/>
    <x v="32"/>
    <n v="1"/>
    <n v="3090"/>
    <s v="RLHGN2689MY000725"/>
    <s v="CITY RS"/>
    <d v="2021-01-27T00:00:00"/>
    <d v="2021-01-27T00:00:00"/>
    <n v="1"/>
    <n v="1"/>
    <m/>
    <n v="1"/>
    <m/>
    <m/>
    <s v="5K"/>
    <s v="10K"/>
    <m/>
    <m/>
    <m/>
    <m/>
    <m/>
    <m/>
  </r>
  <r>
    <x v="21"/>
    <x v="32"/>
    <n v="1"/>
    <n v="3090"/>
    <s v="RLHGN2685MY000527"/>
    <s v="CITY RS"/>
    <d v="2021-01-27T00:00:00"/>
    <d v="2021-01-27T00:00:00"/>
    <n v="1"/>
    <n v="1"/>
    <m/>
    <n v="1"/>
    <m/>
    <m/>
    <s v="5K"/>
    <s v="10K"/>
    <m/>
    <m/>
    <m/>
    <m/>
    <m/>
    <m/>
  </r>
  <r>
    <x v="21"/>
    <x v="32"/>
    <n v="1"/>
    <n v="3090"/>
    <s v="RLHGN2689MY000708"/>
    <s v="CITY RS"/>
    <d v="2021-01-27T00:00:00"/>
    <d v="2021-01-27T00:00:00"/>
    <n v="1"/>
    <n v="1"/>
    <m/>
    <n v="1"/>
    <m/>
    <m/>
    <s v="5K"/>
    <s v="10K"/>
    <m/>
    <m/>
    <m/>
    <m/>
    <m/>
    <m/>
  </r>
  <r>
    <x v="21"/>
    <x v="32"/>
    <n v="1"/>
    <n v="3090"/>
    <s v="MRHFC6610LT031502"/>
    <s v="CIVIC G"/>
    <d v="2021-01-28T00:00:00"/>
    <d v="2021-01-28T00:00:00"/>
    <n v="1"/>
    <n v="1"/>
    <m/>
    <n v="1"/>
    <m/>
    <m/>
    <s v="5K"/>
    <s v="10K"/>
    <m/>
    <m/>
    <m/>
    <m/>
    <m/>
    <m/>
  </r>
  <r>
    <x v="21"/>
    <x v="32"/>
    <n v="1"/>
    <n v="3090"/>
    <s v="MRHFC1680LT030403"/>
    <s v="CIVIC RS"/>
    <d v="2021-01-28T00:00:00"/>
    <d v="2021-01-28T00:00:00"/>
    <n v="1"/>
    <n v="1"/>
    <m/>
    <n v="1"/>
    <m/>
    <m/>
    <s v="5K"/>
    <s v="10K"/>
    <m/>
    <m/>
    <m/>
    <m/>
    <m/>
    <m/>
  </r>
  <r>
    <x v="21"/>
    <x v="32"/>
    <n v="1"/>
    <n v="3090"/>
    <s v="MRHFC1680LT030527"/>
    <s v="CIVIC RS"/>
    <d v="2021-01-28T00:00:00"/>
    <d v="2021-01-28T00:00:00"/>
    <n v="1"/>
    <n v="1"/>
    <m/>
    <n v="1"/>
    <m/>
    <m/>
    <s v="5K"/>
    <s v="10K"/>
    <m/>
    <m/>
    <m/>
    <m/>
    <m/>
    <m/>
  </r>
  <r>
    <x v="21"/>
    <x v="32"/>
    <n v="1"/>
    <n v="3090"/>
    <s v="MHRDD1890LJ091214"/>
    <s v="BRIO RS"/>
    <d v="2021-01-28T00:00:00"/>
    <d v="2021-01-28T00:00:00"/>
    <n v="1"/>
    <n v="1"/>
    <m/>
    <n v="1"/>
    <m/>
    <m/>
    <s v="5K"/>
    <s v="10K"/>
    <m/>
    <m/>
    <m/>
    <m/>
    <m/>
    <m/>
  </r>
  <r>
    <x v="21"/>
    <x v="32"/>
    <n v="1"/>
    <n v="3090"/>
    <s v="MRHRW1870KP086658"/>
    <s v="CR-V L"/>
    <d v="2021-01-29T00:00:00"/>
    <d v="2019-09-17T00:00:00"/>
    <n v="17551"/>
    <m/>
    <n v="1"/>
    <n v="1"/>
    <m/>
    <m/>
    <s v="25K"/>
    <s v="30K"/>
    <m/>
    <m/>
    <m/>
    <m/>
    <m/>
    <m/>
  </r>
  <r>
    <x v="21"/>
    <x v="32"/>
    <n v="1"/>
    <n v="3090"/>
    <s v="RLHGN268XMY000751"/>
    <s v="CITY RS"/>
    <d v="2021-01-29T00:00:00"/>
    <d v="2021-01-29T00:00:00"/>
    <n v="1"/>
    <n v="1"/>
    <m/>
    <n v="1"/>
    <m/>
    <m/>
    <s v="5K"/>
    <s v="10K"/>
    <m/>
    <m/>
    <m/>
    <m/>
    <m/>
    <m/>
  </r>
  <r>
    <x v="21"/>
    <x v="32"/>
    <n v="1"/>
    <n v="3090"/>
    <s v="MHRDD1890LJ091230"/>
    <s v="BRIO RS"/>
    <d v="2021-01-29T00:00:00"/>
    <d v="2021-01-29T00:00:00"/>
    <n v="1"/>
    <n v="1"/>
    <m/>
    <n v="1"/>
    <m/>
    <m/>
    <s v="5K"/>
    <s v="10K"/>
    <m/>
    <m/>
    <m/>
    <m/>
    <m/>
    <m/>
  </r>
  <r>
    <x v="21"/>
    <x v="32"/>
    <n v="1"/>
    <n v="3090"/>
    <s v="RLHGN2646MY000047"/>
    <s v="CITY G"/>
    <d v="2021-01-29T00:00:00"/>
    <d v="2021-01-29T00:00:00"/>
    <n v="1"/>
    <n v="1"/>
    <m/>
    <n v="1"/>
    <m/>
    <m/>
    <s v="5K"/>
    <s v="10K"/>
    <m/>
    <m/>
    <m/>
    <m/>
    <m/>
    <m/>
  </r>
  <r>
    <x v="21"/>
    <x v="32"/>
    <n v="1"/>
    <n v="3090"/>
    <s v="RLHRW1870LY000194"/>
    <s v=" CR-V L"/>
    <d v="2021-01-30T00:00:00"/>
    <d v="2020-08-25T00:00:00"/>
    <n v="4583"/>
    <m/>
    <n v="1"/>
    <n v="1"/>
    <m/>
    <m/>
    <s v="10K"/>
    <s v="15K"/>
    <m/>
    <m/>
    <m/>
    <m/>
    <m/>
    <m/>
  </r>
  <r>
    <x v="21"/>
    <x v="32"/>
    <n v="1"/>
    <n v="3090"/>
    <s v="RLHGN2668MY000049"/>
    <s v="CITY L"/>
    <d v="2021-01-30T00:00:00"/>
    <d v="2021-01-30T00:00:00"/>
    <n v="1"/>
    <n v="1"/>
    <m/>
    <n v="1"/>
    <m/>
    <m/>
    <s v="5K"/>
    <s v="10K"/>
    <m/>
    <m/>
    <m/>
    <m/>
    <m/>
    <m/>
  </r>
  <r>
    <x v="21"/>
    <x v="32"/>
    <n v="1"/>
    <n v="3090"/>
    <s v="RLHGN2665MY000218"/>
    <s v="CITY L"/>
    <d v="2021-01-30T00:00:00"/>
    <d v="2021-01-30T00:00:00"/>
    <n v="1"/>
    <n v="1"/>
    <m/>
    <n v="1"/>
    <m/>
    <m/>
    <s v="5K"/>
    <s v="10K"/>
    <m/>
    <m/>
    <m/>
    <m/>
    <m/>
    <m/>
  </r>
  <r>
    <x v="21"/>
    <x v="25"/>
    <n v="1"/>
    <n v="1130"/>
    <s v="MRHGK5870KT041023"/>
    <s v="Jazz"/>
    <d v="2021-01-04T00:00:00"/>
    <m/>
    <n v="18.241"/>
    <m/>
    <n v="1"/>
    <n v="1"/>
    <m/>
    <m/>
    <m/>
    <m/>
    <m/>
    <m/>
    <s v="20K"/>
    <s v="25K"/>
    <m/>
    <m/>
  </r>
  <r>
    <x v="21"/>
    <x v="25"/>
    <n v="1"/>
    <n v="1130"/>
    <s v="RLHGM666XLY922346"/>
    <s v="City"/>
    <d v="2021-01-04T00:00:00"/>
    <m/>
    <n v="5.2"/>
    <m/>
    <n v="1"/>
    <n v="1"/>
    <m/>
    <m/>
    <m/>
    <m/>
    <s v="10K"/>
    <s v="15K"/>
    <m/>
    <m/>
    <m/>
    <m/>
  </r>
  <r>
    <x v="21"/>
    <x v="25"/>
    <n v="1"/>
    <n v="1130"/>
    <s v="MRHRU5850LP080873"/>
    <s v="HRV"/>
    <d v="2021-01-05T00:00:00"/>
    <m/>
    <n v="27.140999999999998"/>
    <m/>
    <n v="1"/>
    <n v="1"/>
    <m/>
    <m/>
    <m/>
    <m/>
    <m/>
    <m/>
    <m/>
    <m/>
    <s v="30K"/>
    <s v="35K"/>
  </r>
  <r>
    <x v="21"/>
    <x v="25"/>
    <n v="1"/>
    <n v="1130"/>
    <s v="RLHGM6660KY831939"/>
    <s v="city"/>
    <d v="2021-01-04T00:00:00"/>
    <m/>
    <n v="20"/>
    <m/>
    <n v="1"/>
    <n v="1"/>
    <m/>
    <m/>
    <m/>
    <m/>
    <m/>
    <m/>
    <m/>
    <s v="25K"/>
    <s v="30K"/>
    <m/>
  </r>
  <r>
    <x v="21"/>
    <x v="25"/>
    <n v="1"/>
    <n v="1130"/>
    <s v="RLHGM6665JY826623"/>
    <s v="City"/>
    <d v="2021-01-05T00:00:00"/>
    <m/>
    <n v="10"/>
    <m/>
    <n v="1"/>
    <n v="1"/>
    <m/>
    <m/>
    <m/>
    <m/>
    <m/>
    <s v="15K"/>
    <s v="20K"/>
    <m/>
    <m/>
    <m/>
  </r>
  <r>
    <x v="21"/>
    <x v="25"/>
    <n v="1"/>
    <n v="1130"/>
    <s v="RLHGN2683MY000042"/>
    <s v="City"/>
    <d v="2021-01-15T00:00:00"/>
    <m/>
    <s v="09 km"/>
    <n v="1"/>
    <m/>
    <n v="1"/>
    <m/>
    <m/>
    <m/>
    <s v="5K"/>
    <s v="10K"/>
    <m/>
    <m/>
    <m/>
    <m/>
    <m/>
  </r>
  <r>
    <x v="21"/>
    <x v="25"/>
    <n v="1"/>
    <n v="1130"/>
    <s v="RLHGN2688MY000053"/>
    <s v="City"/>
    <d v="2021-01-16T00:00:00"/>
    <m/>
    <s v="09 km"/>
    <n v="1"/>
    <m/>
    <n v="1"/>
    <m/>
    <m/>
    <m/>
    <s v="5K"/>
    <s v="10K"/>
    <m/>
    <m/>
    <m/>
    <m/>
    <m/>
  </r>
  <r>
    <x v="21"/>
    <x v="25"/>
    <n v="1"/>
    <n v="1130"/>
    <s v="RLHGN2669MY000013"/>
    <s v="City"/>
    <d v="2021-01-18T00:00:00"/>
    <m/>
    <s v="10 km"/>
    <n v="1"/>
    <m/>
    <n v="1"/>
    <m/>
    <m/>
    <m/>
    <s v="5K"/>
    <s v="10K"/>
    <m/>
    <m/>
    <m/>
    <m/>
    <m/>
  </r>
  <r>
    <x v="21"/>
    <x v="25"/>
    <n v="1"/>
    <n v="1130"/>
    <s v="RLHGN2682MY000582"/>
    <s v="City"/>
    <d v="2021-01-21T00:00:00"/>
    <m/>
    <s v="9 km"/>
    <n v="1"/>
    <m/>
    <n v="1"/>
    <m/>
    <m/>
    <m/>
    <s v="5K"/>
    <s v="10K"/>
    <m/>
    <m/>
    <m/>
    <m/>
    <m/>
  </r>
  <r>
    <x v="21"/>
    <x v="25"/>
    <n v="1"/>
    <n v="1130"/>
    <s v="RLHRW1876LY004153"/>
    <s v="CRV"/>
    <d v="2021-01-23T00:00:00"/>
    <m/>
    <s v="9 km"/>
    <n v="1"/>
    <m/>
    <n v="1"/>
    <m/>
    <m/>
    <m/>
    <s v="5K"/>
    <s v="10K"/>
    <m/>
    <m/>
    <m/>
    <m/>
    <m/>
  </r>
  <r>
    <x v="21"/>
    <x v="25"/>
    <n v="1"/>
    <n v="1130"/>
    <s v="RLHGN2685MY000706"/>
    <s v="City"/>
    <d v="2021-01-30T00:00:00"/>
    <m/>
    <s v="1 km"/>
    <n v="1"/>
    <m/>
    <n v="1"/>
    <m/>
    <m/>
    <m/>
    <s v="5K"/>
    <s v="10K"/>
    <m/>
    <m/>
    <m/>
    <m/>
    <m/>
  </r>
  <r>
    <x v="21"/>
    <x v="25"/>
    <n v="1"/>
    <n v="1130"/>
    <s v="MHRDD1890LJ090925"/>
    <s v="Brio"/>
    <d v="2021-01-30T00:00:00"/>
    <m/>
    <s v="1 km"/>
    <n v="1"/>
    <m/>
    <n v="1"/>
    <m/>
    <m/>
    <m/>
    <s v="5K"/>
    <s v="10K"/>
    <m/>
    <m/>
    <m/>
    <m/>
    <m/>
  </r>
  <r>
    <x v="21"/>
    <x v="25"/>
    <n v="1"/>
    <n v="1130"/>
    <s v="RLHGN2688MY000599"/>
    <s v="City"/>
    <d v="2021-01-25T00:00:00"/>
    <m/>
    <s v="3 km"/>
    <n v="1"/>
    <m/>
    <n v="1"/>
    <m/>
    <m/>
    <m/>
    <s v="5K"/>
    <s v="10K"/>
    <m/>
    <m/>
    <m/>
    <m/>
    <m/>
  </r>
  <r>
    <x v="21"/>
    <x v="25"/>
    <n v="1"/>
    <n v="1130"/>
    <s v="RLHGN2681MY000590"/>
    <s v="City"/>
    <s v="21/01/2021"/>
    <m/>
    <s v="3 km"/>
    <n v="1"/>
    <m/>
    <n v="1"/>
    <m/>
    <m/>
    <m/>
    <s v="5K"/>
    <s v="10K"/>
    <m/>
    <m/>
    <m/>
    <m/>
    <m/>
  </r>
  <r>
    <x v="21"/>
    <x v="28"/>
    <n v="1"/>
    <n v="1070"/>
    <s v="RLHGM6661KY833781"/>
    <s v="CITY1.5V-TOP"/>
    <s v="25.01.2021"/>
    <s v="23.10.2019"/>
    <n v="19034"/>
    <m/>
    <n v="1"/>
    <n v="1"/>
    <m/>
    <m/>
    <s v="25k"/>
    <s v="30k"/>
    <m/>
    <m/>
    <m/>
    <m/>
    <m/>
    <m/>
  </r>
  <r>
    <x v="21"/>
    <x v="28"/>
    <n v="1"/>
    <n v="1070"/>
    <s v="MRHRU5850LP081159"/>
    <s v="HR-V L_x000a_"/>
    <s v="12.01.2021"/>
    <s v="18.09.2020"/>
    <n v="2438"/>
    <m/>
    <n v="1"/>
    <n v="1"/>
    <m/>
    <m/>
    <s v="5k"/>
    <s v="10k"/>
    <m/>
    <m/>
    <m/>
    <m/>
    <m/>
    <m/>
  </r>
  <r>
    <x v="21"/>
    <x v="28"/>
    <n v="1"/>
    <n v="1070"/>
    <s v="MRHGK5870KT041030"/>
    <s v="JAZZ"/>
    <s v="25.01.2021"/>
    <s v="17.12.2018"/>
    <n v="19195"/>
    <m/>
    <n v="1"/>
    <n v="1"/>
    <m/>
    <m/>
    <s v="30k"/>
    <s v="35k"/>
    <m/>
    <m/>
    <m/>
    <m/>
    <m/>
    <m/>
  </r>
  <r>
    <x v="21"/>
    <x v="28"/>
    <n v="1"/>
    <n v="1070"/>
    <s v="RLHRM385XHY723591"/>
    <s v="CR-V2.4L"/>
    <s v="25.01.2021"/>
    <s v="28.09.2017"/>
    <n v="41554"/>
    <m/>
    <n v="1"/>
    <n v="1"/>
    <m/>
    <m/>
    <s v="45K"/>
    <s v="50K"/>
    <m/>
    <m/>
    <m/>
    <m/>
    <m/>
    <m/>
  </r>
  <r>
    <x v="21"/>
    <x v="28"/>
    <n v="1"/>
    <n v="1070"/>
    <s v="MRHRW1870LP082691"/>
    <s v="HR-V L"/>
    <s v="29.01.2021"/>
    <s v="28.04.2020"/>
    <n v="2439"/>
    <m/>
    <n v="1"/>
    <n v="1"/>
    <m/>
    <m/>
    <s v="10k"/>
    <s v="15k"/>
    <m/>
    <m/>
    <m/>
    <m/>
    <m/>
    <m/>
  </r>
  <r>
    <x v="21"/>
    <x v="28"/>
    <n v="1"/>
    <n v="1070"/>
    <s v="RLHGM6660LY901151"/>
    <s v="CITY 1.5V-CVT"/>
    <s v="29.01.2021"/>
    <s v="19.06.2020"/>
    <n v="2586"/>
    <m/>
    <n v="1"/>
    <n v="1"/>
    <m/>
    <m/>
    <s v="5k"/>
    <s v="10k"/>
    <m/>
    <m/>
    <m/>
    <m/>
    <m/>
    <m/>
  </r>
  <r>
    <x v="21"/>
    <x v="28"/>
    <n v="1"/>
    <n v="1070"/>
    <s v="RLHRW1872LY000102"/>
    <s v=" CR-V L"/>
    <s v="29.01.2021"/>
    <s v="26.08.2020"/>
    <n v="5874"/>
    <m/>
    <n v="1"/>
    <n v="1"/>
    <m/>
    <m/>
    <s v="10k"/>
    <s v="15k"/>
    <m/>
    <m/>
    <m/>
    <m/>
    <m/>
    <m/>
  </r>
  <r>
    <x v="21"/>
    <x v="28"/>
    <n v="1"/>
    <n v="1070"/>
    <s v="MHRDD1890LJ090220"/>
    <s v="BRIO RS"/>
    <s v="13.01.2021"/>
    <s v="13.01.2021"/>
    <n v="0"/>
    <n v="1"/>
    <m/>
    <n v="1"/>
    <m/>
    <m/>
    <s v="5K"/>
    <s v="10K"/>
    <m/>
    <m/>
    <m/>
    <m/>
    <m/>
    <m/>
  </r>
  <r>
    <x v="21"/>
    <x v="28"/>
    <n v="1"/>
    <n v="1070"/>
    <s v="RLHRW1873LY001842"/>
    <s v="CR-V L"/>
    <s v="07.01.2021"/>
    <s v="07.01.2021"/>
    <n v="0"/>
    <n v="1"/>
    <m/>
    <n v="1"/>
    <m/>
    <m/>
    <s v="5K"/>
    <s v="10K"/>
    <m/>
    <m/>
    <m/>
    <m/>
    <m/>
    <m/>
  </r>
  <r>
    <x v="21"/>
    <x v="28"/>
    <n v="1"/>
    <n v="1070"/>
    <s v="RLHRW1871LY002875"/>
    <s v="CR-V L"/>
    <s v="07.01.2021"/>
    <s v="07.01.2021"/>
    <n v="0"/>
    <n v="1"/>
    <m/>
    <n v="1"/>
    <m/>
    <m/>
    <s v="5K"/>
    <s v="10K"/>
    <m/>
    <m/>
    <m/>
    <m/>
    <m/>
    <m/>
  </r>
  <r>
    <x v="21"/>
    <x v="28"/>
    <n v="1"/>
    <n v="1070"/>
    <s v="MHRDD1890LJ090380"/>
    <s v="BRIO RS"/>
    <s v="13.01.2021"/>
    <s v="13.01.2021"/>
    <n v="0"/>
    <n v="1"/>
    <m/>
    <n v="1"/>
    <m/>
    <m/>
    <s v="5K"/>
    <s v="10K"/>
    <m/>
    <m/>
    <m/>
    <m/>
    <m/>
    <m/>
  </r>
  <r>
    <x v="21"/>
    <x v="28"/>
    <n v="1"/>
    <n v="1070"/>
    <s v="MHRDD1890LJ090999"/>
    <s v="BRIO RS"/>
    <s v="21.01.2021"/>
    <s v="21.01.2021"/>
    <n v="0"/>
    <n v="1"/>
    <m/>
    <n v="1"/>
    <m/>
    <m/>
    <s v="5K"/>
    <s v="10K"/>
    <m/>
    <m/>
    <m/>
    <m/>
    <m/>
    <m/>
  </r>
  <r>
    <x v="21"/>
    <x v="28"/>
    <n v="1"/>
    <n v="1070"/>
    <s v="RLHGN2665MY000039"/>
    <s v="CITY L"/>
    <s v="21.01.2021"/>
    <s v="21.01.2021"/>
    <n v="0"/>
    <n v="1"/>
    <m/>
    <n v="1"/>
    <m/>
    <m/>
    <s v="5K"/>
    <s v="10K"/>
    <m/>
    <m/>
    <m/>
    <m/>
    <m/>
    <m/>
  </r>
  <r>
    <x v="21"/>
    <x v="28"/>
    <n v="1"/>
    <n v="1070"/>
    <s v="RLHGN2683MY000333"/>
    <s v="CITY RS"/>
    <s v="18.01.2021"/>
    <s v="18.01.2021"/>
    <n v="0"/>
    <n v="1"/>
    <m/>
    <n v="1"/>
    <m/>
    <m/>
    <s v="5K"/>
    <s v="10K"/>
    <m/>
    <m/>
    <m/>
    <m/>
    <m/>
    <m/>
  </r>
  <r>
    <x v="21"/>
    <x v="28"/>
    <n v="1"/>
    <n v="1070"/>
    <s v="RLHGN2686MY000309"/>
    <s v="CITY RS"/>
    <s v="11.01.2021"/>
    <s v="11.01.2021"/>
    <n v="0"/>
    <n v="1"/>
    <m/>
    <n v="1"/>
    <m/>
    <m/>
    <s v="5K"/>
    <s v="10K"/>
    <m/>
    <m/>
    <m/>
    <m/>
    <m/>
    <m/>
  </r>
  <r>
    <x v="21"/>
    <x v="28"/>
    <n v="1"/>
    <n v="1070"/>
    <s v="RLHGN2682MY000162"/>
    <s v="CITY RS"/>
    <s v="16.01.2021"/>
    <s v="16.01.2021"/>
    <n v="0"/>
    <n v="1"/>
    <m/>
    <n v="1"/>
    <m/>
    <m/>
    <s v="5K"/>
    <s v="10K"/>
    <m/>
    <m/>
    <m/>
    <m/>
    <m/>
    <m/>
  </r>
  <r>
    <x v="21"/>
    <x v="28"/>
    <n v="1"/>
    <n v="1070"/>
    <s v="RLHGN2683MY000008"/>
    <s v="CITY RS"/>
    <s v="12.01.2021"/>
    <s v="12.01.2021"/>
    <n v="0"/>
    <n v="1"/>
    <m/>
    <n v="1"/>
    <m/>
    <m/>
    <s v="5K"/>
    <s v="10K"/>
    <m/>
    <m/>
    <m/>
    <m/>
    <m/>
    <m/>
  </r>
  <r>
    <x v="21"/>
    <x v="28"/>
    <n v="1"/>
    <n v="1070"/>
    <s v="RLHGN264XMY000052"/>
    <s v="CITY G"/>
    <s v="21.01.2021"/>
    <s v="21.01.2021"/>
    <n v="0"/>
    <n v="1"/>
    <m/>
    <n v="1"/>
    <m/>
    <m/>
    <s v="5K"/>
    <s v="10K"/>
    <m/>
    <m/>
    <m/>
    <m/>
    <m/>
    <m/>
  </r>
  <r>
    <x v="21"/>
    <x v="28"/>
    <n v="1"/>
    <n v="1070"/>
    <s v="RLHGN2665MY000073"/>
    <s v="CITY L"/>
    <s v="19.01.2021"/>
    <s v="19.01.2021"/>
    <n v="0"/>
    <n v="1"/>
    <m/>
    <n v="1"/>
    <m/>
    <m/>
    <s v="5K"/>
    <s v="10K"/>
    <m/>
    <m/>
    <m/>
    <m/>
    <m/>
    <m/>
  </r>
  <r>
    <x v="21"/>
    <x v="28"/>
    <n v="1"/>
    <n v="1070"/>
    <s v="RLHGN2689MY000529"/>
    <s v="CITY RS"/>
    <s v="20.01.2021"/>
    <s v="20.01.2021"/>
    <n v="0"/>
    <n v="1"/>
    <m/>
    <n v="1"/>
    <m/>
    <m/>
    <s v="5K"/>
    <s v="10K"/>
    <m/>
    <m/>
    <m/>
    <m/>
    <m/>
    <m/>
  </r>
  <r>
    <x v="21"/>
    <x v="28"/>
    <n v="1"/>
    <n v="1070"/>
    <s v="RLHGN2680MY000631"/>
    <s v="CITY RS"/>
    <s v="20.01.2021"/>
    <s v="20.01.2021"/>
    <n v="0"/>
    <n v="1"/>
    <m/>
    <n v="1"/>
    <m/>
    <m/>
    <s v="5K"/>
    <s v="10K"/>
    <m/>
    <m/>
    <m/>
    <m/>
    <m/>
    <m/>
  </r>
  <r>
    <x v="21"/>
    <x v="28"/>
    <n v="1"/>
    <n v="1070"/>
    <s v="RLHGN2689MY001017"/>
    <s v="CITY RS"/>
    <s v="30.01.2021"/>
    <s v="30.01.2021"/>
    <n v="0"/>
    <n v="1"/>
    <m/>
    <n v="1"/>
    <m/>
    <m/>
    <s v="5K"/>
    <s v="10K"/>
    <m/>
    <m/>
    <m/>
    <m/>
    <m/>
    <m/>
  </r>
  <r>
    <x v="21"/>
    <x v="26"/>
    <n v="1"/>
    <n v="1110"/>
    <s v="RLHGM6669LY923181"/>
    <s v="CITY1.5V -TOP"/>
    <d v="2021-01-15T00:00:00"/>
    <d v="2020-03-31T00:00:00"/>
    <n v="16801"/>
    <m/>
    <n v="1"/>
    <n v="1"/>
    <m/>
    <m/>
    <s v="15K"/>
    <s v="20K"/>
    <m/>
    <m/>
    <m/>
    <m/>
    <m/>
    <m/>
  </r>
  <r>
    <x v="21"/>
    <x v="26"/>
    <n v="1"/>
    <n v="1110"/>
    <s v="MRHGK5870KT040511"/>
    <s v="JAZZ"/>
    <d v="2021-01-15T00:00:00"/>
    <d v="2018-09-29T00:00:00"/>
    <n v="21658"/>
    <m/>
    <n v="1"/>
    <n v="1"/>
    <m/>
    <m/>
    <s v="20K"/>
    <s v="25K"/>
    <m/>
    <m/>
    <m/>
    <m/>
    <m/>
    <m/>
  </r>
  <r>
    <x v="21"/>
    <x v="26"/>
    <n v="1"/>
    <n v="1110"/>
    <s v="MRHRW1870KP089319"/>
    <s v="CRV - L"/>
    <d v="2021-01-23T00:00:00"/>
    <d v="2019-12-12T00:00:00"/>
    <n v="14292"/>
    <m/>
    <n v="1"/>
    <n v="1"/>
    <m/>
    <m/>
    <s v="15K"/>
    <s v="20K"/>
    <m/>
    <m/>
    <m/>
    <m/>
    <m/>
    <m/>
  </r>
  <r>
    <x v="21"/>
    <x v="26"/>
    <n v="1"/>
    <n v="1110"/>
    <s v="MRHRW1870KP089294"/>
    <s v="CRV - L"/>
    <d v="2021-01-23T00:00:00"/>
    <d v="2019-12-30T00:00:00"/>
    <n v="14760"/>
    <m/>
    <n v="1"/>
    <n v="1"/>
    <m/>
    <m/>
    <s v="15K"/>
    <s v="20K"/>
    <m/>
    <m/>
    <m/>
    <m/>
    <m/>
    <m/>
  </r>
  <r>
    <x v="21"/>
    <x v="26"/>
    <n v="1"/>
    <n v="1110"/>
    <s v="MRHFC1650JT030285"/>
    <s v="CIVIC 15BASE"/>
    <d v="2021-01-21T00:00:00"/>
    <d v="2018-09-29T00:00:00"/>
    <n v="47429"/>
    <m/>
    <n v="1"/>
    <n v="1"/>
    <m/>
    <m/>
    <s v="45K"/>
    <s v="50K"/>
    <m/>
    <m/>
    <m/>
    <m/>
    <m/>
    <m/>
  </r>
  <r>
    <x v="21"/>
    <x v="26"/>
    <n v="1"/>
    <n v="1110"/>
    <s v="MHRDD1890LJ090654"/>
    <s v="BRIO RS"/>
    <d v="2021-01-21T00:00:00"/>
    <d v="2020-12-31T00:00:00"/>
    <n v="1006"/>
    <m/>
    <n v="1"/>
    <n v="1"/>
    <m/>
    <m/>
    <s v="5K"/>
    <s v="10K"/>
    <m/>
    <m/>
    <m/>
    <m/>
    <m/>
    <m/>
  </r>
  <r>
    <x v="21"/>
    <x v="26"/>
    <n v="1"/>
    <n v="1110"/>
    <s v="MHRDD1890KJ052406"/>
    <s v="BRIO RS"/>
    <d v="2021-01-21T00:00:00"/>
    <d v="2020-05-20T00:00:00"/>
    <n v="1002"/>
    <m/>
    <n v="1"/>
    <n v="1"/>
    <m/>
    <m/>
    <s v="5K"/>
    <s v="10K"/>
    <m/>
    <m/>
    <m/>
    <m/>
    <m/>
    <m/>
  </r>
  <r>
    <x v="21"/>
    <x v="26"/>
    <n v="1"/>
    <n v="1110"/>
    <s v="MRHFC6610LT031486"/>
    <s v="CIVIC G"/>
    <d v="2021-01-15T00:00:00"/>
    <d v="2021-01-13T00:00:00"/>
    <n v="4"/>
    <n v="1"/>
    <m/>
    <n v="1"/>
    <m/>
    <m/>
    <s v="5K"/>
    <s v="10K"/>
    <m/>
    <m/>
    <m/>
    <m/>
    <m/>
    <m/>
  </r>
  <r>
    <x v="21"/>
    <x v="26"/>
    <n v="1"/>
    <n v="1110"/>
    <s v="MHRDD1890LJ091128"/>
    <s v="BRIO RS"/>
    <d v="2021-01-15T00:00:00"/>
    <d v="2021-01-12T00:00:00"/>
    <n v="4"/>
    <n v="1"/>
    <m/>
    <n v="1"/>
    <m/>
    <m/>
    <s v="5K"/>
    <s v="10K"/>
    <m/>
    <m/>
    <m/>
    <m/>
    <m/>
    <m/>
  </r>
  <r>
    <x v="21"/>
    <x v="26"/>
    <n v="1"/>
    <n v="1110"/>
    <s v="MHRDD1890LJ091117"/>
    <s v="BRIO RS"/>
    <d v="2020-12-15T00:00:00"/>
    <d v="2021-01-04T00:00:00"/>
    <n v="5"/>
    <n v="1"/>
    <m/>
    <n v="1"/>
    <m/>
    <m/>
    <s v="5K"/>
    <s v="10K"/>
    <m/>
    <m/>
    <m/>
    <m/>
    <m/>
    <m/>
  </r>
  <r>
    <x v="21"/>
    <x v="26"/>
    <n v="1"/>
    <n v="1110"/>
    <s v="MRHFC6610LT031462"/>
    <s v="CIVIC G"/>
    <d v="2021-01-15T00:00:00"/>
    <d v="2021-01-04T00:00:00"/>
    <n v="5"/>
    <n v="1"/>
    <m/>
    <n v="1"/>
    <m/>
    <m/>
    <s v="5K"/>
    <s v="10K"/>
    <m/>
    <m/>
    <m/>
    <m/>
    <m/>
    <m/>
  </r>
  <r>
    <x v="21"/>
    <x v="26"/>
    <n v="1"/>
    <n v="1110"/>
    <s v="RLHGN2685MY000530"/>
    <s v="CITY RS"/>
    <d v="2021-01-21T00:00:00"/>
    <d v="2021-01-16T00:00:00"/>
    <n v="4"/>
    <n v="1"/>
    <m/>
    <n v="1"/>
    <m/>
    <m/>
    <s v="5K"/>
    <s v="10K"/>
    <m/>
    <m/>
    <m/>
    <m/>
    <m/>
    <m/>
  </r>
  <r>
    <x v="21"/>
    <x v="26"/>
    <n v="1"/>
    <n v="1110"/>
    <s v="RLHGN2680MY000371"/>
    <s v="CITY RS"/>
    <d v="2021-01-23T00:00:00"/>
    <d v="2021-01-15T00:00:00"/>
    <n v="4"/>
    <n v="1"/>
    <m/>
    <n v="1"/>
    <m/>
    <m/>
    <s v="5K"/>
    <s v="10K"/>
    <m/>
    <m/>
    <m/>
    <m/>
    <m/>
    <m/>
  </r>
  <r>
    <x v="21"/>
    <x v="26"/>
    <n v="1"/>
    <n v="1110"/>
    <s v="RLHGN2681MY000122"/>
    <s v="CITY RS"/>
    <d v="2021-01-23T00:00:00"/>
    <d v="2021-01-14T00:00:00"/>
    <n v="4"/>
    <n v="1"/>
    <m/>
    <n v="1"/>
    <m/>
    <m/>
    <s v="5K"/>
    <s v="10K"/>
    <m/>
    <m/>
    <m/>
    <m/>
    <m/>
    <m/>
  </r>
  <r>
    <x v="21"/>
    <x v="26"/>
    <n v="1"/>
    <n v="1110"/>
    <s v="MRHFC6630LT030006"/>
    <s v="CIVIC E"/>
    <d v="2021-01-23T00:00:00"/>
    <d v="2021-01-15T00:00:00"/>
    <n v="4"/>
    <n v="1"/>
    <m/>
    <n v="1"/>
    <m/>
    <m/>
    <s v="5K"/>
    <s v="10K"/>
    <m/>
    <m/>
    <m/>
    <m/>
    <m/>
    <m/>
  </r>
  <r>
    <x v="21"/>
    <x v="26"/>
    <n v="1"/>
    <n v="1110"/>
    <s v="RLHGN2682MY000033"/>
    <s v="CITY RS"/>
    <d v="2021-01-23T00:00:00"/>
    <d v="2021-01-15T00:00:00"/>
    <n v="4"/>
    <n v="1"/>
    <m/>
    <n v="1"/>
    <m/>
    <m/>
    <s v="5K"/>
    <s v="10K"/>
    <m/>
    <m/>
    <m/>
    <m/>
    <m/>
    <m/>
  </r>
  <r>
    <x v="21"/>
    <x v="26"/>
    <n v="1"/>
    <n v="1110"/>
    <s v="MRHRU5850MP080419"/>
    <s v="HRV -L"/>
    <d v="2021-01-21T00:00:00"/>
    <d v="2021-01-16T00:00:00"/>
    <n v="4"/>
    <n v="1"/>
    <m/>
    <n v="1"/>
    <m/>
    <m/>
    <s v="5K"/>
    <s v="10K"/>
    <m/>
    <m/>
    <m/>
    <m/>
    <m/>
    <m/>
  </r>
  <r>
    <x v="21"/>
    <x v="26"/>
    <n v="1"/>
    <n v="1110"/>
    <s v="RLHRW1879LY005958"/>
    <s v="CRV - L"/>
    <d v="2021-01-21T00:00:00"/>
    <d v="2021-01-16T00:00:00"/>
    <n v="4"/>
    <n v="1"/>
    <m/>
    <n v="1"/>
    <m/>
    <m/>
    <s v="5K"/>
    <s v="10K"/>
    <m/>
    <m/>
    <m/>
    <m/>
    <m/>
    <m/>
  </r>
  <r>
    <x v="21"/>
    <x v="26"/>
    <n v="1"/>
    <n v="1110"/>
    <s v="RLHGN2640MY000030"/>
    <s v="CITY G"/>
    <d v="2021-01-21T00:00:00"/>
    <d v="2021-01-16T00:00:00"/>
    <n v="4"/>
    <n v="1"/>
    <m/>
    <n v="1"/>
    <m/>
    <m/>
    <s v="5K"/>
    <s v="10K"/>
    <m/>
    <m/>
    <m/>
    <m/>
    <m/>
    <m/>
  </r>
  <r>
    <x v="21"/>
    <x v="26"/>
    <n v="1"/>
    <n v="1110"/>
    <s v="RLHGN2680MY000855"/>
    <s v="CITY RS"/>
    <d v="2021-01-29T00:00:00"/>
    <d v="2021-01-27T00:00:00"/>
    <n v="4"/>
    <n v="1"/>
    <m/>
    <n v="1"/>
    <m/>
    <m/>
    <s v="5K"/>
    <s v="10K"/>
    <m/>
    <m/>
    <m/>
    <m/>
    <m/>
    <m/>
  </r>
  <r>
    <x v="21"/>
    <x v="26"/>
    <n v="1"/>
    <n v="1110"/>
    <s v="MRHRU5850MP080655"/>
    <s v="HRV -L"/>
    <d v="2021-01-29T00:00:00"/>
    <d v="2021-01-27T00:00:00"/>
    <n v="4"/>
    <n v="1"/>
    <m/>
    <n v="1"/>
    <m/>
    <m/>
    <s v="5K"/>
    <s v="10K"/>
    <m/>
    <m/>
    <m/>
    <m/>
    <m/>
    <m/>
  </r>
  <r>
    <x v="21"/>
    <x v="26"/>
    <n v="1"/>
    <n v="1110"/>
    <s v="MRHFC6610LT031036"/>
    <s v="CIVIC G"/>
    <d v="2021-01-30T00:00:00"/>
    <d v="2021-01-04T00:00:00"/>
    <n v="4"/>
    <n v="1"/>
    <m/>
    <n v="1"/>
    <m/>
    <m/>
    <s v="5K"/>
    <s v="10K"/>
    <m/>
    <m/>
    <m/>
    <m/>
    <m/>
    <m/>
  </r>
  <r>
    <x v="21"/>
    <x v="35"/>
    <n v="1"/>
    <n v="1150"/>
    <s v="RLHGN2683MY000316"/>
    <s v="CITY"/>
    <d v="2021-01-16T00:00:00"/>
    <d v="2021-01-16T00:00:00"/>
    <n v="0"/>
    <n v="1"/>
    <m/>
    <n v="1"/>
    <m/>
    <m/>
    <s v="5K"/>
    <s v="10K"/>
    <m/>
    <m/>
    <m/>
    <m/>
    <m/>
    <m/>
  </r>
  <r>
    <x v="21"/>
    <x v="35"/>
    <n v="1"/>
    <n v="1150"/>
    <s v="RLHGN2687MY000013"/>
    <s v="CITY"/>
    <d v="2021-01-14T00:00:00"/>
    <d v="2021-01-14T00:00:00"/>
    <n v="0"/>
    <n v="1"/>
    <m/>
    <n v="1"/>
    <m/>
    <m/>
    <s v="5K"/>
    <s v="10K"/>
    <m/>
    <m/>
    <m/>
    <m/>
    <m/>
    <m/>
  </r>
  <r>
    <x v="21"/>
    <x v="35"/>
    <n v="1"/>
    <n v="1150"/>
    <s v="RLHGN2681MY000332"/>
    <s v="CITY"/>
    <d v="2021-01-16T00:00:00"/>
    <d v="2021-01-16T00:00:00"/>
    <n v="0"/>
    <n v="1"/>
    <m/>
    <n v="1"/>
    <m/>
    <m/>
    <s v="5K"/>
    <s v="10K"/>
    <m/>
    <m/>
    <m/>
    <m/>
    <m/>
    <m/>
  </r>
  <r>
    <x v="21"/>
    <x v="35"/>
    <n v="1"/>
    <n v="1150"/>
    <s v="RLHGN2684MY000308"/>
    <s v="CITY"/>
    <d v="2021-01-16T00:00:00"/>
    <d v="2021-01-16T00:00:00"/>
    <n v="0"/>
    <n v="1"/>
    <m/>
    <n v="1"/>
    <m/>
    <m/>
    <s v="5K"/>
    <s v="10K"/>
    <m/>
    <m/>
    <m/>
    <m/>
    <m/>
    <m/>
  </r>
  <r>
    <x v="21"/>
    <x v="35"/>
    <n v="1"/>
    <n v="1150"/>
    <s v="RLHGN2660MY000028"/>
    <s v="CITY"/>
    <d v="2021-01-16T00:00:00"/>
    <d v="2021-01-16T00:00:00"/>
    <n v="0"/>
    <n v="1"/>
    <m/>
    <n v="1"/>
    <m/>
    <m/>
    <s v="5K"/>
    <s v="10K"/>
    <m/>
    <m/>
    <m/>
    <m/>
    <m/>
    <m/>
  </r>
  <r>
    <x v="21"/>
    <x v="35"/>
    <n v="1"/>
    <n v="1150"/>
    <s v="RLHGN268XMY000569"/>
    <s v="CITY"/>
    <d v="2021-01-20T00:00:00"/>
    <d v="2021-01-20T00:00:00"/>
    <n v="0"/>
    <n v="1"/>
    <m/>
    <n v="1"/>
    <m/>
    <m/>
    <s v="5K"/>
    <s v="10K"/>
    <m/>
    <m/>
    <m/>
    <m/>
    <m/>
    <m/>
  </r>
  <r>
    <x v="21"/>
    <x v="35"/>
    <n v="1"/>
    <n v="1150"/>
    <s v="RLHGN2683MY000459"/>
    <s v="CITY"/>
    <d v="2021-01-20T00:00:00"/>
    <d v="2021-01-20T00:00:00"/>
    <n v="0"/>
    <n v="1"/>
    <m/>
    <n v="1"/>
    <m/>
    <m/>
    <s v="5K"/>
    <s v="10K"/>
    <m/>
    <m/>
    <m/>
    <m/>
    <m/>
    <m/>
  </r>
  <r>
    <x v="21"/>
    <x v="35"/>
    <n v="1"/>
    <n v="1150"/>
    <s v="RLHGN2687MY000643"/>
    <s v="CITY"/>
    <d v="2021-01-21T00:00:00"/>
    <d v="2021-01-21T00:00:00"/>
    <n v="0"/>
    <n v="1"/>
    <m/>
    <n v="1"/>
    <m/>
    <m/>
    <s v="5K"/>
    <s v="10K"/>
    <m/>
    <m/>
    <m/>
    <m/>
    <m/>
    <m/>
  </r>
  <r>
    <x v="21"/>
    <x v="35"/>
    <n v="1"/>
    <n v="1150"/>
    <s v="RLHGN2684MY000583"/>
    <s v="CITY"/>
    <d v="2021-01-23T00:00:00"/>
    <d v="2021-01-23T00:00:00"/>
    <n v="0"/>
    <n v="1"/>
    <m/>
    <n v="1"/>
    <m/>
    <m/>
    <s v="5K"/>
    <s v="10K"/>
    <m/>
    <m/>
    <m/>
    <m/>
    <m/>
    <m/>
  </r>
  <r>
    <x v="21"/>
    <x v="35"/>
    <n v="1"/>
    <n v="1150"/>
    <s v="RLHGN2683MY000638"/>
    <s v="CITY"/>
    <d v="2021-01-23T00:00:00"/>
    <d v="2021-01-23T00:00:00"/>
    <n v="0"/>
    <n v="1"/>
    <m/>
    <n v="1"/>
    <m/>
    <m/>
    <s v="5K"/>
    <s v="10K"/>
    <m/>
    <m/>
    <m/>
    <m/>
    <m/>
    <m/>
  </r>
  <r>
    <x v="21"/>
    <x v="35"/>
    <n v="1"/>
    <n v="1150"/>
    <s v="RLHGN2686MY000536"/>
    <s v="CITY"/>
    <d v="2021-01-23T00:00:00"/>
    <d v="2021-01-23T00:00:00"/>
    <n v="0"/>
    <n v="1"/>
    <m/>
    <n v="1"/>
    <m/>
    <m/>
    <s v="5K"/>
    <s v="10K"/>
    <m/>
    <m/>
    <m/>
    <m/>
    <m/>
    <m/>
  </r>
  <r>
    <x v="21"/>
    <x v="35"/>
    <n v="1"/>
    <n v="1150"/>
    <s v="RLHGN2683MY000185"/>
    <s v="CITY"/>
    <d v="2021-01-23T00:00:00"/>
    <d v="2021-01-23T00:00:00"/>
    <n v="0"/>
    <n v="1"/>
    <m/>
    <n v="1"/>
    <m/>
    <m/>
    <s v="5K"/>
    <s v="10K"/>
    <m/>
    <m/>
    <m/>
    <m/>
    <m/>
    <m/>
  </r>
  <r>
    <x v="21"/>
    <x v="35"/>
    <n v="1"/>
    <n v="1150"/>
    <s v="RLHGN2666MY000065"/>
    <s v="CITY"/>
    <d v="2021-01-23T00:00:00"/>
    <d v="2021-01-23T00:00:00"/>
    <n v="0"/>
    <n v="1"/>
    <m/>
    <n v="1"/>
    <m/>
    <m/>
    <s v="5K"/>
    <s v="10K"/>
    <m/>
    <m/>
    <m/>
    <m/>
    <m/>
    <m/>
  </r>
  <r>
    <x v="21"/>
    <x v="35"/>
    <n v="1"/>
    <n v="1150"/>
    <s v="RLHGN2684MY000518"/>
    <s v="CITY"/>
    <d v="2021-01-23T00:00:00"/>
    <d v="2021-01-23T00:00:00"/>
    <n v="0"/>
    <n v="1"/>
    <m/>
    <n v="1"/>
    <m/>
    <m/>
    <s v="5K"/>
    <s v="10K"/>
    <m/>
    <m/>
    <m/>
    <m/>
    <m/>
    <m/>
  </r>
  <r>
    <x v="21"/>
    <x v="35"/>
    <n v="1"/>
    <n v="1150"/>
    <s v="RLHGM6669KY921574"/>
    <s v="CITY"/>
    <d v="2021-01-27T00:00:00"/>
    <d v="2019-12-27T00:00:00"/>
    <n v="5702"/>
    <m/>
    <n v="1"/>
    <n v="1"/>
    <m/>
    <m/>
    <s v="10K"/>
    <s v="15K"/>
    <m/>
    <m/>
    <m/>
    <m/>
    <m/>
    <m/>
  </r>
  <r>
    <x v="21"/>
    <x v="35"/>
    <n v="1"/>
    <n v="1150"/>
    <s v="RLHGM6662LY924172"/>
    <s v="CITY"/>
    <d v="2021-01-27T00:00:00"/>
    <d v="2020-07-06T00:00:00"/>
    <n v="5000"/>
    <m/>
    <n v="1"/>
    <n v="1"/>
    <m/>
    <m/>
    <s v="10K"/>
    <s v="15K"/>
    <m/>
    <m/>
    <m/>
    <m/>
    <m/>
    <m/>
  </r>
  <r>
    <x v="21"/>
    <x v="35"/>
    <n v="1"/>
    <n v="1150"/>
    <s v="MRHCV1650KP080423"/>
    <s v="ACCORD"/>
    <d v="2021-01-01T00:00:00"/>
    <d v="2020-12-09T00:00:00"/>
    <n v="1896"/>
    <m/>
    <n v="1"/>
    <n v="1"/>
    <m/>
    <m/>
    <s v="5K"/>
    <s v="10K"/>
    <m/>
    <m/>
    <m/>
    <m/>
    <m/>
    <m/>
  </r>
  <r>
    <x v="21"/>
    <x v="35"/>
    <n v="1"/>
    <n v="1150"/>
    <s v="RLHRW1872LY004389"/>
    <s v="CRV"/>
    <d v="2021-01-30T00:00:00"/>
    <d v="2020-11-30T00:00:00"/>
    <n v="2000"/>
    <m/>
    <n v="1"/>
    <n v="1"/>
    <m/>
    <m/>
    <s v="5K"/>
    <s v="10K"/>
    <m/>
    <m/>
    <m/>
    <m/>
    <m/>
    <m/>
  </r>
  <r>
    <x v="21"/>
    <x v="10"/>
    <n v="1"/>
    <n v="1060"/>
    <s v="RLHRW1873LY003770"/>
    <s v="CR-V"/>
    <s v="05/01/2021"/>
    <s v="05/01/2021"/>
    <n v="1091"/>
    <n v="0"/>
    <n v="1"/>
    <n v="1"/>
    <m/>
    <m/>
    <s v="5K"/>
    <s v="10K"/>
    <m/>
    <m/>
    <m/>
    <m/>
    <m/>
    <m/>
  </r>
  <r>
    <x v="21"/>
    <x v="10"/>
    <n v="1"/>
    <n v="1060"/>
    <s v="RLHRW1874LY005558"/>
    <s v="CR-V"/>
    <s v="05/01/2021"/>
    <s v="05/01/2021"/>
    <n v="1130"/>
    <n v="0"/>
    <n v="1"/>
    <n v="1"/>
    <m/>
    <m/>
    <s v="5K"/>
    <s v="10K"/>
    <m/>
    <m/>
    <m/>
    <m/>
    <m/>
    <m/>
  </r>
  <r>
    <x v="21"/>
    <x v="10"/>
    <n v="1"/>
    <n v="1060"/>
    <s v="MRHRW1850LY001005"/>
    <s v="CR-V"/>
    <s v="06/01/2021"/>
    <s v="06/01/2021"/>
    <n v="1114"/>
    <n v="0"/>
    <n v="1"/>
    <n v="1"/>
    <m/>
    <m/>
    <s v="5K"/>
    <s v="10K"/>
    <m/>
    <m/>
    <m/>
    <m/>
    <m/>
    <m/>
  </r>
  <r>
    <x v="21"/>
    <x v="10"/>
    <n v="1"/>
    <n v="1060"/>
    <s v="RLHRW1872LY002514"/>
    <s v="CR-V"/>
    <s v="07/01/2021"/>
    <s v="07/01/2021"/>
    <n v="622"/>
    <n v="0"/>
    <n v="1"/>
    <n v="1"/>
    <m/>
    <m/>
    <s v="5K"/>
    <s v="10K"/>
    <m/>
    <m/>
    <m/>
    <m/>
    <m/>
    <m/>
  </r>
  <r>
    <x v="21"/>
    <x v="10"/>
    <n v="1"/>
    <n v="1060"/>
    <s v="RLHRW1872LY002691"/>
    <s v="CR-V"/>
    <s v="09/01/2021"/>
    <s v="09/01/2021"/>
    <n v="845"/>
    <n v="0"/>
    <n v="1"/>
    <n v="1"/>
    <m/>
    <m/>
    <s v="5K"/>
    <s v="10K"/>
    <m/>
    <m/>
    <m/>
    <m/>
    <m/>
    <m/>
  </r>
  <r>
    <x v="21"/>
    <x v="10"/>
    <n v="1"/>
    <n v="1060"/>
    <s v="RLHRW1876LY003326"/>
    <s v="CR-V"/>
    <s v="11/01/2021"/>
    <s v="11/01/2021"/>
    <n v="1262"/>
    <n v="0"/>
    <n v="1"/>
    <n v="1"/>
    <m/>
    <m/>
    <s v="5K"/>
    <s v="10K"/>
    <m/>
    <m/>
    <m/>
    <m/>
    <m/>
    <m/>
  </r>
  <r>
    <x v="21"/>
    <x v="10"/>
    <n v="1"/>
    <n v="1060"/>
    <s v="RLHRW1856LY001073"/>
    <s v="CR-V"/>
    <s v="13/01/2021"/>
    <s v="13/01/2021"/>
    <n v="1432"/>
    <n v="0"/>
    <n v="1"/>
    <n v="1"/>
    <m/>
    <m/>
    <s v="5K"/>
    <s v="10K"/>
    <m/>
    <m/>
    <m/>
    <m/>
    <m/>
    <m/>
  </r>
  <r>
    <x v="21"/>
    <x v="10"/>
    <n v="1"/>
    <n v="1060"/>
    <s v="RLHRW1874LY005835"/>
    <s v="CR-V"/>
    <s v="14/01/2021"/>
    <s v="14/01/2021"/>
    <n v="1035"/>
    <n v="0"/>
    <n v="1"/>
    <n v="1"/>
    <m/>
    <m/>
    <s v="5K"/>
    <s v="10K"/>
    <m/>
    <m/>
    <m/>
    <m/>
    <m/>
    <m/>
  </r>
  <r>
    <x v="21"/>
    <x v="10"/>
    <n v="1"/>
    <n v="1060"/>
    <s v="RLHRW1877LY005585"/>
    <s v="CR-V"/>
    <s v="16/01/2021"/>
    <s v="16/01/2021"/>
    <n v="1000"/>
    <n v="0"/>
    <n v="1"/>
    <n v="1"/>
    <m/>
    <m/>
    <s v="5K"/>
    <s v="10K"/>
    <m/>
    <m/>
    <m/>
    <m/>
    <m/>
    <m/>
  </r>
  <r>
    <x v="21"/>
    <x v="10"/>
    <n v="1"/>
    <n v="1060"/>
    <s v="RLHRW1873LY002635"/>
    <s v="CR-V"/>
    <s v="18/01/2021"/>
    <s v="18/01/2021"/>
    <n v="1739"/>
    <n v="0"/>
    <n v="1"/>
    <n v="1"/>
    <m/>
    <m/>
    <s v="5K"/>
    <s v="10K"/>
    <m/>
    <m/>
    <m/>
    <m/>
    <m/>
    <m/>
  </r>
  <r>
    <x v="21"/>
    <x v="10"/>
    <n v="1"/>
    <n v="1060"/>
    <s v="RLHRW1874LY005964"/>
    <s v="CR-V"/>
    <s v="20/01/2021"/>
    <s v="20/01/2021"/>
    <n v="740"/>
    <n v="0"/>
    <n v="1"/>
    <n v="1"/>
    <m/>
    <m/>
    <s v="5K"/>
    <s v="10K"/>
    <m/>
    <m/>
    <m/>
    <m/>
    <m/>
    <m/>
  </r>
  <r>
    <x v="21"/>
    <x v="10"/>
    <n v="1"/>
    <n v="1060"/>
    <s v="RLHRW1871LY004710"/>
    <s v="CR-V"/>
    <s v="21/01/2021"/>
    <s v="21/01/2021"/>
    <n v="1096"/>
    <n v="0"/>
    <n v="1"/>
    <n v="1"/>
    <m/>
    <m/>
    <s v="5K"/>
    <s v="10K"/>
    <m/>
    <m/>
    <m/>
    <m/>
    <m/>
    <m/>
  </r>
  <r>
    <x v="21"/>
    <x v="10"/>
    <n v="1"/>
    <n v="1060"/>
    <s v="RLHRW1871LY004612"/>
    <s v="CR-V"/>
    <s v="23/01/2021"/>
    <s v="23/01/2021"/>
    <n v="670"/>
    <n v="0"/>
    <n v="1"/>
    <n v="1"/>
    <m/>
    <m/>
    <s v="5K"/>
    <s v="10K"/>
    <m/>
    <m/>
    <m/>
    <m/>
    <m/>
    <m/>
  </r>
  <r>
    <x v="21"/>
    <x v="10"/>
    <n v="1"/>
    <n v="1060"/>
    <s v="RLHRW1858LY001379"/>
    <s v="CR-V"/>
    <s v="25/01/2021"/>
    <s v="25/01/2021"/>
    <n v="1034"/>
    <n v="0"/>
    <n v="1"/>
    <n v="1"/>
    <m/>
    <m/>
    <s v="5K"/>
    <s v="10K"/>
    <m/>
    <m/>
    <m/>
    <m/>
    <m/>
    <m/>
  </r>
  <r>
    <x v="21"/>
    <x v="10"/>
    <n v="1"/>
    <n v="1060"/>
    <s v="RLHRW1874LY005687"/>
    <s v="CR-V"/>
    <s v="26/01/2021"/>
    <s v="26/01/2021"/>
    <n v="1474"/>
    <n v="0"/>
    <n v="1"/>
    <n v="1"/>
    <m/>
    <m/>
    <s v="5K"/>
    <s v="10K"/>
    <m/>
    <m/>
    <m/>
    <m/>
    <m/>
    <m/>
  </r>
  <r>
    <x v="21"/>
    <x v="10"/>
    <n v="1"/>
    <n v="1060"/>
    <s v="RLHRW1873LY002196"/>
    <s v="CR-V"/>
    <s v="27/01/2021"/>
    <s v="27/01/2021"/>
    <n v="1934"/>
    <n v="0"/>
    <n v="1"/>
    <n v="1"/>
    <m/>
    <m/>
    <s v="5K"/>
    <s v="10K"/>
    <m/>
    <m/>
    <m/>
    <m/>
    <m/>
    <m/>
  </r>
  <r>
    <x v="21"/>
    <x v="10"/>
    <n v="1"/>
    <n v="1060"/>
    <s v="RLHGN2681MY000072"/>
    <s v="City"/>
    <d v="2021-11-14T00:00:00"/>
    <d v="2021-11-14T00:00:00"/>
    <n v="0"/>
    <n v="1"/>
    <n v="0"/>
    <n v="1"/>
    <m/>
    <m/>
    <s v="5K"/>
    <s v="10K"/>
    <m/>
    <m/>
    <m/>
    <m/>
    <m/>
    <m/>
  </r>
  <r>
    <x v="21"/>
    <x v="10"/>
    <n v="1"/>
    <n v="1060"/>
    <s v="RLHGN2669MY000044"/>
    <s v="City"/>
    <d v="2021-11-14T00:00:00"/>
    <d v="2021-11-14T00:00:00"/>
    <n v="0"/>
    <n v="1"/>
    <n v="0"/>
    <n v="1"/>
    <m/>
    <m/>
    <s v="5K"/>
    <s v="10K"/>
    <m/>
    <m/>
    <m/>
    <m/>
    <m/>
    <m/>
  </r>
  <r>
    <x v="21"/>
    <x v="10"/>
    <n v="1"/>
    <n v="1060"/>
    <s v="RLHRW1879LY005927"/>
    <s v="CR-V"/>
    <d v="2021-01-16T00:00:00"/>
    <d v="2021-01-16T00:00:00"/>
    <n v="0"/>
    <n v="1"/>
    <n v="0"/>
    <n v="1"/>
    <m/>
    <m/>
    <s v="5K"/>
    <s v="10K"/>
    <m/>
    <m/>
    <m/>
    <m/>
    <m/>
    <m/>
  </r>
  <r>
    <x v="21"/>
    <x v="10"/>
    <n v="1"/>
    <n v="1060"/>
    <s v="RLHGN2684MY000406"/>
    <s v="City"/>
    <d v="2021-01-16T00:00:00"/>
    <d v="2021-01-16T00:00:00"/>
    <n v="0"/>
    <n v="1"/>
    <n v="0"/>
    <n v="1"/>
    <m/>
    <m/>
    <s v="5K"/>
    <s v="10K"/>
    <m/>
    <m/>
    <m/>
    <m/>
    <m/>
    <m/>
  </r>
  <r>
    <x v="21"/>
    <x v="10"/>
    <n v="1"/>
    <n v="1060"/>
    <s v="RLHGN2681MY000251"/>
    <s v="City"/>
    <d v="2021-01-21T00:00:00"/>
    <d v="2021-01-21T00:00:00"/>
    <n v="0"/>
    <n v="1"/>
    <n v="0"/>
    <n v="1"/>
    <m/>
    <m/>
    <s v="5K"/>
    <s v="10K"/>
    <m/>
    <m/>
    <m/>
    <m/>
    <m/>
    <m/>
  </r>
  <r>
    <x v="21"/>
    <x v="10"/>
    <n v="1"/>
    <n v="1060"/>
    <s v="RLHGN2680MY000337"/>
    <s v="City"/>
    <d v="2021-01-21T00:00:00"/>
    <d v="2021-01-21T00:00:00"/>
    <n v="0"/>
    <n v="1"/>
    <n v="0"/>
    <n v="1"/>
    <m/>
    <m/>
    <s v="5K"/>
    <s v="10K"/>
    <m/>
    <m/>
    <m/>
    <m/>
    <m/>
    <m/>
  </r>
  <r>
    <x v="21"/>
    <x v="10"/>
    <n v="1"/>
    <n v="1060"/>
    <s v="RLHRW187XLY004012"/>
    <s v="CR-V"/>
    <d v="2021-01-25T00:00:00"/>
    <d v="2021-01-25T00:00:00"/>
    <n v="0"/>
    <n v="1"/>
    <n v="0"/>
    <n v="1"/>
    <m/>
    <m/>
    <s v="5K"/>
    <s v="10K"/>
    <m/>
    <m/>
    <m/>
    <m/>
    <m/>
    <m/>
  </r>
  <r>
    <x v="21"/>
    <x v="10"/>
    <n v="1"/>
    <n v="1060"/>
    <s v="RLHRW1871LY005808"/>
    <s v="CR-V"/>
    <d v="2021-01-25T00:00:00"/>
    <d v="2021-01-25T00:00:00"/>
    <n v="0"/>
    <n v="1"/>
    <n v="0"/>
    <n v="1"/>
    <m/>
    <m/>
    <s v="5K"/>
    <s v="10K"/>
    <m/>
    <m/>
    <m/>
    <m/>
    <m/>
    <m/>
  </r>
  <r>
    <x v="21"/>
    <x v="10"/>
    <n v="1"/>
    <n v="1060"/>
    <s v="RLHGN2669MY000092"/>
    <s v="City"/>
    <d v="2021-01-26T00:00:00"/>
    <d v="2021-01-26T00:00:00"/>
    <n v="0"/>
    <n v="1"/>
    <n v="0"/>
    <n v="1"/>
    <m/>
    <m/>
    <s v="5K"/>
    <s v="10K"/>
    <m/>
    <m/>
    <m/>
    <m/>
    <m/>
    <m/>
  </r>
  <r>
    <x v="21"/>
    <x v="10"/>
    <n v="1"/>
    <n v="1060"/>
    <s v="RLHRW1874LY005799"/>
    <s v="CR-V"/>
    <d v="2021-01-26T00:00:00"/>
    <d v="2021-01-26T00:00:00"/>
    <n v="0"/>
    <n v="1"/>
    <n v="0"/>
    <n v="1"/>
    <m/>
    <m/>
    <s v="5K"/>
    <s v="10K"/>
    <m/>
    <m/>
    <m/>
    <m/>
    <m/>
    <m/>
  </r>
  <r>
    <x v="21"/>
    <x v="10"/>
    <n v="1"/>
    <n v="1060"/>
    <s v="RLHGN2688MY000957"/>
    <s v="City"/>
    <d v="2021-01-28T00:00:00"/>
    <d v="2021-01-28T00:00:00"/>
    <n v="0"/>
    <n v="1"/>
    <n v="0"/>
    <n v="1"/>
    <m/>
    <m/>
    <s v="5K"/>
    <s v="10K"/>
    <m/>
    <m/>
    <m/>
    <m/>
    <m/>
    <m/>
  </r>
  <r>
    <x v="21"/>
    <x v="10"/>
    <n v="1"/>
    <n v="1060"/>
    <s v="RLHGN2662MY000399"/>
    <s v="City"/>
    <d v="2021-01-28T00:00:00"/>
    <d v="2021-01-28T00:00:00"/>
    <n v="0"/>
    <n v="1"/>
    <n v="0"/>
    <n v="1"/>
    <m/>
    <m/>
    <s v="5K"/>
    <s v="10K"/>
    <m/>
    <m/>
    <m/>
    <m/>
    <m/>
    <m/>
  </r>
  <r>
    <x v="21"/>
    <x v="10"/>
    <n v="1"/>
    <n v="1060"/>
    <s v="RLHGN2669MY000349"/>
    <s v="City"/>
    <d v="2021-01-29T00:00:00"/>
    <d v="2021-01-29T00:00:00"/>
    <n v="0"/>
    <n v="1"/>
    <n v="0"/>
    <n v="1"/>
    <m/>
    <m/>
    <s v="5K"/>
    <s v="10K"/>
    <m/>
    <m/>
    <m/>
    <m/>
    <m/>
    <m/>
  </r>
  <r>
    <x v="21"/>
    <x v="10"/>
    <n v="1"/>
    <n v="1060"/>
    <s v="RLHGN2684MY000874"/>
    <s v="City"/>
    <d v="2021-01-29T00:00:00"/>
    <d v="2021-01-29T00:00:00"/>
    <n v="0"/>
    <n v="1"/>
    <n v="0"/>
    <n v="1"/>
    <m/>
    <m/>
    <s v="5K"/>
    <s v="10K"/>
    <m/>
    <m/>
    <m/>
    <m/>
    <m/>
    <m/>
  </r>
  <r>
    <x v="21"/>
    <x v="10"/>
    <n v="1"/>
    <n v="1060"/>
    <s v="RLHGN268XMY000927"/>
    <s v="City"/>
    <d v="2021-01-29T00:00:00"/>
    <d v="2021-01-29T00:00:00"/>
    <n v="0"/>
    <n v="1"/>
    <n v="0"/>
    <n v="1"/>
    <m/>
    <m/>
    <s v="5K"/>
    <s v="10K"/>
    <m/>
    <m/>
    <m/>
    <m/>
    <m/>
    <m/>
  </r>
  <r>
    <x v="21"/>
    <x v="15"/>
    <n v="1"/>
    <n v="1050"/>
    <s v="MRHRU5850MP080535"/>
    <s v="HRC"/>
    <d v="2021-01-19T00:00:00"/>
    <d v="2021-01-19T00:00:00"/>
    <s v="0"/>
    <n v="1"/>
    <m/>
    <n v="1"/>
    <m/>
    <m/>
    <s v="5K"/>
    <s v="10K"/>
    <m/>
    <m/>
    <m/>
    <m/>
    <m/>
    <m/>
  </r>
  <r>
    <x v="21"/>
    <x v="15"/>
    <n v="1"/>
    <n v="1050"/>
    <s v="MRHFC6610LT031436"/>
    <s v="CIVIC"/>
    <d v="2021-01-30T00:00:00"/>
    <d v="2021-01-19T00:00:00"/>
    <m/>
    <n v="1"/>
    <m/>
    <n v="1"/>
    <m/>
    <m/>
    <s v="5K"/>
    <s v="10K"/>
    <m/>
    <m/>
    <m/>
    <m/>
    <m/>
    <m/>
  </r>
  <r>
    <x v="21"/>
    <x v="15"/>
    <n v="1"/>
    <n v="1050"/>
    <s v="RLHRW1851LY001644"/>
    <s v="CRV"/>
    <d v="2021-01-21T00:00:00"/>
    <d v="2021-01-21T00:00:00"/>
    <m/>
    <n v="1"/>
    <m/>
    <n v="1"/>
    <m/>
    <m/>
    <s v="5K"/>
    <s v="10K"/>
    <m/>
    <m/>
    <m/>
    <m/>
    <m/>
    <m/>
  </r>
  <r>
    <x v="21"/>
    <x v="15"/>
    <n v="1"/>
    <n v="1050"/>
    <s v="RLHRW1870LY006190"/>
    <s v="CRV"/>
    <d v="2021-01-07T00:00:00"/>
    <d v="2021-01-07T00:00:00"/>
    <m/>
    <n v="1"/>
    <m/>
    <n v="1"/>
    <m/>
    <m/>
    <s v="5K"/>
    <s v="10K"/>
    <m/>
    <m/>
    <m/>
    <m/>
    <m/>
    <m/>
  </r>
  <r>
    <x v="21"/>
    <x v="15"/>
    <n v="1"/>
    <n v="1050"/>
    <s v="RLHRW1874LY005902"/>
    <s v="CRV"/>
    <d v="2021-01-12T00:00:00"/>
    <d v="2021-01-12T00:00:00"/>
    <m/>
    <n v="1"/>
    <m/>
    <n v="1"/>
    <m/>
    <m/>
    <s v="5K"/>
    <s v="10K"/>
    <m/>
    <m/>
    <m/>
    <m/>
    <m/>
    <m/>
  </r>
  <r>
    <x v="21"/>
    <x v="15"/>
    <n v="1"/>
    <n v="1050"/>
    <s v="RLHGN2687MY000027"/>
    <s v="CITY"/>
    <d v="2021-01-15T00:00:00"/>
    <d v="2021-01-15T00:00:00"/>
    <m/>
    <n v="1"/>
    <m/>
    <n v="1"/>
    <m/>
    <m/>
    <s v="5K"/>
    <s v="10K"/>
    <m/>
    <m/>
    <m/>
    <m/>
    <m/>
    <m/>
  </r>
  <r>
    <x v="21"/>
    <x v="15"/>
    <n v="1"/>
    <n v="1050"/>
    <s v="RLHRW1872LY004523"/>
    <s v="CRV"/>
    <d v="2021-01-21T00:00:00"/>
    <d v="2021-01-21T00:00:00"/>
    <m/>
    <n v="1"/>
    <m/>
    <n v="1"/>
    <m/>
    <m/>
    <s v="5K"/>
    <s v="10K"/>
    <m/>
    <m/>
    <m/>
    <m/>
    <m/>
    <m/>
  </r>
  <r>
    <x v="21"/>
    <x v="15"/>
    <n v="1"/>
    <n v="1050"/>
    <s v="RLHRW1876LY004508"/>
    <s v="CRV"/>
    <d v="2021-01-21T00:00:00"/>
    <d v="2021-01-21T00:00:00"/>
    <m/>
    <n v="1"/>
    <m/>
    <n v="1"/>
    <m/>
    <m/>
    <s v="5K"/>
    <s v="10K"/>
    <m/>
    <m/>
    <m/>
    <m/>
    <m/>
    <m/>
  </r>
  <r>
    <x v="21"/>
    <x v="15"/>
    <n v="1"/>
    <n v="1050"/>
    <s v="MHRDD1890LJ091097"/>
    <s v="BRIO"/>
    <d v="2021-01-07T00:00:00"/>
    <d v="2021-01-07T00:00:00"/>
    <m/>
    <n v="1"/>
    <m/>
    <n v="1"/>
    <m/>
    <m/>
    <s v="5K"/>
    <s v="10K"/>
    <m/>
    <m/>
    <m/>
    <m/>
    <m/>
    <m/>
  </r>
  <r>
    <x v="21"/>
    <x v="15"/>
    <n v="1"/>
    <n v="1050"/>
    <s v="MHRDD1890LJ091057"/>
    <s v="BRIO"/>
    <d v="2021-01-09T00:00:00"/>
    <d v="2021-01-09T00:00:00"/>
    <m/>
    <n v="1"/>
    <m/>
    <n v="1"/>
    <m/>
    <m/>
    <s v="5K"/>
    <s v="10K"/>
    <m/>
    <m/>
    <m/>
    <m/>
    <m/>
    <m/>
  </r>
  <r>
    <x v="21"/>
    <x v="15"/>
    <n v="1"/>
    <n v="1050"/>
    <s v="MRHFC6610LT031464"/>
    <s v="CIVIC"/>
    <d v="2021-01-09T00:00:00"/>
    <d v="2021-01-09T00:00:00"/>
    <m/>
    <n v="1"/>
    <m/>
    <n v="1"/>
    <m/>
    <m/>
    <s v="5K"/>
    <s v="10K"/>
    <m/>
    <m/>
    <m/>
    <m/>
    <m/>
    <m/>
  </r>
  <r>
    <x v="21"/>
    <x v="15"/>
    <n v="1"/>
    <n v="1050"/>
    <s v="MHRDD1890LJ091058"/>
    <s v="BRIO"/>
    <d v="2021-01-15T00:00:00"/>
    <d v="2021-01-15T00:00:00"/>
    <m/>
    <n v="1"/>
    <m/>
    <n v="1"/>
    <m/>
    <m/>
    <s v="5K"/>
    <s v="10K"/>
    <m/>
    <m/>
    <m/>
    <m/>
    <m/>
    <m/>
  </r>
  <r>
    <x v="21"/>
    <x v="15"/>
    <n v="1"/>
    <n v="1050"/>
    <s v="RLHGN268XMY000314"/>
    <s v="CITY"/>
    <d v="2021-01-16T00:00:00"/>
    <d v="2021-01-16T00:00:00"/>
    <m/>
    <n v="1"/>
    <m/>
    <n v="1"/>
    <m/>
    <m/>
    <s v="5K"/>
    <s v="10K"/>
    <m/>
    <m/>
    <m/>
    <m/>
    <m/>
    <m/>
  </r>
  <r>
    <x v="21"/>
    <x v="15"/>
    <n v="1"/>
    <n v="1050"/>
    <s v="RLHGN2683MY000350"/>
    <s v="CITY"/>
    <d v="2021-01-16T00:00:00"/>
    <d v="2021-01-16T00:00:00"/>
    <m/>
    <n v="1"/>
    <m/>
    <n v="1"/>
    <m/>
    <m/>
    <s v="5K"/>
    <s v="10K"/>
    <m/>
    <m/>
    <m/>
    <m/>
    <m/>
    <m/>
  </r>
  <r>
    <x v="21"/>
    <x v="15"/>
    <n v="1"/>
    <n v="1050"/>
    <s v="RLHGN2687MY000111"/>
    <s v="CITY"/>
    <d v="2021-01-16T00:00:00"/>
    <d v="2021-01-16T00:00:00"/>
    <m/>
    <n v="1"/>
    <m/>
    <n v="1"/>
    <m/>
    <m/>
    <s v="5K"/>
    <s v="10K"/>
    <m/>
    <m/>
    <m/>
    <m/>
    <m/>
    <m/>
  </r>
  <r>
    <x v="21"/>
    <x v="15"/>
    <n v="1"/>
    <n v="1050"/>
    <s v="MHRDD1890LJ091039"/>
    <s v="BRIO"/>
    <d v="2021-01-19T00:00:00"/>
    <d v="2021-01-19T00:00:00"/>
    <m/>
    <n v="1"/>
    <m/>
    <n v="1"/>
    <m/>
    <m/>
    <s v="5K"/>
    <s v="10K"/>
    <m/>
    <m/>
    <m/>
    <m/>
    <m/>
    <m/>
  </r>
  <r>
    <x v="21"/>
    <x v="15"/>
    <n v="1"/>
    <n v="1050"/>
    <s v="RLHRW1877LY005800"/>
    <s v="CRV"/>
    <d v="2021-01-30T00:00:00"/>
    <d v="2020-12-29T00:00:00"/>
    <n v="500"/>
    <m/>
    <n v="1"/>
    <n v="1"/>
    <m/>
    <m/>
    <s v="5K"/>
    <s v="10K"/>
    <m/>
    <m/>
    <m/>
    <m/>
    <m/>
    <m/>
  </r>
  <r>
    <x v="21"/>
    <x v="15"/>
    <n v="1"/>
    <n v="1050"/>
    <s v="RLHRW1879LY005068"/>
    <s v="CRV"/>
    <d v="2021-01-30T00:00:00"/>
    <d v="2020-12-29T00:00:00"/>
    <n v="500"/>
    <m/>
    <n v="1"/>
    <n v="1"/>
    <m/>
    <m/>
    <s v="5K"/>
    <s v="10K"/>
    <m/>
    <m/>
    <m/>
    <m/>
    <m/>
    <m/>
  </r>
  <r>
    <x v="21"/>
    <x v="15"/>
    <n v="1"/>
    <n v="1050"/>
    <s v="RLHRW1852LY002088"/>
    <s v="CRV"/>
    <d v="2021-01-30T00:00:00"/>
    <d v="2020-12-29T00:00:00"/>
    <n v="500"/>
    <m/>
    <n v="1"/>
    <n v="1"/>
    <m/>
    <m/>
    <s v="5K"/>
    <s v="10K"/>
    <m/>
    <m/>
    <m/>
    <m/>
    <m/>
    <m/>
  </r>
  <r>
    <x v="21"/>
    <x v="15"/>
    <n v="1"/>
    <n v="1050"/>
    <s v="RLHRW1879LY004762"/>
    <s v="CRV"/>
    <d v="2021-01-30T00:00:00"/>
    <d v="2020-12-21T00:00:00"/>
    <n v="700"/>
    <m/>
    <n v="1"/>
    <n v="1"/>
    <m/>
    <m/>
    <s v="5K"/>
    <s v="10K"/>
    <m/>
    <m/>
    <m/>
    <m/>
    <m/>
    <m/>
  </r>
  <r>
    <x v="21"/>
    <x v="15"/>
    <n v="1"/>
    <n v="1050"/>
    <s v="RLHRW1879LY003224"/>
    <s v="CRV"/>
    <d v="2021-01-30T00:00:00"/>
    <d v="2020-12-31T00:00:00"/>
    <n v="700"/>
    <m/>
    <n v="1"/>
    <n v="1"/>
    <m/>
    <m/>
    <s v="5K"/>
    <s v="10K"/>
    <m/>
    <m/>
    <m/>
    <m/>
    <m/>
    <m/>
  </r>
  <r>
    <x v="21"/>
    <x v="15"/>
    <n v="1"/>
    <n v="1050"/>
    <s v="RLHRW1873LY004515"/>
    <s v="CRV"/>
    <d v="2021-01-13T00:00:00"/>
    <d v="2020-12-29T00:00:00"/>
    <m/>
    <m/>
    <n v="1"/>
    <n v="1"/>
    <m/>
    <m/>
    <s v="5K"/>
    <s v="10K"/>
    <m/>
    <m/>
    <m/>
    <m/>
    <m/>
    <m/>
  </r>
  <r>
    <x v="21"/>
    <x v="15"/>
    <n v="1"/>
    <n v="1050"/>
    <s v="RLHRW187XLY005922"/>
    <s v="CRV"/>
    <d v="2021-01-14T00:00:00"/>
    <d v="2020-12-29T00:00:00"/>
    <m/>
    <m/>
    <n v="1"/>
    <n v="1"/>
    <m/>
    <m/>
    <s v="5K"/>
    <s v="10K"/>
    <m/>
    <m/>
    <m/>
    <m/>
    <m/>
    <m/>
  </r>
  <r>
    <x v="21"/>
    <x v="15"/>
    <n v="1"/>
    <n v="1050"/>
    <s v="RLHRW1879LY005880"/>
    <s v="CRV"/>
    <d v="2021-01-07T00:00:00"/>
    <d v="2020-12-29T00:00:00"/>
    <m/>
    <m/>
    <n v="1"/>
    <n v="1"/>
    <m/>
    <m/>
    <s v="5K"/>
    <s v="10K"/>
    <m/>
    <m/>
    <m/>
    <m/>
    <m/>
    <m/>
  </r>
  <r>
    <x v="21"/>
    <x v="15"/>
    <n v="1"/>
    <n v="1050"/>
    <s v="RLHRW187XLY005953"/>
    <s v="CRV"/>
    <d v="2021-01-07T00:00:00"/>
    <d v="2020-12-29T00:00:00"/>
    <m/>
    <m/>
    <n v="1"/>
    <n v="1"/>
    <m/>
    <m/>
    <s v="5K"/>
    <s v="10K"/>
    <m/>
    <m/>
    <m/>
    <m/>
    <m/>
    <m/>
  </r>
  <r>
    <x v="21"/>
    <x v="15"/>
    <n v="1"/>
    <n v="1050"/>
    <s v="RLHRW1878LY005787"/>
    <s v="CRV"/>
    <d v="2021-01-14T00:00:00"/>
    <d v="2020-12-30T00:00:00"/>
    <m/>
    <m/>
    <n v="1"/>
    <n v="1"/>
    <m/>
    <m/>
    <s v="5K"/>
    <s v="10K"/>
    <m/>
    <m/>
    <m/>
    <m/>
    <m/>
    <m/>
  </r>
  <r>
    <x v="21"/>
    <x v="15"/>
    <n v="1"/>
    <n v="1050"/>
    <s v="RLHRW1877LY003402"/>
    <s v="CRV"/>
    <d v="2021-01-13T00:00:00"/>
    <d v="2020-11-07T00:00:00"/>
    <m/>
    <m/>
    <n v="1"/>
    <n v="1"/>
    <m/>
    <m/>
    <s v="5K"/>
    <s v="10K"/>
    <m/>
    <m/>
    <m/>
    <m/>
    <m/>
    <m/>
  </r>
  <r>
    <x v="21"/>
    <x v="15"/>
    <n v="1"/>
    <n v="1050"/>
    <s v="RLHRW1876LY003097"/>
    <s v="CRV"/>
    <d v="2021-01-13T00:00:00"/>
    <d v="2020-11-07T00:00:00"/>
    <m/>
    <m/>
    <n v="1"/>
    <n v="1"/>
    <m/>
    <m/>
    <s v="5K"/>
    <s v="10K"/>
    <m/>
    <m/>
    <m/>
    <m/>
    <m/>
    <m/>
  </r>
  <r>
    <x v="21"/>
    <x v="15"/>
    <n v="1"/>
    <n v="1050"/>
    <s v="RLHRW187XLY003720"/>
    <s v="CRV"/>
    <d v="2021-01-13T00:00:00"/>
    <d v="2020-11-07T00:00:00"/>
    <m/>
    <m/>
    <n v="1"/>
    <n v="1"/>
    <m/>
    <m/>
    <s v="5K"/>
    <s v="10K"/>
    <m/>
    <m/>
    <m/>
    <m/>
    <m/>
    <m/>
  </r>
  <r>
    <x v="21"/>
    <x v="15"/>
    <n v="1"/>
    <n v="1050"/>
    <s v="RLHRW1871LY003332"/>
    <s v="CRV"/>
    <d v="2021-01-13T00:00:00"/>
    <d v="2020-11-07T00:00:00"/>
    <m/>
    <m/>
    <n v="1"/>
    <n v="1"/>
    <m/>
    <m/>
    <s v="5K"/>
    <s v="10K"/>
    <m/>
    <m/>
    <m/>
    <m/>
    <m/>
    <m/>
  </r>
  <r>
    <x v="21"/>
    <x v="15"/>
    <n v="1"/>
    <n v="1050"/>
    <s v="RLHRW1870LY003418"/>
    <s v="CRV"/>
    <d v="2021-01-13T00:00:00"/>
    <d v="2020-11-07T00:00:00"/>
    <m/>
    <m/>
    <n v="1"/>
    <n v="1"/>
    <m/>
    <m/>
    <s v="5K"/>
    <s v="10K"/>
    <m/>
    <m/>
    <m/>
    <m/>
    <m/>
    <m/>
  </r>
  <r>
    <x v="21"/>
    <x v="21"/>
    <n v="1"/>
    <n v="2080"/>
    <s v="MRHRW1870KP085441"/>
    <s v="CR-V L"/>
    <d v="2019-06-17T00:00:00"/>
    <d v="2019-06-17T00:00:00"/>
    <n v="45.3"/>
    <m/>
    <n v="1"/>
    <n v="1"/>
    <m/>
    <m/>
    <s v="5K"/>
    <s v="10K"/>
    <m/>
    <m/>
    <m/>
    <m/>
    <m/>
    <m/>
  </r>
  <r>
    <x v="21"/>
    <x v="21"/>
    <n v="1"/>
    <n v="2080"/>
    <s v="RLHGM6661KY805771"/>
    <s v="CITY1.5V-CVT"/>
    <d v="2019-02-28T00:00:00"/>
    <d v="2019-02-28T00:00:00"/>
    <n v="10.5"/>
    <m/>
    <n v="1"/>
    <n v="1"/>
    <m/>
    <m/>
    <s v="5K"/>
    <s v="10K"/>
    <m/>
    <m/>
    <m/>
    <m/>
    <m/>
    <m/>
  </r>
  <r>
    <x v="21"/>
    <x v="21"/>
    <n v="1"/>
    <n v="2080"/>
    <s v="MRHRU5830KP080178"/>
    <s v="HR-V"/>
    <d v="2019-06-25T00:00:00"/>
    <d v="2019-06-25T00:00:00"/>
    <n v="30.1"/>
    <m/>
    <n v="1"/>
    <n v="1"/>
    <m/>
    <m/>
    <s v="5K"/>
    <s v="10K"/>
    <m/>
    <m/>
    <m/>
    <m/>
    <m/>
    <m/>
  </r>
  <r>
    <x v="21"/>
    <x v="21"/>
    <n v="1"/>
    <n v="2080"/>
    <s v="RLHGM6666KY832299"/>
    <s v="CITY1.5V-TOP"/>
    <d v="2019-06-11T00:00:00"/>
    <d v="2019-06-11T00:00:00"/>
    <n v="12.3"/>
    <m/>
    <n v="1"/>
    <n v="1"/>
    <m/>
    <m/>
    <s v="5K"/>
    <s v="10K"/>
    <m/>
    <m/>
    <m/>
    <m/>
    <m/>
    <m/>
  </r>
  <r>
    <x v="21"/>
    <x v="21"/>
    <n v="1"/>
    <n v="2080"/>
    <s v="MRHRW1870JP084838"/>
    <s v="CR-V 15TOP"/>
    <d v="2018-11-21T00:00:00"/>
    <d v="2018-11-21T00:00:00"/>
    <n v="17.600000000000001"/>
    <m/>
    <n v="1"/>
    <n v="1"/>
    <m/>
    <m/>
    <s v="5K"/>
    <s v="10K"/>
    <m/>
    <m/>
    <m/>
    <m/>
    <m/>
    <m/>
  </r>
  <r>
    <x v="21"/>
    <x v="21"/>
    <n v="1"/>
    <n v="2080"/>
    <s v="MRHFC6610LT030994"/>
    <s v="CIVIC G"/>
    <d v="2021-01-06T00:00:00"/>
    <d v="2021-01-06T00:00:00"/>
    <n v="2"/>
    <n v="1"/>
    <m/>
    <n v="1"/>
    <m/>
    <m/>
    <s v="5K"/>
    <s v="10K"/>
    <m/>
    <m/>
    <m/>
    <m/>
    <m/>
    <m/>
  </r>
  <r>
    <x v="21"/>
    <x v="21"/>
    <n v="1"/>
    <n v="2080"/>
    <s v="RLHGN2668MY000035"/>
    <s v="CITY L"/>
    <d v="2021-01-16T00:00:00"/>
    <d v="2021-01-16T00:00:00"/>
    <n v="1"/>
    <n v="1"/>
    <m/>
    <n v="1"/>
    <m/>
    <m/>
    <s v="5K"/>
    <s v="10K"/>
    <m/>
    <m/>
    <m/>
    <m/>
    <m/>
    <m/>
  </r>
  <r>
    <x v="21"/>
    <x v="21"/>
    <n v="1"/>
    <n v="2080"/>
    <s v="RLHGN2687MY000612"/>
    <s v="CITY RS"/>
    <d v="2021-01-26T00:00:00"/>
    <d v="2021-01-26T00:00:00"/>
    <n v="3"/>
    <n v="1"/>
    <m/>
    <n v="1"/>
    <m/>
    <m/>
    <s v="5K"/>
    <s v="10K"/>
    <m/>
    <m/>
    <m/>
    <m/>
    <m/>
    <m/>
  </r>
  <r>
    <x v="21"/>
    <x v="21"/>
    <n v="1"/>
    <n v="2080"/>
    <s v="MHRDD1890LJ091114"/>
    <s v="BRIO RS"/>
    <d v="2021-01-28T00:00:00"/>
    <d v="2021-01-28T00:00:00"/>
    <n v="5"/>
    <n v="1"/>
    <m/>
    <n v="1"/>
    <m/>
    <m/>
    <s v="5K"/>
    <s v="10K"/>
    <m/>
    <m/>
    <m/>
    <m/>
    <m/>
    <m/>
  </r>
  <r>
    <x v="21"/>
    <x v="21"/>
    <n v="1"/>
    <n v="2080"/>
    <s v="RLHGN2669MY000173"/>
    <s v="CITY L"/>
    <d v="2021-01-23T00:00:00"/>
    <d v="2021-01-23T00:00:00"/>
    <n v="5"/>
    <n v="1"/>
    <m/>
    <n v="1"/>
    <m/>
    <m/>
    <s v="5K"/>
    <s v="10K"/>
    <m/>
    <m/>
    <m/>
    <m/>
    <m/>
    <m/>
  </r>
  <r>
    <x v="21"/>
    <x v="21"/>
    <n v="1"/>
    <n v="2080"/>
    <s v="RLHGN2681MY000119"/>
    <s v="CITY RS"/>
    <d v="2021-01-16T00:00:00"/>
    <d v="2021-01-16T00:00:00"/>
    <n v="5"/>
    <n v="1"/>
    <m/>
    <n v="1"/>
    <m/>
    <m/>
    <s v="5K"/>
    <s v="10K"/>
    <m/>
    <m/>
    <m/>
    <m/>
    <m/>
    <m/>
  </r>
  <r>
    <x v="21"/>
    <x v="21"/>
    <n v="1"/>
    <n v="2080"/>
    <s v="RLHGN2684MY000079"/>
    <s v="CITY RS"/>
    <d v="2021-01-19T00:00:00"/>
    <d v="2021-01-19T00:00:00"/>
    <n v="5"/>
    <n v="1"/>
    <m/>
    <n v="1"/>
    <m/>
    <m/>
    <s v="5K"/>
    <s v="10K"/>
    <m/>
    <m/>
    <m/>
    <m/>
    <m/>
    <m/>
  </r>
  <r>
    <x v="21"/>
    <x v="21"/>
    <n v="1"/>
    <n v="2080"/>
    <s v="RLHGN2685MY000494"/>
    <s v="CITY RS"/>
    <d v="2021-01-18T00:00:00"/>
    <d v="2021-01-18T00:00:00"/>
    <n v="5"/>
    <n v="1"/>
    <m/>
    <n v="1"/>
    <m/>
    <m/>
    <s v="5K"/>
    <s v="10K"/>
    <m/>
    <m/>
    <m/>
    <m/>
    <m/>
    <m/>
  </r>
  <r>
    <x v="21"/>
    <x v="21"/>
    <n v="1"/>
    <n v="2080"/>
    <s v="RLHGN2686MY000374"/>
    <s v="CITY RS"/>
    <d v="2021-01-16T00:00:00"/>
    <d v="2021-01-16T00:00:00"/>
    <n v="4"/>
    <n v="1"/>
    <m/>
    <n v="1"/>
    <m/>
    <m/>
    <s v="5K"/>
    <s v="10K"/>
    <m/>
    <m/>
    <m/>
    <m/>
    <m/>
    <m/>
  </r>
  <r>
    <x v="21"/>
    <x v="21"/>
    <n v="1"/>
    <n v="2080"/>
    <s v="MRHRU5850MP080573"/>
    <s v="HR-V L"/>
    <d v="2021-01-25T00:00:00"/>
    <d v="2021-01-25T00:00:00"/>
    <n v="5"/>
    <n v="1"/>
    <m/>
    <n v="1"/>
    <m/>
    <m/>
    <s v="5K"/>
    <s v="10K"/>
    <m/>
    <m/>
    <m/>
    <m/>
    <m/>
    <m/>
  </r>
  <r>
    <x v="21"/>
    <x v="20"/>
    <n v="1"/>
    <n v="2060"/>
    <s v="MHRDD1890LJ090855"/>
    <s v="BRIO RS"/>
    <s v="05.01.2021"/>
    <s v="24.11.2020"/>
    <n v="5218"/>
    <m/>
    <n v="1"/>
    <n v="1"/>
    <m/>
    <m/>
    <s v="5K"/>
    <s v="10K"/>
    <m/>
    <m/>
    <m/>
    <m/>
    <m/>
    <m/>
  </r>
  <r>
    <x v="21"/>
    <x v="20"/>
    <n v="1"/>
    <n v="2060"/>
    <s v="MRHRW1870LP080184"/>
    <s v="CRVL"/>
    <s v="06.01.2021"/>
    <s v="31.12.2019"/>
    <n v="5883"/>
    <m/>
    <n v="1"/>
    <n v="1"/>
    <m/>
    <m/>
    <s v="5K"/>
    <s v="10K"/>
    <m/>
    <m/>
    <m/>
    <m/>
    <m/>
    <m/>
  </r>
  <r>
    <x v="21"/>
    <x v="20"/>
    <n v="1"/>
    <n v="2060"/>
    <s v="MRHFC6610LT030458"/>
    <s v="CIVIC18G"/>
    <s v="07.01.2021"/>
    <s v="24.09.2020"/>
    <n v="2006"/>
    <m/>
    <n v="1"/>
    <n v="1"/>
    <m/>
    <m/>
    <s v="5K"/>
    <s v="10K"/>
    <m/>
    <m/>
    <m/>
    <m/>
    <m/>
    <m/>
  </r>
  <r>
    <x v="21"/>
    <x v="20"/>
    <n v="1"/>
    <n v="2060"/>
    <s v="RLHGM6666LY902000"/>
    <s v="ACCORD EL-V"/>
    <s v="08.01.2021"/>
    <s v="30.06.2020"/>
    <n v="3347"/>
    <m/>
    <n v="1"/>
    <n v="1"/>
    <m/>
    <m/>
    <s v="5K"/>
    <s v="10K"/>
    <m/>
    <m/>
    <m/>
    <m/>
    <m/>
    <m/>
  </r>
  <r>
    <x v="21"/>
    <x v="20"/>
    <n v="1"/>
    <n v="2060"/>
    <s v="RLHRW1873LY003087"/>
    <s v="CRV"/>
    <s v="13.01.2021"/>
    <s v="30.11.2020"/>
    <n v="2017"/>
    <m/>
    <n v="1"/>
    <n v="1"/>
    <m/>
    <m/>
    <s v="5K"/>
    <s v="10K"/>
    <m/>
    <m/>
    <m/>
    <m/>
    <m/>
    <m/>
  </r>
  <r>
    <x v="21"/>
    <x v="20"/>
    <n v="1"/>
    <n v="2060"/>
    <s v="MHRDD1890LJ090604"/>
    <s v="BRIO RS"/>
    <s v="18.01.2021"/>
    <s v="16.01.2021"/>
    <n v="4"/>
    <n v="1"/>
    <m/>
    <n v="1"/>
    <m/>
    <m/>
    <s v="5K"/>
    <s v="10K"/>
    <m/>
    <m/>
    <m/>
    <m/>
    <m/>
    <m/>
  </r>
  <r>
    <x v="21"/>
    <x v="20"/>
    <n v="1"/>
    <n v="2060"/>
    <s v="MHRDD1890LJ090943"/>
    <s v="BRIO RS"/>
    <s v="25.01.2021"/>
    <s v="23.01.2021"/>
    <n v="4"/>
    <n v="1"/>
    <m/>
    <n v="1"/>
    <m/>
    <m/>
    <s v="5K"/>
    <s v="10K"/>
    <m/>
    <m/>
    <m/>
    <m/>
    <m/>
    <m/>
  </r>
  <r>
    <x v="21"/>
    <x v="20"/>
    <n v="1"/>
    <n v="2060"/>
    <s v="MHRDD1890LJ091300"/>
    <s v="BRIO RS"/>
    <s v="28.01.2021"/>
    <s v="26.01.2021"/>
    <n v="4"/>
    <n v="1"/>
    <m/>
    <n v="1"/>
    <m/>
    <m/>
    <s v="5K"/>
    <s v="10K"/>
    <m/>
    <m/>
    <m/>
    <m/>
    <m/>
    <m/>
  </r>
  <r>
    <x v="21"/>
    <x v="20"/>
    <n v="1"/>
    <n v="2060"/>
    <s v="MRHFC6610LT031367"/>
    <s v="CIVIC G"/>
    <s v="21.01.2021"/>
    <s v="20.01.2021"/>
    <n v="4"/>
    <n v="1"/>
    <m/>
    <n v="1"/>
    <m/>
    <m/>
    <s v="5K"/>
    <s v="10K"/>
    <m/>
    <m/>
    <m/>
    <m/>
    <m/>
    <m/>
  </r>
  <r>
    <x v="21"/>
    <x v="20"/>
    <n v="1"/>
    <n v="2060"/>
    <s v="MRHFC6610LT031575"/>
    <s v="CIVIC G"/>
    <s v="28.01.2021"/>
    <s v="26.01.2021"/>
    <n v="4"/>
    <n v="1"/>
    <m/>
    <n v="1"/>
    <m/>
    <m/>
    <s v="5K"/>
    <s v="10K"/>
    <m/>
    <m/>
    <m/>
    <m/>
    <m/>
    <m/>
  </r>
  <r>
    <x v="21"/>
    <x v="20"/>
    <n v="1"/>
    <n v="2060"/>
    <s v="RLHGN2662MY000239"/>
    <s v="CITY L"/>
    <s v="28.01.2021"/>
    <s v="27.01.2021"/>
    <n v="4"/>
    <n v="1"/>
    <m/>
    <n v="1"/>
    <m/>
    <m/>
    <s v="5K"/>
    <s v="10K"/>
    <m/>
    <m/>
    <m/>
    <m/>
    <m/>
    <m/>
  </r>
  <r>
    <x v="21"/>
    <x v="20"/>
    <n v="1"/>
    <n v="2060"/>
    <s v="MRHRU5830MP080166"/>
    <s v="HR-V G"/>
    <s v="21.01.2021"/>
    <s v="20.01.2021"/>
    <n v="4"/>
    <n v="1"/>
    <m/>
    <n v="1"/>
    <m/>
    <m/>
    <s v="5K"/>
    <s v="10K"/>
    <m/>
    <m/>
    <m/>
    <m/>
    <m/>
    <m/>
  </r>
  <r>
    <x v="21"/>
    <x v="20"/>
    <n v="1"/>
    <n v="2060"/>
    <s v="MRHRU5830MP080193"/>
    <s v="HR-V G"/>
    <s v="29.01.2021"/>
    <s v="28.01.2021"/>
    <n v="4"/>
    <n v="1"/>
    <m/>
    <n v="1"/>
    <m/>
    <m/>
    <s v="5K"/>
    <s v="10K"/>
    <m/>
    <m/>
    <m/>
    <m/>
    <m/>
    <m/>
  </r>
  <r>
    <x v="21"/>
    <x v="20"/>
    <n v="1"/>
    <n v="2060"/>
    <s v="RLHGN2666MY000115"/>
    <s v="CITY L"/>
    <s v="25.01.2021"/>
    <s v="23.01.2021"/>
    <n v="4"/>
    <n v="1"/>
    <m/>
    <n v="1"/>
    <m/>
    <m/>
    <s v="5K"/>
    <s v="10K"/>
    <m/>
    <m/>
    <m/>
    <m/>
    <m/>
    <m/>
  </r>
  <r>
    <x v="21"/>
    <x v="19"/>
    <n v="1"/>
    <n v="2010"/>
    <s v="MRHFC6630JT031230"/>
    <s v="CIVIC"/>
    <d v="2021-05-01T00:00:00"/>
    <m/>
    <n v="40000"/>
    <m/>
    <n v="1"/>
    <n v="1"/>
    <m/>
    <m/>
    <n v="40"/>
    <n v="45"/>
    <m/>
    <m/>
    <m/>
    <m/>
    <m/>
    <m/>
  </r>
  <r>
    <x v="21"/>
    <x v="19"/>
    <n v="1"/>
    <n v="2010"/>
    <s v="RLHFD16248Y102430"/>
    <s v="Civic 2.0L 5AT"/>
    <d v="2021-05-01T00:00:00"/>
    <m/>
    <n v="80000"/>
    <m/>
    <n v="1"/>
    <n v="1"/>
    <m/>
    <m/>
    <n v="80"/>
    <n v="85"/>
    <m/>
    <m/>
    <m/>
    <m/>
    <m/>
    <m/>
  </r>
  <r>
    <x v="21"/>
    <x v="19"/>
    <n v="1"/>
    <n v="2010"/>
    <s v="RLHRM3858GY720851"/>
    <s v="CR-V 2.4L"/>
    <d v="2021-05-01T00:00:00"/>
    <m/>
    <n v="60000"/>
    <m/>
    <n v="1"/>
    <n v="1"/>
    <m/>
    <m/>
    <n v="60"/>
    <n v="65"/>
    <m/>
    <m/>
    <m/>
    <m/>
    <m/>
    <m/>
  </r>
  <r>
    <x v="21"/>
    <x v="19"/>
    <n v="1"/>
    <n v="2010"/>
    <s v="RLHGM6668JY827409"/>
    <s v="CITY1.5V-TOP"/>
    <d v="2021-08-01T00:00:00"/>
    <m/>
    <n v="40000"/>
    <m/>
    <n v="1"/>
    <n v="1"/>
    <m/>
    <m/>
    <n v="40"/>
    <n v="45"/>
    <m/>
    <m/>
    <m/>
    <m/>
    <m/>
    <m/>
  </r>
  <r>
    <x v="21"/>
    <x v="19"/>
    <n v="1"/>
    <n v="2010"/>
    <s v="RLHRM3858GY700115"/>
    <s v="CR-V 2.4L"/>
    <s v="18/1/2021"/>
    <m/>
    <n v="60000"/>
    <m/>
    <n v="1"/>
    <n v="1"/>
    <m/>
    <m/>
    <n v="60"/>
    <n v="65"/>
    <m/>
    <m/>
    <m/>
    <m/>
    <m/>
    <m/>
  </r>
  <r>
    <x v="21"/>
    <x v="19"/>
    <n v="1"/>
    <n v="2010"/>
    <s v="MRHFC6630JT030216"/>
    <s v="Civic"/>
    <s v="18/1/2021"/>
    <m/>
    <n v="40000"/>
    <m/>
    <n v="1"/>
    <n v="1"/>
    <m/>
    <m/>
    <n v="40"/>
    <n v="45"/>
    <m/>
    <m/>
    <m/>
    <m/>
    <m/>
    <m/>
  </r>
  <r>
    <x v="21"/>
    <x v="19"/>
    <n v="1"/>
    <n v="2010"/>
    <s v="RLHRM3851FY501311"/>
    <s v="CR-V 2.4L"/>
    <s v="16/01/2021"/>
    <m/>
    <n v="40000"/>
    <m/>
    <n v="1"/>
    <n v="1"/>
    <m/>
    <m/>
    <n v="40"/>
    <n v="45"/>
    <m/>
    <m/>
    <m/>
    <m/>
    <m/>
    <m/>
  </r>
  <r>
    <x v="21"/>
    <x v="19"/>
    <n v="1"/>
    <n v="2010"/>
    <s v="RLHRM3852GY720117"/>
    <s v="CR-V 2.4L"/>
    <d v="2021-11-01T00:00:00"/>
    <m/>
    <n v="40000"/>
    <m/>
    <n v="1"/>
    <n v="1"/>
    <m/>
    <m/>
    <n v="40"/>
    <n v="45"/>
    <m/>
    <m/>
    <m/>
    <m/>
    <m/>
    <m/>
  </r>
  <r>
    <x v="21"/>
    <x v="19"/>
    <n v="1"/>
    <n v="2010"/>
    <s v="MRHFC6630JT030694"/>
    <s v="CIVIC"/>
    <d v="2021-09-01T00:00:00"/>
    <m/>
    <n v="40000"/>
    <m/>
    <n v="1"/>
    <n v="1"/>
    <m/>
    <m/>
    <n v="40"/>
    <n v="45"/>
    <m/>
    <m/>
    <m/>
    <m/>
    <m/>
    <m/>
  </r>
  <r>
    <x v="21"/>
    <x v="19"/>
    <n v="1"/>
    <n v="2010"/>
    <s v="MRHRW1850JP080325"/>
    <s v="CR-V 15MID"/>
    <d v="2021-09-01T00:00:00"/>
    <m/>
    <n v="70000"/>
    <m/>
    <n v="1"/>
    <n v="1"/>
    <m/>
    <m/>
    <n v="70"/>
    <n v="75"/>
    <m/>
    <m/>
    <m/>
    <m/>
    <m/>
    <m/>
  </r>
  <r>
    <x v="21"/>
    <x v="19"/>
    <n v="1"/>
    <n v="2010"/>
    <s v="RLHRM3852EY400969"/>
    <s v="CR-V 2.4L"/>
    <d v="2021-09-01T00:00:00"/>
    <m/>
    <n v="60000"/>
    <m/>
    <n v="1"/>
    <n v="1"/>
    <m/>
    <m/>
    <n v="60"/>
    <n v="65"/>
    <m/>
    <m/>
    <m/>
    <m/>
    <m/>
    <m/>
  </r>
  <r>
    <x v="21"/>
    <x v="19"/>
    <n v="1"/>
    <n v="2010"/>
    <s v="MRHRW1850KP081508"/>
    <s v="CR-V G"/>
    <s v="28/01/2021"/>
    <m/>
    <n v="40000"/>
    <m/>
    <n v="1"/>
    <n v="1"/>
    <m/>
    <m/>
    <n v="40"/>
    <n v="45"/>
    <m/>
    <m/>
    <m/>
    <m/>
    <m/>
    <m/>
  </r>
  <r>
    <x v="21"/>
    <x v="19"/>
    <n v="1"/>
    <n v="2010"/>
    <s v="RLHGM2676DY300877"/>
    <s v="CITY"/>
    <s v="28/01/2021"/>
    <m/>
    <n v="60000"/>
    <m/>
    <n v="1"/>
    <n v="1"/>
    <m/>
    <m/>
    <n v="60"/>
    <n v="65"/>
    <m/>
    <m/>
    <m/>
    <m/>
    <m/>
    <m/>
  </r>
  <r>
    <x v="21"/>
    <x v="19"/>
    <n v="1"/>
    <n v="2010"/>
    <s v="MRHRW1870KP080932"/>
    <s v="CR-V L"/>
    <s v="22/01/2021"/>
    <m/>
    <n v="40000"/>
    <m/>
    <n v="1"/>
    <n v="1"/>
    <m/>
    <m/>
    <n v="40"/>
    <n v="45"/>
    <m/>
    <m/>
    <m/>
    <m/>
    <m/>
    <m/>
  </r>
  <r>
    <x v="21"/>
    <x v="19"/>
    <n v="1"/>
    <n v="2010"/>
    <s v="RLHRM1834EY400510"/>
    <s v="CR-V2.4L"/>
    <s v="22/01/2021"/>
    <m/>
    <n v="80000"/>
    <m/>
    <n v="1"/>
    <n v="1"/>
    <m/>
    <m/>
    <n v="80"/>
    <n v="85"/>
    <m/>
    <m/>
    <m/>
    <m/>
    <m/>
    <m/>
  </r>
  <r>
    <x v="21"/>
    <x v="19"/>
    <n v="1"/>
    <n v="2010"/>
    <s v="MRHRW1870JP081056"/>
    <s v="CR-V 15TOP"/>
    <s v="18/01/2021"/>
    <m/>
    <n v="40000"/>
    <m/>
    <n v="1"/>
    <n v="1"/>
    <m/>
    <m/>
    <n v="40"/>
    <n v="45"/>
    <m/>
    <m/>
    <m/>
    <m/>
    <m/>
    <m/>
  </r>
  <r>
    <x v="21"/>
    <x v="19"/>
    <n v="1"/>
    <n v="2010"/>
    <s v="MRHRW1870KP081463"/>
    <s v="CR-V L"/>
    <s v="19/01/2021"/>
    <m/>
    <n v="40000"/>
    <m/>
    <n v="1"/>
    <n v="1"/>
    <m/>
    <m/>
    <n v="40"/>
    <n v="45"/>
    <m/>
    <m/>
    <m/>
    <m/>
    <m/>
    <m/>
  </r>
  <r>
    <x v="21"/>
    <x v="19"/>
    <n v="1"/>
    <n v="2010"/>
    <s v="RLHGM6667KY833252"/>
    <s v="CITY1.5V-TOP"/>
    <s v="29/01/2021"/>
    <m/>
    <n v="30000"/>
    <m/>
    <n v="1"/>
    <n v="1"/>
    <m/>
    <m/>
    <n v="30"/>
    <n v="35"/>
    <m/>
    <m/>
    <m/>
    <m/>
    <m/>
    <m/>
  </r>
  <r>
    <x v="21"/>
    <x v="19"/>
    <n v="1"/>
    <n v="2010"/>
    <s v="MRHRW1850JP081719"/>
    <s v="CR-V 15MID"/>
    <s v="29/01/2021"/>
    <m/>
    <n v="60000"/>
    <m/>
    <n v="1"/>
    <n v="1"/>
    <m/>
    <m/>
    <n v="60"/>
    <n v="65"/>
    <m/>
    <m/>
    <m/>
    <m/>
    <m/>
    <m/>
  </r>
  <r>
    <x v="21"/>
    <x v="19"/>
    <n v="1"/>
    <n v="2010"/>
    <s v="MRHRU5850JP081110"/>
    <s v="HRV"/>
    <s v="29/01/2021"/>
    <m/>
    <n v="60000"/>
    <m/>
    <n v="1"/>
    <n v="1"/>
    <m/>
    <m/>
    <n v="60"/>
    <n v="65"/>
    <m/>
    <m/>
    <m/>
    <m/>
    <m/>
    <m/>
  </r>
  <r>
    <x v="21"/>
    <x v="19"/>
    <n v="1"/>
    <n v="2010"/>
    <s v="MHRDD1890LJ090997"/>
    <s v="BRIO RS"/>
    <d v="2021-05-01T00:00:00"/>
    <d v="2021-05-01T00:00:00"/>
    <n v="0"/>
    <n v="1"/>
    <m/>
    <n v="1"/>
    <m/>
    <m/>
    <n v="5"/>
    <n v="10"/>
    <m/>
    <m/>
    <m/>
    <m/>
    <m/>
    <m/>
  </r>
  <r>
    <x v="21"/>
    <x v="19"/>
    <n v="1"/>
    <n v="2010"/>
    <s v="MRHRU5850MP080360"/>
    <s v="HR-V L"/>
    <s v="12/01/20210"/>
    <s v="12/01/20210"/>
    <n v="0"/>
    <n v="1"/>
    <m/>
    <n v="1"/>
    <m/>
    <m/>
    <n v="5"/>
    <n v="10"/>
    <m/>
    <m/>
    <m/>
    <m/>
    <m/>
    <m/>
  </r>
  <r>
    <x v="21"/>
    <x v="19"/>
    <n v="1"/>
    <n v="2010"/>
    <s v="MRHRU5850MP080342"/>
    <s v="HR-V L"/>
    <s v="19/01/2021"/>
    <s v="19/01/2021"/>
    <m/>
    <n v="1"/>
    <m/>
    <n v="1"/>
    <m/>
    <m/>
    <n v="5"/>
    <n v="10"/>
    <m/>
    <m/>
    <m/>
    <m/>
    <m/>
    <m/>
  </r>
  <r>
    <x v="21"/>
    <x v="19"/>
    <n v="1"/>
    <n v="2010"/>
    <s v="MRHRU5850MP080407"/>
    <s v="HR-V L"/>
    <s v="20/01/2021"/>
    <s v="20/01/2021"/>
    <m/>
    <n v="1"/>
    <m/>
    <n v="1"/>
    <m/>
    <m/>
    <n v="5"/>
    <n v="10"/>
    <m/>
    <m/>
    <m/>
    <m/>
    <m/>
    <m/>
  </r>
  <r>
    <x v="21"/>
    <x v="19"/>
    <n v="1"/>
    <n v="2010"/>
    <s v="MRHRU5850MP080605"/>
    <s v="HR-V L"/>
    <s v="22/01/2021"/>
    <s v="22/01/2021"/>
    <m/>
    <n v="1"/>
    <m/>
    <n v="1"/>
    <m/>
    <m/>
    <n v="5"/>
    <n v="10"/>
    <m/>
    <m/>
    <m/>
    <m/>
    <m/>
    <m/>
  </r>
  <r>
    <x v="21"/>
    <x v="19"/>
    <n v="1"/>
    <n v="2010"/>
    <s v="MRHRU5850MP080610"/>
    <s v="HR-V L"/>
    <s v="25/01/2021"/>
    <s v="25/01/2021"/>
    <m/>
    <n v="1"/>
    <m/>
    <n v="1"/>
    <m/>
    <m/>
    <n v="5"/>
    <n v="10"/>
    <m/>
    <m/>
    <m/>
    <m/>
    <m/>
    <m/>
  </r>
  <r>
    <x v="21"/>
    <x v="19"/>
    <n v="1"/>
    <n v="2010"/>
    <s v="MHRDD1870LJ050511"/>
    <s v="BRIO RS OP1"/>
    <s v="26/01/2021"/>
    <s v="26/01/2021"/>
    <m/>
    <n v="1"/>
    <m/>
    <n v="1"/>
    <m/>
    <m/>
    <n v="5"/>
    <n v="10"/>
    <m/>
    <m/>
    <m/>
    <m/>
    <m/>
    <m/>
  </r>
  <r>
    <x v="21"/>
    <x v="19"/>
    <n v="1"/>
    <n v="2010"/>
    <s v="MRHRU5850MP080739"/>
    <s v="HR-V L"/>
    <s v="30/01/2021"/>
    <s v="30/01/2021"/>
    <m/>
    <n v="1"/>
    <m/>
    <n v="1"/>
    <m/>
    <m/>
    <n v="5"/>
    <n v="10"/>
    <m/>
    <m/>
    <m/>
    <m/>
    <m/>
    <m/>
  </r>
  <r>
    <x v="21"/>
    <x v="19"/>
    <n v="1"/>
    <n v="2010"/>
    <s v="RLHRW1878LY005627"/>
    <s v="CR-V L"/>
    <s v="29/01/2021"/>
    <s v="29/01/2021"/>
    <m/>
    <n v="1"/>
    <m/>
    <n v="1"/>
    <m/>
    <m/>
    <n v="5"/>
    <n v="10"/>
    <m/>
    <m/>
    <m/>
    <m/>
    <m/>
    <m/>
  </r>
  <r>
    <x v="21"/>
    <x v="19"/>
    <n v="1"/>
    <n v="2010"/>
    <s v="MHRDD1870LJ050292"/>
    <s v="BRIO RS OP1"/>
    <s v="28/01/2021"/>
    <s v="28/01/2021"/>
    <m/>
    <n v="1"/>
    <m/>
    <n v="1"/>
    <m/>
    <m/>
    <n v="5"/>
    <n v="10"/>
    <m/>
    <m/>
    <m/>
    <m/>
    <m/>
    <m/>
  </r>
  <r>
    <x v="21"/>
    <x v="19"/>
    <n v="1"/>
    <n v="2010"/>
    <s v="MHRDD1890LJ091242"/>
    <s v="BRIO RS"/>
    <s v="28/01/2021"/>
    <s v="28/01/2021"/>
    <m/>
    <n v="1"/>
    <m/>
    <n v="1"/>
    <m/>
    <m/>
    <n v="5"/>
    <n v="10"/>
    <m/>
    <m/>
    <m/>
    <m/>
    <m/>
    <m/>
  </r>
  <r>
    <x v="21"/>
    <x v="19"/>
    <n v="1"/>
    <n v="2010"/>
    <s v="RLHRW1855LY001727"/>
    <s v="CR-V G"/>
    <s v="28/01/2021"/>
    <s v="28/01/2021"/>
    <m/>
    <n v="1"/>
    <m/>
    <n v="1"/>
    <m/>
    <m/>
    <n v="5"/>
    <n v="10"/>
    <m/>
    <m/>
    <m/>
    <m/>
    <m/>
    <m/>
  </r>
  <r>
    <x v="21"/>
    <x v="36"/>
    <n v="1"/>
    <n v="2110"/>
    <s v="MRHRW1870KP086284"/>
    <s v="CR-V L"/>
    <d v="2021-07-01T00:00:00"/>
    <d v="2019-06-02T00:00:00"/>
    <n v="39918"/>
    <m/>
    <n v="1"/>
    <n v="1"/>
    <m/>
    <m/>
    <m/>
    <m/>
    <m/>
    <m/>
    <m/>
    <m/>
    <m/>
    <m/>
  </r>
  <r>
    <x v="21"/>
    <x v="36"/>
    <n v="1"/>
    <n v="2110"/>
    <s v="RLHGN268XMY000166"/>
    <s v="CITY RS"/>
    <d v="2021-11-01T00:00:00"/>
    <d v="2021-01-11T00:00:00"/>
    <n v="0"/>
    <n v="1"/>
    <m/>
    <n v="1"/>
    <m/>
    <m/>
    <m/>
    <m/>
    <m/>
    <m/>
    <m/>
    <m/>
    <m/>
    <m/>
  </r>
  <r>
    <x v="21"/>
    <x v="36"/>
    <n v="1"/>
    <n v="2110"/>
    <s v="RLHGN2683MY000039"/>
    <s v="CITY RS"/>
    <d v="2021-11-01T00:00:00"/>
    <d v="2021-01-11T00:00:00"/>
    <n v="0"/>
    <n v="1"/>
    <m/>
    <n v="1"/>
    <m/>
    <m/>
    <m/>
    <m/>
    <m/>
    <m/>
    <m/>
    <m/>
    <m/>
    <m/>
  </r>
  <r>
    <x v="21"/>
    <x v="36"/>
    <n v="1"/>
    <n v="2110"/>
    <s v="RLHGN2686MY000049"/>
    <s v="CITY RS"/>
    <d v="2021-11-01T00:00:00"/>
    <d v="2021-01-11T00:00:00"/>
    <n v="0"/>
    <n v="1"/>
    <m/>
    <n v="1"/>
    <m/>
    <m/>
    <m/>
    <m/>
    <m/>
    <m/>
    <m/>
    <m/>
    <m/>
    <m/>
  </r>
  <r>
    <x v="21"/>
    <x v="36"/>
    <n v="1"/>
    <n v="2110"/>
    <s v="RLHGN2647MY000011"/>
    <s v="CITY G"/>
    <s v="15/1/2021"/>
    <d v="2021-01-15T00:00:00"/>
    <n v="0"/>
    <n v="1"/>
    <m/>
    <n v="1"/>
    <m/>
    <m/>
    <m/>
    <m/>
    <m/>
    <m/>
    <m/>
    <m/>
    <m/>
    <m/>
  </r>
  <r>
    <x v="21"/>
    <x v="36"/>
    <n v="1"/>
    <n v="2110"/>
    <s v="RLHGN2681MY000038"/>
    <s v="CITY RS"/>
    <s v="15/1/2021"/>
    <d v="2021-01-15T00:00:00"/>
    <n v="0"/>
    <n v="1"/>
    <m/>
    <n v="1"/>
    <m/>
    <m/>
    <m/>
    <m/>
    <m/>
    <m/>
    <m/>
    <m/>
    <m/>
    <m/>
  </r>
  <r>
    <x v="21"/>
    <x v="36"/>
    <n v="1"/>
    <n v="2110"/>
    <s v="RLHGN2666MY000020"/>
    <s v="CITY L"/>
    <s v="15/1/2021"/>
    <d v="2021-01-15T00:00:00"/>
    <n v="0"/>
    <n v="1"/>
    <m/>
    <n v="1"/>
    <m/>
    <m/>
    <m/>
    <m/>
    <m/>
    <m/>
    <m/>
    <m/>
    <m/>
    <m/>
  </r>
  <r>
    <x v="21"/>
    <x v="36"/>
    <n v="1"/>
    <n v="2110"/>
    <s v="RLHFB2624CY200121"/>
    <s v="CIVIC 1.8L AT"/>
    <s v="19/1/2021"/>
    <d v="2012-09-15T00:00:00"/>
    <n v="81060"/>
    <m/>
    <n v="1"/>
    <n v="1"/>
    <m/>
    <m/>
    <m/>
    <m/>
    <m/>
    <m/>
    <m/>
    <m/>
    <m/>
    <m/>
  </r>
  <r>
    <x v="21"/>
    <x v="36"/>
    <n v="1"/>
    <n v="2110"/>
    <s v="RLHGN2688MY000554"/>
    <s v="CITY RS"/>
    <s v="20/1/2021"/>
    <d v="2021-01-20T00:00:00"/>
    <n v="0"/>
    <n v="1"/>
    <m/>
    <n v="1"/>
    <m/>
    <m/>
    <m/>
    <m/>
    <m/>
    <m/>
    <m/>
    <m/>
    <m/>
    <m/>
  </r>
  <r>
    <x v="21"/>
    <x v="36"/>
    <n v="1"/>
    <n v="2110"/>
    <s v="RLHGN2687MY000528"/>
    <s v="CITY RS"/>
    <s v="20/1/2021"/>
    <d v="2021-01-20T00:00:00"/>
    <n v="0"/>
    <n v="1"/>
    <m/>
    <n v="1"/>
    <m/>
    <m/>
    <m/>
    <m/>
    <m/>
    <m/>
    <m/>
    <m/>
    <m/>
    <m/>
  </r>
  <r>
    <x v="21"/>
    <x v="36"/>
    <n v="1"/>
    <n v="2110"/>
    <s v="RLHRM3858HY723671"/>
    <s v="CR-V 2.4L"/>
    <s v="21/1/2021"/>
    <d v="2017-09-25T00:00:00"/>
    <n v="40022"/>
    <m/>
    <n v="1"/>
    <n v="1"/>
    <m/>
    <m/>
    <m/>
    <m/>
    <m/>
    <m/>
    <m/>
    <m/>
    <m/>
    <m/>
  </r>
  <r>
    <x v="21"/>
    <x v="36"/>
    <n v="1"/>
    <n v="2110"/>
    <s v="RLHGN2688MY000585"/>
    <s v="CITY RS"/>
    <s v="21/1/2021"/>
    <d v="2021-01-21T00:00:00"/>
    <n v="0"/>
    <n v="1"/>
    <m/>
    <n v="1"/>
    <m/>
    <m/>
    <m/>
    <m/>
    <m/>
    <m/>
    <m/>
    <m/>
    <m/>
    <m/>
  </r>
  <r>
    <x v="21"/>
    <x v="36"/>
    <n v="1"/>
    <n v="2110"/>
    <s v="RLHGN2689MY000367"/>
    <s v="CITY RS"/>
    <s v="21/1/2021"/>
    <d v="2021-01-21T00:00:00"/>
    <n v="0"/>
    <n v="1"/>
    <m/>
    <n v="1"/>
    <m/>
    <m/>
    <m/>
    <m/>
    <m/>
    <m/>
    <m/>
    <m/>
    <m/>
    <m/>
  </r>
  <r>
    <x v="21"/>
    <x v="36"/>
    <n v="1"/>
    <n v="2110"/>
    <s v="MRHRU5850KP080259"/>
    <s v="HR-V"/>
    <s v="25/1/2021"/>
    <d v="2019-05-16T00:00:00"/>
    <n v="41342"/>
    <m/>
    <n v="1"/>
    <n v="1"/>
    <m/>
    <m/>
    <m/>
    <m/>
    <m/>
    <m/>
    <m/>
    <m/>
    <m/>
    <m/>
  </r>
  <r>
    <x v="21"/>
    <x v="36"/>
    <n v="1"/>
    <n v="2110"/>
    <s v="MRHFC6610KT030736"/>
    <s v="CIVIC G"/>
    <s v="26/1/2021"/>
    <d v="2019-08-20T00:00:00"/>
    <n v="44347"/>
    <m/>
    <n v="1"/>
    <n v="1"/>
    <m/>
    <m/>
    <m/>
    <m/>
    <m/>
    <m/>
    <m/>
    <m/>
    <m/>
    <m/>
  </r>
  <r>
    <x v="21"/>
    <x v="27"/>
    <n v="1"/>
    <n v="1100"/>
    <s v="RLHRW1871LY005114"/>
    <s v="CR-V L"/>
    <d v="2021-01-04T00:00:00"/>
    <d v="2020-12-11T00:00:00"/>
    <m/>
    <m/>
    <n v="1"/>
    <n v="1"/>
    <m/>
    <m/>
    <s v="5K"/>
    <s v="10K"/>
    <m/>
    <m/>
    <m/>
    <m/>
    <m/>
    <m/>
  </r>
  <r>
    <x v="21"/>
    <x v="27"/>
    <n v="1"/>
    <n v="1100"/>
    <s v="RLHRW1873LY004174"/>
    <s v="CR-V L"/>
    <d v="2021-01-08T00:00:00"/>
    <d v="2020-12-23T00:00:00"/>
    <m/>
    <m/>
    <n v="1"/>
    <n v="1"/>
    <m/>
    <m/>
    <s v="5K"/>
    <s v="10K"/>
    <m/>
    <m/>
    <m/>
    <m/>
    <m/>
    <m/>
  </r>
  <r>
    <x v="21"/>
    <x v="27"/>
    <n v="1"/>
    <n v="1100"/>
    <s v="RLHRW1878LY005126"/>
    <s v="CR-V L"/>
    <d v="2021-01-10T00:00:00"/>
    <d v="2020-12-23T00:00:00"/>
    <m/>
    <m/>
    <n v="1"/>
    <n v="1"/>
    <m/>
    <m/>
    <s v="5K"/>
    <s v="10K"/>
    <m/>
    <m/>
    <m/>
    <m/>
    <m/>
    <m/>
  </r>
  <r>
    <x v="21"/>
    <x v="27"/>
    <n v="1"/>
    <n v="1100"/>
    <s v="RLHRW1878LY005112"/>
    <s v="CR-V L"/>
    <d v="2021-01-12T00:00:00"/>
    <d v="2020-12-23T00:00:00"/>
    <m/>
    <m/>
    <n v="1"/>
    <n v="1"/>
    <m/>
    <m/>
    <s v="5K"/>
    <s v="10K"/>
    <m/>
    <m/>
    <m/>
    <m/>
    <m/>
    <m/>
  </r>
  <r>
    <x v="21"/>
    <x v="27"/>
    <n v="1"/>
    <n v="1100"/>
    <s v="RLHRW1871LY005517"/>
    <s v="CR-V L"/>
    <d v="2021-01-29T00:00:00"/>
    <d v="2020-12-25T00:00:00"/>
    <m/>
    <m/>
    <n v="1"/>
    <n v="1"/>
    <m/>
    <m/>
    <s v="5K"/>
    <s v="10K"/>
    <m/>
    <m/>
    <m/>
    <m/>
    <m/>
    <m/>
  </r>
  <r>
    <x v="21"/>
    <x v="27"/>
    <n v="1"/>
    <n v="1100"/>
    <s v="RLHGN2683MY000509"/>
    <s v="CITY RS"/>
    <d v="2021-01-21T00:00:00"/>
    <d v="2021-01-21T00:00:00"/>
    <m/>
    <n v="1"/>
    <m/>
    <n v="1"/>
    <m/>
    <m/>
    <s v="5K"/>
    <s v="10K"/>
    <m/>
    <m/>
    <m/>
    <m/>
    <m/>
    <m/>
  </r>
  <r>
    <x v="21"/>
    <x v="27"/>
    <n v="1"/>
    <n v="1100"/>
    <s v="RLHGN2680MY000158"/>
    <s v="CITY RS"/>
    <d v="2021-01-21T00:00:00"/>
    <d v="2021-01-21T00:00:00"/>
    <m/>
    <n v="1"/>
    <m/>
    <n v="1"/>
    <m/>
    <m/>
    <s v="5K"/>
    <s v="10K"/>
    <m/>
    <m/>
    <m/>
    <m/>
    <m/>
    <m/>
  </r>
  <r>
    <x v="21"/>
    <x v="27"/>
    <n v="1"/>
    <n v="1100"/>
    <s v="RLHRW1874LY006158"/>
    <s v="CR-V L"/>
    <d v="2021-01-31T00:00:00"/>
    <d v="2021-01-31T00:00:00"/>
    <m/>
    <n v="1"/>
    <m/>
    <n v="1"/>
    <m/>
    <m/>
    <s v="5K"/>
    <s v="10K"/>
    <m/>
    <m/>
    <m/>
    <m/>
    <m/>
    <m/>
  </r>
  <r>
    <x v="21"/>
    <x v="27"/>
    <n v="1"/>
    <n v="1100"/>
    <s v="RLHRW1853LY002262"/>
    <s v="CR-V L"/>
    <d v="2021-01-31T00:00:00"/>
    <d v="2021-01-31T00:00:00"/>
    <m/>
    <n v="1"/>
    <m/>
    <n v="1"/>
    <m/>
    <m/>
    <s v="5K"/>
    <s v="10K"/>
    <m/>
    <m/>
    <m/>
    <m/>
    <m/>
    <m/>
  </r>
  <r>
    <x v="21"/>
    <x v="27"/>
    <n v="1"/>
    <n v="1100"/>
    <s v="RLHGN2662MY000421"/>
    <s v="CITY L"/>
    <d v="2021-01-31T00:00:00"/>
    <d v="2021-01-31T00:00:00"/>
    <m/>
    <n v="1"/>
    <m/>
    <n v="1"/>
    <m/>
    <m/>
    <s v="5K"/>
    <s v="10K"/>
    <m/>
    <m/>
    <m/>
    <m/>
    <m/>
    <m/>
  </r>
  <r>
    <x v="21"/>
    <x v="27"/>
    <n v="1"/>
    <n v="1100"/>
    <s v="RLHGN2662MY000015"/>
    <s v="CITY L"/>
    <d v="2021-01-31T00:00:00"/>
    <d v="2021-01-31T00:00:00"/>
    <m/>
    <n v="1"/>
    <m/>
    <n v="1"/>
    <m/>
    <m/>
    <s v="5K"/>
    <s v="10K"/>
    <m/>
    <m/>
    <m/>
    <m/>
    <m/>
    <m/>
  </r>
  <r>
    <x v="21"/>
    <x v="27"/>
    <n v="1"/>
    <n v="1100"/>
    <s v="RLHGN268XMY000913"/>
    <s v="CITY RS"/>
    <d v="2021-01-31T00:00:00"/>
    <d v="2021-01-31T00:00:00"/>
    <m/>
    <n v="1"/>
    <m/>
    <n v="1"/>
    <m/>
    <m/>
    <s v="5K"/>
    <s v="10K"/>
    <m/>
    <m/>
    <m/>
    <m/>
    <m/>
    <m/>
  </r>
  <r>
    <x v="21"/>
    <x v="27"/>
    <n v="1"/>
    <n v="1100"/>
    <s v="RLHGN2686MY000620"/>
    <s v="CITY RS"/>
    <d v="2021-01-31T00:00:00"/>
    <d v="2021-01-31T00:00:00"/>
    <m/>
    <n v="1"/>
    <m/>
    <n v="1"/>
    <m/>
    <m/>
    <s v="5K"/>
    <s v="10K"/>
    <m/>
    <m/>
    <m/>
    <m/>
    <m/>
    <m/>
  </r>
  <r>
    <x v="21"/>
    <x v="31"/>
    <n v="1"/>
    <n v="2100"/>
    <s v="RLHGN268XMY000572"/>
    <s v="CITY RS"/>
    <s v="28/1/2020"/>
    <s v="22/1/2021"/>
    <s v="5km"/>
    <m/>
    <n v="1"/>
    <n v="1"/>
    <m/>
    <m/>
    <s v="5k"/>
    <s v="10k"/>
    <m/>
    <m/>
    <m/>
    <m/>
    <m/>
    <m/>
  </r>
  <r>
    <x v="21"/>
    <x v="31"/>
    <n v="1"/>
    <n v="2100"/>
    <s v="MHRDD1890LJ090934"/>
    <s v="BRIO RS"/>
    <s v="28/1/2021"/>
    <s v="23/12/2020"/>
    <s v="787KM"/>
    <m/>
    <n v="1"/>
    <n v="1"/>
    <m/>
    <m/>
    <s v="5K"/>
    <s v="10K"/>
    <m/>
    <m/>
    <m/>
    <m/>
    <m/>
    <m/>
  </r>
  <r>
    <x v="21"/>
    <x v="31"/>
    <n v="1"/>
    <n v="2100"/>
    <s v="RLHGM6660LY925854"/>
    <s v="City 1.5V Top"/>
    <s v="28/1/2021"/>
    <s v="20/8/2020"/>
    <s v="2.001KM"/>
    <m/>
    <n v="1"/>
    <n v="1"/>
    <m/>
    <m/>
    <s v="5K"/>
    <s v="10K"/>
    <m/>
    <m/>
    <m/>
    <m/>
    <m/>
    <m/>
  </r>
  <r>
    <x v="21"/>
    <x v="31"/>
    <n v="1"/>
    <n v="2100"/>
    <s v="RLHRW1851LY001627"/>
    <s v="CR V G"/>
    <s v="28/1/2021"/>
    <s v="30/11/2020"/>
    <s v="1.101KM"/>
    <m/>
    <n v="1"/>
    <n v="1"/>
    <m/>
    <m/>
    <s v="5K"/>
    <s v="10K"/>
    <m/>
    <m/>
    <m/>
    <m/>
    <m/>
    <m/>
  </r>
  <r>
    <x v="21"/>
    <x v="31"/>
    <n v="1"/>
    <n v="2100"/>
    <s v="MRHFC6610LT031103"/>
    <s v="CIVIC RS"/>
    <s v="28/1/2021"/>
    <s v="14/12/2020"/>
    <s v="502km"/>
    <m/>
    <n v="1"/>
    <n v="1"/>
    <m/>
    <m/>
    <s v="5K"/>
    <s v="10K"/>
    <m/>
    <m/>
    <m/>
    <m/>
    <m/>
    <m/>
  </r>
  <r>
    <x v="21"/>
    <x v="31"/>
    <n v="1"/>
    <n v="2100"/>
    <s v="MRHFC6610LT031019"/>
    <s v="CIVIC G"/>
    <s v="28/1/2021"/>
    <d v="2021-11-01T00:00:00"/>
    <s v="5km"/>
    <m/>
    <n v="1"/>
    <n v="1"/>
    <m/>
    <m/>
    <s v="5K"/>
    <s v="10K"/>
    <m/>
    <m/>
    <m/>
    <m/>
    <m/>
    <m/>
  </r>
  <r>
    <x v="21"/>
    <x v="31"/>
    <n v="1"/>
    <n v="2100"/>
    <s v="RLHGN2686MY000259"/>
    <s v="CITY RS"/>
    <s v="30/1/2021"/>
    <d v="2021-11-01T00:00:00"/>
    <s v="1.001km"/>
    <m/>
    <n v="1"/>
    <n v="1"/>
    <m/>
    <m/>
    <s v="5K"/>
    <s v="10K"/>
    <m/>
    <m/>
    <m/>
    <m/>
    <m/>
    <m/>
  </r>
  <r>
    <x v="21"/>
    <x v="31"/>
    <n v="1"/>
    <n v="2100"/>
    <s v="RLHRW1873LY005261"/>
    <s v="CR-V L"/>
    <s v="30/1/2021"/>
    <s v="29/12/2020"/>
    <s v="1.001km"/>
    <m/>
    <n v="1"/>
    <n v="1"/>
    <m/>
    <m/>
    <s v="5K"/>
    <s v="10K"/>
    <m/>
    <m/>
    <m/>
    <m/>
    <m/>
    <m/>
  </r>
  <r>
    <x v="21"/>
    <x v="31"/>
    <n v="1"/>
    <n v="2100"/>
    <s v="RLHRW1876LY004041"/>
    <s v="CR-V L"/>
    <s v="30/1/2021"/>
    <s v="28/12/2020"/>
    <s v="2.504km"/>
    <m/>
    <n v="1"/>
    <n v="1"/>
    <m/>
    <m/>
    <s v="5K"/>
    <s v="10K"/>
    <m/>
    <m/>
    <m/>
    <m/>
    <m/>
    <m/>
  </r>
  <r>
    <x v="21"/>
    <x v="5"/>
    <n v="1"/>
    <n v="3030"/>
    <s v="MHRDD1890LJ091196"/>
    <s v="BRIO RS"/>
    <s v="06.01.2021"/>
    <m/>
    <n v="5"/>
    <n v="1"/>
    <m/>
    <n v="1"/>
    <m/>
    <m/>
    <n v="5"/>
    <n v="10"/>
    <m/>
    <m/>
    <m/>
    <m/>
    <m/>
    <m/>
  </r>
  <r>
    <x v="21"/>
    <x v="5"/>
    <n v="1"/>
    <n v="3030"/>
    <s v="MRHFC6610LT031261"/>
    <s v="CIVIC G"/>
    <s v="11.01.2021"/>
    <m/>
    <n v="5"/>
    <n v="1"/>
    <m/>
    <n v="1"/>
    <m/>
    <m/>
    <n v="5"/>
    <n v="10"/>
    <m/>
    <m/>
    <m/>
    <m/>
    <m/>
    <m/>
  </r>
  <r>
    <x v="21"/>
    <x v="5"/>
    <n v="1"/>
    <n v="3030"/>
    <s v="RLHRW1873LY005535"/>
    <s v=" CR-V L"/>
    <s v="27.01.2021"/>
    <m/>
    <n v="5"/>
    <n v="1"/>
    <m/>
    <n v="1"/>
    <m/>
    <m/>
    <n v="5"/>
    <n v="10"/>
    <m/>
    <m/>
    <m/>
    <m/>
    <m/>
    <m/>
  </r>
  <r>
    <x v="21"/>
    <x v="5"/>
    <n v="1"/>
    <n v="3030"/>
    <s v="RLHRW1850LY002199"/>
    <s v="CR-V G"/>
    <s v="27.01.2021"/>
    <m/>
    <n v="5"/>
    <n v="1"/>
    <m/>
    <n v="1"/>
    <m/>
    <m/>
    <n v="5"/>
    <n v="10"/>
    <m/>
    <m/>
    <m/>
    <m/>
    <m/>
    <m/>
  </r>
  <r>
    <x v="21"/>
    <x v="5"/>
    <n v="1"/>
    <n v="3030"/>
    <s v="RLHGN2662MY000032"/>
    <s v="CITY L"/>
    <s v="26.01.2021"/>
    <m/>
    <n v="5"/>
    <n v="1"/>
    <m/>
    <n v="1"/>
    <m/>
    <m/>
    <n v="5"/>
    <n v="10"/>
    <m/>
    <m/>
    <m/>
    <m/>
    <m/>
    <m/>
  </r>
  <r>
    <x v="21"/>
    <x v="5"/>
    <n v="1"/>
    <n v="3030"/>
    <s v="RLHRW1857LY002202"/>
    <s v="CR-V G"/>
    <s v="25.01.2021"/>
    <m/>
    <n v="5"/>
    <n v="1"/>
    <m/>
    <n v="1"/>
    <m/>
    <m/>
    <n v="5"/>
    <n v="10"/>
    <m/>
    <m/>
    <m/>
    <m/>
    <m/>
    <m/>
  </r>
  <r>
    <x v="21"/>
    <x v="5"/>
    <n v="1"/>
    <n v="3030"/>
    <s v="RLHRW1873LY005549"/>
    <s v="CR-V L"/>
    <s v="19.01.2021"/>
    <m/>
    <n v="5"/>
    <n v="1"/>
    <m/>
    <n v="1"/>
    <m/>
    <m/>
    <n v="5"/>
    <n v="10"/>
    <m/>
    <m/>
    <m/>
    <m/>
    <m/>
    <m/>
  </r>
  <r>
    <x v="21"/>
    <x v="5"/>
    <n v="1"/>
    <n v="3030"/>
    <s v="RLHRW1873LY004269"/>
    <s v="CR-V L"/>
    <s v="23.01.2021"/>
    <m/>
    <n v="5"/>
    <n v="1"/>
    <m/>
    <n v="1"/>
    <m/>
    <m/>
    <n v="5"/>
    <n v="10"/>
    <m/>
    <m/>
    <m/>
    <m/>
    <m/>
    <m/>
  </r>
  <r>
    <x v="21"/>
    <x v="5"/>
    <n v="1"/>
    <n v="3030"/>
    <s v="RLHRW1877LY004520"/>
    <s v="CR-V L"/>
    <s v="23.01.2021"/>
    <m/>
    <n v="5"/>
    <n v="1"/>
    <m/>
    <m/>
    <n v="1"/>
    <m/>
    <n v="5"/>
    <n v="10"/>
    <n v="15"/>
    <n v="20"/>
    <m/>
    <m/>
    <m/>
    <m/>
  </r>
  <r>
    <x v="21"/>
    <x v="5"/>
    <n v="1"/>
    <n v="3030"/>
    <s v="MRHRU5850MP080600"/>
    <s v="HR-V L"/>
    <s v="23.01.2021"/>
    <m/>
    <n v="5"/>
    <n v="1"/>
    <m/>
    <n v="1"/>
    <m/>
    <m/>
    <n v="5"/>
    <n v="10"/>
    <m/>
    <m/>
    <m/>
    <m/>
    <m/>
    <m/>
  </r>
  <r>
    <x v="21"/>
    <x v="5"/>
    <n v="1"/>
    <n v="3030"/>
    <s v="RLHGN2689MY000191"/>
    <s v="CITY RS"/>
    <s v="22.01.2021"/>
    <m/>
    <n v="5"/>
    <n v="1"/>
    <m/>
    <n v="1"/>
    <m/>
    <m/>
    <n v="5"/>
    <n v="10"/>
    <m/>
    <m/>
    <m/>
    <m/>
    <m/>
    <m/>
  </r>
  <r>
    <x v="21"/>
    <x v="5"/>
    <n v="1"/>
    <n v="3030"/>
    <s v="MRHFC6610LT031621"/>
    <s v="CIVIC G"/>
    <s v="18.01.2021"/>
    <m/>
    <n v="5"/>
    <n v="1"/>
    <m/>
    <n v="1"/>
    <m/>
    <m/>
    <n v="5"/>
    <n v="10"/>
    <m/>
    <m/>
    <m/>
    <m/>
    <m/>
    <m/>
  </r>
  <r>
    <x v="21"/>
    <x v="5"/>
    <n v="1"/>
    <n v="3030"/>
    <s v="MRHFC6610LT031649"/>
    <s v="CIVIC G"/>
    <s v="14.01.2021"/>
    <m/>
    <n v="5"/>
    <n v="1"/>
    <m/>
    <n v="1"/>
    <m/>
    <m/>
    <n v="5"/>
    <n v="10"/>
    <m/>
    <m/>
    <m/>
    <m/>
    <m/>
    <m/>
  </r>
  <r>
    <x v="21"/>
    <x v="5"/>
    <n v="1"/>
    <n v="3030"/>
    <s v="MRHFC1680LT030449"/>
    <s v="CIVIC RS"/>
    <s v="11.01.2021"/>
    <m/>
    <n v="5"/>
    <n v="1"/>
    <m/>
    <n v="1"/>
    <m/>
    <m/>
    <n v="5"/>
    <n v="10"/>
    <m/>
    <m/>
    <m/>
    <m/>
    <m/>
    <m/>
  </r>
  <r>
    <x v="21"/>
    <x v="5"/>
    <n v="1"/>
    <n v="3030"/>
    <s v="MRHFC6610LT031638"/>
    <s v="CIVIC G"/>
    <s v="20.01.2021"/>
    <m/>
    <n v="5"/>
    <n v="1"/>
    <m/>
    <n v="1"/>
    <m/>
    <m/>
    <n v="5"/>
    <n v="10"/>
    <m/>
    <m/>
    <m/>
    <m/>
    <m/>
    <m/>
  </r>
  <r>
    <x v="21"/>
    <x v="5"/>
    <n v="1"/>
    <n v="3030"/>
    <s v="MHRDD1870LJ050591"/>
    <s v="BRIO RS OP1"/>
    <s v="25.01.2021"/>
    <m/>
    <n v="5"/>
    <n v="1"/>
    <m/>
    <n v="1"/>
    <m/>
    <m/>
    <n v="5"/>
    <n v="10"/>
    <m/>
    <m/>
    <m/>
    <m/>
    <m/>
    <m/>
  </r>
  <r>
    <x v="21"/>
    <x v="5"/>
    <n v="1"/>
    <n v="3030"/>
    <s v="MHRDD1890LJ091086"/>
    <s v="BRIO RS"/>
    <s v="15.01.2021"/>
    <m/>
    <n v="5"/>
    <n v="1"/>
    <m/>
    <m/>
    <n v="1"/>
    <m/>
    <n v="5"/>
    <n v="10"/>
    <n v="15"/>
    <n v="20"/>
    <m/>
    <m/>
    <m/>
    <m/>
  </r>
  <r>
    <x v="21"/>
    <x v="5"/>
    <n v="1"/>
    <n v="3030"/>
    <s v="MRHFC6610LT031612"/>
    <s v="CIVIC G"/>
    <s v="15.01.2021"/>
    <m/>
    <n v="5"/>
    <n v="1"/>
    <m/>
    <m/>
    <n v="1"/>
    <m/>
    <n v="5"/>
    <n v="10"/>
    <n v="15"/>
    <n v="20"/>
    <m/>
    <m/>
    <m/>
    <m/>
  </r>
  <r>
    <x v="21"/>
    <x v="5"/>
    <n v="1"/>
    <n v="3030"/>
    <s v="MRHRU5850MP080002"/>
    <s v="HR-V L"/>
    <s v="18.01.2021"/>
    <m/>
    <n v="5"/>
    <n v="1"/>
    <m/>
    <m/>
    <n v="1"/>
    <m/>
    <n v="5"/>
    <n v="10"/>
    <n v="15"/>
    <n v="20"/>
    <m/>
    <m/>
    <m/>
    <m/>
  </r>
  <r>
    <x v="21"/>
    <x v="5"/>
    <n v="1"/>
    <n v="3030"/>
    <s v="MHRDD1890LJ090089"/>
    <s v="BRIO RS"/>
    <s v="07.01.2021"/>
    <m/>
    <n v="5"/>
    <n v="1"/>
    <m/>
    <m/>
    <n v="1"/>
    <m/>
    <n v="5"/>
    <n v="10"/>
    <n v="15"/>
    <n v="20"/>
    <m/>
    <m/>
    <m/>
    <m/>
  </r>
  <r>
    <x v="21"/>
    <x v="5"/>
    <n v="1"/>
    <n v="3030"/>
    <s v="RLHRW187XLY005628"/>
    <s v=" CR-V L"/>
    <s v="12.01.2021"/>
    <m/>
    <n v="5"/>
    <n v="1"/>
    <m/>
    <n v="1"/>
    <m/>
    <m/>
    <n v="5"/>
    <n v="10"/>
    <m/>
    <m/>
    <m/>
    <m/>
    <m/>
    <m/>
  </r>
  <r>
    <x v="21"/>
    <x v="5"/>
    <n v="1"/>
    <n v="3030"/>
    <s v="RLHGM6662HY800894"/>
    <s v="CITY1.5V-CVT"/>
    <s v="22.01.2021"/>
    <m/>
    <n v="42293"/>
    <m/>
    <n v="1"/>
    <n v="1"/>
    <m/>
    <m/>
    <n v="40"/>
    <n v="45"/>
    <m/>
    <m/>
    <m/>
    <m/>
    <m/>
    <m/>
  </r>
  <r>
    <x v="21"/>
    <x v="5"/>
    <n v="1"/>
    <n v="3030"/>
    <s v="RLHRW187XLY001241"/>
    <s v=" CR-V L"/>
    <s v="08.01.2021"/>
    <m/>
    <n v="5034"/>
    <m/>
    <n v="1"/>
    <n v="1"/>
    <m/>
    <m/>
    <n v="5"/>
    <n v="10"/>
    <m/>
    <m/>
    <m/>
    <m/>
    <m/>
    <m/>
  </r>
  <r>
    <x v="21"/>
    <x v="5"/>
    <n v="1"/>
    <n v="3030"/>
    <s v="MRHRW1870KP086264"/>
    <s v="CR-V L"/>
    <s v="07.01.2021"/>
    <m/>
    <n v="10033"/>
    <m/>
    <n v="1"/>
    <n v="1"/>
    <m/>
    <m/>
    <n v="10"/>
    <n v="15"/>
    <m/>
    <m/>
    <m/>
    <m/>
    <m/>
    <m/>
  </r>
  <r>
    <x v="21"/>
    <x v="5"/>
    <n v="1"/>
    <n v="3030"/>
    <s v="MRHRW1870KP085328"/>
    <s v="CR-V L"/>
    <s v="23.01.2021"/>
    <m/>
    <n v="15033"/>
    <m/>
    <n v="1"/>
    <n v="1"/>
    <m/>
    <m/>
    <n v="15"/>
    <n v="20"/>
    <m/>
    <m/>
    <m/>
    <m/>
    <m/>
    <m/>
  </r>
  <r>
    <x v="21"/>
    <x v="5"/>
    <n v="1"/>
    <n v="3030"/>
    <s v="MRHRW1870KP087486"/>
    <s v="CR-V L"/>
    <s v="22.01.2021"/>
    <m/>
    <n v="42033"/>
    <m/>
    <n v="1"/>
    <n v="1"/>
    <m/>
    <m/>
    <n v="40"/>
    <n v="45"/>
    <m/>
    <m/>
    <m/>
    <m/>
    <m/>
    <m/>
  </r>
  <r>
    <x v="21"/>
    <x v="5"/>
    <n v="1"/>
    <n v="3030"/>
    <s v="MRHRW1850LP080057"/>
    <s v="CR-V G"/>
    <s v="02.01.2021"/>
    <m/>
    <n v="12033"/>
    <m/>
    <n v="1"/>
    <n v="1"/>
    <m/>
    <m/>
    <n v="10"/>
    <n v="15"/>
    <m/>
    <m/>
    <m/>
    <m/>
    <m/>
    <m/>
  </r>
  <r>
    <x v="21"/>
    <x v="5"/>
    <n v="1"/>
    <n v="3030"/>
    <s v="RLHGM666XKY920501"/>
    <s v="CITY 1.5V-TOP"/>
    <s v="02.01.2021"/>
    <m/>
    <n v="10033"/>
    <m/>
    <n v="1"/>
    <n v="1"/>
    <m/>
    <m/>
    <n v="10"/>
    <n v="15"/>
    <m/>
    <m/>
    <m/>
    <m/>
    <m/>
    <m/>
  </r>
  <r>
    <x v="21"/>
    <x v="5"/>
    <n v="1"/>
    <n v="3030"/>
    <s v="RLHGM6561GY700799"/>
    <s v="CITY 1.5 MT"/>
    <s v="26.01.2021"/>
    <m/>
    <n v="84226"/>
    <m/>
    <n v="1"/>
    <n v="1"/>
    <m/>
    <m/>
    <n v="80"/>
    <n v="85"/>
    <m/>
    <m/>
    <m/>
    <m/>
    <m/>
    <m/>
  </r>
  <r>
    <x v="21"/>
    <x v="5"/>
    <n v="1"/>
    <n v="3030"/>
    <s v="MHRDD1890KJ051412"/>
    <s v="BRIO RS"/>
    <s v="21.01.2021"/>
    <m/>
    <n v="10049"/>
    <m/>
    <n v="1"/>
    <n v="1"/>
    <m/>
    <m/>
    <n v="10"/>
    <n v="15"/>
    <m/>
    <m/>
    <m/>
    <m/>
    <m/>
    <m/>
  </r>
  <r>
    <x v="21"/>
    <x v="5"/>
    <n v="1"/>
    <n v="3030"/>
    <s v="RLHGM6666KY806334"/>
    <s v="CITY1.5V-CVT"/>
    <s v="09.01.2021"/>
    <m/>
    <n v="40377"/>
    <m/>
    <n v="1"/>
    <n v="1"/>
    <m/>
    <m/>
    <n v="40"/>
    <n v="45"/>
    <m/>
    <m/>
    <m/>
    <m/>
    <m/>
    <m/>
  </r>
  <r>
    <x v="21"/>
    <x v="5"/>
    <n v="1"/>
    <n v="3030"/>
    <s v="RLHGM6669HY704695"/>
    <s v="CITY 1.5 CVT"/>
    <s v="22.01.2021"/>
    <m/>
    <n v="62333"/>
    <m/>
    <n v="1"/>
    <n v="1"/>
    <m/>
    <m/>
    <n v="60"/>
    <n v="65"/>
    <m/>
    <m/>
    <m/>
    <m/>
    <m/>
    <m/>
  </r>
  <r>
    <x v="21"/>
    <x v="5"/>
    <n v="1"/>
    <n v="3030"/>
    <s v="MRHGK5870JT040383"/>
    <s v="JAZZ RS"/>
    <s v="14.01.2021"/>
    <m/>
    <n v="10320"/>
    <m/>
    <n v="1"/>
    <n v="1"/>
    <m/>
    <m/>
    <n v="10"/>
    <n v="15"/>
    <m/>
    <m/>
    <m/>
    <m/>
    <m/>
    <m/>
  </r>
  <r>
    <x v="21"/>
    <x v="5"/>
    <n v="1"/>
    <n v="3030"/>
    <s v="MHRDD1890KJ051127"/>
    <s v="BRIO RS"/>
    <s v="06.01.2021"/>
    <m/>
    <n v="16123"/>
    <m/>
    <n v="1"/>
    <n v="1"/>
    <m/>
    <m/>
    <n v="20"/>
    <n v="25"/>
    <m/>
    <m/>
    <m/>
    <m/>
    <m/>
    <m/>
  </r>
  <r>
    <x v="21"/>
    <x v="5"/>
    <n v="1"/>
    <n v="3030"/>
    <s v="RLHGM6667JY802078"/>
    <s v="CITY1.5V-CVT"/>
    <s v="05.01.2021"/>
    <m/>
    <n v="57212"/>
    <m/>
    <n v="1"/>
    <n v="1"/>
    <m/>
    <m/>
    <n v="55"/>
    <n v="60"/>
    <m/>
    <m/>
    <m/>
    <m/>
    <m/>
    <m/>
  </r>
  <r>
    <x v="21"/>
    <x v="5"/>
    <n v="1"/>
    <n v="3030"/>
    <s v="RLHGM6662KY921075"/>
    <s v="CITY 1.5V-TOP"/>
    <s v="05.01.2021"/>
    <m/>
    <n v="32212"/>
    <m/>
    <n v="1"/>
    <n v="1"/>
    <m/>
    <m/>
    <n v="30"/>
    <n v="35"/>
    <m/>
    <m/>
    <m/>
    <m/>
    <m/>
    <m/>
  </r>
  <r>
    <x v="21"/>
    <x v="5"/>
    <n v="1"/>
    <n v="3030"/>
    <s v="MRHRW1870KP085330"/>
    <s v="CR-V L"/>
    <s v="08.01.2021"/>
    <m/>
    <n v="45159"/>
    <m/>
    <n v="1"/>
    <n v="1"/>
    <m/>
    <m/>
    <n v="50"/>
    <n v="55"/>
    <m/>
    <m/>
    <m/>
    <m/>
    <m/>
    <m/>
  </r>
  <r>
    <x v="21"/>
    <x v="5"/>
    <n v="1"/>
    <n v="3030"/>
    <s v="RLHGM6660JY804206"/>
    <s v="CITY1.5V-CVT"/>
    <s v="27.01.2021"/>
    <m/>
    <n v="32012"/>
    <m/>
    <n v="1"/>
    <n v="1"/>
    <m/>
    <m/>
    <n v="30"/>
    <n v="35"/>
    <m/>
    <m/>
    <m/>
    <m/>
    <m/>
    <m/>
  </r>
  <r>
    <x v="21"/>
    <x v="5"/>
    <n v="1"/>
    <n v="3030"/>
    <s v="RLHGM6664JY825155"/>
    <s v="CITY1.5V-TOP"/>
    <s v="27.01.2021"/>
    <m/>
    <n v="49136"/>
    <m/>
    <n v="1"/>
    <n v="1"/>
    <m/>
    <m/>
    <n v="50"/>
    <n v="55"/>
    <m/>
    <m/>
    <m/>
    <m/>
    <m/>
    <m/>
  </r>
  <r>
    <x v="21"/>
    <x v="5"/>
    <n v="1"/>
    <n v="3030"/>
    <s v="MRHRW1850KP081169"/>
    <s v="CR-V G"/>
    <s v="18.01.2021"/>
    <m/>
    <n v="14014"/>
    <m/>
    <n v="1"/>
    <n v="1"/>
    <m/>
    <m/>
    <n v="15"/>
    <n v="20"/>
    <m/>
    <m/>
    <m/>
    <m/>
    <m/>
    <m/>
  </r>
  <r>
    <x v="21"/>
    <x v="5"/>
    <n v="1"/>
    <n v="3030"/>
    <s v="RLHGM6660JY824620"/>
    <s v="CITY1.5V-TOP"/>
    <s v="11.01.2021"/>
    <m/>
    <n v="51758"/>
    <m/>
    <n v="1"/>
    <n v="1"/>
    <m/>
    <m/>
    <n v="50"/>
    <n v="55"/>
    <m/>
    <m/>
    <m/>
    <m/>
    <m/>
    <m/>
  </r>
  <r>
    <x v="21"/>
    <x v="5"/>
    <n v="1"/>
    <n v="3030"/>
    <s v="MRHCR2630JP080038"/>
    <s v="ACCORD"/>
    <s v="02.01.2021"/>
    <m/>
    <n v="25137"/>
    <m/>
    <n v="1"/>
    <n v="1"/>
    <m/>
    <m/>
    <n v="25"/>
    <n v="30"/>
    <m/>
    <m/>
    <m/>
    <m/>
    <m/>
    <m/>
  </r>
  <r>
    <x v="21"/>
    <x v="5"/>
    <n v="1"/>
    <n v="3030"/>
    <s v="RLHGM6662HY822121"/>
    <s v="CITY1.5V-TOP"/>
    <s v="27.01.2021"/>
    <m/>
    <n v="39501"/>
    <m/>
    <n v="1"/>
    <n v="1"/>
    <m/>
    <m/>
    <n v="40"/>
    <n v="45"/>
    <m/>
    <m/>
    <m/>
    <m/>
    <m/>
    <m/>
  </r>
  <r>
    <x v="21"/>
    <x v="5"/>
    <n v="1"/>
    <n v="3030"/>
    <s v="MRHRW1870KP080474"/>
    <s v="CR-V L"/>
    <s v="23.01.2021"/>
    <m/>
    <n v="43101"/>
    <m/>
    <n v="1"/>
    <n v="1"/>
    <m/>
    <m/>
    <n v="40"/>
    <n v="45"/>
    <m/>
    <m/>
    <m/>
    <m/>
    <m/>
    <m/>
  </r>
  <r>
    <x v="21"/>
    <x v="5"/>
    <n v="1"/>
    <n v="3030"/>
    <s v="MRHFC6630JT031756"/>
    <s v="CIVIC"/>
    <s v="21.01.2021"/>
    <m/>
    <n v="36502"/>
    <m/>
    <n v="1"/>
    <n v="1"/>
    <m/>
    <m/>
    <n v="35"/>
    <n v="40"/>
    <m/>
    <m/>
    <m/>
    <m/>
    <m/>
    <m/>
  </r>
  <r>
    <x v="21"/>
    <x v="5"/>
    <n v="1"/>
    <n v="3030"/>
    <s v="MRHFC6610KT030260"/>
    <s v="CIVIC G"/>
    <s v="06.01.2021"/>
    <m/>
    <n v="42102"/>
    <m/>
    <n v="1"/>
    <n v="1"/>
    <m/>
    <m/>
    <n v="40"/>
    <n v="45"/>
    <m/>
    <m/>
    <m/>
    <m/>
    <m/>
    <m/>
  </r>
  <r>
    <x v="21"/>
    <x v="5"/>
    <n v="1"/>
    <n v="3030"/>
    <s v="RLHGN2681MY000735"/>
    <s v="CITY RS"/>
    <s v="28.01.2021"/>
    <m/>
    <n v="5"/>
    <n v="1"/>
    <m/>
    <n v="1"/>
    <m/>
    <m/>
    <n v="5"/>
    <n v="10"/>
    <m/>
    <m/>
    <m/>
    <m/>
    <m/>
    <m/>
  </r>
  <r>
    <x v="21"/>
    <x v="5"/>
    <n v="1"/>
    <n v="3030"/>
    <s v="MHRDD1870LJ050581"/>
    <s v="BRIO RS OP1"/>
    <s v="28.01.2021"/>
    <m/>
    <n v="5"/>
    <n v="1"/>
    <m/>
    <n v="1"/>
    <m/>
    <m/>
    <n v="5"/>
    <n v="10"/>
    <m/>
    <m/>
    <m/>
    <m/>
    <m/>
    <m/>
  </r>
  <r>
    <x v="21"/>
    <x v="5"/>
    <n v="1"/>
    <n v="3030"/>
    <s v="RLHRW185XLY002193"/>
    <s v="CR-V G"/>
    <s v="30.01.2021"/>
    <m/>
    <n v="5"/>
    <n v="1"/>
    <m/>
    <n v="1"/>
    <m/>
    <m/>
    <n v="5"/>
    <n v="10"/>
    <m/>
    <m/>
    <m/>
    <m/>
    <m/>
    <m/>
  </r>
  <r>
    <x v="21"/>
    <x v="5"/>
    <n v="1"/>
    <n v="3030"/>
    <s v="MHRDD1870LJ050516"/>
    <s v="BRIO RS OP1"/>
    <s v="30.01.2021"/>
    <m/>
    <n v="5"/>
    <n v="1"/>
    <m/>
    <m/>
    <n v="1"/>
    <m/>
    <n v="5"/>
    <n v="10"/>
    <n v="15"/>
    <n v="20"/>
    <m/>
    <m/>
    <m/>
    <m/>
  </r>
  <r>
    <x v="21"/>
    <x v="5"/>
    <n v="1"/>
    <n v="3030"/>
    <s v="RLHRW1873LY001324"/>
    <s v=" CR-V L"/>
    <s v="30.01.2021"/>
    <m/>
    <n v="5"/>
    <n v="1"/>
    <m/>
    <n v="1"/>
    <m/>
    <m/>
    <n v="5"/>
    <n v="10"/>
    <m/>
    <m/>
    <m/>
    <m/>
    <m/>
    <m/>
  </r>
  <r>
    <x v="21"/>
    <x v="5"/>
    <n v="1"/>
    <n v="3030"/>
    <s v="RLHGN2683MY000431"/>
    <s v="CITY RS"/>
    <s v="30.01.2021"/>
    <m/>
    <n v="5"/>
    <n v="1"/>
    <m/>
    <n v="1"/>
    <m/>
    <m/>
    <n v="5"/>
    <n v="10"/>
    <m/>
    <m/>
    <m/>
    <m/>
    <m/>
    <m/>
  </r>
  <r>
    <x v="21"/>
    <x v="5"/>
    <n v="1"/>
    <n v="3030"/>
    <s v="RLHGN2668MY000178"/>
    <s v="CITY L"/>
    <s v="30.01.2021"/>
    <m/>
    <n v="5"/>
    <n v="1"/>
    <m/>
    <n v="1"/>
    <m/>
    <m/>
    <n v="5"/>
    <n v="10"/>
    <m/>
    <m/>
    <m/>
    <m/>
    <m/>
    <m/>
  </r>
  <r>
    <x v="21"/>
    <x v="0"/>
    <n v="1"/>
    <n v="3020"/>
    <s v="MRHRU5850MP080450"/>
    <s v="HR-V L"/>
    <d v="2021-01-04T00:00:00"/>
    <d v="2021-01-04T00:00:00"/>
    <n v="4"/>
    <n v="1"/>
    <m/>
    <n v="1"/>
    <m/>
    <m/>
    <m/>
    <m/>
    <m/>
    <m/>
    <m/>
    <m/>
    <m/>
    <m/>
  </r>
  <r>
    <x v="21"/>
    <x v="0"/>
    <n v="1"/>
    <n v="3020"/>
    <s v="RLHGN2660MY000059"/>
    <s v="CITY L"/>
    <d v="2021-01-18T00:00:00"/>
    <d v="2021-01-18T00:00:00"/>
    <n v="4"/>
    <n v="1"/>
    <m/>
    <n v="1"/>
    <m/>
    <m/>
    <m/>
    <m/>
    <m/>
    <m/>
    <m/>
    <m/>
    <m/>
    <m/>
  </r>
  <r>
    <x v="21"/>
    <x v="0"/>
    <n v="1"/>
    <n v="3020"/>
    <s v="MHRDD1870LJ050454"/>
    <s v="BRIO RS OP1"/>
    <d v="2021-01-23T00:00:00"/>
    <d v="2021-01-23T00:00:00"/>
    <n v="4"/>
    <n v="1"/>
    <m/>
    <n v="1"/>
    <m/>
    <m/>
    <m/>
    <m/>
    <m/>
    <m/>
    <m/>
    <m/>
    <m/>
    <m/>
  </r>
  <r>
    <x v="21"/>
    <x v="0"/>
    <n v="1"/>
    <n v="3020"/>
    <s v="MHRDD1870LJ050554"/>
    <s v="BRIO RS OP1"/>
    <d v="2021-01-23T00:00:00"/>
    <d v="2021-01-23T00:00:00"/>
    <n v="4"/>
    <n v="1"/>
    <m/>
    <n v="1"/>
    <m/>
    <m/>
    <m/>
    <m/>
    <m/>
    <m/>
    <m/>
    <m/>
    <m/>
    <m/>
  </r>
  <r>
    <x v="21"/>
    <x v="0"/>
    <n v="1"/>
    <n v="3020"/>
    <s v="MRHFC6610LT031608"/>
    <s v="CIVIC G"/>
    <d v="2021-01-23T00:00:00"/>
    <d v="2021-01-23T00:00:00"/>
    <n v="4"/>
    <n v="1"/>
    <m/>
    <n v="1"/>
    <m/>
    <m/>
    <m/>
    <m/>
    <m/>
    <m/>
    <m/>
    <m/>
    <m/>
    <m/>
  </r>
  <r>
    <x v="21"/>
    <x v="0"/>
    <n v="1"/>
    <n v="3020"/>
    <s v="RLHGN2683MY000834"/>
    <s v="CITY RS"/>
    <d v="2021-01-29T00:00:00"/>
    <d v="2021-01-29T00:00:00"/>
    <n v="4"/>
    <n v="1"/>
    <m/>
    <n v="1"/>
    <m/>
    <m/>
    <m/>
    <m/>
    <m/>
    <m/>
    <m/>
    <m/>
    <m/>
    <m/>
  </r>
  <r>
    <x v="21"/>
    <x v="0"/>
    <n v="1"/>
    <n v="3020"/>
    <s v="MRHFC6610LT031440"/>
    <s v="CIVIC G"/>
    <d v="2021-01-29T00:00:00"/>
    <d v="2021-01-29T00:00:00"/>
    <n v="4"/>
    <n v="1"/>
    <m/>
    <n v="1"/>
    <m/>
    <m/>
    <m/>
    <m/>
    <m/>
    <m/>
    <m/>
    <m/>
    <m/>
    <m/>
  </r>
  <r>
    <x v="21"/>
    <x v="0"/>
    <n v="1"/>
    <n v="3020"/>
    <s v="MRHFC6610LT031692"/>
    <s v="CIVIC G"/>
    <d v="2021-01-29T00:00:00"/>
    <d v="2021-01-29T00:00:00"/>
    <n v="4"/>
    <n v="1"/>
    <m/>
    <n v="1"/>
    <m/>
    <m/>
    <m/>
    <m/>
    <m/>
    <m/>
    <m/>
    <m/>
    <m/>
    <m/>
  </r>
  <r>
    <x v="21"/>
    <x v="0"/>
    <n v="1"/>
    <n v="3020"/>
    <s v="RLHGN2644MY000015"/>
    <s v="CITY G"/>
    <d v="2021-01-14T00:00:00"/>
    <d v="2021-01-14T00:00:00"/>
    <n v="4"/>
    <n v="1"/>
    <m/>
    <n v="1"/>
    <m/>
    <m/>
    <m/>
    <m/>
    <m/>
    <m/>
    <m/>
    <m/>
    <m/>
    <m/>
  </r>
  <r>
    <x v="21"/>
    <x v="0"/>
    <n v="1"/>
    <n v="3020"/>
    <s v="RLHGN2669MY000139"/>
    <s v="CITY L"/>
    <d v="2021-01-26T00:00:00"/>
    <d v="2021-01-26T00:00:00"/>
    <n v="4"/>
    <n v="1"/>
    <m/>
    <n v="1"/>
    <m/>
    <m/>
    <m/>
    <m/>
    <m/>
    <m/>
    <m/>
    <m/>
    <m/>
    <m/>
  </r>
  <r>
    <x v="21"/>
    <x v="0"/>
    <n v="1"/>
    <n v="3020"/>
    <s v="RLHGN2688MY000795"/>
    <s v="CITY RS"/>
    <d v="2021-01-29T00:00:00"/>
    <d v="2021-01-29T00:00:00"/>
    <n v="4"/>
    <n v="1"/>
    <m/>
    <n v="1"/>
    <m/>
    <m/>
    <m/>
    <m/>
    <m/>
    <m/>
    <m/>
    <m/>
    <m/>
    <m/>
  </r>
  <r>
    <x v="21"/>
    <x v="0"/>
    <n v="1"/>
    <n v="3020"/>
    <s v="RLHGN2683MY000753"/>
    <s v="CITY RS"/>
    <d v="2021-01-29T00:00:00"/>
    <d v="2021-01-29T00:00:00"/>
    <n v="4"/>
    <n v="1"/>
    <m/>
    <n v="1"/>
    <m/>
    <m/>
    <m/>
    <m/>
    <m/>
    <m/>
    <m/>
    <m/>
    <m/>
    <m/>
  </r>
  <r>
    <x v="21"/>
    <x v="0"/>
    <n v="1"/>
    <n v="3020"/>
    <s v="RLHGN2689MY000157"/>
    <s v="CITY RS"/>
    <d v="2021-01-15T00:00:00"/>
    <d v="2021-01-15T00:00:00"/>
    <n v="4"/>
    <n v="1"/>
    <m/>
    <n v="1"/>
    <m/>
    <m/>
    <m/>
    <m/>
    <m/>
    <m/>
    <m/>
    <m/>
    <m/>
    <m/>
  </r>
  <r>
    <x v="21"/>
    <x v="0"/>
    <n v="1"/>
    <n v="3020"/>
    <s v="RLHGN268XMY000250"/>
    <s v="CITY RS"/>
    <d v="2021-01-15T00:00:00"/>
    <d v="2021-01-15T00:00:00"/>
    <n v="4"/>
    <n v="1"/>
    <m/>
    <n v="1"/>
    <m/>
    <m/>
    <m/>
    <m/>
    <m/>
    <m/>
    <m/>
    <m/>
    <m/>
    <m/>
  </r>
  <r>
    <x v="21"/>
    <x v="0"/>
    <n v="1"/>
    <n v="3020"/>
    <s v="RLHGN2686MY000066"/>
    <s v="CITY RS"/>
    <d v="2021-01-18T00:00:00"/>
    <d v="2021-01-18T00:00:00"/>
    <n v="4"/>
    <n v="1"/>
    <m/>
    <n v="1"/>
    <m/>
    <m/>
    <m/>
    <m/>
    <m/>
    <m/>
    <m/>
    <m/>
    <m/>
    <m/>
  </r>
  <r>
    <x v="21"/>
    <x v="0"/>
    <n v="1"/>
    <n v="3020"/>
    <s v="RLHGM6660KY832444"/>
    <s v="CITY1.5V-TOP"/>
    <d v="2019-05-31T00:00:00"/>
    <d v="2021-01-06T00:00:00"/>
    <n v="60112"/>
    <m/>
    <n v="1"/>
    <n v="1"/>
    <m/>
    <m/>
    <s v="60K"/>
    <n v="1826608"/>
    <m/>
    <m/>
    <m/>
    <m/>
    <m/>
    <m/>
  </r>
  <r>
    <x v="21"/>
    <x v="0"/>
    <n v="1"/>
    <n v="3020"/>
    <s v="RLHGM6668JY803062"/>
    <s v="CITY1.5V-CVT"/>
    <d v="2018-06-27T00:00:00"/>
    <d v="2021-01-06T00:00:00"/>
    <n v="119956"/>
    <m/>
    <n v="1"/>
    <n v="1"/>
    <m/>
    <m/>
    <s v="120K"/>
    <n v="5073608"/>
    <m/>
    <m/>
    <m/>
    <m/>
    <m/>
    <m/>
  </r>
  <r>
    <x v="21"/>
    <x v="0"/>
    <n v="1"/>
    <n v="3020"/>
    <s v="RLHGM666XHY703474"/>
    <s v="CITY 1.5 CVT"/>
    <d v="2017-01-17T00:00:00"/>
    <d v="2021-01-11T00:00:00"/>
    <n v="32285"/>
    <m/>
    <n v="1"/>
    <n v="1"/>
    <m/>
    <m/>
    <s v="35K"/>
    <n v="567702"/>
    <m/>
    <m/>
    <m/>
    <m/>
    <m/>
    <m/>
  </r>
  <r>
    <x v="21"/>
    <x v="0"/>
    <n v="1"/>
    <n v="3020"/>
    <s v="RLHGM6665KY832505"/>
    <s v="CITY1.5V-TOP"/>
    <d v="2019-05-22T00:00:00"/>
    <d v="2021-01-13T00:00:00"/>
    <n v="10946"/>
    <m/>
    <n v="1"/>
    <n v="1"/>
    <m/>
    <m/>
    <s v="10K"/>
    <n v="908508"/>
    <m/>
    <m/>
    <m/>
    <m/>
    <m/>
    <m/>
  </r>
  <r>
    <x v="21"/>
    <x v="0"/>
    <n v="1"/>
    <n v="3020"/>
    <s v="MRHFC6630JT030705"/>
    <s v="CIVIC"/>
    <d v="2018-07-18T00:00:00"/>
    <d v="2021-01-21T00:00:00"/>
    <n v="23286"/>
    <m/>
    <n v="1"/>
    <n v="1"/>
    <m/>
    <m/>
    <s v="25K"/>
    <n v="578105"/>
    <m/>
    <m/>
    <m/>
    <m/>
    <m/>
    <m/>
  </r>
  <r>
    <x v="21"/>
    <x v="0"/>
    <n v="1"/>
    <n v="3020"/>
    <s v="RLHGM6669HY821208"/>
    <s v="CITY1.5V-TOP"/>
    <d v="2017-09-21T00:00:00"/>
    <d v="2021-01-19T00:00:00"/>
    <n v="121110"/>
    <m/>
    <n v="1"/>
    <n v="1"/>
    <m/>
    <m/>
    <s v="120K"/>
    <n v="5073608"/>
    <m/>
    <m/>
    <m/>
    <m/>
    <m/>
    <m/>
  </r>
  <r>
    <x v="21"/>
    <x v="0"/>
    <n v="1"/>
    <n v="3020"/>
    <s v="MRHRW1870LP080995"/>
    <s v="CR-V L"/>
    <d v="2019-12-31T00:00:00"/>
    <d v="2021-01-14T00:00:00"/>
    <n v="81168"/>
    <m/>
    <n v="1"/>
    <n v="1"/>
    <m/>
    <m/>
    <m/>
    <m/>
    <m/>
    <m/>
    <m/>
    <m/>
    <m/>
    <m/>
  </r>
  <r>
    <x v="21"/>
    <x v="0"/>
    <n v="1"/>
    <n v="3020"/>
    <s v="MRHRW1870LP081235"/>
    <s v="CR-V L"/>
    <d v="2019-12-31T00:00:00"/>
    <d v="2021-01-15T00:00:00"/>
    <n v="23618"/>
    <m/>
    <n v="1"/>
    <n v="1"/>
    <m/>
    <m/>
    <m/>
    <m/>
    <m/>
    <m/>
    <m/>
    <m/>
    <m/>
    <m/>
  </r>
  <r>
    <x v="21"/>
    <x v="0"/>
    <n v="1"/>
    <n v="3020"/>
    <s v="MRHRW1870LP081032"/>
    <s v="CR-V L"/>
    <d v="2019-12-31T00:00:00"/>
    <d v="2021-01-17T00:00:00"/>
    <n v="1801"/>
    <m/>
    <n v="1"/>
    <n v="1"/>
    <m/>
    <m/>
    <m/>
    <m/>
    <m/>
    <m/>
    <m/>
    <m/>
    <m/>
    <m/>
  </r>
  <r>
    <x v="21"/>
    <x v="0"/>
    <n v="1"/>
    <n v="3020"/>
    <s v="MRHFC1680KT030966"/>
    <s v="CIVIC"/>
    <d v="2020-01-09T00:00:00"/>
    <d v="2021-01-22T00:00:00"/>
    <n v="2233"/>
    <m/>
    <n v="1"/>
    <n v="1"/>
    <m/>
    <m/>
    <m/>
    <m/>
    <m/>
    <m/>
    <m/>
    <m/>
    <m/>
    <m/>
  </r>
  <r>
    <x v="21"/>
    <x v="0"/>
    <n v="1"/>
    <n v="3020"/>
    <s v="RLHGM6665GY602082"/>
    <s v="CITY 1.5 CVT"/>
    <d v="2016-03-19T00:00:00"/>
    <d v="2021-01-22T00:00:00"/>
    <n v="107823"/>
    <m/>
    <n v="1"/>
    <n v="1"/>
    <m/>
    <m/>
    <m/>
    <m/>
    <m/>
    <m/>
    <m/>
    <m/>
    <m/>
    <m/>
  </r>
  <r>
    <x v="21"/>
    <x v="0"/>
    <n v="1"/>
    <n v="3020"/>
    <s v="RLHGM6663LY922429"/>
    <s v="CITY1.5V-CVT"/>
    <d v="2020-01-17T00:00:00"/>
    <d v="2021-01-22T00:00:00"/>
    <n v="6408"/>
    <m/>
    <n v="1"/>
    <n v="1"/>
    <m/>
    <m/>
    <m/>
    <m/>
    <m/>
    <m/>
    <m/>
    <m/>
    <m/>
    <m/>
  </r>
  <r>
    <x v="21"/>
    <x v="0"/>
    <n v="1"/>
    <n v="3020"/>
    <s v="RLHGM6667JY804395"/>
    <s v="CITY1.5V-CVT"/>
    <d v="2018-11-07T00:00:00"/>
    <d v="2021-01-22T00:00:00"/>
    <n v="84796"/>
    <m/>
    <n v="1"/>
    <n v="1"/>
    <m/>
    <m/>
    <m/>
    <m/>
    <m/>
    <m/>
    <m/>
    <m/>
    <m/>
    <m/>
  </r>
  <r>
    <x v="21"/>
    <x v="0"/>
    <n v="1"/>
    <n v="3020"/>
    <s v="RLHGM6667JY829166"/>
    <s v="CITY 1.5V-TOP"/>
    <d v="2018-12-12T00:00:00"/>
    <d v="2021-01-23T00:00:00"/>
    <n v="56271"/>
    <m/>
    <n v="1"/>
    <n v="1"/>
    <m/>
    <m/>
    <m/>
    <m/>
    <m/>
    <m/>
    <m/>
    <m/>
    <m/>
    <m/>
  </r>
  <r>
    <x v="21"/>
    <x v="0"/>
    <n v="1"/>
    <n v="3020"/>
    <s v="MRHRW1870LP081130"/>
    <s v="CR-V L"/>
    <d v="2020-01-18T00:00:00"/>
    <d v="2021-01-26T00:00:00"/>
    <n v="8456"/>
    <m/>
    <n v="1"/>
    <n v="1"/>
    <m/>
    <m/>
    <m/>
    <m/>
    <m/>
    <m/>
    <m/>
    <m/>
    <m/>
    <m/>
  </r>
  <r>
    <x v="21"/>
    <x v="0"/>
    <n v="1"/>
    <n v="3020"/>
    <s v="RLHGM6660JY804089"/>
    <s v="CITY1.5V-CVT"/>
    <d v="2018-09-29T00:00:00"/>
    <d v="2021-01-28T00:00:00"/>
    <n v="147472"/>
    <m/>
    <n v="1"/>
    <n v="1"/>
    <m/>
    <m/>
    <m/>
    <m/>
    <m/>
    <m/>
    <m/>
    <m/>
    <m/>
    <m/>
  </r>
  <r>
    <x v="21"/>
    <x v="0"/>
    <n v="1"/>
    <n v="3020"/>
    <s v="RLHGM6667JY827742"/>
    <s v="CITY 1.5V-TOP"/>
    <d v="2018-01-11T00:00:00"/>
    <d v="2021-01-29T00:00:00"/>
    <n v="29597"/>
    <m/>
    <n v="1"/>
    <n v="1"/>
    <m/>
    <m/>
    <m/>
    <m/>
    <m/>
    <m/>
    <m/>
    <m/>
    <m/>
    <m/>
  </r>
  <r>
    <x v="21"/>
    <x v="0"/>
    <n v="1"/>
    <n v="3020"/>
    <s v="RLHGM6668LY900832"/>
    <s v="CITY 1.5V-CVT"/>
    <d v="2020-01-20T00:00:00"/>
    <d v="2021-01-30T00:00:00"/>
    <n v="4803"/>
    <m/>
    <n v="1"/>
    <n v="1"/>
    <m/>
    <m/>
    <m/>
    <m/>
    <m/>
    <m/>
    <m/>
    <m/>
    <m/>
    <m/>
  </r>
  <r>
    <x v="21"/>
    <x v="0"/>
    <n v="1"/>
    <n v="3020"/>
    <s v="RLHGM6662FY601227"/>
    <s v="CITY 1.5 CVT"/>
    <d v="2016-01-10T00:00:00"/>
    <d v="2021-01-30T00:00:00"/>
    <n v="82297"/>
    <m/>
    <n v="1"/>
    <n v="1"/>
    <m/>
    <m/>
    <m/>
    <m/>
    <m/>
    <m/>
    <m/>
    <m/>
    <m/>
    <m/>
  </r>
  <r>
    <x v="21"/>
    <x v="0"/>
    <n v="1"/>
    <n v="3020"/>
    <s v="RLHGM6668LY922507"/>
    <s v="CITY1.5V-TOP"/>
    <d v="2020-02-27T00:00:00"/>
    <d v="2021-01-04T00:00:00"/>
    <n v="4236"/>
    <m/>
    <n v="1"/>
    <n v="1"/>
    <m/>
    <m/>
    <m/>
    <m/>
    <m/>
    <m/>
    <m/>
    <m/>
    <m/>
    <m/>
  </r>
  <r>
    <x v="21"/>
    <x v="0"/>
    <n v="1"/>
    <n v="3020"/>
    <s v="RLHGM6667LY922210"/>
    <s v="CITY 1.5V-TOP"/>
    <d v="2020-01-16T00:00:00"/>
    <d v="2021-01-04T00:00:00"/>
    <n v="14899"/>
    <m/>
    <n v="1"/>
    <n v="1"/>
    <m/>
    <m/>
    <m/>
    <m/>
    <m/>
    <m/>
    <m/>
    <m/>
    <m/>
    <m/>
  </r>
  <r>
    <x v="21"/>
    <x v="0"/>
    <n v="1"/>
    <n v="3020"/>
    <s v="MRHFC6630JT030021"/>
    <s v="CIVIC"/>
    <d v="2018-04-28T00:00:00"/>
    <d v="2021-01-08T00:00:00"/>
    <n v="65083"/>
    <m/>
    <n v="1"/>
    <n v="1"/>
    <m/>
    <m/>
    <m/>
    <m/>
    <m/>
    <m/>
    <m/>
    <m/>
    <m/>
    <m/>
  </r>
  <r>
    <x v="21"/>
    <x v="0"/>
    <n v="1"/>
    <n v="3020"/>
    <s v="RLHGM6669KY806778"/>
    <s v="CITY1.5V-CVT"/>
    <d v="2019-06-29T00:00:00"/>
    <d v="2021-01-10T00:00:00"/>
    <n v="81401"/>
    <m/>
    <n v="1"/>
    <n v="1"/>
    <m/>
    <m/>
    <m/>
    <m/>
    <m/>
    <m/>
    <m/>
    <m/>
    <m/>
    <m/>
  </r>
  <r>
    <x v="21"/>
    <x v="0"/>
    <n v="1"/>
    <n v="3020"/>
    <s v="MRHRU5850LP080089"/>
    <s v="HR-V L"/>
    <d v="2020-02-28T00:00:00"/>
    <d v="2021-01-11T00:00:00"/>
    <n v="12604"/>
    <m/>
    <n v="1"/>
    <n v="1"/>
    <m/>
    <m/>
    <m/>
    <m/>
    <m/>
    <m/>
    <m/>
    <m/>
    <m/>
    <m/>
  </r>
  <r>
    <x v="21"/>
    <x v="0"/>
    <n v="1"/>
    <n v="3020"/>
    <s v="MRHRU5850LP080706"/>
    <s v="HR-V L"/>
    <d v="2020-03-16T00:00:00"/>
    <d v="2021-01-11T00:00:00"/>
    <n v="7921"/>
    <m/>
    <n v="1"/>
    <n v="1"/>
    <m/>
    <m/>
    <m/>
    <m/>
    <m/>
    <m/>
    <m/>
    <m/>
    <m/>
    <m/>
  </r>
  <r>
    <x v="21"/>
    <x v="0"/>
    <n v="1"/>
    <n v="3020"/>
    <s v="MRHRU5850LP080235"/>
    <s v="HR-V L"/>
    <d v="2020-03-17T00:00:00"/>
    <d v="2021-01-26T00:00:00"/>
    <n v="15202"/>
    <m/>
    <n v="1"/>
    <n v="1"/>
    <m/>
    <m/>
    <m/>
    <m/>
    <m/>
    <m/>
    <m/>
    <m/>
    <m/>
    <m/>
  </r>
  <r>
    <x v="21"/>
    <x v="0"/>
    <n v="1"/>
    <n v="3020"/>
    <s v="MRHFC1680KT031038"/>
    <s v="CIVIC RS"/>
    <d v="2020-03-17T00:00:00"/>
    <d v="2021-01-26T00:00:00"/>
    <n v="9891"/>
    <m/>
    <n v="1"/>
    <n v="1"/>
    <m/>
    <m/>
    <m/>
    <m/>
    <m/>
    <m/>
    <m/>
    <m/>
    <m/>
    <m/>
  </r>
  <r>
    <x v="21"/>
    <x v="8"/>
    <n v="1"/>
    <n v="3060"/>
    <s v="RLHRW1871LY002648"/>
    <s v="CRV"/>
    <d v="2021-01-03T00:00:00"/>
    <d v="2020-11-05T00:00:00"/>
    <n v="5971"/>
    <m/>
    <n v="1"/>
    <m/>
    <n v="1"/>
    <m/>
    <s v="5K"/>
    <s v="10K"/>
    <s v="15K"/>
    <s v="20K"/>
    <m/>
    <m/>
    <m/>
    <m/>
  </r>
  <r>
    <x v="21"/>
    <x v="8"/>
    <n v="1"/>
    <n v="3060"/>
    <s v="RLHGM6662JY804675"/>
    <s v="CITY"/>
    <d v="2021-01-03T00:00:00"/>
    <d v="2018-11-24T00:00:00"/>
    <n v="110586"/>
    <m/>
    <n v="1"/>
    <m/>
    <n v="1"/>
    <m/>
    <s v="110K"/>
    <s v="115K"/>
    <s v="120K"/>
    <s v="125K"/>
    <m/>
    <m/>
    <m/>
    <m/>
  </r>
  <r>
    <x v="21"/>
    <x v="8"/>
    <n v="1"/>
    <n v="3060"/>
    <s v="MRHFC1670GT030163"/>
    <s v="ODYSSEY"/>
    <d v="2021-01-08T00:00:00"/>
    <d v="2017-01-23T00:00:00"/>
    <n v="40000"/>
    <m/>
    <n v="1"/>
    <m/>
    <n v="1"/>
    <m/>
    <s v="40K"/>
    <s v="45K"/>
    <s v="50K"/>
    <s v="55K"/>
    <m/>
    <m/>
    <m/>
    <m/>
  </r>
  <r>
    <x v="21"/>
    <x v="8"/>
    <n v="1"/>
    <n v="3060"/>
    <s v="MRHRU5830JP080066"/>
    <s v="HRV"/>
    <d v="2021-01-09T00:00:00"/>
    <d v="2018-10-18T00:00:00"/>
    <n v="31547"/>
    <m/>
    <n v="1"/>
    <m/>
    <n v="1"/>
    <m/>
    <s v="30K"/>
    <s v="35K"/>
    <s v="40K"/>
    <s v="45K"/>
    <m/>
    <m/>
    <m/>
    <m/>
  </r>
  <r>
    <x v="21"/>
    <x v="8"/>
    <n v="1"/>
    <n v="3060"/>
    <s v="RLHGM6660KY833206"/>
    <s v="CITY"/>
    <d v="2021-01-09T00:00:00"/>
    <d v="2019-07-15T00:00:00"/>
    <n v="19642"/>
    <m/>
    <n v="1"/>
    <m/>
    <n v="1"/>
    <m/>
    <s v="20K"/>
    <s v="25K"/>
    <s v="30K"/>
    <s v="35K"/>
    <m/>
    <m/>
    <m/>
    <m/>
  </r>
  <r>
    <x v="21"/>
    <x v="8"/>
    <n v="1"/>
    <n v="3060"/>
    <s v="MRHFC1670HT030606"/>
    <s v="CIVIC"/>
    <d v="2021-01-09T00:00:00"/>
    <d v="2017-08-17T00:00:00"/>
    <n v="41020"/>
    <m/>
    <n v="1"/>
    <m/>
    <n v="1"/>
    <m/>
    <s v="40K"/>
    <s v="45K"/>
    <s v="50K"/>
    <s v="55K"/>
    <m/>
    <m/>
    <m/>
    <m/>
  </r>
  <r>
    <x v="21"/>
    <x v="8"/>
    <n v="1"/>
    <n v="3060"/>
    <s v="MRHGK5850KT040056"/>
    <s v="JAZZ"/>
    <d v="2021-01-09T00:00:00"/>
    <d v="2018-10-02T00:00:00"/>
    <n v="29496"/>
    <m/>
    <n v="1"/>
    <m/>
    <n v="1"/>
    <m/>
    <s v="30K"/>
    <s v="35K"/>
    <s v="40K"/>
    <s v="45K"/>
    <m/>
    <m/>
    <m/>
    <m/>
  </r>
  <r>
    <x v="21"/>
    <x v="8"/>
    <n v="1"/>
    <n v="3060"/>
    <s v="MRHRW1870KP082681"/>
    <s v="CRV"/>
    <d v="2021-01-09T00:00:00"/>
    <d v="2019-01-31T00:00:00"/>
    <n v="19698"/>
    <m/>
    <n v="1"/>
    <m/>
    <n v="1"/>
    <m/>
    <s v="25K"/>
    <s v="30K"/>
    <s v="35K"/>
    <s v="40K"/>
    <m/>
    <m/>
    <m/>
    <m/>
  </r>
  <r>
    <x v="21"/>
    <x v="8"/>
    <n v="1"/>
    <n v="3060"/>
    <s v="RLHGM6664HY800783"/>
    <s v="CITY"/>
    <d v="2021-01-11T00:00:00"/>
    <d v="2017-09-27T00:00:00"/>
    <n v="80403"/>
    <m/>
    <n v="1"/>
    <m/>
    <n v="1"/>
    <m/>
    <s v="80K"/>
    <s v="85K"/>
    <s v="90K"/>
    <s v="95K"/>
    <m/>
    <m/>
    <m/>
    <m/>
  </r>
  <r>
    <x v="21"/>
    <x v="8"/>
    <n v="1"/>
    <n v="3060"/>
    <s v="RLHGM666XKY921180"/>
    <s v="CITY"/>
    <d v="2021-01-16T00:00:00"/>
    <d v="2019-11-29T00:00:00"/>
    <n v="19407"/>
    <m/>
    <n v="1"/>
    <m/>
    <n v="1"/>
    <m/>
    <s v="20K"/>
    <s v="25K"/>
    <s v="30K"/>
    <s v="35K"/>
    <m/>
    <m/>
    <m/>
    <m/>
  </r>
  <r>
    <x v="21"/>
    <x v="8"/>
    <n v="1"/>
    <n v="3060"/>
    <s v="RLHGM666XJY828156"/>
    <s v="CITY"/>
    <d v="2021-01-16T00:00:00"/>
    <d v="2018-10-19T00:00:00"/>
    <n v="61559"/>
    <m/>
    <n v="1"/>
    <m/>
    <n v="1"/>
    <m/>
    <s v="60K"/>
    <s v="65K"/>
    <s v="70K"/>
    <s v="75K"/>
    <m/>
    <m/>
    <m/>
    <m/>
  </r>
  <r>
    <x v="21"/>
    <x v="8"/>
    <n v="1"/>
    <n v="3060"/>
    <s v="MHRDD1890KJ050814"/>
    <s v="BRIO"/>
    <d v="2021-01-19T00:00:00"/>
    <d v="2020-06-30T00:00:00"/>
    <n v="11658"/>
    <m/>
    <n v="1"/>
    <n v="1"/>
    <m/>
    <m/>
    <s v="10K"/>
    <s v="15K"/>
    <m/>
    <m/>
    <m/>
    <m/>
    <m/>
    <m/>
  </r>
  <r>
    <x v="21"/>
    <x v="8"/>
    <n v="1"/>
    <n v="3060"/>
    <s v="RLHGM6667JY823206"/>
    <s v="CITY"/>
    <d v="2021-01-19T00:00:00"/>
    <d v="2018-01-24T00:00:00"/>
    <n v="48524"/>
    <m/>
    <n v="1"/>
    <m/>
    <m/>
    <m/>
    <s v="50K"/>
    <s v="55K"/>
    <s v="60K"/>
    <s v="65K"/>
    <m/>
    <m/>
    <m/>
    <m/>
  </r>
  <r>
    <x v="21"/>
    <x v="8"/>
    <n v="1"/>
    <n v="3060"/>
    <s v="MRHRW1870KP084299"/>
    <s v="CRV"/>
    <d v="2021-01-19T00:00:00"/>
    <d v="2019-03-31T00:00:00"/>
    <n v="38089"/>
    <m/>
    <n v="1"/>
    <m/>
    <n v="1"/>
    <m/>
    <s v="45K"/>
    <s v="50K"/>
    <s v="55K"/>
    <s v="60K"/>
    <m/>
    <m/>
    <m/>
    <m/>
  </r>
  <r>
    <x v="21"/>
    <x v="8"/>
    <n v="1"/>
    <n v="3060"/>
    <s v="RLHGN266XMY000280"/>
    <s v="City"/>
    <d v="2021-01-09T00:00:00"/>
    <d v="2021-01-09T00:00:00"/>
    <n v="6"/>
    <n v="1"/>
    <m/>
    <m/>
    <m/>
    <n v="1"/>
    <s v="5K"/>
    <s v="10K"/>
    <m/>
    <m/>
    <m/>
    <m/>
    <m/>
    <m/>
  </r>
  <r>
    <x v="21"/>
    <x v="8"/>
    <n v="1"/>
    <n v="3060"/>
    <s v="RLHRW1871LY005565"/>
    <s v="CR-V L"/>
    <d v="2021-01-09T00:00:00"/>
    <d v="2021-01-09T00:00:00"/>
    <n v="6"/>
    <n v="1"/>
    <m/>
    <m/>
    <m/>
    <n v="1"/>
    <s v="5K"/>
    <s v="10K"/>
    <m/>
    <m/>
    <m/>
    <m/>
    <m/>
    <m/>
  </r>
  <r>
    <x v="21"/>
    <x v="8"/>
    <n v="1"/>
    <n v="3060"/>
    <s v="MRHFC6610LT031357"/>
    <s v="CIVIC"/>
    <d v="2021-01-12T00:00:00"/>
    <d v="2021-01-12T00:00:00"/>
    <n v="3"/>
    <n v="1"/>
    <m/>
    <m/>
    <n v="1"/>
    <m/>
    <s v="5K"/>
    <s v="10K"/>
    <s v="15K"/>
    <s v="20K"/>
    <m/>
    <m/>
    <m/>
    <m/>
  </r>
  <r>
    <x v="21"/>
    <x v="8"/>
    <n v="1"/>
    <n v="3060"/>
    <s v="RLHGN2684MY000163"/>
    <s v="CITY RS"/>
    <d v="2021-01-15T00:00:00"/>
    <d v="2021-01-19T00:00:00"/>
    <n v="1"/>
    <n v="1"/>
    <m/>
    <m/>
    <n v="1"/>
    <m/>
    <s v="5K"/>
    <s v="10K"/>
    <s v="15K"/>
    <s v="20K"/>
    <m/>
    <m/>
    <m/>
    <m/>
  </r>
  <r>
    <x v="21"/>
    <x v="8"/>
    <n v="1"/>
    <n v="3060"/>
    <s v="RLHGN2682MY000131"/>
    <s v="CITY"/>
    <s v="26/1/2021"/>
    <s v="26/1/2021"/>
    <n v="2"/>
    <n v="1"/>
    <m/>
    <m/>
    <n v="1"/>
    <m/>
    <s v="5K"/>
    <s v="10K"/>
    <s v="15K"/>
    <s v="20K"/>
    <m/>
    <m/>
    <m/>
    <m/>
  </r>
  <r>
    <x v="21"/>
    <x v="8"/>
    <n v="1"/>
    <n v="3060"/>
    <s v="MHRDD1890LJ090938"/>
    <s v="BRIO"/>
    <s v="27/1/2021"/>
    <s v="27/1/2021"/>
    <n v="3"/>
    <n v="1"/>
    <m/>
    <m/>
    <m/>
    <n v="1"/>
    <s v="5K"/>
    <s v="10K"/>
    <s v="15K"/>
    <m/>
    <m/>
    <m/>
    <m/>
    <m/>
  </r>
  <r>
    <x v="21"/>
    <x v="8"/>
    <n v="1"/>
    <n v="3060"/>
    <s v="MRHFC6610LT031265"/>
    <s v="CIVIC"/>
    <d v="2021-01-08T00:00:00"/>
    <d v="2021-01-08T00:00:00"/>
    <n v="2"/>
    <n v="1"/>
    <m/>
    <m/>
    <n v="1"/>
    <m/>
    <s v="5K"/>
    <s v="10K"/>
    <s v="15K"/>
    <s v="20K"/>
    <m/>
    <m/>
    <m/>
    <m/>
  </r>
  <r>
    <x v="21"/>
    <x v="8"/>
    <n v="1"/>
    <n v="3060"/>
    <s v="MRHFC6610LT031255"/>
    <s v="CIVIC"/>
    <s v="22/1/2021"/>
    <s v="22/1/2021"/>
    <n v="2"/>
    <n v="1"/>
    <m/>
    <m/>
    <m/>
    <n v="1"/>
    <s v="5K"/>
    <s v="10K"/>
    <s v="15K"/>
    <m/>
    <m/>
    <m/>
    <m/>
    <m/>
  </r>
  <r>
    <x v="21"/>
    <x v="8"/>
    <n v="1"/>
    <n v="3060"/>
    <s v="MRHFC6610LT031070"/>
    <s v="CIVIC"/>
    <s v="16/1/2021"/>
    <s v="16/1/2021"/>
    <n v="3"/>
    <n v="1"/>
    <m/>
    <m/>
    <n v="1"/>
    <m/>
    <s v="5K"/>
    <s v="10K"/>
    <s v="15K"/>
    <s v="20K"/>
    <m/>
    <m/>
    <m/>
    <m/>
  </r>
  <r>
    <x v="21"/>
    <x v="8"/>
    <n v="1"/>
    <n v="3060"/>
    <s v="MRHFC6610LT031128"/>
    <s v="CIVIC"/>
    <s v="27/1/2021"/>
    <s v="27/1/2021"/>
    <n v="2"/>
    <n v="1"/>
    <m/>
    <m/>
    <m/>
    <n v="1"/>
    <s v="5K"/>
    <s v="10K"/>
    <s v="15K"/>
    <m/>
    <m/>
    <m/>
    <m/>
    <m/>
  </r>
  <r>
    <x v="21"/>
    <x v="8"/>
    <n v="1"/>
    <n v="3060"/>
    <s v="MRHFC1680LT030516"/>
    <s v="CIVIC"/>
    <s v="26/1/2021"/>
    <s v="26/1/2021"/>
    <n v="2"/>
    <n v="1"/>
    <m/>
    <m/>
    <n v="1"/>
    <m/>
    <s v="5K"/>
    <s v="10K"/>
    <s v="15K"/>
    <s v="20K"/>
    <m/>
    <m/>
    <m/>
    <m/>
  </r>
  <r>
    <x v="21"/>
    <x v="8"/>
    <n v="1"/>
    <n v="3060"/>
    <s v="RLHRW1871LY005680"/>
    <s v="CRV"/>
    <s v="21/1/2021"/>
    <s v="21/1/2021"/>
    <n v="3"/>
    <n v="1"/>
    <m/>
    <m/>
    <n v="1"/>
    <m/>
    <s v="5K"/>
    <s v="10K"/>
    <s v="15K"/>
    <s v="20K"/>
    <m/>
    <m/>
    <m/>
    <m/>
  </r>
  <r>
    <x v="21"/>
    <x v="8"/>
    <n v="1"/>
    <n v="3060"/>
    <s v="RLHRW1872LY002741"/>
    <s v="CRV"/>
    <s v="25/1/2021"/>
    <s v="25/1/2021"/>
    <n v="2"/>
    <n v="1"/>
    <m/>
    <m/>
    <n v="1"/>
    <m/>
    <s v="5K"/>
    <s v="10K"/>
    <s v="15K"/>
    <s v="20K"/>
    <m/>
    <m/>
    <m/>
    <m/>
  </r>
  <r>
    <x v="21"/>
    <x v="8"/>
    <n v="1"/>
    <n v="3060"/>
    <s v="RLHRW1877LY004873"/>
    <s v="CRV"/>
    <s v="28/1/2021"/>
    <s v="28/1/2021"/>
    <n v="2"/>
    <n v="1"/>
    <m/>
    <m/>
    <n v="1"/>
    <m/>
    <s v="5K"/>
    <s v="10K"/>
    <s v="15K"/>
    <s v="20K"/>
    <m/>
    <m/>
    <m/>
    <m/>
  </r>
  <r>
    <x v="21"/>
    <x v="8"/>
    <n v="1"/>
    <n v="3060"/>
    <s v="MRHRU5850MP080729"/>
    <s v="HRV"/>
    <s v="28/1/2021"/>
    <s v="28/1/2021"/>
    <n v="3"/>
    <n v="1"/>
    <m/>
    <m/>
    <m/>
    <n v="1"/>
    <s v="5K"/>
    <s v="10K"/>
    <s v="15K"/>
    <m/>
    <m/>
    <m/>
    <m/>
    <m/>
  </r>
  <r>
    <x v="21"/>
    <x v="7"/>
    <n v="1"/>
    <n v="3100"/>
    <s v="RLHGM6668FY600955"/>
    <s v="CITY 1.5 CVT"/>
    <d v="2021-01-04T00:00:00"/>
    <d v="2015-11-26T00:00:00"/>
    <n v="40286"/>
    <m/>
    <n v="1"/>
    <n v="1"/>
    <m/>
    <m/>
    <s v="10K"/>
    <s v="15K"/>
    <m/>
    <m/>
    <m/>
    <m/>
    <m/>
    <m/>
  </r>
  <r>
    <x v="21"/>
    <x v="7"/>
    <n v="1"/>
    <n v="3100"/>
    <s v="MRHFC1680KT030950"/>
    <s v="CIVIC RS"/>
    <d v="2021-01-04T00:00:00"/>
    <d v="2019-10-22T00:00:00"/>
    <n v="41021"/>
    <m/>
    <n v="1"/>
    <n v="1"/>
    <m/>
    <m/>
    <s v="10K"/>
    <s v="15K"/>
    <m/>
    <m/>
    <m/>
    <m/>
    <m/>
    <m/>
  </r>
  <r>
    <x v="21"/>
    <x v="7"/>
    <n v="1"/>
    <n v="3100"/>
    <s v="MRHRU5850JP080497"/>
    <s v="HR-V"/>
    <d v="2021-01-04T00:00:00"/>
    <d v="2018-10-31T00:00:00"/>
    <n v="40129"/>
    <m/>
    <n v="1"/>
    <n v="1"/>
    <m/>
    <m/>
    <s v="10K"/>
    <s v="15K"/>
    <m/>
    <m/>
    <m/>
    <m/>
    <m/>
    <m/>
  </r>
  <r>
    <x v="21"/>
    <x v="7"/>
    <n v="1"/>
    <n v="3100"/>
    <s v="RLHRW1870LY004178"/>
    <s v="CR-V L"/>
    <d v="2021-01-04T00:00:00"/>
    <d v="2020-11-30T00:00:00"/>
    <n v="1416"/>
    <m/>
    <n v="1"/>
    <n v="1"/>
    <m/>
    <m/>
    <s v="10K"/>
    <s v="15K"/>
    <m/>
    <m/>
    <m/>
    <m/>
    <m/>
    <m/>
  </r>
  <r>
    <x v="21"/>
    <x v="7"/>
    <n v="1"/>
    <n v="3100"/>
    <s v="RLHGM6660JY829445"/>
    <s v="CITY1.5V-TOP"/>
    <d v="2021-01-05T00:00:00"/>
    <d v="2018-12-31T00:00:00"/>
    <n v="10123"/>
    <m/>
    <n v="1"/>
    <n v="1"/>
    <m/>
    <m/>
    <s v="10K"/>
    <s v="15K"/>
    <m/>
    <m/>
    <m/>
    <m/>
    <m/>
    <m/>
  </r>
  <r>
    <x v="21"/>
    <x v="7"/>
    <n v="1"/>
    <n v="3100"/>
    <s v="MRHFC1670JT030299"/>
    <s v="CIVIC 15TOP"/>
    <d v="2021-01-16T00:00:00"/>
    <d v="2018-10-30T00:00:00"/>
    <n v="44685"/>
    <m/>
    <n v="1"/>
    <n v="1"/>
    <m/>
    <m/>
    <s v="10K"/>
    <s v="15K"/>
    <m/>
    <m/>
    <m/>
    <m/>
    <m/>
    <m/>
  </r>
  <r>
    <x v="21"/>
    <x v="7"/>
    <n v="1"/>
    <n v="3100"/>
    <s v="RLHGM6665HY822372"/>
    <s v="CITY1.5V-TOP"/>
    <d v="2021-01-11T00:00:00"/>
    <d v="2017-11-29T00:00:00"/>
    <n v="160891"/>
    <m/>
    <n v="1"/>
    <n v="1"/>
    <m/>
    <m/>
    <s v="10K"/>
    <s v="15K"/>
    <m/>
    <m/>
    <m/>
    <m/>
    <m/>
    <m/>
  </r>
  <r>
    <x v="21"/>
    <x v="7"/>
    <n v="1"/>
    <n v="3100"/>
    <s v="RLHGM6668JY805135"/>
    <s v="CITY1.5V-CVT"/>
    <d v="2021-01-22T00:00:00"/>
    <d v="2018-12-31T00:00:00"/>
    <n v="55001"/>
    <m/>
    <n v="1"/>
    <n v="1"/>
    <m/>
    <m/>
    <s v="10K"/>
    <s v="15K"/>
    <m/>
    <m/>
    <m/>
    <m/>
    <m/>
    <m/>
  </r>
  <r>
    <x v="21"/>
    <x v="7"/>
    <n v="1"/>
    <n v="3100"/>
    <s v="MRHFC6610LT031054"/>
    <s v="CIVIC G"/>
    <d v="2021-01-05T00:00:00"/>
    <d v="2021-01-05T00:00:00"/>
    <n v="3"/>
    <n v="1"/>
    <m/>
    <n v="1"/>
    <m/>
    <m/>
    <s v="10K"/>
    <s v="15K"/>
    <m/>
    <m/>
    <m/>
    <m/>
    <m/>
    <m/>
  </r>
  <r>
    <x v="21"/>
    <x v="7"/>
    <n v="1"/>
    <n v="3100"/>
    <s v="MRHFC6610LT031583"/>
    <s v="CIVIC G"/>
    <d v="2021-01-12T00:00:00"/>
    <d v="2021-01-12T00:00:00"/>
    <n v="3"/>
    <n v="1"/>
    <m/>
    <n v="1"/>
    <m/>
    <m/>
    <s v="10K"/>
    <s v="15K"/>
    <m/>
    <m/>
    <m/>
    <m/>
    <m/>
    <m/>
  </r>
  <r>
    <x v="21"/>
    <x v="7"/>
    <n v="1"/>
    <n v="3100"/>
    <s v="MRHFC6610LT031222"/>
    <s v="CIVIC G"/>
    <d v="2021-01-18T00:00:00"/>
    <d v="2021-01-18T00:00:00"/>
    <n v="4"/>
    <n v="1"/>
    <m/>
    <n v="1"/>
    <m/>
    <m/>
    <s v="10K"/>
    <s v="15K"/>
    <m/>
    <m/>
    <m/>
    <m/>
    <m/>
    <m/>
  </r>
  <r>
    <x v="21"/>
    <x v="7"/>
    <n v="1"/>
    <n v="3100"/>
    <s v="MRHFC6610LT031303"/>
    <s v="CIVIC G"/>
    <d v="2021-01-20T00:00:00"/>
    <d v="2021-01-20T00:00:00"/>
    <n v="4"/>
    <n v="1"/>
    <m/>
    <n v="1"/>
    <m/>
    <m/>
    <s v="10K"/>
    <s v="15K"/>
    <m/>
    <m/>
    <m/>
    <m/>
    <m/>
    <m/>
  </r>
  <r>
    <x v="21"/>
    <x v="7"/>
    <n v="1"/>
    <n v="3100"/>
    <s v="MRHFC1680LT030396"/>
    <s v="CIVIC RS"/>
    <d v="2021-01-19T00:00:00"/>
    <d v="2021-01-19T00:00:00"/>
    <n v="3"/>
    <n v="1"/>
    <m/>
    <n v="1"/>
    <m/>
    <m/>
    <s v="10K"/>
    <s v="15K"/>
    <m/>
    <m/>
    <m/>
    <m/>
    <m/>
    <m/>
  </r>
  <r>
    <x v="21"/>
    <x v="7"/>
    <n v="1"/>
    <n v="3100"/>
    <s v="MRHRU5850MP080579"/>
    <s v="HR-V L"/>
    <d v="2021-01-22T00:00:00"/>
    <d v="2021-01-22T00:00:00"/>
    <n v="3"/>
    <n v="1"/>
    <m/>
    <n v="1"/>
    <m/>
    <m/>
    <s v="10K"/>
    <s v="15K"/>
    <m/>
    <m/>
    <m/>
    <m/>
    <m/>
    <m/>
  </r>
  <r>
    <x v="21"/>
    <x v="7"/>
    <n v="1"/>
    <n v="3100"/>
    <s v="RLHGN2669MY000299"/>
    <s v="CITY L"/>
    <d v="2021-01-28T00:00:00"/>
    <d v="2021-01-28T00:00:00"/>
    <n v="3"/>
    <n v="1"/>
    <m/>
    <n v="1"/>
    <m/>
    <m/>
    <s v="10K"/>
    <s v="15K"/>
    <m/>
    <m/>
    <m/>
    <m/>
    <m/>
    <m/>
  </r>
  <r>
    <x v="21"/>
    <x v="7"/>
    <n v="1"/>
    <n v="3100"/>
    <s v="MHRDD1890LJ091270"/>
    <s v="BRIO RS"/>
    <d v="2021-01-28T00:00:00"/>
    <d v="2021-01-28T00:00:00"/>
    <n v="3"/>
    <n v="1"/>
    <m/>
    <n v="1"/>
    <m/>
    <m/>
    <s v="10K"/>
    <s v="15K"/>
    <m/>
    <m/>
    <m/>
    <m/>
    <m/>
    <m/>
  </r>
  <r>
    <x v="21"/>
    <x v="7"/>
    <n v="1"/>
    <n v="3100"/>
    <s v="RLHGN2668MY000309"/>
    <s v="CITY L"/>
    <d v="2021-01-29T00:00:00"/>
    <d v="2021-01-29T00:00:00"/>
    <n v="3"/>
    <n v="1"/>
    <m/>
    <n v="1"/>
    <m/>
    <m/>
    <s v="10K"/>
    <s v="15K"/>
    <m/>
    <m/>
    <m/>
    <m/>
    <m/>
    <m/>
  </r>
  <r>
    <x v="21"/>
    <x v="7"/>
    <n v="1"/>
    <n v="3100"/>
    <s v="RLHGN2680MY000810"/>
    <s v="CITY RS"/>
    <d v="2021-01-30T00:00:00"/>
    <d v="2021-01-30T00:00:00"/>
    <n v="3"/>
    <n v="1"/>
    <m/>
    <n v="1"/>
    <m/>
    <m/>
    <s v="10K"/>
    <s v="15K"/>
    <m/>
    <m/>
    <m/>
    <m/>
    <m/>
    <m/>
  </r>
  <r>
    <x v="21"/>
    <x v="7"/>
    <n v="1"/>
    <n v="3100"/>
    <s v="RLHGN2680MY000659"/>
    <s v="CITY RS"/>
    <d v="2021-01-30T00:00:00"/>
    <d v="2021-01-30T00:00:00"/>
    <n v="3"/>
    <n v="1"/>
    <m/>
    <n v="1"/>
    <m/>
    <m/>
    <s v="10K"/>
    <s v="15K"/>
    <m/>
    <m/>
    <m/>
    <m/>
    <m/>
    <m/>
  </r>
  <r>
    <x v="21"/>
    <x v="7"/>
    <n v="1"/>
    <n v="3100"/>
    <s v="RLHGN2663MY000315"/>
    <s v="CITY L"/>
    <d v="2021-01-30T00:00:00"/>
    <d v="2021-01-30T00:00:00"/>
    <n v="3"/>
    <n v="1"/>
    <m/>
    <n v="1"/>
    <m/>
    <m/>
    <s v="10K"/>
    <s v="15K"/>
    <m/>
    <m/>
    <m/>
    <m/>
    <m/>
    <m/>
  </r>
  <r>
    <x v="21"/>
    <x v="4"/>
    <n v="1"/>
    <n v="3070"/>
    <s v="MRHFC6610LT030409"/>
    <s v="Civic"/>
    <d v="2021-01-02T00:00:00"/>
    <d v="2020-07-31T00:00:00"/>
    <n v="4953"/>
    <m/>
    <n v="1"/>
    <n v="1"/>
    <m/>
    <m/>
    <s v="10K"/>
    <s v="15K"/>
    <m/>
    <m/>
    <m/>
    <m/>
    <m/>
    <m/>
  </r>
  <r>
    <x v="21"/>
    <x v="4"/>
    <n v="1"/>
    <n v="3070"/>
    <s v="RLHRW1852LY001989"/>
    <s v="CR-V"/>
    <d v="2021-01-04T00:00:00"/>
    <d v="2020-12-22T00:00:00"/>
    <n v="952"/>
    <m/>
    <n v="1"/>
    <n v="1"/>
    <m/>
    <m/>
    <s v="5K"/>
    <s v="10K"/>
    <m/>
    <m/>
    <m/>
    <m/>
    <m/>
    <m/>
  </r>
  <r>
    <x v="21"/>
    <x v="4"/>
    <n v="1"/>
    <n v="3070"/>
    <s v="MHRDD1890LJ090570"/>
    <s v="Brio"/>
    <d v="2021-01-04T00:00:00"/>
    <d v="2020-12-07T00:00:00"/>
    <n v="1052"/>
    <m/>
    <n v="1"/>
    <n v="1"/>
    <m/>
    <m/>
    <s v="5K"/>
    <s v="10K"/>
    <m/>
    <m/>
    <m/>
    <m/>
    <m/>
    <m/>
  </r>
  <r>
    <x v="21"/>
    <x v="4"/>
    <n v="1"/>
    <n v="3070"/>
    <s v="MRHFC6610LT031398"/>
    <s v="Civic"/>
    <d v="2021-01-05T00:00:00"/>
    <d v="2020-12-18T00:00:00"/>
    <n v="1145"/>
    <m/>
    <n v="1"/>
    <n v="1"/>
    <m/>
    <m/>
    <s v="5K"/>
    <s v="10K"/>
    <m/>
    <m/>
    <m/>
    <m/>
    <m/>
    <m/>
  </r>
  <r>
    <x v="21"/>
    <x v="4"/>
    <n v="1"/>
    <n v="3070"/>
    <s v="RLHGM6662LY922826"/>
    <s v="City"/>
    <d v="2021-01-04T00:00:00"/>
    <d v="2020-03-31T00:00:00"/>
    <n v="4993"/>
    <m/>
    <n v="1"/>
    <n v="1"/>
    <m/>
    <m/>
    <s v="10K"/>
    <s v="15K"/>
    <m/>
    <m/>
    <m/>
    <m/>
    <m/>
    <m/>
  </r>
  <r>
    <x v="21"/>
    <x v="4"/>
    <n v="1"/>
    <n v="3070"/>
    <s v="MRHFC6610LT031290"/>
    <s v="Civic"/>
    <d v="2021-01-07T00:00:00"/>
    <d v="2020-12-18T00:00:00"/>
    <n v="1399"/>
    <m/>
    <n v="1"/>
    <n v="1"/>
    <m/>
    <m/>
    <s v="5K"/>
    <s v="10K"/>
    <m/>
    <m/>
    <m/>
    <m/>
    <m/>
    <m/>
  </r>
  <r>
    <x v="21"/>
    <x v="4"/>
    <n v="1"/>
    <n v="3070"/>
    <s v="MRHFC1680LT030407"/>
    <s v="Civic"/>
    <d v="2021-01-08T00:00:00"/>
    <d v="2020-11-28T00:00:00"/>
    <n v="1463"/>
    <m/>
    <n v="1"/>
    <n v="1"/>
    <m/>
    <m/>
    <s v="5K"/>
    <s v="10K"/>
    <m/>
    <m/>
    <m/>
    <m/>
    <m/>
    <m/>
  </r>
  <r>
    <x v="21"/>
    <x v="4"/>
    <n v="1"/>
    <n v="3070"/>
    <s v="MRHRW1870LP081885"/>
    <s v="CR-V"/>
    <d v="2021-01-09T00:00:00"/>
    <d v="2020-01-31T00:00:00"/>
    <n v="2352"/>
    <m/>
    <n v="1"/>
    <n v="1"/>
    <m/>
    <m/>
    <s v="5K"/>
    <s v="10K"/>
    <m/>
    <m/>
    <m/>
    <m/>
    <m/>
    <m/>
  </r>
  <r>
    <x v="21"/>
    <x v="4"/>
    <n v="1"/>
    <n v="3070"/>
    <s v="MRHRU5830MP080103"/>
    <s v="HR-V"/>
    <d v="2021-01-23T00:00:00"/>
    <d v="2020-12-17T00:00:00"/>
    <n v="376"/>
    <m/>
    <n v="1"/>
    <n v="1"/>
    <m/>
    <m/>
    <s v="5K"/>
    <s v="10K"/>
    <m/>
    <m/>
    <m/>
    <m/>
    <m/>
    <m/>
  </r>
  <r>
    <x v="21"/>
    <x v="4"/>
    <n v="1"/>
    <n v="3070"/>
    <s v="RLHGM6663LY902035"/>
    <s v="City"/>
    <d v="2021-01-12T00:00:00"/>
    <d v="2020-06-29T00:00:00"/>
    <n v="5012"/>
    <m/>
    <n v="1"/>
    <n v="1"/>
    <m/>
    <m/>
    <s v="10K"/>
    <s v="15K"/>
    <m/>
    <m/>
    <m/>
    <m/>
    <m/>
    <m/>
  </r>
  <r>
    <x v="21"/>
    <x v="4"/>
    <n v="1"/>
    <n v="3070"/>
    <s v="RLHRW187XLY001840"/>
    <s v="CR-V"/>
    <d v="2021-01-12T00:00:00"/>
    <d v="2020-12-14T00:00:00"/>
    <n v="1002"/>
    <m/>
    <n v="1"/>
    <n v="1"/>
    <m/>
    <m/>
    <s v="5K"/>
    <s v="10K"/>
    <m/>
    <m/>
    <m/>
    <m/>
    <m/>
    <m/>
  </r>
  <r>
    <x v="21"/>
    <x v="4"/>
    <n v="1"/>
    <n v="3070"/>
    <s v="MHRDD1870LJ050474"/>
    <s v="BRIO"/>
    <d v="2021-01-11T00:00:00"/>
    <d v="2021-01-11T00:00:00"/>
    <n v="2"/>
    <n v="1"/>
    <m/>
    <n v="1"/>
    <m/>
    <m/>
    <s v="5K"/>
    <s v="10K"/>
    <m/>
    <m/>
    <m/>
    <m/>
    <m/>
    <m/>
  </r>
  <r>
    <x v="21"/>
    <x v="4"/>
    <n v="1"/>
    <n v="3070"/>
    <s v="RLHRW1877LY004825"/>
    <s v="CR-V"/>
    <d v="2021-01-12T00:00:00"/>
    <d v="2021-01-12T00:00:00"/>
    <n v="2"/>
    <n v="1"/>
    <m/>
    <n v="1"/>
    <m/>
    <m/>
    <s v="5K"/>
    <s v="10K"/>
    <m/>
    <m/>
    <m/>
    <m/>
    <m/>
    <m/>
  </r>
  <r>
    <x v="21"/>
    <x v="4"/>
    <n v="1"/>
    <n v="3070"/>
    <s v="MRHFC6610LT031397"/>
    <s v="Civic"/>
    <d v="2021-01-12T00:00:00"/>
    <d v="2021-01-12T00:00:00"/>
    <n v="2"/>
    <n v="1"/>
    <m/>
    <n v="1"/>
    <m/>
    <m/>
    <s v="5K"/>
    <s v="10K"/>
    <m/>
    <m/>
    <m/>
    <m/>
    <m/>
    <m/>
  </r>
  <r>
    <x v="21"/>
    <x v="4"/>
    <n v="1"/>
    <n v="3070"/>
    <s v="RLHGN2686MY000200"/>
    <s v="City"/>
    <d v="2021-01-13T00:00:00"/>
    <d v="2021-01-13T00:00:00"/>
    <n v="2"/>
    <n v="1"/>
    <m/>
    <n v="1"/>
    <m/>
    <m/>
    <s v="5K"/>
    <s v="10K"/>
    <m/>
    <m/>
    <m/>
    <m/>
    <m/>
    <m/>
  </r>
  <r>
    <x v="21"/>
    <x v="4"/>
    <n v="1"/>
    <n v="3070"/>
    <s v="MRHFC6610LT031403"/>
    <s v="Civic"/>
    <d v="2021-01-16T00:00:00"/>
    <d v="2021-01-16T00:00:00"/>
    <n v="2"/>
    <n v="1"/>
    <m/>
    <n v="1"/>
    <m/>
    <m/>
    <s v="5K"/>
    <s v="10K"/>
    <m/>
    <m/>
    <m/>
    <m/>
    <m/>
    <m/>
  </r>
  <r>
    <x v="21"/>
    <x v="4"/>
    <n v="1"/>
    <n v="3070"/>
    <s v="RLHGN2685MY000172"/>
    <s v="City"/>
    <d v="2021-01-20T00:00:00"/>
    <d v="2021-01-20T00:00:00"/>
    <n v="2"/>
    <n v="1"/>
    <m/>
    <n v="1"/>
    <m/>
    <m/>
    <s v="5K"/>
    <s v="10K"/>
    <m/>
    <m/>
    <m/>
    <m/>
    <m/>
    <m/>
  </r>
  <r>
    <x v="21"/>
    <x v="4"/>
    <n v="1"/>
    <n v="3070"/>
    <s v="RLHRW1872LY005073"/>
    <s v="CR-V"/>
    <d v="2021-01-20T00:00:00"/>
    <d v="2021-01-20T00:00:00"/>
    <n v="2"/>
    <n v="1"/>
    <m/>
    <n v="1"/>
    <m/>
    <m/>
    <s v="5K"/>
    <s v="10K"/>
    <m/>
    <m/>
    <m/>
    <m/>
    <m/>
    <m/>
  </r>
  <r>
    <x v="21"/>
    <x v="4"/>
    <n v="1"/>
    <n v="3070"/>
    <s v="MRHFC1680LT030598"/>
    <s v="Civic"/>
    <d v="2021-01-20T00:00:00"/>
    <d v="2021-01-20T00:00:00"/>
    <n v="2"/>
    <n v="1"/>
    <m/>
    <n v="1"/>
    <m/>
    <m/>
    <s v="5K"/>
    <s v="10K"/>
    <m/>
    <m/>
    <m/>
    <m/>
    <m/>
    <m/>
  </r>
  <r>
    <x v="21"/>
    <x v="4"/>
    <n v="1"/>
    <n v="3070"/>
    <s v="RLHGN2661MY000006"/>
    <s v="City"/>
    <d v="2021-01-21T00:00:00"/>
    <d v="2021-01-21T00:00:00"/>
    <n v="2"/>
    <n v="1"/>
    <m/>
    <n v="1"/>
    <m/>
    <m/>
    <s v="5K"/>
    <s v="10K"/>
    <m/>
    <m/>
    <m/>
    <m/>
    <m/>
    <m/>
  </r>
  <r>
    <x v="21"/>
    <x v="4"/>
    <n v="1"/>
    <n v="3070"/>
    <s v="MRHFC6610LT031519"/>
    <s v="Civic"/>
    <d v="2021-01-21T00:00:00"/>
    <d v="2021-01-21T00:00:00"/>
    <n v="2"/>
    <n v="1"/>
    <m/>
    <n v="1"/>
    <m/>
    <m/>
    <s v="5K"/>
    <s v="10K"/>
    <m/>
    <m/>
    <m/>
    <m/>
    <m/>
    <m/>
  </r>
  <r>
    <x v="21"/>
    <x v="4"/>
    <n v="1"/>
    <n v="3070"/>
    <s v="RLHGN2649MY000060"/>
    <s v="City"/>
    <d v="2021-01-21T00:00:00"/>
    <d v="2021-01-21T00:00:00"/>
    <n v="2"/>
    <n v="1"/>
    <m/>
    <n v="1"/>
    <m/>
    <m/>
    <s v="5K"/>
    <s v="10K"/>
    <m/>
    <m/>
    <m/>
    <m/>
    <m/>
    <m/>
  </r>
  <r>
    <x v="21"/>
    <x v="4"/>
    <n v="1"/>
    <n v="3070"/>
    <s v="MRHCV1650MP080020"/>
    <s v="Accord"/>
    <d v="2021-01-22T00:00:00"/>
    <d v="2021-01-22T00:00:00"/>
    <n v="2"/>
    <n v="1"/>
    <m/>
    <n v="1"/>
    <m/>
    <m/>
    <s v="5K"/>
    <s v="10K"/>
    <m/>
    <m/>
    <m/>
    <m/>
    <m/>
    <m/>
  </r>
  <r>
    <x v="21"/>
    <x v="4"/>
    <n v="1"/>
    <n v="3070"/>
    <s v="MHRDD1890LJ091002"/>
    <s v="Brio"/>
    <d v="2021-01-22T00:00:00"/>
    <d v="2021-01-22T00:00:00"/>
    <n v="2"/>
    <n v="1"/>
    <m/>
    <n v="1"/>
    <m/>
    <m/>
    <s v="5K"/>
    <s v="10K"/>
    <m/>
    <m/>
    <m/>
    <m/>
    <m/>
    <m/>
  </r>
  <r>
    <x v="21"/>
    <x v="4"/>
    <n v="1"/>
    <n v="3070"/>
    <s v="MHRDD1890LJ091042"/>
    <s v="Brio"/>
    <d v="2021-01-22T00:00:00"/>
    <d v="2021-01-22T00:00:00"/>
    <n v="2"/>
    <n v="1"/>
    <m/>
    <n v="1"/>
    <m/>
    <m/>
    <s v="5K"/>
    <s v="10K"/>
    <m/>
    <m/>
    <m/>
    <m/>
    <m/>
    <m/>
  </r>
  <r>
    <x v="21"/>
    <x v="4"/>
    <n v="1"/>
    <n v="3070"/>
    <s v="MRHFC6610LT031280"/>
    <s v="Civic"/>
    <d v="2021-01-25T00:00:00"/>
    <d v="2021-01-25T00:00:00"/>
    <n v="2"/>
    <n v="1"/>
    <m/>
    <n v="1"/>
    <m/>
    <m/>
    <s v="5K"/>
    <s v="10K"/>
    <m/>
    <m/>
    <m/>
    <m/>
    <m/>
    <m/>
  </r>
  <r>
    <x v="21"/>
    <x v="4"/>
    <n v="1"/>
    <n v="3070"/>
    <s v="RLHRW185XLY001920"/>
    <s v="CR-V"/>
    <d v="2021-01-25T00:00:00"/>
    <d v="2021-01-25T00:00:00"/>
    <n v="2"/>
    <n v="1"/>
    <m/>
    <n v="1"/>
    <m/>
    <m/>
    <s v="5K"/>
    <s v="10K"/>
    <m/>
    <m/>
    <m/>
    <m/>
    <m/>
    <m/>
  </r>
  <r>
    <x v="21"/>
    <x v="4"/>
    <n v="1"/>
    <n v="3070"/>
    <s v="MHRDD1890LJ091084"/>
    <s v="Brio"/>
    <d v="2021-01-25T00:00:00"/>
    <d v="2021-01-25T00:00:00"/>
    <n v="2"/>
    <n v="1"/>
    <m/>
    <n v="1"/>
    <m/>
    <m/>
    <s v="5K"/>
    <s v="10K"/>
    <m/>
    <m/>
    <m/>
    <m/>
    <m/>
    <m/>
  </r>
  <r>
    <x v="21"/>
    <x v="4"/>
    <n v="1"/>
    <n v="3070"/>
    <s v="MRHFC6610LT031680"/>
    <s v="Civic"/>
    <d v="2021-01-30T00:00:00"/>
    <d v="2021-01-30T00:00:00"/>
    <n v="2"/>
    <n v="1"/>
    <m/>
    <n v="1"/>
    <m/>
    <m/>
    <s v="5K"/>
    <s v="10K"/>
    <m/>
    <m/>
    <m/>
    <m/>
    <m/>
    <m/>
  </r>
  <r>
    <x v="22"/>
    <x v="38"/>
    <n v="1"/>
    <n v="2120"/>
    <s v="MRHGK5870KT041308"/>
    <s v="Jazz"/>
    <d v="2021-02-04T00:00:00"/>
    <d v="2018-12-28T00:00:00"/>
    <s v="29 547"/>
    <m/>
    <n v="1"/>
    <m/>
    <n v="1"/>
    <m/>
    <s v="30K"/>
    <s v="35K"/>
    <s v="40K"/>
    <s v="45K"/>
    <m/>
    <m/>
    <m/>
    <m/>
  </r>
  <r>
    <x v="22"/>
    <x v="38"/>
    <n v="1"/>
    <n v="2120"/>
    <s v="RLHGN2682MY001036"/>
    <s v="City"/>
    <d v="2021-02-24T00:00:00"/>
    <d v="2021-01-30T00:00:00"/>
    <n v="1000"/>
    <m/>
    <n v="1"/>
    <n v="1"/>
    <m/>
    <m/>
    <s v="5K"/>
    <s v="10K"/>
    <m/>
    <m/>
    <m/>
    <m/>
    <m/>
    <m/>
  </r>
  <r>
    <x v="22"/>
    <x v="38"/>
    <n v="1"/>
    <n v="2120"/>
    <s v="RLHGN2686MY001329"/>
    <s v="City RS"/>
    <d v="2021-02-08T00:00:00"/>
    <d v="2021-02-08T00:00:00"/>
    <n v="0"/>
    <n v="1"/>
    <m/>
    <n v="1"/>
    <m/>
    <m/>
    <s v="5K"/>
    <s v="10K"/>
    <m/>
    <m/>
    <m/>
    <m/>
    <m/>
    <m/>
  </r>
  <r>
    <x v="22"/>
    <x v="38"/>
    <n v="1"/>
    <n v="2120"/>
    <s v="RLHGN2683MY001322"/>
    <s v="City RS"/>
    <d v="2021-02-08T00:00:00"/>
    <d v="2021-02-08T00:00:00"/>
    <n v="0"/>
    <n v="1"/>
    <m/>
    <n v="1"/>
    <m/>
    <m/>
    <s v="5K"/>
    <s v="10K"/>
    <m/>
    <m/>
    <m/>
    <m/>
    <m/>
    <m/>
  </r>
  <r>
    <x v="22"/>
    <x v="38"/>
    <n v="1"/>
    <n v="2120"/>
    <s v="RLHGN2660MY000501"/>
    <s v="City"/>
    <d v="2021-02-08T00:00:00"/>
    <d v="2021-02-08T00:00:00"/>
    <n v="0"/>
    <n v="1"/>
    <m/>
    <n v="1"/>
    <m/>
    <m/>
    <s v="5K"/>
    <s v="10K"/>
    <m/>
    <m/>
    <m/>
    <m/>
    <m/>
    <m/>
  </r>
  <r>
    <x v="22"/>
    <x v="38"/>
    <n v="1"/>
    <n v="2120"/>
    <s v="MHRDD1870LJ050596"/>
    <s v="Brio"/>
    <d v="2021-02-04T00:00:00"/>
    <d v="2021-02-04T00:00:00"/>
    <n v="0"/>
    <n v="1"/>
    <m/>
    <n v="1"/>
    <m/>
    <m/>
    <s v="5K"/>
    <s v="10K"/>
    <m/>
    <m/>
    <m/>
    <m/>
    <m/>
    <m/>
  </r>
  <r>
    <x v="22"/>
    <x v="38"/>
    <n v="1"/>
    <n v="2120"/>
    <s v="MHRDD1870LJ050529"/>
    <s v="Brio"/>
    <d v="2021-02-04T00:00:00"/>
    <d v="2021-02-04T00:00:00"/>
    <n v="0"/>
    <n v="1"/>
    <m/>
    <n v="1"/>
    <m/>
    <m/>
    <s v="5K"/>
    <s v="10K"/>
    <m/>
    <m/>
    <m/>
    <m/>
    <m/>
    <m/>
  </r>
  <r>
    <x v="22"/>
    <x v="11"/>
    <n v="1"/>
    <n v="1120"/>
    <s v="MRHRU5850MP080651"/>
    <s v="HR-V L"/>
    <d v="2021-02-05T00:00:00"/>
    <d v="2021-02-05T00:00:00"/>
    <n v="4"/>
    <n v="1"/>
    <m/>
    <n v="1"/>
    <m/>
    <m/>
    <s v="5K"/>
    <s v="10K"/>
    <m/>
    <m/>
    <m/>
    <m/>
    <m/>
    <m/>
  </r>
  <r>
    <x v="22"/>
    <x v="11"/>
    <n v="1"/>
    <n v="1120"/>
    <s v="RLHRW1879LY006186"/>
    <s v="CR-V L"/>
    <d v="2021-02-05T00:00:00"/>
    <d v="2021-02-05T00:00:00"/>
    <n v="4"/>
    <n v="1"/>
    <m/>
    <n v="1"/>
    <m/>
    <m/>
    <s v="5K"/>
    <s v="10K"/>
    <m/>
    <m/>
    <m/>
    <m/>
    <m/>
    <m/>
  </r>
  <r>
    <x v="22"/>
    <x v="11"/>
    <n v="1"/>
    <n v="1120"/>
    <s v="RLHRW1873LY004966"/>
    <s v="CR-V L"/>
    <d v="2021-02-05T00:00:00"/>
    <d v="2021-02-05T00:00:00"/>
    <n v="4"/>
    <n v="1"/>
    <m/>
    <n v="1"/>
    <m/>
    <m/>
    <s v="5K"/>
    <s v="10K"/>
    <m/>
    <m/>
    <m/>
    <m/>
    <m/>
    <m/>
  </r>
  <r>
    <x v="22"/>
    <x v="11"/>
    <n v="1"/>
    <n v="1120"/>
    <s v="RLHRW1870LY006187"/>
    <s v="CR-V L"/>
    <d v="2021-02-26T00:00:00"/>
    <d v="2021-02-26T00:00:00"/>
    <n v="2"/>
    <n v="1"/>
    <m/>
    <n v="1"/>
    <m/>
    <m/>
    <s v="5K"/>
    <s v="10K"/>
    <m/>
    <m/>
    <m/>
    <m/>
    <m/>
    <m/>
  </r>
  <r>
    <x v="22"/>
    <x v="11"/>
    <n v="1"/>
    <n v="1120"/>
    <s v="MHRDD1890KJ052340"/>
    <s v="BRIO"/>
    <d v="2021-02-26T00:00:00"/>
    <d v="2021-02-26T00:00:00"/>
    <n v="5130"/>
    <m/>
    <n v="1"/>
    <n v="1"/>
    <m/>
    <m/>
    <s v="10K"/>
    <s v="15K"/>
    <m/>
    <m/>
    <m/>
    <m/>
    <m/>
    <m/>
  </r>
  <r>
    <x v="22"/>
    <x v="11"/>
    <n v="1"/>
    <n v="1120"/>
    <s v="RLHRW1870LY000616"/>
    <s v="CR-V L"/>
    <d v="2021-02-05T00:00:00"/>
    <d v="2021-02-05T00:00:00"/>
    <n v="4199"/>
    <m/>
    <n v="1"/>
    <n v="1"/>
    <m/>
    <m/>
    <s v="10K"/>
    <s v="15K"/>
    <m/>
    <m/>
    <m/>
    <m/>
    <m/>
    <m/>
  </r>
  <r>
    <x v="22"/>
    <x v="11"/>
    <n v="1"/>
    <n v="1120"/>
    <s v="RLHGM6665KY832357"/>
    <s v="CITY"/>
    <d v="2021-02-18T00:00:00"/>
    <d v="2021-02-18T00:00:00"/>
    <n v="7114"/>
    <m/>
    <n v="1"/>
    <n v="1"/>
    <m/>
    <m/>
    <s v="10K"/>
    <s v="15K"/>
    <m/>
    <m/>
    <m/>
    <m/>
    <m/>
    <m/>
  </r>
  <r>
    <x v="22"/>
    <x v="11"/>
    <n v="1"/>
    <n v="1120"/>
    <s v="MRHRW1870KP085558"/>
    <s v="CR-V L"/>
    <d v="2021-02-27T00:00:00"/>
    <d v="2021-02-27T00:00:00"/>
    <n v="27406"/>
    <m/>
    <n v="1"/>
    <n v="1"/>
    <m/>
    <m/>
    <s v="30K"/>
    <s v="35K"/>
    <m/>
    <m/>
    <m/>
    <m/>
    <m/>
    <m/>
  </r>
  <r>
    <x v="22"/>
    <x v="18"/>
    <n v="1"/>
    <n v="1140"/>
    <s v="RLHGN268XMY001317"/>
    <s v="CITY RS"/>
    <d v="2021-02-20T00:00:00"/>
    <d v="2021-02-20T00:00:00"/>
    <n v="4"/>
    <n v="1"/>
    <m/>
    <n v="1"/>
    <m/>
    <m/>
    <s v="30K"/>
    <s v="35K"/>
    <m/>
    <m/>
    <m/>
    <m/>
    <m/>
    <m/>
  </r>
  <r>
    <x v="22"/>
    <x v="18"/>
    <n v="1"/>
    <n v="1140"/>
    <s v="RLHGN2680MY001293"/>
    <s v="CITY RS"/>
    <d v="2021-02-23T00:00:00"/>
    <d v="2021-02-23T00:00:00"/>
    <n v="4"/>
    <n v="1"/>
    <m/>
    <n v="1"/>
    <m/>
    <m/>
    <s v="30K"/>
    <s v="35K"/>
    <m/>
    <m/>
    <m/>
    <m/>
    <m/>
    <m/>
  </r>
  <r>
    <x v="22"/>
    <x v="18"/>
    <n v="1"/>
    <n v="1140"/>
    <s v="MRHFC6610LT030968"/>
    <s v="CIVIC G"/>
    <d v="2021-02-02T00:00:00"/>
    <d v="2021-02-02T00:00:00"/>
    <n v="3"/>
    <n v="1"/>
    <m/>
    <n v="1"/>
    <m/>
    <m/>
    <s v="30K"/>
    <s v="35K"/>
    <m/>
    <m/>
    <m/>
    <m/>
    <m/>
    <m/>
  </r>
  <r>
    <x v="22"/>
    <x v="18"/>
    <n v="1"/>
    <n v="1140"/>
    <s v="MHRDD1870LJ050534"/>
    <s v="BRIO RS OP1"/>
    <d v="2021-02-08T00:00:00"/>
    <d v="2021-02-08T00:00:00"/>
    <n v="3"/>
    <n v="1"/>
    <m/>
    <n v="1"/>
    <m/>
    <m/>
    <s v="30K"/>
    <s v="35K"/>
    <m/>
    <m/>
    <m/>
    <m/>
    <m/>
    <m/>
  </r>
  <r>
    <x v="22"/>
    <x v="18"/>
    <n v="1"/>
    <n v="1140"/>
    <s v="MHRDD1890LJ091258"/>
    <s v="BRIO RS"/>
    <d v="2021-02-26T00:00:00"/>
    <d v="2021-02-26T00:00:00"/>
    <n v="5"/>
    <n v="1"/>
    <m/>
    <n v="1"/>
    <m/>
    <m/>
    <s v="30K"/>
    <s v="35K"/>
    <m/>
    <m/>
    <m/>
    <m/>
    <m/>
    <m/>
  </r>
  <r>
    <x v="22"/>
    <x v="18"/>
    <n v="1"/>
    <n v="1140"/>
    <s v="MHRDD1890LJ091425"/>
    <s v="BRIO RS"/>
    <d v="2021-02-27T00:00:00"/>
    <d v="2021-02-27T00:00:00"/>
    <n v="3"/>
    <n v="1"/>
    <n v="1"/>
    <n v="1"/>
    <m/>
    <m/>
    <s v="30K"/>
    <s v="35K"/>
    <m/>
    <m/>
    <m/>
    <m/>
    <m/>
    <m/>
  </r>
  <r>
    <x v="22"/>
    <x v="18"/>
    <n v="1"/>
    <n v="1140"/>
    <s v="RLHGN2685MY001631"/>
    <s v="CITY RS"/>
    <d v="2021-02-27T00:00:00"/>
    <d v="2021-02-27T00:00:00"/>
    <n v="4"/>
    <n v="1"/>
    <n v="1"/>
    <n v="1"/>
    <m/>
    <m/>
    <s v="30K"/>
    <s v="35K"/>
    <m/>
    <m/>
    <m/>
    <m/>
    <m/>
    <m/>
  </r>
  <r>
    <x v="22"/>
    <x v="18"/>
    <n v="1"/>
    <n v="1140"/>
    <s v="RLHGN2687MY000271"/>
    <s v="CITY RS"/>
    <d v="2021-02-02T00:00:00"/>
    <d v="2021-01-12T00:00:00"/>
    <n v="982"/>
    <m/>
    <n v="1"/>
    <n v="1"/>
    <m/>
    <m/>
    <s v="30K"/>
    <s v="35K"/>
    <m/>
    <m/>
    <m/>
    <m/>
    <m/>
    <m/>
  </r>
  <r>
    <x v="22"/>
    <x v="18"/>
    <n v="1"/>
    <n v="1140"/>
    <s v="RLHGM666XJY827153"/>
    <s v="CITY1.5V-TOP"/>
    <d v="2021-02-02T00:00:00"/>
    <d v="2018-09-17T00:00:00"/>
    <n v="29838"/>
    <m/>
    <n v="1"/>
    <n v="1"/>
    <m/>
    <m/>
    <s v="30K"/>
    <s v="35K"/>
    <m/>
    <m/>
    <m/>
    <m/>
    <m/>
    <m/>
  </r>
  <r>
    <x v="22"/>
    <x v="18"/>
    <n v="1"/>
    <n v="1140"/>
    <s v="MRHRW1870KP083085"/>
    <s v="CR-V L"/>
    <d v="2021-02-05T00:00:00"/>
    <d v="2019-02-22T00:00:00"/>
    <n v="49282"/>
    <m/>
    <n v="1"/>
    <n v="1"/>
    <m/>
    <m/>
    <s v="30K"/>
    <s v="35K"/>
    <m/>
    <m/>
    <m/>
    <m/>
    <m/>
    <m/>
  </r>
  <r>
    <x v="22"/>
    <x v="17"/>
    <n v="1"/>
    <n v="1090"/>
    <s v="MHRDD1870LJ050542"/>
    <s v="BRIO RS OP1"/>
    <d v="2021-02-06T00:00:00"/>
    <d v="2021-02-06T00:00:00"/>
    <m/>
    <n v="1"/>
    <m/>
    <n v="1"/>
    <m/>
    <m/>
    <n v="5000"/>
    <n v="10000"/>
    <m/>
    <m/>
    <m/>
    <m/>
    <m/>
    <m/>
  </r>
  <r>
    <x v="22"/>
    <x v="17"/>
    <n v="1"/>
    <n v="1090"/>
    <s v="RLHRW1878LY004493"/>
    <s v="CR-V L"/>
    <d v="2021-02-06T00:00:00"/>
    <d v="2021-02-06T00:00:00"/>
    <m/>
    <n v="1"/>
    <m/>
    <n v="1"/>
    <m/>
    <m/>
    <n v="5000"/>
    <n v="10000"/>
    <m/>
    <m/>
    <m/>
    <m/>
    <m/>
    <m/>
  </r>
  <r>
    <x v="22"/>
    <x v="17"/>
    <n v="1"/>
    <n v="1090"/>
    <s v="MHRDD1890LJ091271"/>
    <s v="BRIO RS"/>
    <d v="2021-02-06T00:00:00"/>
    <d v="2021-02-06T00:00:00"/>
    <m/>
    <n v="1"/>
    <m/>
    <n v="1"/>
    <m/>
    <m/>
    <n v="5000"/>
    <n v="10000"/>
    <m/>
    <m/>
    <m/>
    <m/>
    <m/>
    <m/>
  </r>
  <r>
    <x v="22"/>
    <x v="17"/>
    <n v="1"/>
    <n v="1090"/>
    <s v="MRHFC6610LT031491"/>
    <s v="CIVIC G"/>
    <d v="2021-02-06T00:00:00"/>
    <d v="2021-02-06T00:00:00"/>
    <m/>
    <n v="1"/>
    <m/>
    <n v="1"/>
    <m/>
    <m/>
    <n v="5000"/>
    <n v="10000"/>
    <m/>
    <m/>
    <m/>
    <m/>
    <m/>
    <m/>
  </r>
  <r>
    <x v="22"/>
    <x v="17"/>
    <n v="1"/>
    <n v="1090"/>
    <s v="RLHGN2680MY000015"/>
    <s v="CITY RS"/>
    <d v="2021-01-19T00:00:00"/>
    <d v="2021-02-20T00:00:00"/>
    <m/>
    <m/>
    <n v="1"/>
    <n v="1"/>
    <m/>
    <m/>
    <n v="5000"/>
    <n v="10000"/>
    <m/>
    <m/>
    <m/>
    <m/>
    <m/>
    <m/>
  </r>
  <r>
    <x v="22"/>
    <x v="17"/>
    <n v="1"/>
    <n v="1090"/>
    <s v="RLHGN2682MY000517"/>
    <s v="CITY RS"/>
    <d v="2021-01-20T00:00:00"/>
    <d v="2021-02-20T00:00:00"/>
    <m/>
    <m/>
    <n v="1"/>
    <n v="1"/>
    <m/>
    <m/>
    <n v="5000"/>
    <n v="10000"/>
    <m/>
    <m/>
    <m/>
    <m/>
    <m/>
    <m/>
  </r>
  <r>
    <x v="22"/>
    <x v="17"/>
    <n v="1"/>
    <n v="1090"/>
    <s v="RLHGN2687MY000402"/>
    <s v="CITY RS"/>
    <d v="2021-01-20T00:00:00"/>
    <d v="2021-02-20T00:00:00"/>
    <m/>
    <m/>
    <n v="1"/>
    <n v="1"/>
    <m/>
    <m/>
    <n v="5000"/>
    <n v="10000"/>
    <m/>
    <m/>
    <m/>
    <m/>
    <m/>
    <m/>
  </r>
  <r>
    <x v="22"/>
    <x v="17"/>
    <n v="1"/>
    <n v="1090"/>
    <s v="RLHGN2660MY000045"/>
    <s v="CITY L"/>
    <d v="2021-01-22T00:00:00"/>
    <d v="2021-02-20T00:00:00"/>
    <m/>
    <m/>
    <n v="1"/>
    <n v="1"/>
    <m/>
    <m/>
    <n v="5000"/>
    <n v="10000"/>
    <m/>
    <m/>
    <m/>
    <m/>
    <m/>
    <m/>
  </r>
  <r>
    <x v="22"/>
    <x v="17"/>
    <n v="1"/>
    <n v="1090"/>
    <s v="RLHGN266XMY000330"/>
    <s v="CITY L"/>
    <d v="2021-01-26T00:00:00"/>
    <d v="2021-02-25T00:00:00"/>
    <m/>
    <m/>
    <n v="1"/>
    <n v="1"/>
    <m/>
    <m/>
    <n v="5000"/>
    <n v="10000"/>
    <m/>
    <m/>
    <m/>
    <m/>
    <m/>
    <m/>
  </r>
  <r>
    <x v="22"/>
    <x v="17"/>
    <n v="1"/>
    <n v="1090"/>
    <s v="RLHGN2664MY000310"/>
    <s v="CITY L"/>
    <d v="2021-01-26T00:00:00"/>
    <d v="2021-02-25T00:00:00"/>
    <m/>
    <m/>
    <n v="1"/>
    <n v="1"/>
    <m/>
    <m/>
    <n v="5000"/>
    <n v="10000"/>
    <m/>
    <m/>
    <m/>
    <m/>
    <m/>
    <m/>
  </r>
  <r>
    <x v="22"/>
    <x v="9"/>
    <n v="1"/>
    <n v="1030"/>
    <s v="RLHRW1879LY006026"/>
    <s v=" CR-V L"/>
    <d v="2021-01-02T00:00:00"/>
    <s v="26/1/2021"/>
    <n v="103"/>
    <n v="1"/>
    <m/>
    <n v="1"/>
    <m/>
    <m/>
    <m/>
    <m/>
    <m/>
    <m/>
    <m/>
    <m/>
    <m/>
    <m/>
  </r>
  <r>
    <x v="22"/>
    <x v="9"/>
    <n v="1"/>
    <n v="1030"/>
    <s v="RLHRW1878LY005451"/>
    <s v=" CR-V L"/>
    <d v="2021-01-02T00:00:00"/>
    <s v="18/12/2020"/>
    <n v="1001"/>
    <n v="1"/>
    <m/>
    <n v="1"/>
    <m/>
    <m/>
    <m/>
    <m/>
    <m/>
    <m/>
    <m/>
    <m/>
    <m/>
    <m/>
  </r>
  <r>
    <x v="22"/>
    <x v="9"/>
    <n v="1"/>
    <n v="1030"/>
    <s v="RLHRW1852LY002012"/>
    <s v="CR-V G"/>
    <d v="2021-01-02T00:00:00"/>
    <d v="2020-12-12T00:00:00"/>
    <n v="911"/>
    <n v="1"/>
    <m/>
    <n v="1"/>
    <m/>
    <m/>
    <m/>
    <m/>
    <m/>
    <m/>
    <m/>
    <m/>
    <m/>
    <m/>
  </r>
  <r>
    <x v="22"/>
    <x v="9"/>
    <n v="1"/>
    <n v="1030"/>
    <s v="RLHRW1876LY005125"/>
    <s v=" CR-V L"/>
    <d v="2021-06-02T00:00:00"/>
    <s v="23/12/2020"/>
    <n v="1201"/>
    <n v="1"/>
    <m/>
    <n v="1"/>
    <m/>
    <m/>
    <m/>
    <m/>
    <m/>
    <m/>
    <m/>
    <m/>
    <m/>
    <m/>
  </r>
  <r>
    <x v="22"/>
    <x v="9"/>
    <n v="1"/>
    <n v="1030"/>
    <s v="RLHGN2682MY000663"/>
    <s v="CITY RS"/>
    <d v="2021-08-02T00:00:00"/>
    <s v="25/1/2021"/>
    <n v="913"/>
    <n v="1"/>
    <m/>
    <n v="1"/>
    <m/>
    <m/>
    <m/>
    <m/>
    <m/>
    <m/>
    <m/>
    <m/>
    <m/>
    <m/>
  </r>
  <r>
    <x v="22"/>
    <x v="9"/>
    <n v="1"/>
    <n v="1030"/>
    <s v="RLHRW1877LY004789"/>
    <s v=" CR-V L"/>
    <s v="17/2/2021"/>
    <s v="21/12/2020"/>
    <n v="1000"/>
    <n v="1"/>
    <m/>
    <n v="1"/>
    <m/>
    <m/>
    <m/>
    <m/>
    <m/>
    <m/>
    <m/>
    <m/>
    <m/>
    <m/>
  </r>
  <r>
    <x v="22"/>
    <x v="9"/>
    <n v="1"/>
    <n v="1030"/>
    <s v="RLHRW185XLY001254"/>
    <s v="CR-V G"/>
    <s v="17/2/2021"/>
    <s v="25/12/2020"/>
    <n v="1551"/>
    <n v="1"/>
    <m/>
    <n v="1"/>
    <m/>
    <m/>
    <m/>
    <m/>
    <m/>
    <m/>
    <m/>
    <m/>
    <m/>
    <m/>
  </r>
  <r>
    <x v="22"/>
    <x v="9"/>
    <n v="1"/>
    <n v="1030"/>
    <s v="MRHRU5850MP080460"/>
    <s v="HR-V L"/>
    <s v="17/2/2021"/>
    <s v="14/1/2021"/>
    <n v="1194"/>
    <n v="1"/>
    <m/>
    <n v="1"/>
    <m/>
    <m/>
    <m/>
    <m/>
    <m/>
    <m/>
    <m/>
    <m/>
    <m/>
    <m/>
  </r>
  <r>
    <x v="22"/>
    <x v="9"/>
    <n v="1"/>
    <n v="1030"/>
    <s v="RLHGN2687MY000870"/>
    <s v="CITY RS"/>
    <s v="17/2/2021"/>
    <s v="29/1/2021"/>
    <n v="1517"/>
    <n v="1"/>
    <m/>
    <n v="1"/>
    <m/>
    <m/>
    <m/>
    <m/>
    <m/>
    <m/>
    <m/>
    <m/>
    <m/>
    <m/>
  </r>
  <r>
    <x v="22"/>
    <x v="9"/>
    <n v="1"/>
    <n v="1030"/>
    <s v="RLHRW1877LY002881"/>
    <s v=" CR-V L"/>
    <s v="18/2/2021"/>
    <s v="23/12/2020"/>
    <n v="1140"/>
    <n v="1"/>
    <m/>
    <n v="1"/>
    <m/>
    <m/>
    <m/>
    <m/>
    <m/>
    <m/>
    <m/>
    <m/>
    <m/>
    <m/>
  </r>
  <r>
    <x v="22"/>
    <x v="9"/>
    <n v="1"/>
    <n v="1030"/>
    <s v="RLHRW1856LY001977"/>
    <s v="CR-V G"/>
    <s v="18/2/2021"/>
    <s v="30/12/2020"/>
    <n v="1804"/>
    <n v="1"/>
    <m/>
    <n v="1"/>
    <m/>
    <m/>
    <m/>
    <m/>
    <m/>
    <m/>
    <m/>
    <m/>
    <m/>
    <m/>
  </r>
  <r>
    <x v="22"/>
    <x v="9"/>
    <n v="1"/>
    <n v="1030"/>
    <s v="RLHRW187XLY002499"/>
    <s v=" CR-V L"/>
    <s v="19/2/2021"/>
    <d v="2020-07-12T00:00:00"/>
    <n v="2537"/>
    <n v="1"/>
    <m/>
    <n v="1"/>
    <m/>
    <m/>
    <m/>
    <m/>
    <m/>
    <m/>
    <m/>
    <m/>
    <m/>
    <m/>
  </r>
  <r>
    <x v="22"/>
    <x v="9"/>
    <n v="1"/>
    <n v="1030"/>
    <s v="RLHRW1873LY004983"/>
    <s v=" CR-V L"/>
    <s v="19/2/2021"/>
    <s v="18/12/2020"/>
    <n v="1260"/>
    <n v="1"/>
    <m/>
    <n v="1"/>
    <m/>
    <m/>
    <m/>
    <m/>
    <m/>
    <m/>
    <m/>
    <m/>
    <m/>
    <m/>
  </r>
  <r>
    <x v="22"/>
    <x v="9"/>
    <n v="1"/>
    <n v="1030"/>
    <s v="RLHGN2684MY001040"/>
    <s v="CITY RS"/>
    <s v="19/2/2021"/>
    <s v="30/1/2021"/>
    <n v="1066"/>
    <n v="1"/>
    <m/>
    <n v="1"/>
    <m/>
    <m/>
    <m/>
    <m/>
    <m/>
    <m/>
    <m/>
    <m/>
    <m/>
    <m/>
  </r>
  <r>
    <x v="22"/>
    <x v="9"/>
    <n v="1"/>
    <n v="1030"/>
    <s v="RLHGN268XMY001009"/>
    <s v="CITY RS"/>
    <s v="24/2/2021"/>
    <s v="29/1/2021"/>
    <n v="1012"/>
    <n v="1"/>
    <m/>
    <n v="1"/>
    <m/>
    <m/>
    <m/>
    <m/>
    <m/>
    <m/>
    <m/>
    <m/>
    <m/>
    <m/>
  </r>
  <r>
    <x v="22"/>
    <x v="9"/>
    <n v="1"/>
    <n v="1030"/>
    <s v="RLHGM6664KY805909"/>
    <s v="CITY1.5V-CVT"/>
    <d v="2021-01-02T00:00:00"/>
    <s v="20/3/2019"/>
    <n v="23315"/>
    <m/>
    <n v="1"/>
    <n v="1"/>
    <m/>
    <m/>
    <m/>
    <m/>
    <m/>
    <m/>
    <m/>
    <m/>
    <m/>
    <m/>
  </r>
  <r>
    <x v="22"/>
    <x v="9"/>
    <n v="1"/>
    <n v="1030"/>
    <s v="RLHGM6665KY805658"/>
    <s v="CITY1.5V-CVT"/>
    <d v="2021-01-02T00:00:00"/>
    <s v="26/2/2019"/>
    <n v="52882"/>
    <m/>
    <n v="1"/>
    <n v="1"/>
    <m/>
    <m/>
    <m/>
    <m/>
    <m/>
    <m/>
    <m/>
    <m/>
    <m/>
    <m/>
  </r>
  <r>
    <x v="22"/>
    <x v="9"/>
    <n v="1"/>
    <n v="1030"/>
    <s v="RLHGM6668HY704784"/>
    <s v="CITY 1.5 CVT"/>
    <d v="2021-01-02T00:00:00"/>
    <s v="28/3/2017"/>
    <n v="60500"/>
    <m/>
    <n v="1"/>
    <n v="1"/>
    <m/>
    <m/>
    <m/>
    <m/>
    <m/>
    <m/>
    <m/>
    <m/>
    <m/>
    <m/>
  </r>
  <r>
    <x v="22"/>
    <x v="9"/>
    <n v="1"/>
    <n v="1030"/>
    <s v="RLHRM3853GY720739"/>
    <s v="CR-V 2.4L"/>
    <d v="2021-01-02T00:00:00"/>
    <d v="2016-03-11T00:00:00"/>
    <n v="26608"/>
    <m/>
    <n v="1"/>
    <n v="1"/>
    <m/>
    <m/>
    <m/>
    <m/>
    <m/>
    <m/>
    <m/>
    <m/>
    <m/>
    <m/>
  </r>
  <r>
    <x v="22"/>
    <x v="9"/>
    <n v="1"/>
    <n v="1030"/>
    <s v="MRHRW1870KP088643"/>
    <s v="CR-V L"/>
    <d v="2021-06-02T00:00:00"/>
    <s v="22/11/2019"/>
    <n v="12097"/>
    <m/>
    <n v="1"/>
    <n v="1"/>
    <m/>
    <m/>
    <m/>
    <m/>
    <m/>
    <m/>
    <m/>
    <m/>
    <m/>
    <m/>
  </r>
  <r>
    <x v="22"/>
    <x v="9"/>
    <n v="1"/>
    <n v="1030"/>
    <s v="MRHRW1870KP087004"/>
    <s v="CR-V L"/>
    <d v="2021-06-02T00:00:00"/>
    <s v="29/7/2019"/>
    <n v="20803"/>
    <m/>
    <n v="1"/>
    <n v="1"/>
    <m/>
    <m/>
    <m/>
    <m/>
    <m/>
    <m/>
    <m/>
    <m/>
    <m/>
    <m/>
  </r>
  <r>
    <x v="22"/>
    <x v="9"/>
    <n v="1"/>
    <n v="1030"/>
    <s v="MRHRW1870KP082738"/>
    <s v="CR-V L"/>
    <d v="2021-06-02T00:00:00"/>
    <s v="18/2/2019"/>
    <n v="23245"/>
    <m/>
    <n v="1"/>
    <n v="1"/>
    <m/>
    <m/>
    <m/>
    <m/>
    <m/>
    <m/>
    <m/>
    <m/>
    <m/>
    <m/>
  </r>
  <r>
    <x v="22"/>
    <x v="9"/>
    <n v="1"/>
    <n v="1030"/>
    <s v="RLHRW1850LY000811"/>
    <s v="CR-V G"/>
    <d v="2021-06-02T00:00:00"/>
    <s v="15/10/2020"/>
    <n v="4718"/>
    <m/>
    <n v="1"/>
    <n v="1"/>
    <m/>
    <m/>
    <m/>
    <m/>
    <m/>
    <m/>
    <m/>
    <m/>
    <m/>
    <m/>
  </r>
  <r>
    <x v="22"/>
    <x v="9"/>
    <n v="1"/>
    <n v="1030"/>
    <s v="RLHRW1850LY000646"/>
    <s v="CR-V G"/>
    <d v="2021-07-02T00:00:00"/>
    <s v="23/9/2020"/>
    <n v="5407"/>
    <m/>
    <n v="1"/>
    <n v="1"/>
    <m/>
    <m/>
    <m/>
    <m/>
    <m/>
    <m/>
    <m/>
    <m/>
    <m/>
    <m/>
  </r>
  <r>
    <x v="22"/>
    <x v="9"/>
    <n v="1"/>
    <n v="1030"/>
    <s v="MRHRW1850KP082116"/>
    <s v="CR-V G"/>
    <d v="2021-08-02T00:00:00"/>
    <s v="28/6/2019"/>
    <n v="7200"/>
    <m/>
    <n v="1"/>
    <n v="1"/>
    <m/>
    <m/>
    <m/>
    <m/>
    <m/>
    <m/>
    <m/>
    <m/>
    <m/>
    <m/>
  </r>
  <r>
    <x v="22"/>
    <x v="9"/>
    <n v="1"/>
    <n v="1030"/>
    <s v="MRHRW1870KP088613"/>
    <s v="CR-V L"/>
    <s v="17/2/2021"/>
    <s v="26/11/2019"/>
    <n v="14127"/>
    <m/>
    <n v="1"/>
    <n v="1"/>
    <m/>
    <m/>
    <m/>
    <m/>
    <m/>
    <m/>
    <m/>
    <m/>
    <m/>
    <m/>
  </r>
  <r>
    <x v="22"/>
    <x v="9"/>
    <n v="1"/>
    <n v="1030"/>
    <s v="RLHRM1830HY702171"/>
    <s v="CR-V2.0L"/>
    <s v="17/2/2021"/>
    <s v="31/8/2017"/>
    <n v="50944"/>
    <m/>
    <n v="1"/>
    <n v="1"/>
    <m/>
    <m/>
    <m/>
    <m/>
    <m/>
    <m/>
    <m/>
    <m/>
    <m/>
    <m/>
  </r>
  <r>
    <x v="22"/>
    <x v="9"/>
    <n v="1"/>
    <n v="1030"/>
    <s v="MRHFC6630KT030137"/>
    <s v="CIVIC E"/>
    <s v="17/2/2021"/>
    <s v="31/7/2019"/>
    <n v="7958"/>
    <m/>
    <n v="1"/>
    <n v="1"/>
    <m/>
    <m/>
    <m/>
    <m/>
    <m/>
    <m/>
    <m/>
    <m/>
    <m/>
    <m/>
  </r>
  <r>
    <x v="22"/>
    <x v="9"/>
    <n v="1"/>
    <n v="1030"/>
    <s v="RLHGM6660JY829638"/>
    <s v="CITY1.5V-TOP"/>
    <s v="22/2/2021"/>
    <s v="26/12/2018"/>
    <n v="41280"/>
    <m/>
    <n v="1"/>
    <n v="1"/>
    <m/>
    <m/>
    <m/>
    <m/>
    <m/>
    <m/>
    <m/>
    <m/>
    <m/>
    <m/>
  </r>
  <r>
    <x v="22"/>
    <x v="9"/>
    <n v="1"/>
    <n v="1030"/>
    <s v="MRHFC1680KT030580"/>
    <s v="CIVIC RS"/>
    <s v="22/2/2021"/>
    <d v="2019-11-11T00:00:00"/>
    <n v="25675"/>
    <m/>
    <n v="1"/>
    <n v="1"/>
    <m/>
    <m/>
    <m/>
    <m/>
    <m/>
    <m/>
    <m/>
    <m/>
    <m/>
    <m/>
  </r>
  <r>
    <x v="22"/>
    <x v="9"/>
    <n v="1"/>
    <n v="1030"/>
    <s v="RLHRM3856HY723930"/>
    <s v="CR-V2.4L"/>
    <s v="22/2/2021"/>
    <s v="30/9/2017"/>
    <n v="60369"/>
    <m/>
    <n v="1"/>
    <n v="1"/>
    <m/>
    <m/>
    <m/>
    <m/>
    <m/>
    <m/>
    <m/>
    <m/>
    <m/>
    <m/>
  </r>
  <r>
    <x v="22"/>
    <x v="9"/>
    <n v="1"/>
    <n v="1030"/>
    <s v="MRHRW1870LP082711"/>
    <s v="CR-V L"/>
    <s v="23/2/2021"/>
    <s v="30/5/2020"/>
    <n v="9898"/>
    <m/>
    <n v="1"/>
    <n v="1"/>
    <m/>
    <m/>
    <m/>
    <m/>
    <m/>
    <m/>
    <m/>
    <m/>
    <m/>
    <m/>
  </r>
  <r>
    <x v="22"/>
    <x v="9"/>
    <n v="1"/>
    <n v="1030"/>
    <s v="MRHRW1870KP084775"/>
    <s v="CR-V L"/>
    <s v="26/2/2021"/>
    <s v="17/5/2019"/>
    <n v="15001"/>
    <m/>
    <n v="1"/>
    <n v="1"/>
    <m/>
    <m/>
    <m/>
    <m/>
    <m/>
    <m/>
    <m/>
    <m/>
    <m/>
    <m/>
  </r>
  <r>
    <x v="22"/>
    <x v="9"/>
    <n v="1"/>
    <n v="1030"/>
    <s v="RLHRW1875LY000269"/>
    <s v=" CR-V L"/>
    <s v="26/2/2021"/>
    <s v="21/8/2020"/>
    <n v="6073"/>
    <m/>
    <n v="1"/>
    <n v="1"/>
    <m/>
    <m/>
    <m/>
    <m/>
    <m/>
    <m/>
    <m/>
    <m/>
    <m/>
    <m/>
  </r>
  <r>
    <x v="22"/>
    <x v="35"/>
    <n v="1"/>
    <n v="1150"/>
    <s v="RLHGM6668LY923415"/>
    <s v="CITY"/>
    <d v="2021-02-01T00:00:00"/>
    <d v="2020-05-18T00:00:00"/>
    <n v="15000"/>
    <m/>
    <n v="1"/>
    <n v="1"/>
    <m/>
    <m/>
    <s v="20k"/>
    <s v="25k"/>
    <m/>
    <m/>
    <m/>
    <m/>
    <m/>
    <m/>
  </r>
  <r>
    <x v="22"/>
    <x v="35"/>
    <n v="1"/>
    <n v="1150"/>
    <s v="RLHGM666XKY920398"/>
    <s v="CITY"/>
    <d v="2021-02-01T00:00:00"/>
    <d v="2019-10-15T00:00:00"/>
    <n v="15000"/>
    <m/>
    <n v="1"/>
    <n v="1"/>
    <m/>
    <m/>
    <s v="20K"/>
    <s v="25K"/>
    <m/>
    <m/>
    <m/>
    <m/>
    <m/>
    <m/>
  </r>
  <r>
    <x v="22"/>
    <x v="35"/>
    <n v="1"/>
    <n v="1150"/>
    <s v="RLHGM6669LY901343"/>
    <s v="CITY"/>
    <d v="2021-02-01T00:00:00"/>
    <d v="2020-05-20T00:00:00"/>
    <n v="10000"/>
    <m/>
    <n v="1"/>
    <n v="1"/>
    <m/>
    <m/>
    <s v="15K"/>
    <s v="20K"/>
    <m/>
    <m/>
    <m/>
    <m/>
    <m/>
    <m/>
  </r>
  <r>
    <x v="22"/>
    <x v="35"/>
    <n v="1"/>
    <n v="1150"/>
    <s v="RLHGN2680MY001326"/>
    <s v="CITY"/>
    <d v="2021-02-20T00:00:00"/>
    <d v="2021-02-20T00:00:00"/>
    <n v="0"/>
    <n v="1"/>
    <m/>
    <n v="1"/>
    <m/>
    <m/>
    <s v="5K"/>
    <s v="10K"/>
    <m/>
    <m/>
    <m/>
    <m/>
    <m/>
    <m/>
  </r>
  <r>
    <x v="22"/>
    <x v="35"/>
    <n v="1"/>
    <n v="1150"/>
    <s v="RLHGN2687MY001274"/>
    <s v="CITY"/>
    <d v="2021-02-20T00:00:00"/>
    <d v="2021-02-20T00:00:00"/>
    <n v="0"/>
    <n v="1"/>
    <m/>
    <n v="1"/>
    <m/>
    <m/>
    <s v="5K"/>
    <s v="10K"/>
    <m/>
    <m/>
    <m/>
    <m/>
    <m/>
    <m/>
  </r>
  <r>
    <x v="22"/>
    <x v="35"/>
    <n v="1"/>
    <n v="1150"/>
    <s v="RLHGN2683MY001269"/>
    <s v="CITY"/>
    <d v="2021-02-20T00:00:00"/>
    <d v="2021-02-20T00:00:00"/>
    <n v="0"/>
    <n v="1"/>
    <m/>
    <n v="1"/>
    <m/>
    <m/>
    <s v="5K"/>
    <s v="10K"/>
    <m/>
    <m/>
    <m/>
    <m/>
    <m/>
    <m/>
  </r>
  <r>
    <x v="22"/>
    <x v="35"/>
    <n v="1"/>
    <n v="1150"/>
    <s v="RLHGN2684MY001278"/>
    <s v="CITY"/>
    <d v="2021-02-20T00:00:00"/>
    <d v="2021-02-20T00:00:00"/>
    <n v="0"/>
    <n v="1"/>
    <m/>
    <n v="1"/>
    <m/>
    <m/>
    <s v="5K"/>
    <s v="10K"/>
    <m/>
    <m/>
    <m/>
    <m/>
    <m/>
    <m/>
  </r>
  <r>
    <x v="22"/>
    <x v="35"/>
    <n v="1"/>
    <n v="1150"/>
    <s v="RLHGN2689MY000837"/>
    <s v="CITY"/>
    <d v="2021-02-06T00:00:00"/>
    <d v="2021-02-06T00:00:00"/>
    <n v="0"/>
    <n v="1"/>
    <m/>
    <n v="1"/>
    <m/>
    <m/>
    <s v="5K"/>
    <s v="10K"/>
    <m/>
    <m/>
    <m/>
    <m/>
    <m/>
    <m/>
  </r>
  <r>
    <x v="22"/>
    <x v="35"/>
    <n v="1"/>
    <n v="1150"/>
    <s v="RLHGN2682MY000906"/>
    <s v="CITY"/>
    <d v="2021-02-06T00:00:00"/>
    <d v="2021-02-06T00:00:00"/>
    <n v="0"/>
    <n v="1"/>
    <m/>
    <n v="1"/>
    <m/>
    <m/>
    <s v="5K"/>
    <s v="10K"/>
    <m/>
    <m/>
    <m/>
    <m/>
    <m/>
    <m/>
  </r>
  <r>
    <x v="22"/>
    <x v="29"/>
    <n v="1"/>
    <n v="1040"/>
    <s v="MRHGK5870KT041396"/>
    <s v="JAZZ"/>
    <d v="2021-02-27T00:00:00"/>
    <d v="2019-04-27T00:00:00"/>
    <n v="11115"/>
    <m/>
    <n v="1"/>
    <n v="1"/>
    <m/>
    <m/>
    <s v="5K"/>
    <s v="10K"/>
    <m/>
    <m/>
    <m/>
    <m/>
    <m/>
    <m/>
  </r>
  <r>
    <x v="22"/>
    <x v="29"/>
    <n v="1"/>
    <n v="1040"/>
    <s v="MRHRW1870JP083469"/>
    <s v="CR-V"/>
    <d v="2021-02-27T00:00:00"/>
    <d v="2018-09-24T00:00:00"/>
    <n v="10991"/>
    <m/>
    <n v="1"/>
    <n v="1"/>
    <m/>
    <m/>
    <s v="5K"/>
    <s v="10K"/>
    <m/>
    <m/>
    <m/>
    <m/>
    <m/>
    <m/>
  </r>
  <r>
    <x v="22"/>
    <x v="29"/>
    <n v="1"/>
    <n v="1040"/>
    <s v="MRHRW1850KP080729"/>
    <s v="CR-V"/>
    <d v="2021-02-27T00:00:00"/>
    <d v="2019-02-28T00:00:00"/>
    <n v="66937"/>
    <m/>
    <n v="1"/>
    <n v="1"/>
    <m/>
    <m/>
    <s v="5K"/>
    <s v="10K"/>
    <m/>
    <m/>
    <m/>
    <m/>
    <m/>
    <m/>
  </r>
  <r>
    <x v="22"/>
    <x v="29"/>
    <n v="1"/>
    <n v="1040"/>
    <s v="MRHRW1870JP080338"/>
    <s v="CR-V"/>
    <d v="2021-02-27T00:00:00"/>
    <d v="2018-01-25T00:00:00"/>
    <n v="35089"/>
    <m/>
    <n v="1"/>
    <n v="1"/>
    <m/>
    <m/>
    <s v="5K"/>
    <s v="10K"/>
    <m/>
    <m/>
    <m/>
    <m/>
    <m/>
    <m/>
  </r>
  <r>
    <x v="22"/>
    <x v="29"/>
    <n v="1"/>
    <n v="1040"/>
    <s v="MRHCV1650KP080147"/>
    <s v="ACCORD"/>
    <d v="2021-02-27T00:00:00"/>
    <d v="2020-12-28T00:00:00"/>
    <n v="1705"/>
    <m/>
    <n v="1"/>
    <n v="1"/>
    <m/>
    <m/>
    <s v="5K"/>
    <s v="10K"/>
    <m/>
    <m/>
    <m/>
    <m/>
    <m/>
    <m/>
  </r>
  <r>
    <x v="22"/>
    <x v="29"/>
    <n v="1"/>
    <n v="1040"/>
    <s v="MRHCV1650KP080043"/>
    <s v="ACCORD"/>
    <d v="2021-02-27T00:00:00"/>
    <d v="2020-06-02T00:00:00"/>
    <n v="14785"/>
    <m/>
    <n v="1"/>
    <n v="1"/>
    <m/>
    <m/>
    <s v="5K"/>
    <s v="10K"/>
    <m/>
    <m/>
    <m/>
    <m/>
    <m/>
    <m/>
  </r>
  <r>
    <x v="22"/>
    <x v="29"/>
    <n v="1"/>
    <n v="1040"/>
    <s v="MRHRW1870JP084011"/>
    <s v="CR-V"/>
    <d v="2021-02-27T00:00:00"/>
    <d v="2018-10-23T00:00:00"/>
    <n v="96684"/>
    <m/>
    <n v="1"/>
    <n v="1"/>
    <m/>
    <m/>
    <s v="5K"/>
    <s v="10K"/>
    <m/>
    <m/>
    <m/>
    <m/>
    <m/>
    <m/>
  </r>
  <r>
    <x v="22"/>
    <x v="29"/>
    <n v="1"/>
    <n v="1040"/>
    <s v="MRHRU5830LP080231"/>
    <s v="HR-V"/>
    <d v="2021-02-27T00:00:00"/>
    <d v="2019-12-26T00:00:00"/>
    <n v="60507"/>
    <m/>
    <n v="1"/>
    <n v="1"/>
    <m/>
    <m/>
    <s v="5K"/>
    <s v="10K"/>
    <m/>
    <m/>
    <m/>
    <m/>
    <m/>
    <m/>
  </r>
  <r>
    <x v="22"/>
    <x v="29"/>
    <n v="1"/>
    <n v="1040"/>
    <s v="RLHGM6668JY823764"/>
    <s v="CITY"/>
    <d v="2021-02-27T00:00:00"/>
    <d v="2018-03-31T00:00:00"/>
    <n v="76866"/>
    <m/>
    <n v="1"/>
    <n v="1"/>
    <m/>
    <m/>
    <s v="5K"/>
    <s v="10K"/>
    <m/>
    <m/>
    <m/>
    <m/>
    <m/>
    <m/>
  </r>
  <r>
    <x v="22"/>
    <x v="29"/>
    <n v="1"/>
    <n v="1040"/>
    <s v="MRHRW1870JP080082"/>
    <s v="CR-V"/>
    <d v="2021-02-27T00:00:00"/>
    <d v="2018-01-25T00:00:00"/>
    <n v="87803"/>
    <m/>
    <n v="1"/>
    <n v="1"/>
    <m/>
    <m/>
    <s v="5K"/>
    <s v="10K"/>
    <m/>
    <m/>
    <m/>
    <m/>
    <m/>
    <m/>
  </r>
  <r>
    <x v="22"/>
    <x v="29"/>
    <n v="1"/>
    <n v="1040"/>
    <s v="MRHRW1870JP085516"/>
    <s v="CR-V"/>
    <d v="2021-02-27T00:00:00"/>
    <d v="2018-11-30T00:00:00"/>
    <n v="24516"/>
    <m/>
    <n v="1"/>
    <n v="1"/>
    <m/>
    <m/>
    <s v="5K"/>
    <s v="10K"/>
    <m/>
    <m/>
    <m/>
    <m/>
    <m/>
    <m/>
  </r>
  <r>
    <x v="22"/>
    <x v="29"/>
    <n v="1"/>
    <n v="1040"/>
    <s v="RLHRW1874LY002501"/>
    <s v="CR-V"/>
    <d v="2021-02-27T00:00:00"/>
    <d v="2020-12-09T00:00:00"/>
    <n v="1228"/>
    <m/>
    <n v="1"/>
    <n v="1"/>
    <m/>
    <m/>
    <s v="5K"/>
    <s v="10K"/>
    <m/>
    <m/>
    <m/>
    <m/>
    <m/>
    <m/>
  </r>
  <r>
    <x v="22"/>
    <x v="29"/>
    <n v="1"/>
    <n v="1040"/>
    <s v="RLHGM6660JY829218"/>
    <s v="CITY"/>
    <d v="2021-02-27T00:00:00"/>
    <d v="2018-12-07T00:00:00"/>
    <n v="44567"/>
    <m/>
    <n v="1"/>
    <n v="1"/>
    <m/>
    <m/>
    <s v="5K"/>
    <s v="10K"/>
    <m/>
    <m/>
    <m/>
    <m/>
    <m/>
    <m/>
  </r>
  <r>
    <x v="22"/>
    <x v="29"/>
    <n v="1"/>
    <n v="1040"/>
    <s v="RLHRM3851FY500885"/>
    <s v="CR-V"/>
    <d v="2021-02-27T00:00:00"/>
    <d v="2015-04-24T00:00:00"/>
    <n v="66673"/>
    <m/>
    <n v="1"/>
    <n v="1"/>
    <m/>
    <m/>
    <s v="5K"/>
    <s v="10K"/>
    <m/>
    <m/>
    <m/>
    <m/>
    <m/>
    <m/>
  </r>
  <r>
    <x v="22"/>
    <x v="29"/>
    <n v="1"/>
    <n v="1040"/>
    <s v="MRHFC1680LT030455"/>
    <s v="CIVIC"/>
    <d v="2021-02-27T00:00:00"/>
    <d v="2021-01-26T00:00:00"/>
    <n v="1495"/>
    <m/>
    <n v="1"/>
    <n v="1"/>
    <m/>
    <m/>
    <s v="5K"/>
    <s v="10K"/>
    <m/>
    <m/>
    <m/>
    <m/>
    <m/>
    <m/>
  </r>
  <r>
    <x v="22"/>
    <x v="29"/>
    <n v="1"/>
    <n v="1040"/>
    <s v="RLHGN268XMY001267"/>
    <s v="CITY"/>
    <d v="2021-02-23T00:00:00"/>
    <d v="2021-02-23T00:00:00"/>
    <n v="0"/>
    <n v="1"/>
    <m/>
    <n v="1"/>
    <m/>
    <m/>
    <s v="5K"/>
    <s v="10K"/>
    <m/>
    <m/>
    <m/>
    <m/>
    <m/>
    <m/>
  </r>
  <r>
    <x v="22"/>
    <x v="29"/>
    <n v="1"/>
    <n v="1040"/>
    <s v="MHRDD1870LJ050579"/>
    <s v="BRIO"/>
    <d v="2021-02-20T00:00:00"/>
    <d v="2021-02-20T00:00:00"/>
    <n v="0"/>
    <n v="1"/>
    <m/>
    <n v="1"/>
    <m/>
    <m/>
    <s v="5K"/>
    <s v="10K"/>
    <m/>
    <m/>
    <m/>
    <m/>
    <m/>
    <m/>
  </r>
  <r>
    <x v="22"/>
    <x v="29"/>
    <n v="1"/>
    <n v="1040"/>
    <s v="MHRDD1890LJ091041"/>
    <s v="BRIO"/>
    <d v="2021-02-08T00:00:00"/>
    <d v="2021-02-08T00:00:00"/>
    <n v="0"/>
    <n v="1"/>
    <m/>
    <n v="1"/>
    <m/>
    <m/>
    <s v="5K"/>
    <s v="10K"/>
    <m/>
    <m/>
    <m/>
    <m/>
    <m/>
    <m/>
  </r>
  <r>
    <x v="22"/>
    <x v="29"/>
    <n v="1"/>
    <n v="1040"/>
    <s v="RLHRW1859LY001634"/>
    <s v="CR-V"/>
    <d v="2021-02-08T00:00:00"/>
    <d v="2021-02-08T00:00:00"/>
    <n v="0"/>
    <n v="1"/>
    <m/>
    <n v="1"/>
    <m/>
    <m/>
    <s v="5K"/>
    <s v="10K"/>
    <m/>
    <m/>
    <m/>
    <m/>
    <m/>
    <m/>
  </r>
  <r>
    <x v="22"/>
    <x v="29"/>
    <n v="1"/>
    <n v="1040"/>
    <s v="MHRDD1870LJ050589"/>
    <s v="BRIO"/>
    <d v="2021-02-08T00:00:00"/>
    <d v="2021-02-08T00:00:00"/>
    <n v="0"/>
    <n v="1"/>
    <m/>
    <n v="1"/>
    <m/>
    <m/>
    <s v="5K"/>
    <s v="10K"/>
    <m/>
    <m/>
    <m/>
    <m/>
    <m/>
    <m/>
  </r>
  <r>
    <x v="22"/>
    <x v="29"/>
    <n v="1"/>
    <n v="1040"/>
    <s v="RLHRW1873LY005941"/>
    <s v="CR-V"/>
    <d v="2021-02-08T00:00:00"/>
    <d v="2021-02-08T00:00:00"/>
    <n v="0"/>
    <n v="1"/>
    <m/>
    <n v="1"/>
    <m/>
    <m/>
    <s v="5K"/>
    <s v="10K"/>
    <m/>
    <m/>
    <m/>
    <m/>
    <m/>
    <m/>
  </r>
  <r>
    <x v="22"/>
    <x v="29"/>
    <n v="1"/>
    <n v="1040"/>
    <s v="RLHRW1878LY005238"/>
    <s v="CR-V"/>
    <d v="2021-02-08T00:00:00"/>
    <d v="2021-02-08T00:00:00"/>
    <n v="0"/>
    <n v="1"/>
    <m/>
    <n v="1"/>
    <m/>
    <m/>
    <s v="5K"/>
    <s v="10K"/>
    <m/>
    <m/>
    <m/>
    <m/>
    <m/>
    <m/>
  </r>
  <r>
    <x v="22"/>
    <x v="29"/>
    <n v="1"/>
    <n v="1040"/>
    <s v="MRHFC6610LT031425"/>
    <s v="CIVIC"/>
    <d v="2021-02-08T00:00:00"/>
    <d v="2021-02-08T00:00:00"/>
    <n v="0"/>
    <n v="1"/>
    <m/>
    <n v="1"/>
    <m/>
    <m/>
    <s v="5K"/>
    <s v="10K"/>
    <m/>
    <m/>
    <m/>
    <m/>
    <m/>
    <m/>
  </r>
  <r>
    <x v="22"/>
    <x v="29"/>
    <n v="1"/>
    <n v="1040"/>
    <s v="RLHRW1879LY005295"/>
    <s v="CR-V"/>
    <d v="2021-02-08T00:00:00"/>
    <d v="2021-02-08T00:00:00"/>
    <n v="0"/>
    <n v="1"/>
    <m/>
    <n v="1"/>
    <m/>
    <m/>
    <s v="5K"/>
    <s v="10K"/>
    <m/>
    <m/>
    <m/>
    <m/>
    <m/>
    <m/>
  </r>
  <r>
    <x v="22"/>
    <x v="29"/>
    <n v="1"/>
    <n v="1040"/>
    <s v="RLHRW1871LY005310"/>
    <s v="CR-V"/>
    <d v="2021-02-20T00:00:00"/>
    <d v="2021-02-20T00:00:00"/>
    <n v="0"/>
    <n v="1"/>
    <m/>
    <n v="1"/>
    <m/>
    <m/>
    <s v="5K"/>
    <s v="10K"/>
    <m/>
    <m/>
    <m/>
    <m/>
    <m/>
    <m/>
  </r>
  <r>
    <x v="22"/>
    <x v="29"/>
    <n v="1"/>
    <n v="1040"/>
    <s v="RLHGN2689MY001177"/>
    <s v="CITY"/>
    <d v="2021-02-26T00:00:00"/>
    <d v="2021-02-26T00:00:00"/>
    <n v="0"/>
    <n v="1"/>
    <m/>
    <n v="1"/>
    <m/>
    <m/>
    <s v="5K"/>
    <s v="10K"/>
    <m/>
    <m/>
    <m/>
    <m/>
    <m/>
    <m/>
  </r>
  <r>
    <x v="22"/>
    <x v="29"/>
    <n v="1"/>
    <n v="1040"/>
    <s v="MRHFC6610LT031471"/>
    <s v="CIVIC"/>
    <d v="2021-02-23T00:00:00"/>
    <d v="2021-02-23T00:00:00"/>
    <n v="0"/>
    <n v="1"/>
    <m/>
    <n v="1"/>
    <m/>
    <m/>
    <s v="5K"/>
    <s v="10K"/>
    <m/>
    <m/>
    <m/>
    <m/>
    <m/>
    <m/>
  </r>
  <r>
    <x v="22"/>
    <x v="29"/>
    <n v="1"/>
    <n v="1040"/>
    <s v="MRHRU5850MP080716"/>
    <s v="HR-V"/>
    <d v="2021-02-24T00:00:00"/>
    <d v="2021-02-24T00:00:00"/>
    <n v="0"/>
    <n v="1"/>
    <m/>
    <n v="1"/>
    <m/>
    <m/>
    <s v="5K"/>
    <s v="10K"/>
    <m/>
    <m/>
    <m/>
    <m/>
    <m/>
    <m/>
  </r>
  <r>
    <x v="22"/>
    <x v="29"/>
    <n v="1"/>
    <n v="1040"/>
    <s v="RLHGN2687MY001257"/>
    <s v="CITY"/>
    <d v="2021-02-26T00:00:00"/>
    <d v="2021-02-26T00:00:00"/>
    <n v="0"/>
    <n v="1"/>
    <m/>
    <n v="1"/>
    <m/>
    <m/>
    <s v="5K"/>
    <s v="10K"/>
    <m/>
    <m/>
    <m/>
    <m/>
    <m/>
    <m/>
  </r>
  <r>
    <x v="22"/>
    <x v="29"/>
    <n v="1"/>
    <n v="1040"/>
    <s v="RLHGN2661MY000507"/>
    <s v="CITY"/>
    <d v="2021-02-08T00:00:00"/>
    <d v="2021-02-08T00:00:00"/>
    <m/>
    <n v="1"/>
    <m/>
    <n v="1"/>
    <m/>
    <m/>
    <s v="5K"/>
    <s v="10K"/>
    <m/>
    <m/>
    <m/>
    <m/>
    <m/>
    <m/>
  </r>
  <r>
    <x v="22"/>
    <x v="20"/>
    <n v="1"/>
    <n v="2060"/>
    <s v="MRHFC1680LT030189"/>
    <s v="CIVIC RS"/>
    <s v="02.02.2021"/>
    <s v="29.09.2020"/>
    <n v="4285"/>
    <m/>
    <n v="1"/>
    <n v="1"/>
    <m/>
    <m/>
    <s v="5K"/>
    <s v="10K"/>
    <m/>
    <m/>
    <m/>
    <m/>
    <m/>
    <m/>
  </r>
  <r>
    <x v="22"/>
    <x v="20"/>
    <n v="1"/>
    <n v="2060"/>
    <s v="RLHGM6665LY902344"/>
    <s v="CITY TOP"/>
    <s v="03.02.2021"/>
    <s v="31.08.2020"/>
    <n v="5008"/>
    <m/>
    <n v="1"/>
    <n v="1"/>
    <m/>
    <m/>
    <s v="5K"/>
    <s v="10K"/>
    <m/>
    <m/>
    <m/>
    <m/>
    <m/>
    <m/>
  </r>
  <r>
    <x v="22"/>
    <x v="20"/>
    <n v="1"/>
    <n v="2060"/>
    <s v="MRHFC6610LT030622"/>
    <s v="CIVIC18G"/>
    <s v="04.02.2021"/>
    <s v="29.07.2020"/>
    <n v="5404"/>
    <m/>
    <n v="1"/>
    <n v="1"/>
    <m/>
    <m/>
    <s v="5K"/>
    <s v="10K"/>
    <m/>
    <m/>
    <m/>
    <m/>
    <m/>
    <m/>
  </r>
  <r>
    <x v="22"/>
    <x v="20"/>
    <n v="1"/>
    <n v="2060"/>
    <s v="RLHGN2686MY001167"/>
    <s v="CITY RS"/>
    <s v="08.02.2021"/>
    <s v="08.02.2021"/>
    <n v="4"/>
    <n v="1"/>
    <m/>
    <n v="1"/>
    <m/>
    <m/>
    <s v="5K"/>
    <s v="10K"/>
    <m/>
    <m/>
    <m/>
    <m/>
    <m/>
    <m/>
  </r>
  <r>
    <x v="22"/>
    <x v="20"/>
    <n v="1"/>
    <n v="2060"/>
    <s v="RLHGN2683MY001160"/>
    <s v="CITY RS"/>
    <s v="08.02.2021"/>
    <s v="08.02.2021"/>
    <n v="4"/>
    <n v="1"/>
    <m/>
    <n v="1"/>
    <m/>
    <m/>
    <s v="5K"/>
    <s v="10K"/>
    <m/>
    <m/>
    <m/>
    <m/>
    <m/>
    <m/>
  </r>
  <r>
    <x v="22"/>
    <x v="20"/>
    <n v="1"/>
    <n v="2060"/>
    <s v="RLHGN2681MY001156"/>
    <s v="CITY RS"/>
    <s v="08.02.2021"/>
    <s v="08.02.2021"/>
    <n v="4"/>
    <n v="1"/>
    <m/>
    <n v="1"/>
    <m/>
    <m/>
    <s v="5K"/>
    <s v="10K"/>
    <m/>
    <m/>
    <m/>
    <m/>
    <m/>
    <m/>
  </r>
  <r>
    <x v="22"/>
    <x v="20"/>
    <n v="1"/>
    <n v="2060"/>
    <s v="RLHGN2688MY001526"/>
    <s v="CITY RS"/>
    <s v="26.02.2021"/>
    <s v="26.02.2021"/>
    <n v="4"/>
    <n v="1"/>
    <m/>
    <n v="1"/>
    <m/>
    <m/>
    <m/>
    <m/>
    <m/>
    <m/>
    <m/>
    <m/>
    <m/>
    <m/>
  </r>
  <r>
    <x v="22"/>
    <x v="21"/>
    <n v="1"/>
    <n v="2080"/>
    <s v="RLHGM6661EY400417"/>
    <s v="CITY 1.5CVT"/>
    <d v="2021-02-07T00:00:00"/>
    <d v="2014-10-22T00:00:00"/>
    <n v="57"/>
    <m/>
    <n v="1"/>
    <m/>
    <m/>
    <m/>
    <s v="5K"/>
    <s v="10K"/>
    <m/>
    <m/>
    <m/>
    <m/>
    <m/>
    <m/>
  </r>
  <r>
    <x v="22"/>
    <x v="21"/>
    <n v="1"/>
    <n v="2080"/>
    <s v="MRHRU5850LP081174"/>
    <s v="HR-V L"/>
    <d v="2021-02-27T00:00:00"/>
    <d v="2020-05-05T00:00:00"/>
    <n v="12.5"/>
    <m/>
    <n v="1"/>
    <m/>
    <m/>
    <m/>
    <s v="5K"/>
    <s v="10K"/>
    <m/>
    <m/>
    <m/>
    <m/>
    <m/>
    <m/>
  </r>
  <r>
    <x v="22"/>
    <x v="21"/>
    <n v="1"/>
    <n v="2080"/>
    <s v="RLHGM6666LY925115"/>
    <s v="CITY 1.5V-TOP"/>
    <d v="2021-02-22T00:00:00"/>
    <d v="2020-06-30T00:00:00"/>
    <n v="10"/>
    <m/>
    <n v="1"/>
    <m/>
    <m/>
    <m/>
    <s v="5K"/>
    <s v="10K"/>
    <m/>
    <m/>
    <m/>
    <m/>
    <m/>
    <m/>
  </r>
  <r>
    <x v="22"/>
    <x v="21"/>
    <n v="1"/>
    <n v="2080"/>
    <s v="RLHGN2668MY000603"/>
    <s v="CITY L"/>
    <d v="2021-02-27T00:00:00"/>
    <d v="2021-02-27T00:00:00"/>
    <n v="11"/>
    <n v="1"/>
    <m/>
    <m/>
    <m/>
    <m/>
    <s v="5K"/>
    <s v="10K"/>
    <m/>
    <m/>
    <m/>
    <m/>
    <m/>
    <m/>
  </r>
  <r>
    <x v="22"/>
    <x v="21"/>
    <n v="1"/>
    <n v="2080"/>
    <s v="RLHRW187XLY006066"/>
    <s v=" CR-V L"/>
    <d v="2021-02-27T00:00:00"/>
    <d v="2021-02-27T00:00:00"/>
    <n v="10"/>
    <n v="1"/>
    <m/>
    <m/>
    <m/>
    <m/>
    <s v="5K"/>
    <s v="10K"/>
    <m/>
    <m/>
    <m/>
    <m/>
    <m/>
    <m/>
  </r>
  <r>
    <x v="22"/>
    <x v="21"/>
    <n v="1"/>
    <n v="2080"/>
    <s v="RLHGN2689MY001471"/>
    <s v="CITY RS"/>
    <d v="2021-02-27T00:00:00"/>
    <d v="2021-02-27T00:00:00"/>
    <n v="5"/>
    <n v="1"/>
    <m/>
    <m/>
    <m/>
    <m/>
    <s v="5K"/>
    <s v="10K"/>
    <m/>
    <m/>
    <m/>
    <m/>
    <m/>
    <m/>
  </r>
  <r>
    <x v="22"/>
    <x v="36"/>
    <n v="1"/>
    <n v="2110"/>
    <s v="MRHRW1870KP082058"/>
    <s v="CR-V L"/>
    <d v="2021-03-02T00:00:00"/>
    <d v="2019-02-15T00:00:00"/>
    <n v="29273"/>
    <m/>
    <n v="1"/>
    <n v="1"/>
    <m/>
    <m/>
    <s v="30K"/>
    <s v="35K"/>
    <m/>
    <m/>
    <m/>
    <m/>
    <m/>
    <m/>
  </r>
  <r>
    <x v="22"/>
    <x v="36"/>
    <n v="1"/>
    <n v="2110"/>
    <s v="RLHGN2681MY000802"/>
    <s v="CITY RS"/>
    <d v="2021-03-02T00:00:00"/>
    <d v="2021-02-03T00:00:00"/>
    <n v="0"/>
    <n v="1"/>
    <m/>
    <n v="1"/>
    <m/>
    <m/>
    <s v="5K"/>
    <s v="10K"/>
    <m/>
    <m/>
    <m/>
    <m/>
    <m/>
    <m/>
  </r>
  <r>
    <x v="22"/>
    <x v="36"/>
    <n v="1"/>
    <n v="2110"/>
    <s v="RLHGM666XEY400268"/>
    <s v="CITY 1.5CVT"/>
    <d v="2021-05-02T00:00:00"/>
    <d v="2014-09-25T00:00:00"/>
    <n v="84182"/>
    <m/>
    <n v="1"/>
    <n v="1"/>
    <m/>
    <m/>
    <s v="80K"/>
    <s v="85K"/>
    <m/>
    <m/>
    <m/>
    <m/>
    <m/>
    <m/>
  </r>
  <r>
    <x v="22"/>
    <x v="36"/>
    <n v="1"/>
    <n v="2110"/>
    <s v="RLHGN268XMY001236"/>
    <s v="CITY RS"/>
    <d v="2021-08-02T00:00:00"/>
    <d v="2021-02-08T00:00:00"/>
    <n v="0"/>
    <n v="1"/>
    <m/>
    <n v="1"/>
    <m/>
    <m/>
    <s v="5K"/>
    <s v="10K"/>
    <m/>
    <m/>
    <m/>
    <m/>
    <m/>
    <m/>
  </r>
  <r>
    <x v="22"/>
    <x v="36"/>
    <n v="1"/>
    <n v="2110"/>
    <s v="RLHGN268XMY001060"/>
    <s v="CITY RS"/>
    <d v="2021-09-02T00:00:00"/>
    <d v="2021-02-09T00:00:00"/>
    <n v="0"/>
    <n v="1"/>
    <m/>
    <n v="1"/>
    <m/>
    <m/>
    <s v="5K"/>
    <s v="10K"/>
    <m/>
    <m/>
    <m/>
    <m/>
    <m/>
    <m/>
  </r>
  <r>
    <x v="22"/>
    <x v="36"/>
    <n v="1"/>
    <n v="2110"/>
    <s v="RLHGM6661KY900153"/>
    <s v="CITY 1.5V-CVT"/>
    <s v="20/2/2021"/>
    <d v="2019-10-31T00:00:00"/>
    <n v="20056"/>
    <m/>
    <n v="1"/>
    <n v="1"/>
    <m/>
    <m/>
    <s v="20K"/>
    <s v="25K"/>
    <m/>
    <m/>
    <m/>
    <m/>
    <m/>
    <m/>
  </r>
  <r>
    <x v="22"/>
    <x v="36"/>
    <n v="1"/>
    <n v="2110"/>
    <s v="MRHRU5850KP081030"/>
    <s v="HR-V"/>
    <s v="20/2/2021"/>
    <d v="2019-07-25T00:00:00"/>
    <n v="20910"/>
    <m/>
    <n v="1"/>
    <n v="1"/>
    <m/>
    <m/>
    <s v="20K"/>
    <s v="25K"/>
    <m/>
    <m/>
    <m/>
    <m/>
    <m/>
    <m/>
  </r>
  <r>
    <x v="22"/>
    <x v="14"/>
    <n v="1"/>
    <n v="2050"/>
    <s v="RLHGM6668JY829287"/>
    <s v="CITY"/>
    <d v="2021-02-06T00:00:00"/>
    <d v="2018-12-25T00:00:00"/>
    <n v="40000"/>
    <m/>
    <n v="1"/>
    <m/>
    <n v="1"/>
    <m/>
    <s v="45K"/>
    <s v="50K"/>
    <s v="55K"/>
    <s v="60K"/>
    <m/>
    <m/>
    <m/>
    <m/>
  </r>
  <r>
    <x v="22"/>
    <x v="14"/>
    <n v="1"/>
    <n v="2050"/>
    <s v="MRHFC1680LT030409"/>
    <s v="CIVIC"/>
    <d v="2021-02-09T00:00:00"/>
    <d v="2021-02-09T00:00:00"/>
    <n v="1"/>
    <n v="1"/>
    <m/>
    <n v="1"/>
    <m/>
    <m/>
    <s v="5K"/>
    <s v="10K"/>
    <m/>
    <m/>
    <m/>
    <m/>
    <m/>
    <m/>
  </r>
  <r>
    <x v="22"/>
    <x v="14"/>
    <n v="1"/>
    <n v="2050"/>
    <s v="RLHRW1878LY005983"/>
    <s v="CRV"/>
    <d v="2021-02-09T00:00:00"/>
    <d v="2021-02-09T00:00:00"/>
    <n v="1"/>
    <n v="1"/>
    <m/>
    <n v="1"/>
    <m/>
    <m/>
    <s v="5K"/>
    <s v="10K"/>
    <m/>
    <m/>
    <m/>
    <m/>
    <m/>
    <m/>
  </r>
  <r>
    <x v="22"/>
    <x v="14"/>
    <n v="1"/>
    <n v="2050"/>
    <s v="RLHRW1873LY005907"/>
    <s v="CRV"/>
    <d v="2021-02-23T00:00:00"/>
    <d v="2020-12-19T00:00:00"/>
    <n v="1000"/>
    <m/>
    <n v="1"/>
    <n v="1"/>
    <m/>
    <m/>
    <s v="5K"/>
    <s v="10K"/>
    <m/>
    <m/>
    <m/>
    <m/>
    <m/>
    <m/>
  </r>
  <r>
    <x v="22"/>
    <x v="14"/>
    <n v="1"/>
    <n v="2050"/>
    <s v="RLHRW1855LY001856"/>
    <s v="CRV"/>
    <d v="2021-02-26T00:00:00"/>
    <d v="2021-01-22T00:00:00"/>
    <n v="1000"/>
    <m/>
    <n v="1"/>
    <n v="1"/>
    <m/>
    <m/>
    <s v="5K"/>
    <s v="10K"/>
    <m/>
    <m/>
    <m/>
    <m/>
    <m/>
    <m/>
  </r>
  <r>
    <x v="22"/>
    <x v="14"/>
    <n v="1"/>
    <n v="2050"/>
    <s v="RLHGN2662MY000127"/>
    <s v="CITY"/>
    <d v="2021-02-26T00:00:00"/>
    <d v="2021-01-29T00:00:00"/>
    <n v="1000"/>
    <m/>
    <n v="1"/>
    <n v="1"/>
    <m/>
    <m/>
    <s v="5K"/>
    <s v="10K"/>
    <m/>
    <m/>
    <m/>
    <m/>
    <m/>
    <m/>
  </r>
  <r>
    <x v="22"/>
    <x v="14"/>
    <n v="1"/>
    <n v="2050"/>
    <s v="MHRDD1890LJ091102"/>
    <s v="BRIO"/>
    <d v="2021-02-26T00:00:00"/>
    <d v="2021-02-08T00:00:00"/>
    <n v="1085"/>
    <m/>
    <n v="1"/>
    <n v="1"/>
    <m/>
    <m/>
    <s v="5K"/>
    <s v="10K"/>
    <m/>
    <m/>
    <m/>
    <m/>
    <m/>
    <m/>
  </r>
  <r>
    <x v="22"/>
    <x v="14"/>
    <n v="1"/>
    <n v="2050"/>
    <s v="RLHGN2662MY000659"/>
    <s v="CITY"/>
    <d v="2021-02-27T00:00:00"/>
    <d v="2021-02-27T00:00:00"/>
    <n v="1"/>
    <n v="1"/>
    <m/>
    <n v="1"/>
    <m/>
    <m/>
    <s v="5K"/>
    <s v="10K"/>
    <m/>
    <m/>
    <m/>
    <m/>
    <m/>
    <m/>
  </r>
  <r>
    <x v="22"/>
    <x v="14"/>
    <n v="1"/>
    <n v="2050"/>
    <s v="RLHGN2687MY001582"/>
    <s v="CITY"/>
    <d v="2021-02-27T00:00:00"/>
    <d v="2021-02-27T00:00:00"/>
    <n v="1"/>
    <n v="1"/>
    <m/>
    <n v="1"/>
    <m/>
    <m/>
    <s v="5K"/>
    <s v="10K"/>
    <m/>
    <m/>
    <m/>
    <m/>
    <m/>
    <m/>
  </r>
  <r>
    <x v="22"/>
    <x v="23"/>
    <n v="1"/>
    <n v="2040"/>
    <s v="RLHRW1857LY001342"/>
    <s v="CR-V G"/>
    <d v="2021-02-01T00:00:00"/>
    <d v="2020-12-31T00:00:00"/>
    <n v="1454"/>
    <m/>
    <n v="1"/>
    <n v="1"/>
    <m/>
    <m/>
    <s v="5k"/>
    <s v="10k"/>
    <m/>
    <m/>
    <m/>
    <m/>
    <m/>
    <m/>
  </r>
  <r>
    <x v="22"/>
    <x v="23"/>
    <n v="1"/>
    <n v="2040"/>
    <s v="MHRDD1890LJ090916"/>
    <s v="BRIO RS"/>
    <d v="2021-02-02T00:00:00"/>
    <d v="2020-12-03T00:00:00"/>
    <n v="998"/>
    <m/>
    <n v="1"/>
    <n v="1"/>
    <m/>
    <m/>
    <s v="5k"/>
    <s v="10k"/>
    <m/>
    <m/>
    <m/>
    <m/>
    <m/>
    <m/>
  </r>
  <r>
    <x v="22"/>
    <x v="23"/>
    <n v="1"/>
    <n v="2040"/>
    <s v="RLHRW1873LY004238"/>
    <s v=" CR-V L"/>
    <d v="2021-02-03T00:00:00"/>
    <d v="2020-12-26T00:00:00"/>
    <n v="2618"/>
    <m/>
    <n v="1"/>
    <n v="1"/>
    <m/>
    <m/>
    <s v="5k"/>
    <s v="10k"/>
    <m/>
    <m/>
    <m/>
    <m/>
    <m/>
    <m/>
  </r>
  <r>
    <x v="22"/>
    <x v="23"/>
    <n v="1"/>
    <n v="2040"/>
    <s v="RLHRW1879LY003997"/>
    <s v=" CR-V L"/>
    <d v="2021-02-06T00:00:00"/>
    <d v="2020-12-17T00:00:00"/>
    <n v="1174"/>
    <m/>
    <n v="1"/>
    <n v="1"/>
    <m/>
    <m/>
    <s v="5k"/>
    <s v="10k"/>
    <m/>
    <m/>
    <m/>
    <m/>
    <m/>
    <m/>
  </r>
  <r>
    <x v="22"/>
    <x v="23"/>
    <n v="1"/>
    <n v="2040"/>
    <s v="RLHRW1853LY002066"/>
    <s v="CR-V G"/>
    <d v="2021-02-06T00:00:00"/>
    <d v="2020-12-31T00:00:00"/>
    <n v="684"/>
    <m/>
    <n v="1"/>
    <n v="1"/>
    <m/>
    <m/>
    <s v="5k"/>
    <s v="10k"/>
    <m/>
    <m/>
    <m/>
    <m/>
    <m/>
    <m/>
  </r>
  <r>
    <x v="22"/>
    <x v="23"/>
    <n v="1"/>
    <n v="2040"/>
    <s v="MRHFC6610LT030300"/>
    <s v="CIVIC G"/>
    <d v="2021-02-20T00:00:00"/>
    <d v="2021-01-25T00:00:00"/>
    <n v="1021"/>
    <m/>
    <n v="1"/>
    <n v="1"/>
    <m/>
    <m/>
    <s v="5k"/>
    <s v="10k"/>
    <m/>
    <m/>
    <m/>
    <m/>
    <m/>
    <m/>
  </r>
  <r>
    <x v="22"/>
    <x v="23"/>
    <n v="1"/>
    <n v="2040"/>
    <s v="RLHGN2668MY000097"/>
    <s v="CITY L"/>
    <d v="2021-02-20T00:00:00"/>
    <d v="2021-01-20T00:00:00"/>
    <n v="1141"/>
    <m/>
    <n v="1"/>
    <n v="1"/>
    <m/>
    <m/>
    <s v="5k"/>
    <s v="10k"/>
    <m/>
    <m/>
    <m/>
    <m/>
    <m/>
    <m/>
  </r>
  <r>
    <x v="22"/>
    <x v="23"/>
    <n v="1"/>
    <n v="2040"/>
    <s v="MHRDD1870LJ050477"/>
    <s v="BRIO RS OP1"/>
    <d v="2021-02-21T00:00:00"/>
    <d v="2021-01-05T00:00:00"/>
    <n v="1426"/>
    <m/>
    <n v="1"/>
    <n v="1"/>
    <m/>
    <m/>
    <s v="5k"/>
    <s v="10k"/>
    <m/>
    <m/>
    <m/>
    <m/>
    <m/>
    <m/>
  </r>
  <r>
    <x v="22"/>
    <x v="23"/>
    <n v="1"/>
    <n v="2040"/>
    <s v="MHRDD1870LJ050487"/>
    <s v="BRIO RS OP1"/>
    <d v="2021-02-04T00:00:00"/>
    <d v="2021-02-04T00:00:00"/>
    <n v="12"/>
    <n v="1"/>
    <m/>
    <n v="1"/>
    <m/>
    <m/>
    <s v="5k"/>
    <s v="10k"/>
    <m/>
    <m/>
    <m/>
    <m/>
    <m/>
    <m/>
  </r>
  <r>
    <x v="22"/>
    <x v="23"/>
    <n v="1"/>
    <n v="2040"/>
    <s v="MHRDD1890LJ091182"/>
    <s v="BRIO RS"/>
    <d v="2021-02-04T00:00:00"/>
    <d v="2021-02-04T00:00:00"/>
    <n v="25"/>
    <n v="1"/>
    <m/>
    <n v="1"/>
    <m/>
    <m/>
    <s v="5k"/>
    <s v="10k"/>
    <m/>
    <m/>
    <m/>
    <m/>
    <m/>
    <m/>
  </r>
  <r>
    <x v="22"/>
    <x v="23"/>
    <n v="1"/>
    <n v="2040"/>
    <s v="MHRDD1870LJ050599"/>
    <s v="BRIO RS OP1"/>
    <d v="2021-02-04T00:00:00"/>
    <d v="2021-02-04T00:00:00"/>
    <n v="36"/>
    <n v="1"/>
    <m/>
    <n v="1"/>
    <m/>
    <m/>
    <s v="5k"/>
    <s v="10k"/>
    <m/>
    <m/>
    <m/>
    <m/>
    <m/>
    <m/>
  </r>
  <r>
    <x v="22"/>
    <x v="23"/>
    <n v="1"/>
    <n v="2040"/>
    <s v="MHRDD1890LJ091245"/>
    <s v="BRIO RS"/>
    <d v="2021-02-18T00:00:00"/>
    <d v="2021-02-18T00:00:00"/>
    <n v="41"/>
    <n v="1"/>
    <m/>
    <n v="1"/>
    <m/>
    <m/>
    <s v="5k"/>
    <s v="10k"/>
    <m/>
    <m/>
    <m/>
    <m/>
    <m/>
    <m/>
  </r>
  <r>
    <x v="22"/>
    <x v="13"/>
    <n v="1"/>
    <n v="2030"/>
    <s v="RLHGN2688MY001199"/>
    <s v="City"/>
    <d v="2021-02-06T00:00:00"/>
    <d v="2021-02-06T00:00:00"/>
    <n v="5"/>
    <n v="1"/>
    <m/>
    <n v="1"/>
    <m/>
    <m/>
    <s v="5K"/>
    <s v="10K"/>
    <m/>
    <m/>
    <m/>
    <m/>
    <m/>
    <m/>
  </r>
  <r>
    <x v="22"/>
    <x v="13"/>
    <n v="1"/>
    <n v="2030"/>
    <s v="RLHGN2682MY001151"/>
    <s v="City"/>
    <d v="2021-02-06T00:00:00"/>
    <d v="2021-02-06T00:00:00"/>
    <n v="5"/>
    <n v="1"/>
    <m/>
    <n v="1"/>
    <m/>
    <m/>
    <s v="5K"/>
    <s v="10K"/>
    <m/>
    <m/>
    <m/>
    <m/>
    <m/>
    <m/>
  </r>
  <r>
    <x v="22"/>
    <x v="13"/>
    <n v="1"/>
    <n v="2030"/>
    <s v="RLHGN2680MY001231"/>
    <s v="City"/>
    <d v="2021-02-22T00:00:00"/>
    <d v="2021-02-08T00:00:00"/>
    <n v="5"/>
    <n v="1"/>
    <m/>
    <n v="1"/>
    <m/>
    <m/>
    <s v="5K"/>
    <s v="10K"/>
    <m/>
    <m/>
    <m/>
    <m/>
    <m/>
    <m/>
  </r>
  <r>
    <x v="22"/>
    <x v="13"/>
    <n v="1"/>
    <n v="2030"/>
    <s v="RLHGN2682MY001179"/>
    <s v="City"/>
    <d v="2021-02-22T00:00:00"/>
    <d v="2021-02-06T00:00:00"/>
    <n v="5"/>
    <n v="1"/>
    <m/>
    <n v="1"/>
    <m/>
    <m/>
    <s v="5K"/>
    <s v="10K"/>
    <m/>
    <m/>
    <m/>
    <m/>
    <m/>
    <m/>
  </r>
  <r>
    <x v="22"/>
    <x v="13"/>
    <n v="1"/>
    <n v="2030"/>
    <s v="RLHGN2689MY001146"/>
    <s v="City"/>
    <d v="2021-02-22T00:00:00"/>
    <d v="2021-02-09T00:00:00"/>
    <n v="5"/>
    <n v="1"/>
    <m/>
    <n v="1"/>
    <m/>
    <m/>
    <s v="5K"/>
    <s v="10K"/>
    <m/>
    <m/>
    <m/>
    <m/>
    <m/>
    <m/>
  </r>
  <r>
    <x v="22"/>
    <x v="13"/>
    <n v="1"/>
    <n v="2030"/>
    <s v="RLHRW1854LY001458"/>
    <s v="CRV"/>
    <d v="2021-02-25T00:00:00"/>
    <d v="2021-02-20T00:00:00"/>
    <n v="5"/>
    <n v="1"/>
    <m/>
    <n v="1"/>
    <m/>
    <m/>
    <s v="5K"/>
    <s v="10K"/>
    <m/>
    <m/>
    <m/>
    <m/>
    <m/>
    <m/>
  </r>
  <r>
    <x v="22"/>
    <x v="13"/>
    <n v="1"/>
    <n v="2030"/>
    <s v="RLHGM6664JY823986"/>
    <s v="City"/>
    <d v="2021-02-06T00:00:00"/>
    <d v="2018-03-24T00:00:00"/>
    <n v="58469"/>
    <m/>
    <n v="1"/>
    <n v="1"/>
    <m/>
    <m/>
    <s v="60K"/>
    <s v="65K"/>
    <m/>
    <m/>
    <m/>
    <m/>
    <m/>
    <m/>
  </r>
  <r>
    <x v="22"/>
    <x v="13"/>
    <n v="1"/>
    <n v="2030"/>
    <s v="MRHRU5850JP080943"/>
    <s v="HRV"/>
    <d v="2021-02-06T00:00:00"/>
    <d v="2018-12-29T00:00:00"/>
    <n v="32815"/>
    <m/>
    <n v="1"/>
    <n v="1"/>
    <m/>
    <m/>
    <s v="35K"/>
    <s v="40K"/>
    <m/>
    <m/>
    <m/>
    <m/>
    <m/>
    <m/>
  </r>
  <r>
    <x v="22"/>
    <x v="13"/>
    <n v="1"/>
    <n v="2030"/>
    <s v="JHMRC1850GC208202"/>
    <s v="Odyssey"/>
    <d v="2021-02-06T00:00:00"/>
    <d v="2017-08-26T00:00:00"/>
    <n v="62217"/>
    <m/>
    <n v="1"/>
    <n v="1"/>
    <m/>
    <m/>
    <s v="65K"/>
    <s v="70K"/>
    <m/>
    <m/>
    <m/>
    <m/>
    <m/>
    <m/>
  </r>
  <r>
    <x v="22"/>
    <x v="13"/>
    <n v="1"/>
    <n v="2030"/>
    <s v="MRHGK5830KT040256"/>
    <s v="Jazz"/>
    <d v="2021-02-06T00:00:00"/>
    <d v="2018-12-25T00:00:00"/>
    <n v="10216"/>
    <m/>
    <n v="1"/>
    <n v="1"/>
    <m/>
    <m/>
    <s v="15K"/>
    <s v="20K"/>
    <m/>
    <m/>
    <m/>
    <m/>
    <m/>
    <m/>
  </r>
  <r>
    <x v="22"/>
    <x v="13"/>
    <n v="1"/>
    <n v="2030"/>
    <s v="MRHRU5850KP081386"/>
    <s v="HRV"/>
    <d v="2021-02-06T00:00:00"/>
    <d v="2020-06-12T00:00:00"/>
    <n v="9941"/>
    <m/>
    <n v="1"/>
    <n v="1"/>
    <m/>
    <m/>
    <s v="15K"/>
    <s v="20K"/>
    <m/>
    <m/>
    <m/>
    <m/>
    <m/>
    <m/>
  </r>
  <r>
    <x v="22"/>
    <x v="13"/>
    <n v="1"/>
    <n v="2030"/>
    <s v="MRHRW1850JP081880"/>
    <s v="CRV"/>
    <d v="2021-02-20T00:00:00"/>
    <d v="2018-11-30T00:00:00"/>
    <n v="24623"/>
    <m/>
    <n v="1"/>
    <n v="1"/>
    <m/>
    <m/>
    <s v="30K"/>
    <s v="35K"/>
    <m/>
    <m/>
    <m/>
    <m/>
    <m/>
    <m/>
  </r>
  <r>
    <x v="22"/>
    <x v="13"/>
    <n v="1"/>
    <n v="2030"/>
    <s v="MHRDD1890KJ050954"/>
    <s v="Brio"/>
    <d v="2021-02-20T00:00:00"/>
    <d v="2019-12-24T00:00:00"/>
    <n v="3787"/>
    <m/>
    <n v="1"/>
    <n v="1"/>
    <m/>
    <m/>
    <s v="10K"/>
    <s v="15K"/>
    <m/>
    <m/>
    <m/>
    <m/>
    <m/>
    <m/>
  </r>
  <r>
    <x v="22"/>
    <x v="13"/>
    <n v="1"/>
    <n v="2030"/>
    <s v="MRHFC6630KT030360"/>
    <s v="Civic"/>
    <d v="2021-02-25T00:00:00"/>
    <d v="2019-11-30T00:00:00"/>
    <n v="9366"/>
    <m/>
    <n v="1"/>
    <n v="1"/>
    <m/>
    <m/>
    <s v="15K"/>
    <s v="20K"/>
    <m/>
    <m/>
    <m/>
    <m/>
    <m/>
    <m/>
  </r>
  <r>
    <x v="22"/>
    <x v="30"/>
    <n v="1"/>
    <n v="1010"/>
    <s v="RLHRW1850LY001831"/>
    <s v="CRV"/>
    <d v="2021-02-05T00:00:00"/>
    <d v="2021-02-05T00:00:00"/>
    <n v="3"/>
    <n v="1"/>
    <m/>
    <n v="1"/>
    <m/>
    <m/>
    <s v="5,10"/>
    <m/>
    <m/>
    <m/>
    <m/>
    <m/>
    <m/>
    <m/>
  </r>
  <r>
    <x v="22"/>
    <x v="30"/>
    <n v="1"/>
    <n v="1010"/>
    <s v="RLHRW1871LY006098"/>
    <s v="CRV"/>
    <d v="2021-02-05T00:00:00"/>
    <d v="2021-02-05T00:00:00"/>
    <n v="3"/>
    <n v="1"/>
    <m/>
    <n v="1"/>
    <m/>
    <m/>
    <s v="5,10"/>
    <m/>
    <m/>
    <m/>
    <m/>
    <m/>
    <m/>
    <m/>
  </r>
  <r>
    <x v="22"/>
    <x v="30"/>
    <n v="1"/>
    <n v="1010"/>
    <s v="RLHRW1850LY000999"/>
    <s v="CRV"/>
    <d v="2021-02-08T00:00:00"/>
    <d v="2021-02-08T00:00:00"/>
    <n v="3"/>
    <n v="1"/>
    <m/>
    <n v="1"/>
    <m/>
    <m/>
    <s v="5,10"/>
    <m/>
    <m/>
    <m/>
    <m/>
    <m/>
    <m/>
    <m/>
  </r>
  <r>
    <x v="22"/>
    <x v="30"/>
    <n v="1"/>
    <n v="1010"/>
    <s v="RLHRW1852LY001829"/>
    <s v=" CRV"/>
    <d v="2021-02-22T00:00:00"/>
    <d v="2021-02-22T00:00:00"/>
    <n v="3"/>
    <n v="1"/>
    <m/>
    <n v="1"/>
    <m/>
    <m/>
    <s v="5,10"/>
    <m/>
    <m/>
    <m/>
    <m/>
    <m/>
    <m/>
    <m/>
  </r>
  <r>
    <x v="22"/>
    <x v="30"/>
    <n v="1"/>
    <n v="1010"/>
    <s v="RLHGN2683MY001272"/>
    <s v="City"/>
    <d v="2021-02-22T00:00:00"/>
    <d v="2021-02-22T00:00:00"/>
    <n v="3"/>
    <n v="1"/>
    <m/>
    <n v="1"/>
    <m/>
    <m/>
    <s v="5,10"/>
    <m/>
    <m/>
    <m/>
    <m/>
    <m/>
    <m/>
    <m/>
  </r>
  <r>
    <x v="22"/>
    <x v="30"/>
    <n v="1"/>
    <n v="1010"/>
    <s v="RLHRE387XAY000750"/>
    <s v="CRV"/>
    <d v="2021-02-01T00:00:00"/>
    <d v="2010-12-16T00:00:00"/>
    <n v="179843"/>
    <m/>
    <n v="1"/>
    <n v="1"/>
    <m/>
    <m/>
    <s v="185, 190"/>
    <m/>
    <m/>
    <m/>
    <m/>
    <m/>
    <m/>
    <m/>
  </r>
  <r>
    <x v="22"/>
    <x v="30"/>
    <n v="1"/>
    <n v="1010"/>
    <s v="RLHRM1834DY200077"/>
    <s v="CRV"/>
    <d v="2021-02-01T00:00:00"/>
    <d v="2013-04-04T00:00:00"/>
    <n v="179600"/>
    <m/>
    <n v="1"/>
    <n v="1"/>
    <m/>
    <m/>
    <s v="195, 200"/>
    <m/>
    <m/>
    <m/>
    <m/>
    <m/>
    <m/>
    <m/>
  </r>
  <r>
    <x v="22"/>
    <x v="30"/>
    <n v="1"/>
    <n v="1010"/>
    <s v="RLHRE38748Y900019"/>
    <s v="CRV"/>
    <d v="2021-02-02T00:00:00"/>
    <d v="2009-01-02T00:00:00"/>
    <n v="123980"/>
    <m/>
    <n v="1"/>
    <n v="1"/>
    <m/>
    <m/>
    <s v="130, 135"/>
    <m/>
    <m/>
    <m/>
    <m/>
    <m/>
    <m/>
    <m/>
  </r>
  <r>
    <x v="22"/>
    <x v="30"/>
    <n v="1"/>
    <n v="1010"/>
    <s v="RLHRM3859DY200010"/>
    <s v="CRV"/>
    <d v="2021-02-03T00:00:00"/>
    <d v="2019-03-30T00:00:00"/>
    <n v="176303"/>
    <m/>
    <n v="1"/>
    <n v="1"/>
    <m/>
    <m/>
    <s v="180, 185"/>
    <m/>
    <m/>
    <m/>
    <m/>
    <m/>
    <m/>
    <m/>
  </r>
  <r>
    <x v="22"/>
    <x v="30"/>
    <n v="1"/>
    <n v="1010"/>
    <s v="RLHRM3858EY500199"/>
    <s v="CRV"/>
    <d v="2021-02-03T00:00:00"/>
    <d v="2018-03-30T00:00:00"/>
    <n v="57292"/>
    <m/>
    <n v="1"/>
    <n v="1"/>
    <m/>
    <m/>
    <s v="60, 65"/>
    <m/>
    <m/>
    <m/>
    <m/>
    <m/>
    <m/>
    <m/>
  </r>
  <r>
    <x v="22"/>
    <x v="30"/>
    <n v="1"/>
    <n v="1010"/>
    <s v="RLHRE3875AY000008"/>
    <s v="CRV"/>
    <d v="2021-02-04T00:00:00"/>
    <d v="2010-05-25T00:00:00"/>
    <n v="221345"/>
    <m/>
    <n v="1"/>
    <n v="1"/>
    <m/>
    <m/>
    <s v="225, 230"/>
    <m/>
    <m/>
    <m/>
    <m/>
    <m/>
    <m/>
    <m/>
  </r>
  <r>
    <x v="22"/>
    <x v="30"/>
    <n v="1"/>
    <n v="1010"/>
    <s v="RLHRE3874BY100103"/>
    <s v="CRV"/>
    <d v="2021-02-04T00:00:00"/>
    <d v="2011-10-14T00:00:00"/>
    <n v="253055"/>
    <m/>
    <n v="1"/>
    <n v="1"/>
    <m/>
    <m/>
    <s v="255, 260"/>
    <m/>
    <m/>
    <m/>
    <m/>
    <m/>
    <m/>
    <m/>
  </r>
  <r>
    <x v="22"/>
    <x v="30"/>
    <n v="1"/>
    <n v="1010"/>
    <s v="RLHRE3870CY100682"/>
    <s v="CRV"/>
    <d v="2021-02-05T00:00:00"/>
    <d v="2012-10-04T00:00:00"/>
    <n v="190031"/>
    <m/>
    <n v="1"/>
    <n v="1"/>
    <m/>
    <m/>
    <s v="190, 195"/>
    <m/>
    <m/>
    <m/>
    <m/>
    <m/>
    <m/>
    <m/>
  </r>
  <r>
    <x v="22"/>
    <x v="30"/>
    <n v="1"/>
    <n v="1010"/>
    <s v="RLHRE3872CY100747"/>
    <s v="CRV"/>
    <d v="2021-02-05T00:00:00"/>
    <d v="2012-09-06T00:00:00"/>
    <n v="233502"/>
    <m/>
    <n v="1"/>
    <n v="1"/>
    <m/>
    <m/>
    <s v="235, 240"/>
    <m/>
    <m/>
    <m/>
    <m/>
    <m/>
    <m/>
    <m/>
  </r>
  <r>
    <x v="22"/>
    <x v="30"/>
    <n v="1"/>
    <n v="1010"/>
    <s v="RLHRE3876AY901193"/>
    <s v="CRV"/>
    <d v="2021-02-24T00:00:00"/>
    <d v="2010-01-21T00:00:00"/>
    <n v="161930"/>
    <m/>
    <n v="1"/>
    <n v="1"/>
    <m/>
    <m/>
    <s v="165, 170"/>
    <m/>
    <m/>
    <m/>
    <m/>
    <m/>
    <m/>
    <m/>
  </r>
  <r>
    <x v="22"/>
    <x v="30"/>
    <n v="1"/>
    <n v="1010"/>
    <s v="RLHRE38739Y900112"/>
    <s v="CRV"/>
    <d v="2021-02-24T00:00:00"/>
    <d v="2009-01-13T00:00:00"/>
    <n v="238642"/>
    <m/>
    <n v="1"/>
    <n v="1"/>
    <m/>
    <m/>
    <s v="240, 245"/>
    <m/>
    <m/>
    <m/>
    <m/>
    <m/>
    <m/>
    <m/>
  </r>
  <r>
    <x v="22"/>
    <x v="30"/>
    <n v="1"/>
    <n v="1010"/>
    <s v="RLHFD26368Y800861"/>
    <s v="CRV"/>
    <d v="2021-02-25T00:00:00"/>
    <d v="2006-09-08T00:00:00"/>
    <n v="331161"/>
    <m/>
    <n v="1"/>
    <n v="1"/>
    <m/>
    <m/>
    <s v="335, 340"/>
    <m/>
    <m/>
    <m/>
    <m/>
    <m/>
    <m/>
    <m/>
  </r>
  <r>
    <x v="22"/>
    <x v="30"/>
    <n v="1"/>
    <n v="1010"/>
    <s v="RLHFD26397Y100203"/>
    <s v="CRV"/>
    <d v="2021-02-25T00:00:00"/>
    <d v="2007-08-11T00:00:00"/>
    <n v="429602"/>
    <m/>
    <n v="1"/>
    <n v="1"/>
    <m/>
    <m/>
    <s v="430, 435"/>
    <m/>
    <m/>
    <m/>
    <m/>
    <m/>
    <m/>
    <m/>
  </r>
  <r>
    <x v="22"/>
    <x v="30"/>
    <n v="1"/>
    <n v="1010"/>
    <s v="RLHFD2638AY900790"/>
    <s v="CRV"/>
    <d v="2021-02-25T00:00:00"/>
    <s v="09/08/210"/>
    <n v="280723"/>
    <m/>
    <n v="1"/>
    <n v="1"/>
    <m/>
    <m/>
    <s v="280, 285"/>
    <m/>
    <m/>
    <m/>
    <m/>
    <m/>
    <m/>
    <m/>
  </r>
  <r>
    <x v="22"/>
    <x v="28"/>
    <n v="1"/>
    <n v="1070"/>
    <s v="RLHGN2681MY001304"/>
    <s v="CITY RS"/>
    <s v="20.02.2021"/>
    <s v="20.02.2021"/>
    <n v="0"/>
    <n v="1"/>
    <m/>
    <n v="1"/>
    <m/>
    <m/>
    <s v="5K"/>
    <s v="10K"/>
    <m/>
    <m/>
    <m/>
    <m/>
    <m/>
    <m/>
  </r>
  <r>
    <x v="22"/>
    <x v="28"/>
    <n v="1"/>
    <n v="1070"/>
    <s v="RLHGN2687MY001307"/>
    <s v="CITY RS"/>
    <s v="20.02.2021"/>
    <s v="20.02.2021"/>
    <n v="0"/>
    <n v="1"/>
    <m/>
    <n v="1"/>
    <m/>
    <m/>
    <s v="5K"/>
    <s v="10K"/>
    <m/>
    <m/>
    <m/>
    <m/>
    <m/>
    <m/>
  </r>
  <r>
    <x v="22"/>
    <x v="28"/>
    <n v="1"/>
    <n v="1070"/>
    <s v="RLHGN2684MY001295"/>
    <s v="CITY RS"/>
    <s v="20.02.2021"/>
    <s v="20.02.2021"/>
    <n v="0"/>
    <n v="1"/>
    <m/>
    <n v="1"/>
    <m/>
    <m/>
    <s v="5K"/>
    <s v="10K"/>
    <m/>
    <m/>
    <m/>
    <m/>
    <m/>
    <m/>
  </r>
  <r>
    <x v="22"/>
    <x v="28"/>
    <n v="1"/>
    <n v="1070"/>
    <s v="RLHGN2688MY001316"/>
    <s v="CITY RS"/>
    <s v="20.02.2021"/>
    <s v="20.02.2021"/>
    <n v="0"/>
    <n v="1"/>
    <m/>
    <n v="1"/>
    <m/>
    <m/>
    <s v="5K"/>
    <s v="10K"/>
    <m/>
    <m/>
    <m/>
    <m/>
    <m/>
    <m/>
  </r>
  <r>
    <x v="22"/>
    <x v="28"/>
    <n v="1"/>
    <n v="1070"/>
    <s v="RLHGN2686MY001332"/>
    <s v="CITY RS"/>
    <s v="20.02.2021"/>
    <s v="20.02.2021"/>
    <n v="0"/>
    <n v="1"/>
    <m/>
    <n v="1"/>
    <m/>
    <m/>
    <s v="5K"/>
    <s v="10K"/>
    <m/>
    <m/>
    <m/>
    <m/>
    <m/>
    <m/>
  </r>
  <r>
    <x v="22"/>
    <x v="28"/>
    <n v="1"/>
    <n v="1070"/>
    <s v="RLHGN2681MY001450"/>
    <s v="CITY RS"/>
    <s v="20.02.2021"/>
    <s v="20.02.2021"/>
    <n v="0"/>
    <n v="1"/>
    <m/>
    <n v="1"/>
    <m/>
    <m/>
    <s v="5K"/>
    <s v="10K"/>
    <m/>
    <m/>
    <m/>
    <m/>
    <m/>
    <m/>
  </r>
  <r>
    <x v="22"/>
    <x v="28"/>
    <n v="1"/>
    <n v="1070"/>
    <s v="RLHGN2683MY001384"/>
    <s v="CITY RS"/>
    <s v="26.02.2021"/>
    <s v="26.02.2021"/>
    <n v="0"/>
    <n v="1"/>
    <m/>
    <n v="1"/>
    <m/>
    <m/>
    <s v="5K"/>
    <s v="10K"/>
    <m/>
    <m/>
    <m/>
    <m/>
    <m/>
    <m/>
  </r>
  <r>
    <x v="22"/>
    <x v="28"/>
    <n v="1"/>
    <n v="1070"/>
    <s v="RLHGM6661KY830654"/>
    <s v="CITY1.5V-TOP"/>
    <s v="31.01.2019"/>
    <s v="20.02.2021"/>
    <n v="36288"/>
    <m/>
    <n v="1"/>
    <n v="1"/>
    <m/>
    <m/>
    <s v="40k"/>
    <s v="45k"/>
    <m/>
    <m/>
    <m/>
    <m/>
    <m/>
    <m/>
  </r>
  <r>
    <x v="22"/>
    <x v="28"/>
    <n v="1"/>
    <n v="1070"/>
    <s v="RLHRM1830GY700516"/>
    <s v="CR-V2.0L"/>
    <s v="24.02.2021"/>
    <s v="30.07.2016"/>
    <n v="85647"/>
    <m/>
    <n v="1"/>
    <n v="1"/>
    <m/>
    <m/>
    <s v="70K"/>
    <s v="75K"/>
    <m/>
    <m/>
    <m/>
    <m/>
    <m/>
    <m/>
  </r>
  <r>
    <x v="22"/>
    <x v="28"/>
    <n v="1"/>
    <n v="1070"/>
    <s v="RLHGM6668KY831798"/>
    <s v="CITY1.5V-TOP"/>
    <s v="24.02.2021"/>
    <s v="30.03.2019"/>
    <n v="14000"/>
    <m/>
    <n v="1"/>
    <n v="1"/>
    <m/>
    <m/>
    <s v="15k"/>
    <s v="20k"/>
    <m/>
    <m/>
    <m/>
    <m/>
    <m/>
    <m/>
  </r>
  <r>
    <x v="22"/>
    <x v="28"/>
    <n v="1"/>
    <n v="1070"/>
    <s v="RLHGM666XJY826486"/>
    <s v="CITY1.5V-TOP"/>
    <s v="24.02.2021"/>
    <s v="25.08.2018"/>
    <n v="50900"/>
    <m/>
    <n v="1"/>
    <n v="1"/>
    <m/>
    <m/>
    <s v="45K"/>
    <s v="50K"/>
    <m/>
    <m/>
    <m/>
    <m/>
    <m/>
    <m/>
  </r>
  <r>
    <x v="22"/>
    <x v="28"/>
    <n v="1"/>
    <n v="1070"/>
    <s v="RLHGM6664KY829885"/>
    <s v="CITY1.5V-TOP"/>
    <s v="24.02.2021"/>
    <s v="10.01.2019"/>
    <n v="16263"/>
    <m/>
    <n v="1"/>
    <n v="1"/>
    <m/>
    <m/>
    <s v="20k"/>
    <s v="25k"/>
    <m/>
    <m/>
    <m/>
    <m/>
    <m/>
    <m/>
  </r>
  <r>
    <x v="22"/>
    <x v="27"/>
    <n v="1"/>
    <n v="1100"/>
    <s v="RLHGN266XMY000196"/>
    <s v="CITY RS"/>
    <d v="2021-02-04T00:00:00"/>
    <d v="2021-01-31T00:00:00"/>
    <m/>
    <m/>
    <n v="1"/>
    <n v="1"/>
    <m/>
    <m/>
    <s v="5K"/>
    <s v="10K"/>
    <m/>
    <m/>
    <m/>
    <m/>
    <m/>
    <m/>
  </r>
  <r>
    <x v="22"/>
    <x v="27"/>
    <n v="1"/>
    <n v="1100"/>
    <s v="RLHGN2683MY000171"/>
    <s v="CITY RS"/>
    <d v="2021-02-07T00:00:00"/>
    <d v="2021-01-15T00:00:00"/>
    <m/>
    <m/>
    <n v="1"/>
    <n v="1"/>
    <m/>
    <m/>
    <s v="5K"/>
    <s v="10K"/>
    <m/>
    <m/>
    <m/>
    <m/>
    <m/>
    <m/>
  </r>
  <r>
    <x v="22"/>
    <x v="27"/>
    <n v="1"/>
    <n v="1100"/>
    <s v="RLHGN2668MY000200"/>
    <s v="CITY L"/>
    <d v="2021-02-22T00:00:00"/>
    <d v="2021-01-31T00:00:00"/>
    <m/>
    <m/>
    <n v="1"/>
    <n v="1"/>
    <m/>
    <m/>
    <s v="5K"/>
    <s v="10K"/>
    <m/>
    <m/>
    <m/>
    <m/>
    <m/>
    <m/>
  </r>
  <r>
    <x v="22"/>
    <x v="27"/>
    <n v="1"/>
    <n v="1100"/>
    <s v="RLHGN2688MY000568"/>
    <s v="CITY RS"/>
    <d v="2021-02-25T00:00:00"/>
    <d v="2021-01-31T00:00:00"/>
    <m/>
    <m/>
    <n v="1"/>
    <n v="1"/>
    <m/>
    <m/>
    <s v="5K"/>
    <s v="10K"/>
    <m/>
    <m/>
    <m/>
    <m/>
    <m/>
    <m/>
  </r>
  <r>
    <x v="22"/>
    <x v="27"/>
    <n v="1"/>
    <n v="1100"/>
    <s v="RLHGN2688MY001218"/>
    <s v="CITY RS"/>
    <d v="2021-02-09T00:00:00"/>
    <d v="2021-02-09T00:00:00"/>
    <m/>
    <n v="1"/>
    <m/>
    <n v="1"/>
    <m/>
    <m/>
    <s v="5K"/>
    <s v="10K"/>
    <m/>
    <m/>
    <m/>
    <m/>
    <m/>
    <m/>
  </r>
  <r>
    <x v="22"/>
    <x v="27"/>
    <n v="1"/>
    <n v="1100"/>
    <s v="RLHRW1859LY002153"/>
    <s v="CR-V L"/>
    <d v="2021-02-23T00:00:00"/>
    <d v="2021-02-23T00:00:00"/>
    <m/>
    <n v="1"/>
    <m/>
    <n v="1"/>
    <m/>
    <m/>
    <s v="5K"/>
    <s v="10K"/>
    <m/>
    <m/>
    <m/>
    <m/>
    <m/>
    <m/>
  </r>
  <r>
    <x v="22"/>
    <x v="27"/>
    <n v="1"/>
    <n v="1100"/>
    <s v="RLHGN2685MY001287"/>
    <s v="CITY RS"/>
    <d v="2021-02-27T00:00:00"/>
    <d v="2021-02-27T00:00:00"/>
    <m/>
    <n v="1"/>
    <m/>
    <n v="1"/>
    <m/>
    <m/>
    <s v="5K"/>
    <s v="10K"/>
    <m/>
    <m/>
    <m/>
    <m/>
    <m/>
    <m/>
  </r>
  <r>
    <x v="22"/>
    <x v="27"/>
    <n v="1"/>
    <n v="1100"/>
    <s v="RLHGN268XMY001592"/>
    <s v="CITY RS"/>
    <d v="2021-02-27T00:00:00"/>
    <d v="2021-02-27T00:00:00"/>
    <m/>
    <n v="1"/>
    <m/>
    <n v="1"/>
    <m/>
    <m/>
    <s v="5K"/>
    <s v="10K"/>
    <m/>
    <m/>
    <m/>
    <m/>
    <m/>
    <m/>
  </r>
  <r>
    <x v="22"/>
    <x v="27"/>
    <n v="1"/>
    <n v="1100"/>
    <s v="RLHRW1856LY002109"/>
    <s v="CRV - G"/>
    <d v="2021-02-27T00:00:00"/>
    <d v="2021-02-27T00:00:00"/>
    <m/>
    <n v="1"/>
    <m/>
    <n v="1"/>
    <m/>
    <m/>
    <s v="5K"/>
    <s v="10K"/>
    <m/>
    <m/>
    <m/>
    <m/>
    <m/>
    <m/>
  </r>
  <r>
    <x v="22"/>
    <x v="26"/>
    <n v="1"/>
    <n v="1110"/>
    <s v="RLHGM6669JY804379"/>
    <s v="CITY1.5V -CVT"/>
    <d v="2021-02-22T00:00:00"/>
    <d v="2018-10-27T00:00:00"/>
    <n v="32953"/>
    <m/>
    <n v="1"/>
    <n v="1"/>
    <m/>
    <m/>
    <s v="30K"/>
    <s v="35K"/>
    <m/>
    <m/>
    <m/>
    <m/>
    <m/>
    <m/>
  </r>
  <r>
    <x v="22"/>
    <x v="26"/>
    <n v="1"/>
    <n v="1110"/>
    <s v="RLHGM6665LY925719"/>
    <s v="CITY1.5V-TOP"/>
    <d v="2021-02-22T00:00:00"/>
    <d v="2020-08-31T00:00:00"/>
    <n v="5444"/>
    <m/>
    <n v="1"/>
    <n v="1"/>
    <m/>
    <m/>
    <s v="5K"/>
    <s v="10K"/>
    <m/>
    <m/>
    <m/>
    <m/>
    <m/>
    <m/>
  </r>
  <r>
    <x v="22"/>
    <x v="26"/>
    <n v="1"/>
    <n v="1110"/>
    <s v="MHRĐ1870LJ050253"/>
    <s v="BRIO RS OP1"/>
    <d v="2021-02-23T00:00:00"/>
    <d v="2020-12-12T00:00:00"/>
    <n v="1066"/>
    <m/>
    <n v="1"/>
    <n v="1"/>
    <m/>
    <m/>
    <s v="5K"/>
    <s v="10K"/>
    <m/>
    <m/>
    <m/>
    <m/>
    <m/>
    <m/>
  </r>
  <r>
    <x v="22"/>
    <x v="26"/>
    <n v="1"/>
    <n v="1110"/>
    <s v="RLHGM6666JY827652"/>
    <s v="CITY1.5V-TOP"/>
    <d v="2021-02-23T00:00:00"/>
    <d v="2018-10-26T00:00:00"/>
    <n v="16436"/>
    <m/>
    <n v="1"/>
    <n v="1"/>
    <m/>
    <m/>
    <s v="15K"/>
    <s v="20K"/>
    <m/>
    <m/>
    <m/>
    <m/>
    <m/>
    <m/>
  </r>
  <r>
    <x v="22"/>
    <x v="26"/>
    <n v="1"/>
    <n v="1110"/>
    <s v="MRHRW1870LP081438"/>
    <s v="CRVL"/>
    <d v="2021-02-24T00:00:00"/>
    <d v="2020-01-31T00:00:00"/>
    <n v="16366"/>
    <m/>
    <n v="1"/>
    <n v="1"/>
    <m/>
    <m/>
    <s v="15K"/>
    <s v="20K"/>
    <m/>
    <m/>
    <m/>
    <m/>
    <m/>
    <m/>
  </r>
  <r>
    <x v="22"/>
    <x v="26"/>
    <n v="1"/>
    <n v="1110"/>
    <s v="RLHGN268XMY001401"/>
    <s v="CITY RS"/>
    <d v="2021-02-22T00:00:00"/>
    <d v="2021-02-09T00:00:00"/>
    <n v="4"/>
    <n v="1"/>
    <m/>
    <n v="1"/>
    <m/>
    <m/>
    <s v="5K"/>
    <s v="10K"/>
    <m/>
    <m/>
    <m/>
    <m/>
    <m/>
    <m/>
  </r>
  <r>
    <x v="22"/>
    <x v="26"/>
    <n v="1"/>
    <n v="1110"/>
    <s v="RLHGN268XMY001298"/>
    <s v="CITY RS"/>
    <d v="2021-02-22T00:00:00"/>
    <d v="2021-02-09T00:00:00"/>
    <n v="6"/>
    <n v="1"/>
    <m/>
    <n v="1"/>
    <m/>
    <m/>
    <s v="5K"/>
    <s v="10K"/>
    <m/>
    <m/>
    <m/>
    <m/>
    <m/>
    <m/>
  </r>
  <r>
    <x v="22"/>
    <x v="26"/>
    <n v="1"/>
    <n v="1110"/>
    <s v="RLHGN2689MY001437"/>
    <s v="CITY RS"/>
    <d v="2021-02-23T00:00:00"/>
    <d v="2021-02-20T00:00:00"/>
    <n v="4"/>
    <n v="1"/>
    <m/>
    <n v="1"/>
    <m/>
    <m/>
    <s v="5K"/>
    <s v="10K"/>
    <m/>
    <m/>
    <m/>
    <m/>
    <m/>
    <m/>
  </r>
  <r>
    <x v="22"/>
    <x v="26"/>
    <n v="1"/>
    <n v="1110"/>
    <s v="RLHGN268XMY001382"/>
    <s v="CITY RS"/>
    <d v="2021-02-23T00:00:00"/>
    <d v="2021-02-22T00:00:00"/>
    <n v="4"/>
    <n v="1"/>
    <m/>
    <n v="1"/>
    <m/>
    <m/>
    <s v="5K"/>
    <s v="10K"/>
    <m/>
    <m/>
    <m/>
    <m/>
    <m/>
    <m/>
  </r>
  <r>
    <x v="22"/>
    <x v="26"/>
    <n v="1"/>
    <n v="1110"/>
    <s v="MRHRU5850MP080838"/>
    <s v="HRV -L"/>
    <d v="2021-02-23T00:00:00"/>
    <d v="2021-02-08T00:00:00"/>
    <n v="4"/>
    <n v="1"/>
    <m/>
    <n v="1"/>
    <m/>
    <m/>
    <s v="5K"/>
    <s v="10K"/>
    <m/>
    <m/>
    <m/>
    <m/>
    <m/>
    <m/>
  </r>
  <r>
    <x v="22"/>
    <x v="26"/>
    <n v="1"/>
    <n v="1110"/>
    <s v="RLHGN2680MY001259"/>
    <s v="CITY RS"/>
    <d v="2021-02-23T00:00:00"/>
    <d v="2021-02-08T00:00:00"/>
    <n v="4"/>
    <n v="1"/>
    <m/>
    <n v="1"/>
    <m/>
    <m/>
    <s v="5K"/>
    <s v="10K"/>
    <m/>
    <m/>
    <m/>
    <m/>
    <m/>
    <m/>
  </r>
  <r>
    <x v="22"/>
    <x v="26"/>
    <n v="1"/>
    <n v="1110"/>
    <s v="MRHFC6610LT031482"/>
    <s v="CIVI G"/>
    <d v="2021-02-23T00:00:00"/>
    <d v="2021-02-01T00:00:00"/>
    <n v="721"/>
    <n v="1"/>
    <m/>
    <n v="1"/>
    <m/>
    <m/>
    <s v="5K"/>
    <s v="10K"/>
    <m/>
    <m/>
    <m/>
    <m/>
    <m/>
    <m/>
  </r>
  <r>
    <x v="22"/>
    <x v="26"/>
    <n v="1"/>
    <n v="1110"/>
    <s v="RLHGN2684MY001152"/>
    <s v="CTTY RS"/>
    <d v="2021-02-25T00:00:00"/>
    <d v="2021-02-05T00:00:00"/>
    <n v="6"/>
    <n v="1"/>
    <m/>
    <n v="1"/>
    <m/>
    <m/>
    <s v="5K"/>
    <s v="10K"/>
    <m/>
    <m/>
    <m/>
    <m/>
    <m/>
    <m/>
  </r>
  <r>
    <x v="22"/>
    <x v="26"/>
    <n v="1"/>
    <n v="1110"/>
    <s v="RLHGN2687MY001310"/>
    <s v="CITY RS"/>
    <d v="2021-01-23T00:00:00"/>
    <d v="2021-02-08T00:00:00"/>
    <n v="5"/>
    <n v="1"/>
    <m/>
    <n v="1"/>
    <m/>
    <m/>
    <s v="5K"/>
    <s v="10K"/>
    <m/>
    <m/>
    <m/>
    <m/>
    <m/>
    <m/>
  </r>
  <r>
    <x v="22"/>
    <x v="25"/>
    <n v="1"/>
    <n v="1130"/>
    <s v="MRHRW1870KP080682"/>
    <s v="CRV"/>
    <d v="2021-02-03T00:00:00"/>
    <m/>
    <n v="30.213999999999999"/>
    <m/>
    <n v="1"/>
    <n v="1"/>
    <m/>
    <m/>
    <s v="35K"/>
    <s v="40K"/>
    <m/>
    <m/>
    <m/>
    <m/>
    <m/>
    <m/>
  </r>
  <r>
    <x v="22"/>
    <x v="25"/>
    <n v="1"/>
    <n v="1130"/>
    <s v="RLHGM6660KY920815"/>
    <s v="City"/>
    <d v="2021-02-03T00:00:00"/>
    <m/>
    <n v="25.414000000000001"/>
    <m/>
    <n v="1"/>
    <n v="1"/>
    <m/>
    <m/>
    <s v="30K"/>
    <s v="35K"/>
    <m/>
    <m/>
    <m/>
    <m/>
    <m/>
    <m/>
  </r>
  <r>
    <x v="22"/>
    <x v="25"/>
    <n v="1"/>
    <n v="1130"/>
    <s v="MRHGK5830KT040152"/>
    <s v="Jazz"/>
    <d v="2021-02-04T00:00:00"/>
    <m/>
    <n v="31.01"/>
    <m/>
    <n v="1"/>
    <n v="1"/>
    <m/>
    <m/>
    <s v="35K"/>
    <s v="40K"/>
    <m/>
    <m/>
    <m/>
    <m/>
    <m/>
    <m/>
  </r>
  <r>
    <x v="22"/>
    <x v="25"/>
    <n v="1"/>
    <n v="1130"/>
    <s v="RLHGM6667KY920374"/>
    <s v="City"/>
    <d v="2021-02-04T00:00:00"/>
    <m/>
    <n v="20.100999999999999"/>
    <m/>
    <n v="1"/>
    <n v="1"/>
    <m/>
    <m/>
    <s v="25K"/>
    <s v="30K"/>
    <m/>
    <m/>
    <m/>
    <m/>
    <m/>
    <m/>
  </r>
  <r>
    <x v="22"/>
    <x v="25"/>
    <n v="1"/>
    <n v="1130"/>
    <s v="MHRDD1890KJ052287"/>
    <s v="Brio"/>
    <d v="2021-02-05T00:00:00"/>
    <m/>
    <n v="10"/>
    <m/>
    <n v="1"/>
    <n v="1"/>
    <m/>
    <m/>
    <s v="15K"/>
    <s v="20K"/>
    <m/>
    <m/>
    <m/>
    <m/>
    <m/>
    <m/>
  </r>
  <r>
    <x v="22"/>
    <x v="25"/>
    <n v="1"/>
    <n v="1130"/>
    <s v="RLHRW1854LY001525"/>
    <s v="CRV"/>
    <d v="2021-01-02T00:00:00"/>
    <m/>
    <s v="4 km"/>
    <n v="1"/>
    <m/>
    <n v="1"/>
    <m/>
    <m/>
    <s v="5K"/>
    <s v="10K"/>
    <m/>
    <m/>
    <m/>
    <m/>
    <m/>
    <m/>
  </r>
  <r>
    <x v="22"/>
    <x v="25"/>
    <n v="1"/>
    <n v="1130"/>
    <s v="MRHRU5850MP080696"/>
    <s v="HRV"/>
    <d v="2021-02-08T00:00:00"/>
    <m/>
    <s v="9 km"/>
    <n v="1"/>
    <m/>
    <n v="1"/>
    <m/>
    <m/>
    <s v="5K"/>
    <s v="10K"/>
    <m/>
    <m/>
    <m/>
    <m/>
    <m/>
    <m/>
  </r>
  <r>
    <x v="22"/>
    <x v="25"/>
    <n v="1"/>
    <n v="1130"/>
    <s v="MHRDD1890LJ091492"/>
    <s v="BRIO RS"/>
    <d v="2021-02-26T00:00:00"/>
    <m/>
    <s v="3Km"/>
    <n v="1"/>
    <m/>
    <n v="1"/>
    <m/>
    <m/>
    <s v="5K"/>
    <s v="10K"/>
    <m/>
    <m/>
    <m/>
    <m/>
    <m/>
    <m/>
  </r>
  <r>
    <x v="22"/>
    <x v="25"/>
    <n v="1"/>
    <n v="1130"/>
    <s v="RLHRW1858LY001382"/>
    <s v="CR-V G"/>
    <d v="2021-02-01T00:00:00"/>
    <m/>
    <s v="4 km"/>
    <n v="1"/>
    <m/>
    <n v="1"/>
    <m/>
    <m/>
    <s v="5K"/>
    <s v="10K"/>
    <m/>
    <m/>
    <m/>
    <m/>
    <m/>
    <m/>
  </r>
  <r>
    <x v="22"/>
    <x v="25"/>
    <n v="1"/>
    <n v="1130"/>
    <s v="MHRDD1890LJ090927"/>
    <s v="BRIO RS"/>
    <d v="2021-02-27T00:00:00"/>
    <m/>
    <s v="3Km"/>
    <n v="1"/>
    <m/>
    <n v="1"/>
    <m/>
    <m/>
    <s v="5K"/>
    <s v="10K"/>
    <m/>
    <m/>
    <m/>
    <m/>
    <m/>
    <m/>
  </r>
  <r>
    <x v="22"/>
    <x v="0"/>
    <n v="1"/>
    <n v="3020"/>
    <s v="MRHFC6610LT031735"/>
    <s v="CIVIC G"/>
    <d v="2021-02-02T00:00:00"/>
    <d v="2021-02-02T00:00:00"/>
    <n v="4"/>
    <n v="1"/>
    <m/>
    <n v="1"/>
    <m/>
    <m/>
    <m/>
    <m/>
    <m/>
    <m/>
    <m/>
    <m/>
    <m/>
    <m/>
  </r>
  <r>
    <x v="22"/>
    <x v="0"/>
    <n v="1"/>
    <n v="3020"/>
    <s v="RLHRW1879LY005409"/>
    <s v=" CR-V L"/>
    <d v="2021-02-03T00:00:00"/>
    <d v="2021-02-03T00:00:00"/>
    <n v="4"/>
    <n v="1"/>
    <m/>
    <n v="1"/>
    <m/>
    <m/>
    <m/>
    <m/>
    <m/>
    <m/>
    <m/>
    <m/>
    <m/>
    <m/>
  </r>
  <r>
    <x v="22"/>
    <x v="0"/>
    <n v="1"/>
    <n v="3020"/>
    <s v="MRHFC1680LT030518"/>
    <s v="CIVIC RS"/>
    <d v="2021-02-05T00:00:00"/>
    <d v="2021-02-05T00:00:00"/>
    <n v="4"/>
    <n v="1"/>
    <m/>
    <n v="1"/>
    <m/>
    <m/>
    <m/>
    <m/>
    <m/>
    <m/>
    <m/>
    <m/>
    <m/>
    <m/>
  </r>
  <r>
    <x v="22"/>
    <x v="0"/>
    <n v="1"/>
    <n v="3020"/>
    <s v="MRHFC6610LT031346"/>
    <s v="CIVIC G"/>
    <d v="2021-02-01T00:00:00"/>
    <d v="2021-02-01T00:00:00"/>
    <n v="4"/>
    <n v="1"/>
    <m/>
    <n v="1"/>
    <m/>
    <m/>
    <m/>
    <m/>
    <m/>
    <m/>
    <m/>
    <m/>
    <m/>
    <m/>
  </r>
  <r>
    <x v="22"/>
    <x v="0"/>
    <n v="1"/>
    <n v="3020"/>
    <s v="MHRDD1870LJ050592"/>
    <s v="BRIO RS OP1"/>
    <d v="2021-02-04T00:00:00"/>
    <d v="2021-02-06T00:00:00"/>
    <n v="4"/>
    <n v="1"/>
    <m/>
    <n v="1"/>
    <m/>
    <m/>
    <m/>
    <m/>
    <m/>
    <m/>
    <m/>
    <m/>
    <m/>
    <m/>
  </r>
  <r>
    <x v="22"/>
    <x v="0"/>
    <n v="1"/>
    <n v="3020"/>
    <s v="RLHRW1878LY006020"/>
    <s v=" CR-V L"/>
    <d v="2021-02-08T00:00:00"/>
    <d v="2021-02-08T00:00:00"/>
    <n v="4"/>
    <n v="1"/>
    <m/>
    <n v="1"/>
    <m/>
    <m/>
    <m/>
    <m/>
    <m/>
    <m/>
    <m/>
    <m/>
    <m/>
    <m/>
  </r>
  <r>
    <x v="22"/>
    <x v="0"/>
    <n v="1"/>
    <n v="3020"/>
    <s v="RLHGN268XMY001396"/>
    <s v="CITY RS"/>
    <d v="2021-02-24T00:00:00"/>
    <d v="2021-02-24T00:00:00"/>
    <n v="4"/>
    <n v="1"/>
    <m/>
    <n v="1"/>
    <m/>
    <m/>
    <m/>
    <m/>
    <m/>
    <m/>
    <m/>
    <m/>
    <m/>
    <m/>
  </r>
  <r>
    <x v="22"/>
    <x v="0"/>
    <n v="1"/>
    <n v="3020"/>
    <s v="RLHGN2681MY001335"/>
    <s v="CITY RS"/>
    <d v="2021-02-24T00:00:00"/>
    <d v="2021-02-24T00:00:00"/>
    <n v="4"/>
    <n v="1"/>
    <m/>
    <n v="1"/>
    <m/>
    <m/>
    <m/>
    <m/>
    <m/>
    <m/>
    <m/>
    <m/>
    <m/>
    <m/>
  </r>
  <r>
    <x v="22"/>
    <x v="0"/>
    <n v="1"/>
    <n v="3020"/>
    <s v="RLHGM666XHY820195"/>
    <s v="CITY1.5V-TOP"/>
    <d v="2017-06-30T00:00:00"/>
    <d v="2021-02-08T00:00:00"/>
    <n v="96234"/>
    <m/>
    <n v="1"/>
    <n v="1"/>
    <m/>
    <m/>
    <m/>
    <m/>
    <m/>
    <m/>
    <m/>
    <m/>
    <m/>
    <m/>
  </r>
  <r>
    <x v="22"/>
    <x v="0"/>
    <n v="1"/>
    <n v="3020"/>
    <s v="RLHRW1873LY002246"/>
    <s v=" CR-V L"/>
    <d v="2020-12-03T00:00:00"/>
    <d v="2021-02-18T00:00:00"/>
    <n v="5133"/>
    <m/>
    <n v="1"/>
    <n v="1"/>
    <m/>
    <m/>
    <m/>
    <m/>
    <m/>
    <m/>
    <m/>
    <m/>
    <m/>
    <m/>
  </r>
  <r>
    <x v="22"/>
    <x v="0"/>
    <n v="1"/>
    <n v="3020"/>
    <s v="MRHFC1670HT030115"/>
    <s v="CIVIC 15TOP"/>
    <d v="2017-03-29T00:00:00"/>
    <d v="2021-02-05T00:00:00"/>
    <n v="42532"/>
    <m/>
    <n v="1"/>
    <n v="1"/>
    <m/>
    <m/>
    <m/>
    <m/>
    <m/>
    <m/>
    <m/>
    <m/>
    <m/>
    <m/>
  </r>
  <r>
    <x v="22"/>
    <x v="0"/>
    <n v="1"/>
    <n v="3020"/>
    <s v="RLHGM6668GY603632"/>
    <s v="CITY 1.5 CVT"/>
    <d v="2016-07-15T00:00:00"/>
    <d v="2021-02-09T00:00:00"/>
    <n v="66430"/>
    <m/>
    <n v="1"/>
    <n v="1"/>
    <m/>
    <m/>
    <m/>
    <m/>
    <m/>
    <m/>
    <m/>
    <m/>
    <m/>
    <m/>
  </r>
  <r>
    <x v="22"/>
    <x v="0"/>
    <n v="1"/>
    <n v="3020"/>
    <s v="MRHGK5830JT040224"/>
    <s v="JAZZ V-CVT"/>
    <d v="2018-06-26T00:00:00"/>
    <d v="2021-02-05T00:00:00"/>
    <n v="16950"/>
    <m/>
    <n v="1"/>
    <n v="1"/>
    <m/>
    <m/>
    <m/>
    <m/>
    <m/>
    <m/>
    <m/>
    <m/>
    <m/>
    <m/>
  </r>
  <r>
    <x v="22"/>
    <x v="0"/>
    <n v="1"/>
    <n v="3020"/>
    <s v="MRHCV1650KP080488"/>
    <s v="ACCORD EL-V"/>
    <d v="2020-12-10T00:00:00"/>
    <d v="2021-02-23T00:00:00"/>
    <n v="1005"/>
    <m/>
    <n v="1"/>
    <n v="1"/>
    <m/>
    <m/>
    <m/>
    <m/>
    <m/>
    <m/>
    <m/>
    <m/>
    <m/>
    <m/>
  </r>
  <r>
    <x v="22"/>
    <x v="0"/>
    <n v="1"/>
    <n v="3020"/>
    <s v="MHRDD1870KJ050194"/>
    <s v="BRIO RS OP1"/>
    <d v="2019-07-31T00:00:00"/>
    <d v="2021-02-22T00:00:00"/>
    <n v="17200"/>
    <m/>
    <n v="1"/>
    <n v="1"/>
    <m/>
    <m/>
    <m/>
    <m/>
    <m/>
    <m/>
    <m/>
    <m/>
    <m/>
    <m/>
  </r>
  <r>
    <x v="22"/>
    <x v="0"/>
    <n v="1"/>
    <n v="3020"/>
    <s v="RLHGM666XJY825581"/>
    <s v="CITY1.5V-TOP"/>
    <d v="2018-06-23T00:00:00"/>
    <d v="2021-02-25T00:00:00"/>
    <n v="14257"/>
    <m/>
    <n v="1"/>
    <n v="1"/>
    <m/>
    <m/>
    <m/>
    <m/>
    <m/>
    <m/>
    <m/>
    <m/>
    <m/>
    <m/>
  </r>
  <r>
    <x v="22"/>
    <x v="0"/>
    <n v="1"/>
    <n v="3020"/>
    <s v="MRHRU5850LP080972"/>
    <s v="HR-V L"/>
    <d v="2020-06-24T00:00:00"/>
    <d v="2021-02-06T00:00:00"/>
    <n v="16019"/>
    <m/>
    <n v="1"/>
    <n v="1"/>
    <m/>
    <m/>
    <m/>
    <m/>
    <m/>
    <m/>
    <m/>
    <m/>
    <m/>
    <m/>
  </r>
  <r>
    <x v="22"/>
    <x v="0"/>
    <n v="1"/>
    <n v="3020"/>
    <s v="MRHFC1680KT030636"/>
    <s v="CIVIC RS"/>
    <d v="2017-01-17T00:00:00"/>
    <d v="2021-02-23T00:00:00"/>
    <n v="6793"/>
    <m/>
    <n v="1"/>
    <n v="1"/>
    <m/>
    <m/>
    <m/>
    <m/>
    <m/>
    <m/>
    <m/>
    <m/>
    <m/>
    <m/>
  </r>
  <r>
    <x v="22"/>
    <x v="0"/>
    <n v="1"/>
    <n v="3020"/>
    <s v="MRHRW1870KP083059"/>
    <s v="CR-V L"/>
    <d v="2019-01-29T00:00:00"/>
    <d v="2021-02-23T00:00:00"/>
    <n v="49559"/>
    <m/>
    <n v="1"/>
    <n v="1"/>
    <m/>
    <m/>
    <m/>
    <m/>
    <m/>
    <m/>
    <m/>
    <m/>
    <m/>
    <m/>
  </r>
  <r>
    <x v="22"/>
    <x v="0"/>
    <n v="1"/>
    <n v="3020"/>
    <s v="RLHGM6662HY703856"/>
    <s v="CITY 1.5 CVT"/>
    <d v="2017-02-08T00:00:00"/>
    <d v="2021-02-25T00:00:00"/>
    <n v="30736"/>
    <m/>
    <n v="1"/>
    <n v="1"/>
    <m/>
    <m/>
    <m/>
    <m/>
    <m/>
    <m/>
    <m/>
    <m/>
    <m/>
    <m/>
  </r>
  <r>
    <x v="22"/>
    <x v="0"/>
    <n v="1"/>
    <n v="3020"/>
    <s v="MRHRU5850KP080992"/>
    <s v="HR-V"/>
    <d v="2019-08-29T00:00:00"/>
    <d v="2021-02-19T00:00:00"/>
    <n v="23043"/>
    <m/>
    <n v="1"/>
    <n v="1"/>
    <m/>
    <m/>
    <m/>
    <m/>
    <m/>
    <m/>
    <m/>
    <m/>
    <m/>
    <m/>
  </r>
  <r>
    <x v="22"/>
    <x v="0"/>
    <n v="1"/>
    <n v="3020"/>
    <s v="MRHRW1870KP086886"/>
    <s v="CR-V L"/>
    <d v="2019-07-30T00:00:00"/>
    <d v="2021-02-17T00:00:00"/>
    <n v="21789"/>
    <m/>
    <n v="1"/>
    <n v="1"/>
    <m/>
    <m/>
    <m/>
    <m/>
    <m/>
    <m/>
    <m/>
    <m/>
    <m/>
    <m/>
  </r>
  <r>
    <x v="22"/>
    <x v="5"/>
    <n v="1"/>
    <n v="3030"/>
    <s v="RLHGM6667HY820848"/>
    <s v="CITY1.5V-TOP"/>
    <s v="01.02.2021"/>
    <s v="01.02.2021"/>
    <n v="83201"/>
    <m/>
    <n v="1"/>
    <n v="1"/>
    <m/>
    <m/>
    <n v="80"/>
    <n v="85"/>
    <m/>
    <m/>
    <m/>
    <m/>
    <m/>
    <m/>
  </r>
  <r>
    <x v="22"/>
    <x v="5"/>
    <n v="1"/>
    <n v="3030"/>
    <s v="MRHFC1670HT030420"/>
    <s v="CIVIC 15TOP"/>
    <s v="24.02.2021"/>
    <s v="24.02.2021"/>
    <n v="37502"/>
    <m/>
    <n v="1"/>
    <n v="1"/>
    <m/>
    <m/>
    <n v="40"/>
    <n v="45"/>
    <m/>
    <m/>
    <m/>
    <m/>
    <m/>
    <m/>
  </r>
  <r>
    <x v="22"/>
    <x v="5"/>
    <n v="1"/>
    <n v="3030"/>
    <s v="RLHGM6663HY800791"/>
    <s v="CITY1.5V-CVT"/>
    <s v="06.02.2021"/>
    <s v="06.02.2021"/>
    <n v="64407"/>
    <m/>
    <n v="1"/>
    <n v="1"/>
    <m/>
    <m/>
    <n v="60"/>
    <n v="65"/>
    <m/>
    <m/>
    <m/>
    <m/>
    <m/>
    <m/>
  </r>
  <r>
    <x v="22"/>
    <x v="5"/>
    <n v="1"/>
    <n v="3030"/>
    <s v="MRHFC6630JT031600"/>
    <s v="CIVIC"/>
    <s v="25.02.2021"/>
    <s v="25.02.2021"/>
    <n v="30625"/>
    <m/>
    <n v="1"/>
    <n v="1"/>
    <m/>
    <m/>
    <n v="30"/>
    <n v="35"/>
    <m/>
    <m/>
    <m/>
    <m/>
    <m/>
    <m/>
  </r>
  <r>
    <x v="22"/>
    <x v="5"/>
    <n v="1"/>
    <n v="3030"/>
    <s v="MRHGK5870JT040164"/>
    <s v="JAZZ RS"/>
    <s v="20.02.2021"/>
    <s v="20.02.2021"/>
    <n v="54123"/>
    <m/>
    <n v="1"/>
    <n v="1"/>
    <m/>
    <m/>
    <n v="55"/>
    <n v="60"/>
    <m/>
    <m/>
    <m/>
    <m/>
    <m/>
    <m/>
  </r>
  <r>
    <x v="22"/>
    <x v="5"/>
    <n v="1"/>
    <n v="3030"/>
    <s v="RLHGM6665JY804444"/>
    <s v="CITY1.5V-CVT"/>
    <s v="01.02.2021"/>
    <s v="01.02.2021"/>
    <n v="103219"/>
    <m/>
    <n v="1"/>
    <n v="1"/>
    <m/>
    <m/>
    <n v="100"/>
    <n v="105"/>
    <m/>
    <m/>
    <m/>
    <m/>
    <m/>
    <m/>
  </r>
  <r>
    <x v="22"/>
    <x v="5"/>
    <n v="1"/>
    <n v="3030"/>
    <s v="MRHFC1680KT030054"/>
    <s v="CIVIC RS"/>
    <s v="04.02.2021"/>
    <s v="04.02.2021"/>
    <n v="62589"/>
    <m/>
    <n v="1"/>
    <n v="1"/>
    <m/>
    <m/>
    <n v="60"/>
    <n v="65"/>
    <m/>
    <m/>
    <m/>
    <m/>
    <m/>
    <m/>
  </r>
  <r>
    <x v="22"/>
    <x v="5"/>
    <n v="1"/>
    <n v="3030"/>
    <s v="RLHGM6663KY830395"/>
    <s v="CITY1.5V-TOP"/>
    <s v="05.02.2021"/>
    <s v="05.02.2021"/>
    <n v="26430"/>
    <m/>
    <n v="1"/>
    <n v="1"/>
    <m/>
    <m/>
    <n v="25"/>
    <n v="30"/>
    <m/>
    <m/>
    <m/>
    <m/>
    <m/>
    <m/>
  </r>
  <r>
    <x v="22"/>
    <x v="5"/>
    <n v="1"/>
    <n v="3030"/>
    <s v="RLHGM6660JY802438"/>
    <s v="CITY1.5V-CVT"/>
    <s v="04.02.2021"/>
    <s v="04.02.2021"/>
    <n v="35033"/>
    <m/>
    <n v="1"/>
    <n v="1"/>
    <m/>
    <m/>
    <n v="35"/>
    <n v="40"/>
    <m/>
    <m/>
    <m/>
    <m/>
    <m/>
    <m/>
  </r>
  <r>
    <x v="22"/>
    <x v="5"/>
    <n v="1"/>
    <n v="3030"/>
    <s v="RLHGM6661JY823900"/>
    <s v="CITY1.5V-TOP"/>
    <s v="26.02.2021"/>
    <s v="26.02.2021"/>
    <n v="46035"/>
    <m/>
    <n v="1"/>
    <n v="1"/>
    <m/>
    <m/>
    <n v="50"/>
    <n v="55"/>
    <m/>
    <m/>
    <m/>
    <m/>
    <m/>
    <m/>
  </r>
  <r>
    <x v="22"/>
    <x v="5"/>
    <n v="1"/>
    <n v="3030"/>
    <s v="RLHGM6662KY832624"/>
    <s v="CITY1.5V-TOP"/>
    <s v="25.02.2021"/>
    <s v="25.02.2021"/>
    <n v="61634"/>
    <m/>
    <n v="1"/>
    <n v="1"/>
    <m/>
    <m/>
    <n v="60"/>
    <n v="65"/>
    <m/>
    <m/>
    <m/>
    <m/>
    <m/>
    <m/>
  </r>
  <r>
    <x v="22"/>
    <x v="5"/>
    <n v="1"/>
    <n v="3030"/>
    <s v="MRHCR2630JP080291"/>
    <s v="ACCORD"/>
    <s v="25.02.2021"/>
    <s v="25.02.2021"/>
    <n v="64639"/>
    <m/>
    <n v="1"/>
    <n v="1"/>
    <m/>
    <m/>
    <n v="65"/>
    <n v="70"/>
    <m/>
    <m/>
    <m/>
    <m/>
    <m/>
    <m/>
  </r>
  <r>
    <x v="22"/>
    <x v="5"/>
    <n v="1"/>
    <n v="3030"/>
    <s v="MRHFC1680LT030237"/>
    <s v="CIVIC RS"/>
    <s v="22.02.2021"/>
    <s v="22.02.2021"/>
    <n v="5"/>
    <n v="1"/>
    <m/>
    <n v="1"/>
    <m/>
    <m/>
    <n v="5"/>
    <n v="10"/>
    <m/>
    <m/>
    <m/>
    <m/>
    <m/>
    <m/>
  </r>
  <r>
    <x v="22"/>
    <x v="5"/>
    <n v="1"/>
    <n v="3030"/>
    <s v="MRHRU5850MP080584"/>
    <s v="HR-V L"/>
    <s v="05.02.2021"/>
    <s v="05.02.2021"/>
    <n v="5"/>
    <n v="1"/>
    <m/>
    <n v="1"/>
    <m/>
    <m/>
    <n v="5"/>
    <n v="10"/>
    <m/>
    <m/>
    <m/>
    <m/>
    <m/>
    <m/>
  </r>
  <r>
    <x v="22"/>
    <x v="5"/>
    <n v="1"/>
    <n v="3030"/>
    <s v="RLHGN2688MY000148"/>
    <s v="CITY RS"/>
    <s v="02.02.2021"/>
    <s v="02.02.2021"/>
    <n v="5"/>
    <n v="1"/>
    <m/>
    <m/>
    <n v="1"/>
    <m/>
    <n v="5"/>
    <n v="10"/>
    <n v="15"/>
    <m/>
    <m/>
    <m/>
    <m/>
    <m/>
  </r>
  <r>
    <x v="22"/>
    <x v="5"/>
    <n v="1"/>
    <n v="3030"/>
    <s v="MHRDD1890LJ090970"/>
    <s v="BRIO RS"/>
    <s v="22.02.2021"/>
    <s v="22.02.2021"/>
    <n v="5"/>
    <n v="1"/>
    <m/>
    <m/>
    <n v="1"/>
    <m/>
    <n v="5"/>
    <n v="10"/>
    <n v="15"/>
    <m/>
    <m/>
    <m/>
    <m/>
    <m/>
  </r>
  <r>
    <x v="22"/>
    <x v="5"/>
    <n v="1"/>
    <n v="3030"/>
    <s v="RLHRW185XLY002274"/>
    <s v="CR-V G"/>
    <s v="27.02.2021"/>
    <s v="27.02.2021"/>
    <n v="1035"/>
    <m/>
    <n v="1"/>
    <n v="1"/>
    <m/>
    <m/>
    <n v="5"/>
    <n v="10"/>
    <m/>
    <m/>
    <m/>
    <m/>
    <m/>
    <m/>
  </r>
  <r>
    <x v="22"/>
    <x v="5"/>
    <n v="1"/>
    <n v="3030"/>
    <s v="MHRDD1890LJ091211"/>
    <s v="BRIO RS"/>
    <s v="23.01.2021"/>
    <s v="23.01.2021"/>
    <n v="5"/>
    <n v="1"/>
    <m/>
    <n v="1"/>
    <m/>
    <m/>
    <n v="5"/>
    <n v="10"/>
    <m/>
    <m/>
    <m/>
    <m/>
    <m/>
    <m/>
  </r>
  <r>
    <x v="22"/>
    <x v="5"/>
    <n v="1"/>
    <n v="3030"/>
    <s v="RLHRW1879LY002994"/>
    <s v=" CR-V L"/>
    <s v="27.02.2021"/>
    <s v="27.02.2021"/>
    <n v="5"/>
    <n v="1"/>
    <m/>
    <n v="1"/>
    <m/>
    <m/>
    <n v="5"/>
    <n v="10"/>
    <m/>
    <m/>
    <m/>
    <m/>
    <m/>
    <m/>
  </r>
  <r>
    <x v="22"/>
    <x v="5"/>
    <n v="1"/>
    <n v="3030"/>
    <s v="RLHGN2682MY001506"/>
    <s v="CITY RS"/>
    <s v="27.02.2021"/>
    <s v="27.02.2021"/>
    <n v="5"/>
    <n v="1"/>
    <m/>
    <n v="1"/>
    <m/>
    <m/>
    <n v="5"/>
    <n v="10"/>
    <m/>
    <m/>
    <m/>
    <m/>
    <m/>
    <m/>
  </r>
  <r>
    <x v="22"/>
    <x v="5"/>
    <n v="1"/>
    <n v="3030"/>
    <s v="RLHGN2681MY001528"/>
    <s v="CITY RS"/>
    <s v="27.02.2021"/>
    <s v="27.02.2021"/>
    <n v="5"/>
    <n v="1"/>
    <m/>
    <n v="1"/>
    <m/>
    <m/>
    <n v="5"/>
    <n v="10"/>
    <m/>
    <m/>
    <m/>
    <m/>
    <m/>
    <m/>
  </r>
  <r>
    <x v="22"/>
    <x v="5"/>
    <n v="1"/>
    <n v="3030"/>
    <s v="RLHGN268XMY001351"/>
    <s v="CITY RS"/>
    <s v="27.02.2021"/>
    <s v="27.02.2021"/>
    <n v="5"/>
    <n v="1"/>
    <m/>
    <n v="1"/>
    <m/>
    <m/>
    <n v="5"/>
    <n v="10"/>
    <m/>
    <m/>
    <m/>
    <m/>
    <m/>
    <m/>
  </r>
  <r>
    <x v="22"/>
    <x v="5"/>
    <n v="1"/>
    <n v="3030"/>
    <s v="RLHGN268XMY000023"/>
    <s v="CITY RS"/>
    <s v="27.02.2021"/>
    <s v="27.02.2021"/>
    <n v="5"/>
    <n v="1"/>
    <m/>
    <m/>
    <n v="1"/>
    <m/>
    <n v="5"/>
    <n v="10"/>
    <n v="15"/>
    <m/>
    <m/>
    <m/>
    <m/>
    <m/>
  </r>
  <r>
    <x v="22"/>
    <x v="5"/>
    <n v="1"/>
    <n v="3030"/>
    <s v="RLHRW187XLY005810"/>
    <s v="CR-V L"/>
    <s v="27.02.2021"/>
    <s v="27.02.2021"/>
    <n v="5"/>
    <n v="1"/>
    <m/>
    <m/>
    <n v="1"/>
    <m/>
    <n v="5"/>
    <n v="10"/>
    <n v="15"/>
    <m/>
    <m/>
    <m/>
    <m/>
    <m/>
  </r>
  <r>
    <x v="22"/>
    <x v="5"/>
    <n v="1"/>
    <n v="3030"/>
    <s v="MHRDD1870LJ050633"/>
    <s v="BRIO RS OP1"/>
    <s v="27.02.2021"/>
    <s v="27.02.2021"/>
    <n v="5"/>
    <n v="1"/>
    <m/>
    <n v="1"/>
    <m/>
    <m/>
    <n v="5"/>
    <n v="10"/>
    <m/>
    <m/>
    <m/>
    <m/>
    <m/>
    <m/>
  </r>
  <r>
    <x v="22"/>
    <x v="5"/>
    <n v="1"/>
    <n v="3030"/>
    <s v="MRHRU5850MP080585"/>
    <s v="HR-V L"/>
    <s v="27.02.2021"/>
    <s v="27.02.2021"/>
    <n v="5"/>
    <n v="1"/>
    <m/>
    <n v="1"/>
    <m/>
    <m/>
    <n v="5"/>
    <n v="10"/>
    <m/>
    <m/>
    <m/>
    <m/>
    <m/>
    <m/>
  </r>
  <r>
    <x v="22"/>
    <x v="5"/>
    <n v="1"/>
    <n v="3030"/>
    <s v="MHRDD1870LJ050679"/>
    <s v="BRIO RS OP1"/>
    <s v="27.02.2021"/>
    <s v="27.02.2021"/>
    <n v="5"/>
    <n v="1"/>
    <m/>
    <n v="1"/>
    <m/>
    <m/>
    <n v="5"/>
    <n v="10"/>
    <m/>
    <m/>
    <m/>
    <m/>
    <m/>
    <m/>
  </r>
  <r>
    <x v="22"/>
    <x v="5"/>
    <n v="1"/>
    <n v="3030"/>
    <s v="MRHFC6610LT031543"/>
    <s v="CIVIC G"/>
    <s v="27.02.2021"/>
    <s v="27.02.2021"/>
    <n v="5"/>
    <n v="1"/>
    <m/>
    <n v="1"/>
    <m/>
    <m/>
    <n v="5"/>
    <n v="10"/>
    <m/>
    <m/>
    <m/>
    <m/>
    <m/>
    <m/>
  </r>
  <r>
    <x v="22"/>
    <x v="8"/>
    <n v="1"/>
    <n v="3060"/>
    <s v="RLHGM6667HY820073"/>
    <s v="CITY1.5V-TOP"/>
    <d v="2021-02-01T00:00:00"/>
    <d v="2017-07-10T00:00:00"/>
    <n v="85000"/>
    <m/>
    <n v="1"/>
    <m/>
    <n v="1"/>
    <m/>
    <s v="85K"/>
    <s v="90K"/>
    <s v="95K"/>
    <m/>
    <m/>
    <m/>
    <m/>
    <m/>
  </r>
  <r>
    <x v="22"/>
    <x v="8"/>
    <n v="1"/>
    <n v="3060"/>
    <s v="RLHRW1875LY005679"/>
    <s v="CR-V L"/>
    <d v="2021-02-02T00:00:00"/>
    <d v="2020-12-29T00:00:00"/>
    <n v="951"/>
    <m/>
    <n v="1"/>
    <m/>
    <n v="1"/>
    <m/>
    <s v="5K"/>
    <s v="10K"/>
    <s v="15K"/>
    <m/>
    <m/>
    <m/>
    <m/>
    <m/>
  </r>
  <r>
    <x v="22"/>
    <x v="8"/>
    <n v="1"/>
    <n v="3060"/>
    <s v="RLHRM3857GY700784"/>
    <s v="CR-V 2.4L"/>
    <d v="2021-02-02T00:00:00"/>
    <d v="2016-09-07T00:00:00"/>
    <n v="45854"/>
    <m/>
    <n v="1"/>
    <m/>
    <n v="1"/>
    <m/>
    <s v="45K"/>
    <s v="50K"/>
    <s v="55K"/>
    <m/>
    <m/>
    <m/>
    <m/>
    <m/>
  </r>
  <r>
    <x v="22"/>
    <x v="8"/>
    <n v="1"/>
    <n v="3060"/>
    <s v="RLHGM6667LY922482"/>
    <s v="CITY 1.5V-TOP"/>
    <d v="2021-02-02T00:00:00"/>
    <d v="2020-02-29T00:00:00"/>
    <n v="14530"/>
    <m/>
    <n v="1"/>
    <m/>
    <n v="1"/>
    <m/>
    <s v="15K"/>
    <s v="20K"/>
    <s v="25K"/>
    <m/>
    <m/>
    <m/>
    <m/>
    <m/>
  </r>
  <r>
    <x v="22"/>
    <x v="8"/>
    <n v="1"/>
    <n v="3060"/>
    <s v="MRHRW1870KP084244"/>
    <s v="CR-V L"/>
    <d v="2021-02-02T00:00:00"/>
    <d v="2019-03-29T00:00:00"/>
    <n v="23587"/>
    <m/>
    <n v="1"/>
    <m/>
    <n v="1"/>
    <m/>
    <s v="25K"/>
    <s v="30K"/>
    <s v="35K"/>
    <m/>
    <m/>
    <m/>
    <m/>
    <m/>
  </r>
  <r>
    <x v="22"/>
    <x v="8"/>
    <n v="1"/>
    <n v="3060"/>
    <s v="RLHGM6664JY828721"/>
    <s v="CITY1.5V-TOP"/>
    <d v="2021-02-02T00:00:00"/>
    <d v="2018-11-19T00:00:00"/>
    <n v="40980"/>
    <m/>
    <n v="1"/>
    <m/>
    <n v="1"/>
    <m/>
    <s v="40K"/>
    <s v="45K"/>
    <s v="50K"/>
    <m/>
    <m/>
    <m/>
    <m/>
    <m/>
  </r>
  <r>
    <x v="22"/>
    <x v="8"/>
    <n v="1"/>
    <n v="3060"/>
    <s v="MRHRW1870LP082243"/>
    <s v="CR-V L"/>
    <d v="2021-02-02T00:00:00"/>
    <d v="2020-06-08T00:00:00"/>
    <n v="20782"/>
    <m/>
    <n v="1"/>
    <m/>
    <n v="1"/>
    <m/>
    <s v="20K"/>
    <s v="25K"/>
    <s v="30K"/>
    <m/>
    <m/>
    <m/>
    <m/>
    <m/>
  </r>
  <r>
    <x v="22"/>
    <x v="8"/>
    <n v="1"/>
    <n v="3060"/>
    <s v="MRHFC1670GT030254"/>
    <s v="CIVIC 15TOP"/>
    <d v="2021-02-02T00:00:00"/>
    <d v="2017-02-13T00:00:00"/>
    <n v="35552"/>
    <m/>
    <n v="1"/>
    <m/>
    <n v="1"/>
    <m/>
    <s v="40K"/>
    <s v="45K"/>
    <s v="50K"/>
    <m/>
    <m/>
    <m/>
    <m/>
    <m/>
  </r>
  <r>
    <x v="22"/>
    <x v="8"/>
    <n v="1"/>
    <n v="3060"/>
    <s v="RLHGM6661JY825145"/>
    <s v="CITY1.5V-TOP"/>
    <d v="2021-02-03T00:00:00"/>
    <d v="2018-06-11T00:00:00"/>
    <n v="44915"/>
    <m/>
    <n v="1"/>
    <m/>
    <n v="1"/>
    <m/>
    <s v="40K"/>
    <s v="45K"/>
    <s v="50K"/>
    <m/>
    <m/>
    <m/>
    <m/>
    <m/>
  </r>
  <r>
    <x v="22"/>
    <x v="8"/>
    <n v="1"/>
    <n v="3060"/>
    <s v="MRHFC1680LT030398"/>
    <s v="CIVIC"/>
    <d v="2021-02-22T00:00:00"/>
    <d v="2021-02-22T00:00:00"/>
    <n v="3"/>
    <n v="1"/>
    <m/>
    <m/>
    <n v="1"/>
    <m/>
    <s v="5K"/>
    <s v="10K"/>
    <s v="15K"/>
    <m/>
    <m/>
    <m/>
    <m/>
    <m/>
  </r>
  <r>
    <x v="22"/>
    <x v="8"/>
    <n v="1"/>
    <n v="3060"/>
    <s v="RLHRW1871LY006022"/>
    <s v="CRV"/>
    <d v="2021-02-08T00:00:00"/>
    <d v="2021-02-08T00:00:00"/>
    <n v="4"/>
    <n v="1"/>
    <m/>
    <m/>
    <m/>
    <n v="1"/>
    <s v="5K"/>
    <s v="10K"/>
    <s v="15K"/>
    <m/>
    <m/>
    <m/>
    <m/>
    <m/>
  </r>
  <r>
    <x v="22"/>
    <x v="8"/>
    <n v="1"/>
    <n v="3060"/>
    <s v="RLHRW1859LY001147"/>
    <s v="CR-V G"/>
    <d v="2021-02-08T00:00:00"/>
    <d v="2021-02-08T00:00:00"/>
    <n v="4"/>
    <n v="1"/>
    <m/>
    <n v="1"/>
    <m/>
    <m/>
    <s v="5K"/>
    <s v="10K"/>
    <m/>
    <m/>
    <m/>
    <m/>
    <m/>
    <m/>
  </r>
  <r>
    <x v="22"/>
    <x v="8"/>
    <n v="1"/>
    <n v="3060"/>
    <s v="MRHFC1680LT030533"/>
    <s v="CIVIC"/>
    <d v="2021-02-02T00:00:00"/>
    <d v="2021-02-02T00:00:00"/>
    <n v="3"/>
    <n v="1"/>
    <m/>
    <m/>
    <n v="1"/>
    <m/>
    <s v="5K"/>
    <s v="10K"/>
    <s v="15K"/>
    <m/>
    <m/>
    <m/>
    <m/>
    <m/>
  </r>
  <r>
    <x v="22"/>
    <x v="8"/>
    <n v="1"/>
    <n v="3060"/>
    <s v="RLHGN268XMY001429"/>
    <s v="CITY RS"/>
    <d v="2021-02-25T00:00:00"/>
    <d v="2021-02-25T00:00:00"/>
    <n v="4"/>
    <n v="1"/>
    <m/>
    <n v="1"/>
    <m/>
    <m/>
    <s v="5K"/>
    <s v="10K"/>
    <m/>
    <m/>
    <m/>
    <m/>
    <m/>
    <m/>
  </r>
  <r>
    <x v="22"/>
    <x v="8"/>
    <n v="1"/>
    <n v="3060"/>
    <s v="MRHFC1680LT030570"/>
    <s v="CIVIC"/>
    <d v="2021-02-22T00:00:00"/>
    <d v="2021-02-22T00:00:00"/>
    <n v="4"/>
    <n v="1"/>
    <m/>
    <m/>
    <n v="1"/>
    <m/>
    <s v="5K"/>
    <s v="10K"/>
    <s v="15K"/>
    <m/>
    <m/>
    <m/>
    <m/>
    <m/>
  </r>
  <r>
    <x v="22"/>
    <x v="8"/>
    <n v="1"/>
    <n v="3060"/>
    <s v="MRHFC6610LT031772"/>
    <s v="CIVIC"/>
    <d v="2021-02-25T00:00:00"/>
    <d v="2021-02-25T00:00:00"/>
    <n v="6"/>
    <n v="1"/>
    <m/>
    <n v="1"/>
    <m/>
    <m/>
    <s v="5K"/>
    <s v="10K"/>
    <m/>
    <m/>
    <m/>
    <m/>
    <m/>
    <m/>
  </r>
  <r>
    <x v="22"/>
    <x v="8"/>
    <n v="1"/>
    <n v="3060"/>
    <s v="RLHGN2680MY001245"/>
    <s v="CITY RS"/>
    <d v="2021-02-08T00:00:00"/>
    <d v="2021-02-08T00:00:00"/>
    <n v="3"/>
    <n v="1"/>
    <m/>
    <n v="1"/>
    <m/>
    <m/>
    <s v="5K"/>
    <s v="10K"/>
    <m/>
    <m/>
    <m/>
    <m/>
    <m/>
    <m/>
  </r>
  <r>
    <x v="22"/>
    <x v="4"/>
    <n v="1"/>
    <n v="3070"/>
    <s v="MRHRU5850LP080069"/>
    <s v="HR-V"/>
    <d v="2021-02-01T11:52:32"/>
    <d v="2019-11-30T00:00:00"/>
    <n v="5748"/>
    <m/>
    <n v="1"/>
    <n v="1"/>
    <m/>
    <m/>
    <s v="10K"/>
    <s v="15K"/>
    <m/>
    <m/>
    <m/>
    <m/>
    <m/>
    <m/>
  </r>
  <r>
    <x v="22"/>
    <x v="4"/>
    <n v="1"/>
    <n v="3070"/>
    <s v="RLHGM6660LY924672"/>
    <s v="City"/>
    <d v="2021-02-09T15:27:44"/>
    <d v="2020-06-29T00:00:00"/>
    <n v="5831"/>
    <m/>
    <n v="1"/>
    <n v="1"/>
    <m/>
    <m/>
    <s v="10K"/>
    <s v="15K"/>
    <m/>
    <m/>
    <m/>
    <m/>
    <m/>
    <m/>
  </r>
  <r>
    <x v="22"/>
    <x v="4"/>
    <n v="1"/>
    <n v="3070"/>
    <s v="MRHFC1680LT030347"/>
    <s v="Civic"/>
    <d v="2021-02-10T10:46:49"/>
    <d v="2020-10-28T00:00:00"/>
    <n v="6025"/>
    <m/>
    <n v="1"/>
    <n v="1"/>
    <m/>
    <m/>
    <s v="10K"/>
    <s v="15K"/>
    <m/>
    <m/>
    <m/>
    <m/>
    <m/>
    <m/>
  </r>
  <r>
    <x v="22"/>
    <x v="4"/>
    <n v="1"/>
    <n v="3070"/>
    <s v="MRHRW1870LP081289"/>
    <s v="CR-V"/>
    <d v="2021-02-22T16:02:30"/>
    <d v="2020-06-27T00:00:00"/>
    <n v="5015"/>
    <m/>
    <n v="1"/>
    <n v="1"/>
    <m/>
    <m/>
    <s v="10K"/>
    <s v="15K"/>
    <m/>
    <m/>
    <m/>
    <m/>
    <m/>
    <m/>
  </r>
  <r>
    <x v="22"/>
    <x v="4"/>
    <n v="1"/>
    <n v="3070"/>
    <s v="RLHGN2663MY000167"/>
    <s v="City"/>
    <d v="2021-02-22T16:45:36"/>
    <d v="2021-01-26T00:00:00"/>
    <n v="2754"/>
    <m/>
    <n v="1"/>
    <n v="1"/>
    <m/>
    <m/>
    <s v="5K"/>
    <s v="10K"/>
    <m/>
    <m/>
    <m/>
    <m/>
    <m/>
    <m/>
  </r>
  <r>
    <x v="22"/>
    <x v="4"/>
    <n v="1"/>
    <n v="3070"/>
    <s v="MRHRW1870LP081025"/>
    <s v="CR-V"/>
    <d v="2021-02-23T16:20:19"/>
    <d v="2020-05-26T00:00:00"/>
    <n v="4563"/>
    <m/>
    <n v="1"/>
    <n v="1"/>
    <m/>
    <m/>
    <s v="10K"/>
    <s v="15K"/>
    <m/>
    <m/>
    <m/>
    <m/>
    <m/>
    <m/>
  </r>
  <r>
    <x v="22"/>
    <x v="4"/>
    <n v="1"/>
    <n v="3070"/>
    <s v="RLHRW1871LY005887"/>
    <s v="CR-V"/>
    <d v="2021-02-02T00:00:00"/>
    <d v="2021-02-02T00:00:00"/>
    <n v="1"/>
    <n v="1"/>
    <m/>
    <n v="1"/>
    <m/>
    <m/>
    <s v="5K"/>
    <s v="10K"/>
    <m/>
    <m/>
    <m/>
    <m/>
    <m/>
    <m/>
  </r>
  <r>
    <x v="22"/>
    <x v="4"/>
    <n v="1"/>
    <n v="3070"/>
    <s v="MRHRU5850MP080796"/>
    <s v="HR-V"/>
    <d v="2021-02-05T00:00:00"/>
    <d v="2021-02-05T00:00:00"/>
    <n v="1"/>
    <n v="1"/>
    <m/>
    <n v="1"/>
    <m/>
    <m/>
    <s v="5K"/>
    <s v="10K"/>
    <m/>
    <m/>
    <m/>
    <m/>
    <m/>
    <m/>
  </r>
  <r>
    <x v="22"/>
    <x v="4"/>
    <n v="1"/>
    <n v="3070"/>
    <s v="MRHFC6610LT031532"/>
    <s v="Civic"/>
    <d v="2021-02-08T00:00:00"/>
    <d v="2021-02-08T00:00:00"/>
    <n v="1"/>
    <n v="1"/>
    <m/>
    <n v="1"/>
    <m/>
    <m/>
    <s v="5K"/>
    <s v="10K"/>
    <m/>
    <m/>
    <m/>
    <m/>
    <m/>
    <m/>
  </r>
  <r>
    <x v="22"/>
    <x v="4"/>
    <n v="1"/>
    <n v="3070"/>
    <s v="RLHGN2689MY001194"/>
    <s v="City"/>
    <d v="2021-02-09T00:00:00"/>
    <d v="2021-02-09T00:00:00"/>
    <n v="1"/>
    <n v="1"/>
    <m/>
    <n v="1"/>
    <m/>
    <m/>
    <s v="5K"/>
    <s v="10K"/>
    <m/>
    <m/>
    <m/>
    <m/>
    <m/>
    <m/>
  </r>
  <r>
    <x v="22"/>
    <x v="4"/>
    <n v="1"/>
    <n v="3070"/>
    <s v="RLHGN2680MY001116"/>
    <s v="City"/>
    <d v="2021-02-10T00:00:00"/>
    <d v="2021-02-10T00:00:00"/>
    <n v="1"/>
    <n v="1"/>
    <m/>
    <n v="1"/>
    <m/>
    <m/>
    <s v="5K"/>
    <s v="10K"/>
    <m/>
    <m/>
    <m/>
    <m/>
    <m/>
    <m/>
  </r>
  <r>
    <x v="22"/>
    <x v="4"/>
    <n v="1"/>
    <n v="3070"/>
    <s v="RLHRW1855LY001422"/>
    <s v="CR-V"/>
    <d v="2021-02-17T00:00:00"/>
    <d v="2021-02-17T00:00:00"/>
    <n v="1"/>
    <n v="1"/>
    <m/>
    <n v="1"/>
    <m/>
    <m/>
    <s v="5K"/>
    <s v="10K"/>
    <m/>
    <m/>
    <m/>
    <m/>
    <m/>
    <m/>
  </r>
  <r>
    <x v="22"/>
    <x v="4"/>
    <n v="1"/>
    <n v="3070"/>
    <s v="RLHGN2685MY001127"/>
    <s v="City"/>
    <d v="2021-02-18T00:00:00"/>
    <d v="2021-02-18T00:00:00"/>
    <n v="1"/>
    <n v="1"/>
    <m/>
    <n v="1"/>
    <m/>
    <m/>
    <s v="5K"/>
    <s v="10K"/>
    <m/>
    <m/>
    <m/>
    <m/>
    <m/>
    <m/>
  </r>
  <r>
    <x v="22"/>
    <x v="4"/>
    <n v="1"/>
    <n v="3070"/>
    <s v="MRHFC1680LT030451"/>
    <s v="Civic"/>
    <d v="2021-02-18T00:00:00"/>
    <d v="2021-02-18T00:00:00"/>
    <n v="1"/>
    <n v="1"/>
    <m/>
    <n v="1"/>
    <m/>
    <m/>
    <s v="5K"/>
    <s v="10K"/>
    <m/>
    <m/>
    <m/>
    <m/>
    <m/>
    <m/>
  </r>
  <r>
    <x v="22"/>
    <x v="4"/>
    <n v="1"/>
    <n v="3070"/>
    <s v="RLHGN2688MY001137"/>
    <s v="City"/>
    <d v="2021-02-20T00:00:00"/>
    <d v="2021-02-20T00:00:00"/>
    <n v="1"/>
    <n v="1"/>
    <m/>
    <n v="1"/>
    <m/>
    <m/>
    <s v="5K"/>
    <s v="10K"/>
    <m/>
    <m/>
    <m/>
    <m/>
    <m/>
    <m/>
  </r>
  <r>
    <x v="22"/>
    <x v="4"/>
    <n v="1"/>
    <n v="3070"/>
    <s v="RLHGN268XMY001141"/>
    <s v="City"/>
    <d v="2021-02-23T00:00:00"/>
    <d v="2021-02-23T00:00:00"/>
    <n v="1"/>
    <n v="1"/>
    <m/>
    <n v="1"/>
    <m/>
    <m/>
    <s v="5K"/>
    <s v="10K"/>
    <m/>
    <m/>
    <m/>
    <m/>
    <m/>
    <m/>
  </r>
  <r>
    <x v="22"/>
    <x v="4"/>
    <n v="1"/>
    <n v="3070"/>
    <s v="MRHFC6610LT031829"/>
    <s v="Civic"/>
    <d v="2021-02-23T00:00:00"/>
    <d v="2021-02-23T00:00:00"/>
    <n v="1"/>
    <n v="1"/>
    <m/>
    <n v="1"/>
    <m/>
    <m/>
    <s v="5K"/>
    <s v="10K"/>
    <m/>
    <m/>
    <m/>
    <m/>
    <m/>
    <m/>
  </r>
  <r>
    <x v="22"/>
    <x v="4"/>
    <n v="1"/>
    <n v="3070"/>
    <s v="MRHFC1680LT030629"/>
    <s v="Civic"/>
    <d v="2021-02-24T00:00:00"/>
    <d v="2021-02-24T00:00:00"/>
    <n v="1"/>
    <n v="1"/>
    <m/>
    <n v="1"/>
    <m/>
    <m/>
    <s v="5K"/>
    <s v="10K"/>
    <m/>
    <m/>
    <m/>
    <m/>
    <m/>
    <m/>
  </r>
  <r>
    <x v="22"/>
    <x v="7"/>
    <n v="1"/>
    <n v="3100"/>
    <s v="MRHRU5850JP080740"/>
    <s v="HR-V"/>
    <d v="2021-02-04T00:00:00"/>
    <d v="2018-11-22T00:00:00"/>
    <n v="80063"/>
    <m/>
    <n v="1"/>
    <n v="1"/>
    <m/>
    <m/>
    <m/>
    <m/>
    <m/>
    <m/>
    <m/>
    <m/>
    <m/>
    <m/>
  </r>
  <r>
    <x v="22"/>
    <x v="7"/>
    <n v="1"/>
    <n v="3100"/>
    <s v="RLHGM6669JY829539"/>
    <s v="CITY1.5V-TOP"/>
    <d v="2021-02-05T00:00:00"/>
    <d v="2018-12-31T00:00:00"/>
    <n v="20339"/>
    <m/>
    <n v="1"/>
    <n v="1"/>
    <m/>
    <m/>
    <m/>
    <m/>
    <m/>
    <m/>
    <m/>
    <m/>
    <m/>
    <m/>
  </r>
  <r>
    <x v="22"/>
    <x v="7"/>
    <n v="1"/>
    <n v="3100"/>
    <s v="RLHGM6664KY833662"/>
    <s v="CITY1.5V-TOP"/>
    <d v="2021-02-25T00:00:00"/>
    <d v="2019-08-31T00:00:00"/>
    <n v="42125"/>
    <m/>
    <n v="1"/>
    <n v="1"/>
    <m/>
    <m/>
    <m/>
    <m/>
    <m/>
    <m/>
    <m/>
    <m/>
    <m/>
    <m/>
  </r>
  <r>
    <x v="22"/>
    <x v="7"/>
    <n v="1"/>
    <n v="3100"/>
    <s v="RLHGM6663HY820099"/>
    <s v="CITY1.5V-TOP"/>
    <d v="2021-02-23T00:00:00"/>
    <d v="2017-06-29T00:00:00"/>
    <n v="42448"/>
    <m/>
    <n v="1"/>
    <n v="1"/>
    <m/>
    <m/>
    <m/>
    <m/>
    <m/>
    <m/>
    <m/>
    <m/>
    <m/>
    <m/>
  </r>
  <r>
    <x v="22"/>
    <x v="7"/>
    <n v="1"/>
    <n v="3100"/>
    <s v="RLHGM6664KY832950"/>
    <s v="CITY1.5V-TOP"/>
    <d v="2021-02-26T00:00:00"/>
    <d v="2019-06-04T00:00:00"/>
    <n v="40101"/>
    <m/>
    <n v="1"/>
    <n v="1"/>
    <m/>
    <m/>
    <m/>
    <m/>
    <m/>
    <m/>
    <m/>
    <m/>
    <m/>
    <m/>
  </r>
  <r>
    <x v="22"/>
    <x v="7"/>
    <n v="1"/>
    <n v="3100"/>
    <s v="MRHFC6610LT031570"/>
    <s v="CIVIC G"/>
    <d v="2021-02-01T00:00:00"/>
    <d v="2021-02-01T00:00:00"/>
    <n v="2"/>
    <n v="1"/>
    <m/>
    <n v="1"/>
    <m/>
    <m/>
    <m/>
    <m/>
    <m/>
    <m/>
    <m/>
    <m/>
    <m/>
    <m/>
  </r>
  <r>
    <x v="22"/>
    <x v="7"/>
    <n v="1"/>
    <n v="3100"/>
    <s v="RLHGN268XMY001124"/>
    <s v="CITY RS"/>
    <d v="2021-02-05T00:00:00"/>
    <d v="2021-02-05T00:00:00"/>
    <n v="2"/>
    <n v="1"/>
    <m/>
    <n v="1"/>
    <m/>
    <m/>
    <m/>
    <m/>
    <m/>
    <m/>
    <m/>
    <m/>
    <m/>
    <m/>
  </r>
  <r>
    <x v="22"/>
    <x v="7"/>
    <n v="1"/>
    <n v="3100"/>
    <s v="MRHFC1680LT030574"/>
    <s v="CIVIC RS"/>
    <d v="2021-02-05T00:00:00"/>
    <d v="2021-02-05T00:00:00"/>
    <n v="2"/>
    <n v="1"/>
    <m/>
    <n v="1"/>
    <m/>
    <m/>
    <m/>
    <m/>
    <m/>
    <m/>
    <m/>
    <m/>
    <m/>
    <m/>
  </r>
  <r>
    <x v="22"/>
    <x v="7"/>
    <n v="1"/>
    <n v="3100"/>
    <s v="RLHGN268XMY001138"/>
    <s v="CITY RS"/>
    <d v="2021-02-17T00:00:00"/>
    <d v="2021-02-17T00:00:00"/>
    <n v="3"/>
    <n v="1"/>
    <m/>
    <n v="1"/>
    <m/>
    <m/>
    <m/>
    <m/>
    <m/>
    <m/>
    <m/>
    <m/>
    <m/>
    <m/>
  </r>
  <r>
    <x v="22"/>
    <x v="7"/>
    <n v="1"/>
    <n v="3100"/>
    <s v="MRHFC6610LT031530"/>
    <s v="CIVIC G"/>
    <d v="2021-02-19T00:00:00"/>
    <d v="2021-02-19T00:00:00"/>
    <n v="2"/>
    <n v="1"/>
    <m/>
    <n v="1"/>
    <m/>
    <m/>
    <m/>
    <m/>
    <m/>
    <m/>
    <m/>
    <m/>
    <m/>
    <m/>
  </r>
  <r>
    <x v="22"/>
    <x v="6"/>
    <n v="1"/>
    <n v="3050"/>
    <s v="RLHGM6666KY920432"/>
    <s v="CITY"/>
    <d v="2021-02-02T00:00:00"/>
    <d v="2019-10-18T00:00:00"/>
    <n v="12983"/>
    <m/>
    <n v="1"/>
    <n v="1"/>
    <m/>
    <m/>
    <s v="15K"/>
    <s v="20K"/>
    <m/>
    <m/>
    <m/>
    <m/>
    <m/>
    <m/>
  </r>
  <r>
    <x v="22"/>
    <x v="6"/>
    <n v="1"/>
    <n v="3050"/>
    <s v="RLHGM6666KY831847"/>
    <s v="CITY"/>
    <d v="2021-02-17T00:00:00"/>
    <d v="2019-04-24T00:00:00"/>
    <n v="18640"/>
    <m/>
    <n v="1"/>
    <n v="1"/>
    <m/>
    <m/>
    <s v="25K"/>
    <s v="30K"/>
    <m/>
    <m/>
    <m/>
    <m/>
    <m/>
    <m/>
  </r>
  <r>
    <x v="22"/>
    <x v="6"/>
    <n v="1"/>
    <n v="3050"/>
    <s v="RLHGM6668LY922720"/>
    <s v="CITY"/>
    <d v="2021-02-19T00:00:00"/>
    <d v="2020-03-16T00:00:00"/>
    <n v="30069"/>
    <m/>
    <n v="1"/>
    <n v="1"/>
    <m/>
    <m/>
    <s v="35K"/>
    <s v="40K"/>
    <m/>
    <m/>
    <m/>
    <m/>
    <m/>
    <m/>
  </r>
  <r>
    <x v="22"/>
    <x v="6"/>
    <n v="1"/>
    <n v="3050"/>
    <s v="RLHGM6669KY833706"/>
    <s v="CITY"/>
    <d v="2021-02-22T00:00:00"/>
    <d v="2019-07-26T00:00:00"/>
    <n v="41306"/>
    <m/>
    <n v="1"/>
    <n v="1"/>
    <m/>
    <m/>
    <s v="45K"/>
    <s v="50K"/>
    <m/>
    <m/>
    <m/>
    <m/>
    <m/>
    <m/>
  </r>
  <r>
    <x v="22"/>
    <x v="6"/>
    <n v="1"/>
    <n v="3050"/>
    <s v="RLHGM6669LY901195"/>
    <s v="CITY"/>
    <d v="2021-02-22T00:00:00"/>
    <d v="2020-06-26T00:00:00"/>
    <n v="38550"/>
    <m/>
    <n v="1"/>
    <n v="1"/>
    <m/>
    <m/>
    <s v="40K"/>
    <s v="45K"/>
    <m/>
    <m/>
    <m/>
    <m/>
    <m/>
    <m/>
  </r>
  <r>
    <x v="22"/>
    <x v="6"/>
    <n v="1"/>
    <n v="3050"/>
    <s v="MRHRW1870LP081105"/>
    <s v="CRV"/>
    <d v="2021-02-22T00:00:00"/>
    <d v="2019-12-26T00:00:00"/>
    <n v="28236"/>
    <m/>
    <n v="1"/>
    <n v="1"/>
    <m/>
    <m/>
    <s v="35K"/>
    <s v="40K"/>
    <m/>
    <m/>
    <m/>
    <m/>
    <m/>
    <m/>
  </r>
  <r>
    <x v="22"/>
    <x v="6"/>
    <n v="1"/>
    <n v="3050"/>
    <s v="MRHRU5830LP080209"/>
    <s v="HRV"/>
    <d v="2021-02-23T00:00:00"/>
    <d v="2019-10-29T00:00:00"/>
    <n v="25640"/>
    <m/>
    <n v="1"/>
    <n v="1"/>
    <m/>
    <m/>
    <s v="30K"/>
    <s v="35K"/>
    <m/>
    <m/>
    <m/>
    <m/>
    <m/>
    <m/>
  </r>
  <r>
    <x v="22"/>
    <x v="6"/>
    <n v="1"/>
    <n v="3050"/>
    <s v="MRHFC6610KT031490"/>
    <s v="CIVIC"/>
    <d v="2021-02-24T00:00:00"/>
    <d v="2019-10-31T00:00:00"/>
    <n v="66299"/>
    <m/>
    <n v="1"/>
    <n v="1"/>
    <m/>
    <m/>
    <s v="65K"/>
    <s v="70K"/>
    <m/>
    <m/>
    <m/>
    <m/>
    <m/>
    <m/>
  </r>
  <r>
    <x v="22"/>
    <x v="6"/>
    <n v="1"/>
    <n v="3050"/>
    <s v="RLHGM6669KY830918"/>
    <s v="CITY"/>
    <d v="2021-02-24T00:00:00"/>
    <d v="2019-02-27T00:00:00"/>
    <n v="45147"/>
    <m/>
    <n v="1"/>
    <n v="1"/>
    <m/>
    <m/>
    <s v="45K"/>
    <s v="50K"/>
    <m/>
    <m/>
    <m/>
    <m/>
    <m/>
    <m/>
  </r>
  <r>
    <x v="22"/>
    <x v="6"/>
    <n v="1"/>
    <n v="3050"/>
    <s v="RLHGM6669KY830918"/>
    <s v="CITY"/>
    <d v="2021-02-25T00:00:00"/>
    <d v="2019-02-27T00:00:00"/>
    <n v="45150"/>
    <m/>
    <n v="1"/>
    <n v="1"/>
    <m/>
    <m/>
    <m/>
    <m/>
    <s v="55K"/>
    <s v="60K"/>
    <m/>
    <m/>
    <m/>
    <m/>
  </r>
  <r>
    <x v="22"/>
    <x v="6"/>
    <n v="1"/>
    <n v="3050"/>
    <s v="MRHGK5870KT041323"/>
    <s v="JAZZ"/>
    <d v="2021-02-24T00:00:00"/>
    <d v="2019-02-23T00:00:00"/>
    <n v="29464"/>
    <m/>
    <n v="1"/>
    <n v="1"/>
    <m/>
    <m/>
    <s v="35K"/>
    <s v="40K"/>
    <m/>
    <m/>
    <m/>
    <m/>
    <m/>
    <m/>
  </r>
  <r>
    <x v="22"/>
    <x v="6"/>
    <n v="1"/>
    <n v="3050"/>
    <s v="MRHRW1850LP080286"/>
    <s v="CRV"/>
    <d v="2021-02-25T00:00:00"/>
    <d v="2020-04-27T00:00:00"/>
    <n v="20744"/>
    <m/>
    <n v="1"/>
    <n v="1"/>
    <m/>
    <m/>
    <s v="25K"/>
    <s v="30K"/>
    <m/>
    <m/>
    <m/>
    <m/>
    <m/>
    <m/>
  </r>
  <r>
    <x v="22"/>
    <x v="6"/>
    <n v="1"/>
    <n v="3050"/>
    <s v="MRHFC6610KT031489"/>
    <s v="CIVIC"/>
    <d v="2021-02-25T00:00:00"/>
    <d v="2019-10-24T00:00:00"/>
    <n v="20114"/>
    <m/>
    <n v="1"/>
    <n v="1"/>
    <m/>
    <m/>
    <s v="25K"/>
    <s v="30K"/>
    <m/>
    <m/>
    <m/>
    <m/>
    <m/>
    <m/>
  </r>
  <r>
    <x v="22"/>
    <x v="6"/>
    <n v="1"/>
    <n v="3050"/>
    <s v="RLHGM6666LY901008"/>
    <s v="CITY"/>
    <d v="2021-02-26T00:00:00"/>
    <d v="2020-04-23T00:00:00"/>
    <n v="15192"/>
    <m/>
    <n v="1"/>
    <n v="1"/>
    <m/>
    <m/>
    <s v="20K"/>
    <s v="25K"/>
    <m/>
    <m/>
    <m/>
    <m/>
    <m/>
    <m/>
  </r>
  <r>
    <x v="22"/>
    <x v="6"/>
    <n v="1"/>
    <n v="3050"/>
    <s v="MRHFC1680KT030743"/>
    <s v="CIVIC"/>
    <d v="2021-02-27T00:00:00"/>
    <d v="2020-05-30T00:00:00"/>
    <n v="21551"/>
    <m/>
    <n v="1"/>
    <n v="1"/>
    <m/>
    <m/>
    <s v="25K"/>
    <s v="30K"/>
    <m/>
    <m/>
    <m/>
    <m/>
    <m/>
    <m/>
  </r>
  <r>
    <x v="22"/>
    <x v="6"/>
    <n v="1"/>
    <n v="3050"/>
    <s v="RLHRW1871LY004111"/>
    <s v="CRV"/>
    <d v="2021-02-01T00:00:00"/>
    <d v="2021-02-03T00:00:00"/>
    <n v="12"/>
    <n v="1"/>
    <m/>
    <m/>
    <n v="1"/>
    <m/>
    <s v="5K"/>
    <s v="10K"/>
    <s v="15K"/>
    <s v="20K"/>
    <m/>
    <m/>
    <m/>
    <m/>
  </r>
  <r>
    <x v="22"/>
    <x v="6"/>
    <n v="1"/>
    <n v="3050"/>
    <s v="RLHRW1873LY005017"/>
    <s v="CRV"/>
    <d v="2021-02-01T00:00:00"/>
    <d v="2021-02-03T00:00:00"/>
    <n v="123"/>
    <n v="1"/>
    <m/>
    <m/>
    <n v="1"/>
    <m/>
    <s v="5K"/>
    <s v="10K"/>
    <s v="15K"/>
    <s v="20K"/>
    <m/>
    <m/>
    <m/>
    <m/>
  </r>
  <r>
    <x v="22"/>
    <x v="6"/>
    <n v="1"/>
    <n v="3050"/>
    <s v="RLHRW1873LY005972"/>
    <s v="CRV"/>
    <d v="2021-02-01T00:00:00"/>
    <d v="2021-02-03T00:00:00"/>
    <n v="1149"/>
    <n v="1"/>
    <m/>
    <n v="1"/>
    <m/>
    <m/>
    <m/>
    <m/>
    <s v="15K"/>
    <s v="20K"/>
    <m/>
    <m/>
    <m/>
    <m/>
  </r>
  <r>
    <x v="22"/>
    <x v="6"/>
    <n v="1"/>
    <n v="3050"/>
    <s v="RLHRW1874LY004717"/>
    <s v="CRV"/>
    <d v="2021-02-02T00:00:00"/>
    <d v="2021-02-03T00:00:00"/>
    <n v="17"/>
    <n v="1"/>
    <m/>
    <m/>
    <n v="1"/>
    <m/>
    <s v="5K"/>
    <s v="10K"/>
    <s v="15K"/>
    <s v="20K"/>
    <m/>
    <m/>
    <m/>
    <m/>
  </r>
  <r>
    <x v="22"/>
    <x v="6"/>
    <n v="1"/>
    <n v="3050"/>
    <s v="MRHFC1680LT030470"/>
    <s v="CIVIC"/>
    <d v="2021-02-02T00:00:00"/>
    <d v="2021-02-03T00:00:00"/>
    <n v="12"/>
    <n v="1"/>
    <m/>
    <m/>
    <n v="1"/>
    <m/>
    <s v="5K"/>
    <s v="10K"/>
    <s v="15K"/>
    <s v="20K"/>
    <m/>
    <m/>
    <m/>
    <m/>
  </r>
  <r>
    <x v="22"/>
    <x v="6"/>
    <n v="1"/>
    <n v="3050"/>
    <s v="MRHFC6610LT031732"/>
    <s v="CIVIC"/>
    <d v="2021-02-02T00:00:00"/>
    <d v="2021-02-03T00:00:00"/>
    <n v="1418"/>
    <n v="1"/>
    <m/>
    <m/>
    <n v="1"/>
    <m/>
    <s v="5K"/>
    <s v="10K"/>
    <s v="15K"/>
    <s v="20K"/>
    <m/>
    <m/>
    <m/>
    <m/>
  </r>
  <r>
    <x v="22"/>
    <x v="6"/>
    <n v="1"/>
    <n v="3050"/>
    <s v="MRHFC1680LT030452"/>
    <s v="CIVIC"/>
    <d v="2021-02-02T00:00:00"/>
    <d v="2020-12-29T00:00:00"/>
    <n v="150"/>
    <n v="1"/>
    <m/>
    <m/>
    <n v="1"/>
    <m/>
    <s v="5K"/>
    <s v="10K"/>
    <s v="15K"/>
    <s v="20K"/>
    <m/>
    <m/>
    <m/>
    <m/>
  </r>
  <r>
    <x v="22"/>
    <x v="6"/>
    <n v="1"/>
    <n v="3050"/>
    <s v="RLHRW1874LY005947"/>
    <s v="CRV"/>
    <d v="2021-02-03T00:00:00"/>
    <d v="2021-02-03T00:00:00"/>
    <n v="11"/>
    <n v="1"/>
    <m/>
    <m/>
    <n v="1"/>
    <m/>
    <s v="5K"/>
    <s v="10K"/>
    <s v="15K"/>
    <s v="20K"/>
    <m/>
    <m/>
    <m/>
    <m/>
  </r>
  <r>
    <x v="22"/>
    <x v="6"/>
    <n v="1"/>
    <n v="3050"/>
    <s v="MRHFC6610LT031723"/>
    <s v="CIVIC"/>
    <d v="2021-02-03T00:00:00"/>
    <d v="2021-02-03T00:00:00"/>
    <n v="13"/>
    <n v="1"/>
    <m/>
    <n v="1"/>
    <m/>
    <m/>
    <s v="5K"/>
    <s v="10K"/>
    <m/>
    <m/>
    <m/>
    <m/>
    <m/>
    <m/>
  </r>
  <r>
    <x v="22"/>
    <x v="6"/>
    <n v="1"/>
    <n v="3050"/>
    <s v="MRHFC6610LT031723"/>
    <s v="CIVIC"/>
    <d v="2021-02-04T00:00:00"/>
    <d v="2021-02-03T00:00:00"/>
    <n v="15"/>
    <n v="1"/>
    <m/>
    <n v="1"/>
    <m/>
    <m/>
    <m/>
    <m/>
    <s v="15K"/>
    <s v="20K"/>
    <m/>
    <m/>
    <m/>
    <m/>
  </r>
  <r>
    <x v="22"/>
    <x v="6"/>
    <n v="1"/>
    <n v="3050"/>
    <s v="MRHFC1680LT030222"/>
    <s v="CIVIC"/>
    <d v="2021-02-03T00:00:00"/>
    <d v="2021-02-03T00:00:00"/>
    <n v="745"/>
    <n v="1"/>
    <m/>
    <m/>
    <n v="1"/>
    <m/>
    <s v="5K"/>
    <s v="10K"/>
    <s v="15K"/>
    <s v="20K"/>
    <m/>
    <m/>
    <m/>
    <m/>
  </r>
  <r>
    <x v="22"/>
    <x v="6"/>
    <n v="1"/>
    <n v="3050"/>
    <s v="MRHFC1680LT030453"/>
    <s v="CIVIC"/>
    <d v="2021-02-03T00:00:00"/>
    <d v="2021-02-03T00:00:00"/>
    <n v="969"/>
    <n v="1"/>
    <m/>
    <m/>
    <n v="1"/>
    <m/>
    <s v="5K"/>
    <s v="10K"/>
    <s v="15K"/>
    <s v="20K"/>
    <m/>
    <m/>
    <m/>
    <m/>
  </r>
  <r>
    <x v="22"/>
    <x v="6"/>
    <n v="1"/>
    <n v="3050"/>
    <s v="RLHRW1852LY002205"/>
    <s v="CRV"/>
    <d v="2021-02-09T00:00:00"/>
    <d v="2021-02-18T00:00:00"/>
    <n v="10"/>
    <n v="1"/>
    <m/>
    <m/>
    <n v="1"/>
    <m/>
    <s v="5K"/>
    <s v="10K"/>
    <s v="15K"/>
    <s v="20K"/>
    <m/>
    <m/>
    <m/>
    <m/>
  </r>
  <r>
    <x v="22"/>
    <x v="6"/>
    <n v="1"/>
    <n v="3050"/>
    <s v="RLHRW1876LY005934"/>
    <s v="CRV"/>
    <d v="2021-02-09T00:00:00"/>
    <d v="2021-02-06T00:00:00"/>
    <n v="12"/>
    <n v="1"/>
    <m/>
    <m/>
    <n v="1"/>
    <m/>
    <s v="5K"/>
    <s v="10K"/>
    <s v="15K"/>
    <s v="20K"/>
    <m/>
    <m/>
    <m/>
    <m/>
  </r>
  <r>
    <x v="22"/>
    <x v="6"/>
    <n v="1"/>
    <n v="3050"/>
    <s v="RLHRW1854LY002206"/>
    <s v="CRV"/>
    <d v="2021-02-18T00:00:00"/>
    <d v="2021-02-18T00:00:00"/>
    <n v="12"/>
    <n v="1"/>
    <m/>
    <m/>
    <n v="1"/>
    <m/>
    <s v="5K"/>
    <s v="10K"/>
    <s v="15K"/>
    <s v="20K"/>
    <m/>
    <m/>
    <m/>
    <m/>
  </r>
  <r>
    <x v="22"/>
    <x v="6"/>
    <n v="1"/>
    <n v="3050"/>
    <s v="MRHFC6610LT031510"/>
    <s v="CIVIC"/>
    <d v="2021-02-22T00:00:00"/>
    <d v="2021-01-30T00:00:00"/>
    <n v="13"/>
    <n v="1"/>
    <m/>
    <n v="1"/>
    <m/>
    <m/>
    <m/>
    <m/>
    <s v="15K"/>
    <s v="20K"/>
    <m/>
    <m/>
    <m/>
    <m/>
  </r>
  <r>
    <x v="22"/>
    <x v="6"/>
    <n v="1"/>
    <n v="3050"/>
    <s v="RLHRW1872LY005946"/>
    <s v="CRV"/>
    <d v="2021-02-23T00:00:00"/>
    <d v="2021-02-23T00:00:00"/>
    <n v="13"/>
    <n v="1"/>
    <m/>
    <n v="1"/>
    <m/>
    <m/>
    <m/>
    <m/>
    <s v="15K"/>
    <s v="20K"/>
    <m/>
    <m/>
    <m/>
    <m/>
  </r>
  <r>
    <x v="22"/>
    <x v="6"/>
    <n v="1"/>
    <n v="3050"/>
    <s v="RLHRW1872LY004652"/>
    <s v="CRV"/>
    <d v="2021-02-24T00:00:00"/>
    <d v="2021-02-03T00:00:00"/>
    <n v="13"/>
    <n v="1"/>
    <m/>
    <n v="1"/>
    <m/>
    <m/>
    <s v="5K"/>
    <s v="10K"/>
    <m/>
    <m/>
    <m/>
    <m/>
    <m/>
    <m/>
  </r>
  <r>
    <x v="22"/>
    <x v="6"/>
    <n v="1"/>
    <n v="3050"/>
    <s v="RLHRW1872LY004652"/>
    <s v="CRV"/>
    <d v="2021-02-25T00:00:00"/>
    <d v="2021-02-03T00:00:00"/>
    <n v="15"/>
    <n v="1"/>
    <m/>
    <n v="1"/>
    <m/>
    <m/>
    <m/>
    <m/>
    <s v="15K"/>
    <s v="20K"/>
    <m/>
    <m/>
    <m/>
    <m/>
  </r>
  <r>
    <x v="22"/>
    <x v="6"/>
    <n v="1"/>
    <n v="3050"/>
    <s v="MRHRU5850MP080752"/>
    <s v="HRV"/>
    <d v="2021-02-26T00:00:00"/>
    <d v="2021-01-29T00:00:00"/>
    <n v="385"/>
    <n v="1"/>
    <m/>
    <n v="1"/>
    <m/>
    <m/>
    <m/>
    <m/>
    <s v="15K"/>
    <s v="20K"/>
    <m/>
    <m/>
    <m/>
    <m/>
  </r>
  <r>
    <x v="22"/>
    <x v="6"/>
    <n v="1"/>
    <n v="3050"/>
    <s v="MRHFC6610LT031823"/>
    <s v="CIVIC"/>
    <d v="2021-02-26T00:00:00"/>
    <d v="2021-01-29T00:00:00"/>
    <n v="13"/>
    <n v="1"/>
    <m/>
    <n v="1"/>
    <m/>
    <m/>
    <m/>
    <m/>
    <s v="15K"/>
    <s v="20K"/>
    <m/>
    <m/>
    <m/>
    <m/>
  </r>
  <r>
    <x v="22"/>
    <x v="6"/>
    <n v="1"/>
    <n v="3050"/>
    <s v="MRHRU5850MP080782"/>
    <s v="HRV"/>
    <d v="2021-02-26T00:00:00"/>
    <d v="2021-01-30T00:00:00"/>
    <n v="15"/>
    <n v="1"/>
    <m/>
    <n v="1"/>
    <m/>
    <m/>
    <m/>
    <m/>
    <s v="15K"/>
    <s v="20K"/>
    <m/>
    <m/>
    <m/>
    <m/>
  </r>
  <r>
    <x v="22"/>
    <x v="6"/>
    <n v="1"/>
    <n v="3050"/>
    <s v="MRHFC6610LT031725"/>
    <s v="CIVIC"/>
    <d v="2021-02-26T00:00:00"/>
    <d v="2021-02-24T00:00:00"/>
    <n v="13"/>
    <n v="1"/>
    <m/>
    <n v="1"/>
    <m/>
    <m/>
    <s v="5K"/>
    <s v="10K"/>
    <m/>
    <m/>
    <m/>
    <m/>
    <m/>
    <m/>
  </r>
  <r>
    <x v="22"/>
    <x v="6"/>
    <n v="1"/>
    <n v="3050"/>
    <s v="MRHFC6610LT031725"/>
    <s v="CIVIC"/>
    <d v="2021-02-27T00:00:00"/>
    <d v="2021-02-24T00:00:00"/>
    <n v="16"/>
    <n v="1"/>
    <m/>
    <n v="1"/>
    <m/>
    <m/>
    <m/>
    <m/>
    <s v="15K"/>
    <s v="20K"/>
    <m/>
    <m/>
    <m/>
    <m/>
  </r>
  <r>
    <x v="22"/>
    <x v="6"/>
    <n v="1"/>
    <n v="3050"/>
    <s v="MRHFC6610LT031806"/>
    <s v="CIVIC"/>
    <d v="2021-02-27T00:00:00"/>
    <d v="2021-02-05T00:00:00"/>
    <n v="793"/>
    <n v="1"/>
    <m/>
    <m/>
    <n v="1"/>
    <m/>
    <s v="5K"/>
    <s v="10K"/>
    <s v="15K"/>
    <s v="20K"/>
    <m/>
    <m/>
    <m/>
    <m/>
  </r>
  <r>
    <x v="22"/>
    <x v="34"/>
    <n v="1"/>
    <n v="3110"/>
    <s v="RLHGN2687MY000660"/>
    <s v="CITY"/>
    <d v="2021-02-01T00:00:00"/>
    <d v="2021-02-01T00:00:00"/>
    <n v="0"/>
    <n v="1"/>
    <m/>
    <m/>
    <m/>
    <m/>
    <s v="5K"/>
    <s v="10K"/>
    <s v="15K"/>
    <m/>
    <m/>
    <m/>
    <m/>
    <m/>
  </r>
  <r>
    <x v="22"/>
    <x v="34"/>
    <n v="1"/>
    <n v="3110"/>
    <s v="RLHGN2683MY000719"/>
    <s v="CITY"/>
    <d v="2021-02-01T00:00:00"/>
    <d v="2021-02-01T00:00:00"/>
    <n v="0"/>
    <n v="1"/>
    <m/>
    <m/>
    <m/>
    <m/>
    <s v="5K"/>
    <s v="10K"/>
    <s v="15K"/>
    <m/>
    <m/>
    <m/>
    <m/>
    <m/>
  </r>
  <r>
    <x v="22"/>
    <x v="34"/>
    <n v="1"/>
    <n v="3110"/>
    <s v="RLHGN2682MY000209"/>
    <s v="CITY"/>
    <d v="2021-02-01T00:00:00"/>
    <d v="2021-02-01T00:00:00"/>
    <n v="0"/>
    <n v="1"/>
    <m/>
    <m/>
    <m/>
    <m/>
    <s v="5K"/>
    <s v="10K"/>
    <s v="15K"/>
    <m/>
    <m/>
    <m/>
    <m/>
    <m/>
  </r>
  <r>
    <x v="22"/>
    <x v="34"/>
    <n v="1"/>
    <n v="3110"/>
    <s v="RLHGN2681MY000704"/>
    <s v="CITY"/>
    <d v="2021-02-02T00:00:00"/>
    <d v="2021-02-02T00:00:00"/>
    <n v="0"/>
    <n v="1"/>
    <m/>
    <m/>
    <m/>
    <m/>
    <s v="5K"/>
    <s v="10K"/>
    <s v="15K"/>
    <m/>
    <m/>
    <m/>
    <m/>
    <m/>
  </r>
  <r>
    <x v="22"/>
    <x v="34"/>
    <n v="1"/>
    <n v="3110"/>
    <s v="RLHGM6667JY826526"/>
    <s v="CITY"/>
    <d v="2021-02-09T00:00:00"/>
    <d v="2021-02-09T00:00:00"/>
    <n v="38747"/>
    <m/>
    <n v="1"/>
    <m/>
    <n v="1"/>
    <m/>
    <s v="40K"/>
    <s v="45K"/>
    <s v="50K"/>
    <s v="55K"/>
    <m/>
    <m/>
    <m/>
    <m/>
  </r>
  <r>
    <x v="22"/>
    <x v="34"/>
    <n v="1"/>
    <n v="3110"/>
    <s v="RLHGN2681MY000149"/>
    <s v="CITY"/>
    <d v="2021-02-18T00:00:00"/>
    <d v="2021-02-18T00:00:00"/>
    <n v="0"/>
    <n v="1"/>
    <m/>
    <m/>
    <n v="1"/>
    <m/>
    <s v="5K"/>
    <s v="10K"/>
    <s v="15K"/>
    <s v="20K"/>
    <m/>
    <m/>
    <m/>
    <m/>
  </r>
  <r>
    <x v="22"/>
    <x v="34"/>
    <n v="1"/>
    <n v="3110"/>
    <s v="RLHGM6663KY834205"/>
    <s v="CITY"/>
    <d v="2021-02-22T00:00:00"/>
    <d v="2021-02-22T00:00:00"/>
    <n v="66.186000000000007"/>
    <m/>
    <n v="1"/>
    <m/>
    <n v="1"/>
    <m/>
    <s v="70K"/>
    <s v="75K"/>
    <s v="80K"/>
    <s v="85K"/>
    <m/>
    <m/>
    <m/>
    <m/>
  </r>
  <r>
    <x v="22"/>
    <x v="34"/>
    <n v="1"/>
    <n v="3110"/>
    <s v="RLHGN2681MY001379"/>
    <s v="CITY"/>
    <d v="2021-02-27T00:00:00"/>
    <d v="2021-02-27T00:00:00"/>
    <n v="0"/>
    <n v="1"/>
    <m/>
    <m/>
    <m/>
    <m/>
    <s v="5K"/>
    <s v="10K"/>
    <s v="15K"/>
    <m/>
    <m/>
    <m/>
    <m/>
    <m/>
  </r>
  <r>
    <x v="22"/>
    <x v="34"/>
    <n v="1"/>
    <n v="3120"/>
    <s v="MRHFC6610LT031586"/>
    <s v="CIVIC G"/>
    <d v="2021-02-01T00:00:00"/>
    <d v="2021-02-01T00:00:00"/>
    <n v="0"/>
    <n v="1"/>
    <m/>
    <m/>
    <n v="1"/>
    <m/>
    <s v="5K"/>
    <s v="10K"/>
    <s v="15K"/>
    <s v="20K"/>
    <m/>
    <m/>
    <m/>
    <m/>
  </r>
  <r>
    <x v="22"/>
    <x v="34"/>
    <n v="1"/>
    <n v="3120"/>
    <s v="MRHRU5850MP080568"/>
    <s v="HR-V L"/>
    <d v="2021-02-01T00:00:00"/>
    <d v="2021-02-01T00:00:00"/>
    <n v="0"/>
    <n v="1"/>
    <m/>
    <m/>
    <n v="1"/>
    <m/>
    <s v="5K"/>
    <s v="10K"/>
    <s v="15K"/>
    <s v="20K"/>
    <m/>
    <m/>
    <m/>
    <m/>
  </r>
  <r>
    <x v="22"/>
    <x v="34"/>
    <n v="1"/>
    <n v="3120"/>
    <s v="RLHGN2685MY000138"/>
    <s v="CIVIC G"/>
    <d v="2021-02-03T00:00:00"/>
    <d v="2021-01-16T00:00:00"/>
    <n v="1354"/>
    <m/>
    <n v="1"/>
    <m/>
    <n v="1"/>
    <m/>
    <s v="5K"/>
    <s v="10K"/>
    <s v="15K"/>
    <s v="20K"/>
    <m/>
    <m/>
    <m/>
    <m/>
  </r>
  <r>
    <x v="22"/>
    <x v="34"/>
    <n v="1"/>
    <n v="3120"/>
    <s v="MRHFC6610LT031412"/>
    <s v="CIVIC G"/>
    <d v="2021-02-03T00:00:00"/>
    <d v="2021-02-03T00:00:00"/>
    <n v="0"/>
    <n v="1"/>
    <m/>
    <m/>
    <n v="1"/>
    <m/>
    <s v="5K"/>
    <s v="10K"/>
    <s v="15K"/>
    <s v="20K"/>
    <m/>
    <m/>
    <m/>
    <m/>
  </r>
  <r>
    <x v="22"/>
    <x v="34"/>
    <n v="1"/>
    <n v="3120"/>
    <s v="MRHRU5850MP080803"/>
    <s v="HR-V L"/>
    <d v="2021-02-05T00:00:00"/>
    <d v="2021-02-05T00:00:00"/>
    <n v="0"/>
    <n v="1"/>
    <m/>
    <m/>
    <n v="1"/>
    <m/>
    <s v="5K"/>
    <s v="10K"/>
    <s v="15K"/>
    <s v="20K"/>
    <m/>
    <m/>
    <m/>
    <m/>
  </r>
  <r>
    <x v="22"/>
    <x v="34"/>
    <n v="1"/>
    <n v="3120"/>
    <s v="RLHRW1876LY004718"/>
    <s v="CRV L"/>
    <d v="2021-02-08T00:00:00"/>
    <d v="2021-02-08T00:00:00"/>
    <n v="0"/>
    <n v="1"/>
    <m/>
    <m/>
    <n v="1"/>
    <m/>
    <s v="5K"/>
    <s v="10K"/>
    <s v="15K"/>
    <s v="20K"/>
    <m/>
    <m/>
    <m/>
    <m/>
  </r>
  <r>
    <x v="22"/>
    <x v="34"/>
    <n v="1"/>
    <n v="3120"/>
    <s v="MRHFC1680LT030585"/>
    <s v="CIVIC RS"/>
    <d v="2021-02-17T00:00:00"/>
    <d v="2021-02-17T00:00:00"/>
    <n v="0"/>
    <n v="1"/>
    <m/>
    <m/>
    <n v="1"/>
    <m/>
    <s v="5K"/>
    <s v="10K"/>
    <s v="15K"/>
    <s v="20K"/>
    <m/>
    <m/>
    <m/>
    <m/>
  </r>
  <r>
    <x v="22"/>
    <x v="34"/>
    <n v="1"/>
    <n v="3120"/>
    <s v="MHRDD1870KJ050470"/>
    <s v="BRIO RS"/>
    <d v="2021-02-20T00:00:00"/>
    <d v="2019-11-29T00:00:00"/>
    <n v="14961"/>
    <m/>
    <n v="1"/>
    <n v="1"/>
    <m/>
    <m/>
    <s v="15K"/>
    <s v="20K"/>
    <m/>
    <m/>
    <m/>
    <m/>
    <m/>
    <m/>
  </r>
  <r>
    <x v="22"/>
    <x v="34"/>
    <n v="1"/>
    <n v="3120"/>
    <s v="MRHFC1680LT030591"/>
    <s v="CIVIC RS"/>
    <d v="2021-02-20T00:00:00"/>
    <d v="2021-02-20T00:00:00"/>
    <n v="0"/>
    <n v="1"/>
    <m/>
    <m/>
    <n v="1"/>
    <m/>
    <s v="5K"/>
    <s v="10K"/>
    <s v="15K"/>
    <s v="20K"/>
    <m/>
    <m/>
    <m/>
    <m/>
  </r>
  <r>
    <x v="22"/>
    <x v="34"/>
    <n v="1"/>
    <n v="3120"/>
    <s v="MRHRU5850MP080793"/>
    <s v="HR-V L"/>
    <d v="2021-02-20T00:00:00"/>
    <d v="2021-02-20T00:00:00"/>
    <n v="0"/>
    <n v="1"/>
    <m/>
    <m/>
    <n v="1"/>
    <m/>
    <s v="5K"/>
    <s v="10K"/>
    <s v="15K"/>
    <s v="20K"/>
    <m/>
    <m/>
    <m/>
    <m/>
  </r>
  <r>
    <x v="22"/>
    <x v="34"/>
    <n v="1"/>
    <n v="3120"/>
    <s v="RLHGN2662MY000077"/>
    <s v="CITY L"/>
    <d v="2021-02-25T00:00:00"/>
    <d v="2021-01-23T00:00:00"/>
    <n v="6100"/>
    <m/>
    <n v="1"/>
    <n v="1"/>
    <m/>
    <m/>
    <s v="10K"/>
    <s v="15K"/>
    <m/>
    <m/>
    <m/>
    <m/>
    <m/>
    <m/>
  </r>
  <r>
    <x v="22"/>
    <x v="34"/>
    <n v="1"/>
    <n v="3120"/>
    <s v="RLHRW1853LY001631"/>
    <s v="CR-V G"/>
    <d v="2021-02-26T00:00:00"/>
    <d v="2021-02-26T00:00:00"/>
    <n v="0"/>
    <n v="1"/>
    <m/>
    <n v="1"/>
    <m/>
    <m/>
    <s v="5K"/>
    <s v="10K"/>
    <m/>
    <m/>
    <m/>
    <m/>
    <m/>
    <m/>
  </r>
  <r>
    <x v="22"/>
    <x v="42"/>
    <n v="1"/>
    <n v="3130"/>
    <s v="MHRDD1870LJ050220"/>
    <s v="BRIO"/>
    <d v="2021-02-04T00:00:00"/>
    <d v="2020-11-30T00:00:00"/>
    <n v="1000"/>
    <m/>
    <n v="1"/>
    <n v="1"/>
    <m/>
    <m/>
    <s v="5K"/>
    <s v="10K"/>
    <m/>
    <m/>
    <m/>
    <m/>
    <m/>
    <m/>
  </r>
  <r>
    <x v="22"/>
    <x v="42"/>
    <n v="1"/>
    <n v="3130"/>
    <s v="RLHRW1871LY004822"/>
    <s v="CRV"/>
    <d v="2021-02-22T00:00:00"/>
    <d v="2021-02-22T00:00:00"/>
    <n v="0"/>
    <n v="1"/>
    <m/>
    <n v="1"/>
    <m/>
    <m/>
    <s v="5K"/>
    <s v="10K"/>
    <m/>
    <m/>
    <m/>
    <m/>
    <m/>
    <m/>
  </r>
  <r>
    <x v="22"/>
    <x v="42"/>
    <n v="1"/>
    <n v="3130"/>
    <s v="MRHFC6610LT031739"/>
    <s v="CIVIC"/>
    <d v="2021-02-23T00:00:00"/>
    <d v="2021-02-23T00:00:00"/>
    <m/>
    <n v="1"/>
    <m/>
    <n v="1"/>
    <m/>
    <m/>
    <s v="5K"/>
    <s v="10K"/>
    <m/>
    <m/>
    <m/>
    <m/>
    <m/>
    <m/>
  </r>
  <r>
    <x v="22"/>
    <x v="42"/>
    <n v="1"/>
    <n v="3130"/>
    <s v="RLHGN2681MY001397"/>
    <s v="CITY"/>
    <d v="2021-02-26T00:00:00"/>
    <d v="2021-02-26T00:00:00"/>
    <m/>
    <n v="1"/>
    <m/>
    <n v="1"/>
    <m/>
    <m/>
    <s v="5K"/>
    <s v="10K"/>
    <m/>
    <m/>
    <m/>
    <m/>
    <m/>
    <m/>
  </r>
  <r>
    <x v="22"/>
    <x v="42"/>
    <n v="1"/>
    <n v="3130"/>
    <s v="RLHGN2664MY000503"/>
    <s v="CITY"/>
    <d v="2021-02-26T00:00:00"/>
    <d v="2021-02-26T00:00:00"/>
    <m/>
    <n v="1"/>
    <m/>
    <n v="1"/>
    <m/>
    <m/>
    <s v="5K"/>
    <s v="10K"/>
    <m/>
    <m/>
    <m/>
    <m/>
    <m/>
    <m/>
  </r>
  <r>
    <x v="22"/>
    <x v="42"/>
    <n v="1"/>
    <n v="3130"/>
    <s v="RLHRW1870LY000017"/>
    <s v=" CR-V L"/>
    <d v="2021-02-27T00:00:00"/>
    <d v="2020-08-06T00:00:00"/>
    <n v="10000"/>
    <m/>
    <n v="1"/>
    <n v="1"/>
    <m/>
    <m/>
    <s v="5K"/>
    <s v="10K"/>
    <m/>
    <m/>
    <m/>
    <m/>
    <m/>
    <m/>
  </r>
  <r>
    <x v="22"/>
    <x v="32"/>
    <n v="1"/>
    <n v="3090"/>
    <s v="MRHFC6610LT031064"/>
    <s v="CIVIC G"/>
    <d v="2021-02-04T00:00:00"/>
    <d v="2021-01-04T00:00:00"/>
    <n v="489"/>
    <m/>
    <n v="1"/>
    <n v="1"/>
    <m/>
    <m/>
    <s v="5K"/>
    <s v="10K"/>
    <m/>
    <m/>
    <m/>
    <m/>
    <m/>
    <m/>
  </r>
  <r>
    <x v="22"/>
    <x v="32"/>
    <n v="1"/>
    <n v="3090"/>
    <s v="RLHGN2689MY001115"/>
    <s v="CITY RS"/>
    <d v="2021-02-04T00:00:00"/>
    <d v="2021-02-04T00:00:00"/>
    <n v="1"/>
    <n v="1"/>
    <m/>
    <n v="1"/>
    <m/>
    <m/>
    <s v="5K"/>
    <s v="10K"/>
    <m/>
    <m/>
    <m/>
    <m/>
    <m/>
    <m/>
  </r>
  <r>
    <x v="22"/>
    <x v="32"/>
    <n v="1"/>
    <n v="3090"/>
    <s v="RLHRW1858LY000040"/>
    <s v="CR-V G"/>
    <d v="2021-02-05T00:00:00"/>
    <d v="2021-08-13T00:00:00"/>
    <n v="4971"/>
    <m/>
    <n v="1"/>
    <n v="1"/>
    <m/>
    <m/>
    <s v="10K"/>
    <s v="15K"/>
    <m/>
    <m/>
    <m/>
    <m/>
    <m/>
    <m/>
  </r>
  <r>
    <x v="22"/>
    <x v="32"/>
    <n v="1"/>
    <n v="3090"/>
    <s v="MRHFC6630KT030367"/>
    <s v="CIVIC E"/>
    <d v="2021-02-08T00:00:00"/>
    <d v="2019-12-24T00:00:00"/>
    <n v="5466"/>
    <m/>
    <n v="1"/>
    <n v="1"/>
    <m/>
    <m/>
    <s v="10K"/>
    <s v="15K"/>
    <m/>
    <m/>
    <m/>
    <m/>
    <m/>
    <m/>
  </r>
  <r>
    <x v="22"/>
    <x v="32"/>
    <n v="1"/>
    <n v="3090"/>
    <s v="RLHRW1876LY005416"/>
    <s v="CR-V L"/>
    <d v="2021-02-19T00:00:00"/>
    <d v="2020-12-28T00:00:00"/>
    <n v="738"/>
    <m/>
    <n v="1"/>
    <n v="1"/>
    <m/>
    <m/>
    <s v="5K"/>
    <s v="10K"/>
    <m/>
    <m/>
    <m/>
    <m/>
    <m/>
    <m/>
  </r>
  <r>
    <x v="22"/>
    <x v="32"/>
    <n v="1"/>
    <n v="3090"/>
    <s v="RLHGN2686MY001119"/>
    <s v="CITY RS"/>
    <d v="2021-02-19T00:00:00"/>
    <d v="2021-02-19T00:00:00"/>
    <n v="1"/>
    <n v="1"/>
    <m/>
    <n v="1"/>
    <m/>
    <m/>
    <s v="5K"/>
    <s v="10K"/>
    <m/>
    <m/>
    <m/>
    <m/>
    <m/>
    <m/>
  </r>
  <r>
    <x v="22"/>
    <x v="32"/>
    <n v="1"/>
    <n v="3090"/>
    <s v="MHRDD1890LJ091257"/>
    <s v="BRIO RS"/>
    <d v="2021-02-19T00:00:00"/>
    <d v="2021-02-19T00:00:00"/>
    <n v="1"/>
    <n v="1"/>
    <m/>
    <n v="1"/>
    <m/>
    <m/>
    <s v="5K"/>
    <s v="10K"/>
    <m/>
    <m/>
    <m/>
    <m/>
    <m/>
    <m/>
  </r>
  <r>
    <x v="22"/>
    <x v="32"/>
    <n v="1"/>
    <n v="3090"/>
    <s v="RLHRW1858LY001432"/>
    <s v="CR-V G"/>
    <d v="2021-02-19T00:00:00"/>
    <d v="2021-02-19T00:00:00"/>
    <n v="1"/>
    <n v="1"/>
    <m/>
    <n v="1"/>
    <m/>
    <m/>
    <s v="5K"/>
    <s v="10K"/>
    <m/>
    <m/>
    <m/>
    <m/>
    <m/>
    <m/>
  </r>
  <r>
    <x v="22"/>
    <x v="32"/>
    <n v="1"/>
    <n v="3090"/>
    <s v="MRHRW1870LP083176"/>
    <s v="CR-V L"/>
    <d v="2021-02-23T00:00:00"/>
    <d v="2020-04-29T00:00:00"/>
    <n v="10543"/>
    <m/>
    <n v="1"/>
    <n v="1"/>
    <m/>
    <m/>
    <s v="15K"/>
    <s v="20K"/>
    <m/>
    <m/>
    <m/>
    <m/>
    <m/>
    <m/>
  </r>
  <r>
    <x v="22"/>
    <x v="32"/>
    <n v="1"/>
    <n v="3090"/>
    <s v="RLHGN2685MY001404"/>
    <s v="CITY RS"/>
    <d v="2021-02-26T00:00:00"/>
    <d v="2021-02-26T00:00:00"/>
    <n v="1"/>
    <n v="1"/>
    <m/>
    <n v="1"/>
    <m/>
    <m/>
    <s v="5K"/>
    <s v="10K"/>
    <m/>
    <m/>
    <m/>
    <m/>
    <m/>
    <m/>
  </r>
  <r>
    <x v="22"/>
    <x v="32"/>
    <n v="1"/>
    <n v="3090"/>
    <s v="RLHGN2684MY001457"/>
    <s v="CITY RS"/>
    <d v="2021-02-26T00:00:00"/>
    <d v="2021-02-26T00:00:00"/>
    <n v="1"/>
    <n v="1"/>
    <m/>
    <n v="1"/>
    <m/>
    <m/>
    <s v="5K"/>
    <s v="10K"/>
    <m/>
    <m/>
    <m/>
    <m/>
    <m/>
    <m/>
  </r>
  <r>
    <x v="22"/>
    <x v="32"/>
    <n v="1"/>
    <n v="3090"/>
    <s v="RLHGN2688MY001591"/>
    <s v="CITY RS"/>
    <d v="2021-02-27T00:00:00"/>
    <d v="2021-02-27T00:00:00"/>
    <n v="1"/>
    <n v="1"/>
    <m/>
    <n v="1"/>
    <m/>
    <m/>
    <s v="5K"/>
    <s v="10K"/>
    <m/>
    <m/>
    <m/>
    <m/>
    <m/>
    <m/>
  </r>
  <r>
    <x v="22"/>
    <x v="32"/>
    <n v="1"/>
    <n v="3090"/>
    <s v="RLHGN2684MY001488"/>
    <s v="CITY RS"/>
    <d v="2021-02-27T00:00:00"/>
    <d v="2021-02-27T00:00:00"/>
    <n v="1"/>
    <n v="1"/>
    <m/>
    <n v="1"/>
    <m/>
    <m/>
    <s v="5K"/>
    <s v="10K"/>
    <m/>
    <m/>
    <m/>
    <m/>
    <m/>
    <m/>
  </r>
  <r>
    <x v="22"/>
    <x v="32"/>
    <n v="1"/>
    <n v="3090"/>
    <s v="RLHGN2683MY001479"/>
    <s v="CITY RS"/>
    <d v="2021-02-27T00:00:00"/>
    <d v="2021-02-27T00:00:00"/>
    <n v="1"/>
    <n v="1"/>
    <m/>
    <n v="1"/>
    <m/>
    <m/>
    <s v="5K"/>
    <s v="10K"/>
    <m/>
    <m/>
    <m/>
    <m/>
    <m/>
    <m/>
  </r>
  <r>
    <x v="22"/>
    <x v="22"/>
    <n v="1"/>
    <n v="2070"/>
    <s v="RLHGN2684MY000714"/>
    <s v="CITY RS"/>
    <d v="2021-02-18T00:00:00"/>
    <d v="2021-01-27T00:00:00"/>
    <n v="111"/>
    <n v="1"/>
    <m/>
    <n v="1"/>
    <m/>
    <m/>
    <s v="5k"/>
    <s v="10k"/>
    <m/>
    <m/>
    <m/>
    <m/>
    <m/>
    <m/>
  </r>
  <r>
    <x v="22"/>
    <x v="22"/>
    <n v="1"/>
    <n v="2070"/>
    <s v="RLHGN2685MY000950"/>
    <s v="CITY RS"/>
    <d v="2021-02-18T00:00:00"/>
    <d v="2021-01-29T00:00:00"/>
    <n v="132"/>
    <n v="1"/>
    <m/>
    <n v="1"/>
    <m/>
    <m/>
    <s v="5k"/>
    <s v="10k"/>
    <m/>
    <m/>
    <m/>
    <m/>
    <m/>
    <m/>
  </r>
  <r>
    <x v="22"/>
    <x v="22"/>
    <n v="1"/>
    <n v="2070"/>
    <s v="RLHGN2667MY000074"/>
    <s v="CITY L"/>
    <d v="2021-02-19T00:00:00"/>
    <d v="2021-01-22T00:00:00"/>
    <n v="112"/>
    <n v="1"/>
    <m/>
    <n v="1"/>
    <m/>
    <m/>
    <s v="5k"/>
    <s v="10k"/>
    <m/>
    <m/>
    <m/>
    <m/>
    <m/>
    <m/>
  </r>
  <r>
    <x v="22"/>
    <x v="22"/>
    <n v="1"/>
    <n v="2070"/>
    <s v="RLHGN2666MY000423"/>
    <s v="CITY L"/>
    <d v="2021-02-22T00:00:00"/>
    <d v="2021-01-30T00:00:00"/>
    <n v="111"/>
    <n v="1"/>
    <m/>
    <n v="1"/>
    <m/>
    <m/>
    <s v="5k"/>
    <s v="10k"/>
    <m/>
    <m/>
    <m/>
    <m/>
    <m/>
    <m/>
  </r>
  <r>
    <x v="22"/>
    <x v="22"/>
    <n v="1"/>
    <n v="2070"/>
    <s v="RLHGN2641MY000053"/>
    <s v="CITY G"/>
    <d v="2021-02-22T00:00:00"/>
    <d v="2021-01-16T00:00:00"/>
    <n v="112"/>
    <n v="1"/>
    <m/>
    <n v="1"/>
    <m/>
    <m/>
    <s v="5k"/>
    <s v="10k"/>
    <m/>
    <m/>
    <m/>
    <m/>
    <m/>
    <m/>
  </r>
  <r>
    <x v="22"/>
    <x v="22"/>
    <n v="1"/>
    <n v="2070"/>
    <s v="RLHGN2661MY000376"/>
    <s v="CITY L"/>
    <d v="2021-02-24T00:00:00"/>
    <d v="2021-01-27T00:00:00"/>
    <n v="132"/>
    <n v="1"/>
    <m/>
    <n v="1"/>
    <m/>
    <m/>
    <s v="5k"/>
    <s v="10k"/>
    <m/>
    <m/>
    <m/>
    <m/>
    <m/>
    <m/>
  </r>
  <r>
    <x v="22"/>
    <x v="22"/>
    <n v="1"/>
    <n v="2070"/>
    <s v="RLHRW1874LY005611"/>
    <s v=" CR-V L"/>
    <d v="2021-02-25T00:00:00"/>
    <d v="2021-01-29T00:00:00"/>
    <n v="112"/>
    <n v="1"/>
    <m/>
    <n v="1"/>
    <m/>
    <m/>
    <s v="5k"/>
    <s v="10k"/>
    <m/>
    <m/>
    <m/>
    <m/>
    <m/>
    <m/>
  </r>
  <r>
    <x v="22"/>
    <x v="22"/>
    <n v="1"/>
    <n v="2070"/>
    <s v="RLHGN268XMY000474"/>
    <s v="CITY RS"/>
    <d v="2021-02-02T00:00:00"/>
    <d v="2021-01-22T00:00:00"/>
    <n v="1310"/>
    <m/>
    <n v="1"/>
    <n v="1"/>
    <m/>
    <m/>
    <s v="5k"/>
    <s v="10k"/>
    <m/>
    <m/>
    <m/>
    <m/>
    <m/>
    <m/>
  </r>
  <r>
    <x v="22"/>
    <x v="22"/>
    <n v="1"/>
    <n v="2070"/>
    <s v="RLHGN2662MY000029"/>
    <s v="CITY L"/>
    <d v="2021-02-18T00:00:00"/>
    <d v="2021-01-14T00:00:00"/>
    <n v="1001"/>
    <m/>
    <n v="1"/>
    <n v="1"/>
    <m/>
    <m/>
    <s v="5k"/>
    <s v="10k"/>
    <m/>
    <m/>
    <m/>
    <m/>
    <m/>
    <m/>
  </r>
  <r>
    <x v="22"/>
    <x v="22"/>
    <n v="1"/>
    <n v="2070"/>
    <s v="RLHGN2683MY000722"/>
    <s v="CITY RS"/>
    <d v="2021-02-19T00:00:00"/>
    <d v="2021-01-22T00:00:00"/>
    <n v="1456"/>
    <m/>
    <n v="1"/>
    <n v="1"/>
    <m/>
    <m/>
    <s v="5k"/>
    <s v="10k"/>
    <m/>
    <m/>
    <m/>
    <m/>
    <m/>
    <m/>
  </r>
  <r>
    <x v="22"/>
    <x v="22"/>
    <n v="1"/>
    <n v="2070"/>
    <s v="RLHGN266XMY000179"/>
    <s v="CITY L"/>
    <d v="2021-02-20T00:00:00"/>
    <d v="2021-01-22T00:00:00"/>
    <n v="1648"/>
    <m/>
    <n v="1"/>
    <n v="1"/>
    <m/>
    <m/>
    <s v="5k"/>
    <s v="10k"/>
    <m/>
    <m/>
    <m/>
    <m/>
    <m/>
    <m/>
  </r>
  <r>
    <x v="22"/>
    <x v="22"/>
    <n v="1"/>
    <n v="2070"/>
    <s v="MRHFC6610LT031223"/>
    <s v="CIVIC G"/>
    <d v="2021-02-25T00:00:00"/>
    <d v="2021-01-29T00:00:00"/>
    <n v="1619"/>
    <m/>
    <n v="1"/>
    <n v="1"/>
    <m/>
    <m/>
    <s v="5k"/>
    <s v="10k"/>
    <m/>
    <m/>
    <m/>
    <m/>
    <m/>
    <m/>
  </r>
  <r>
    <x v="22"/>
    <x v="15"/>
    <n v="1"/>
    <n v="1050"/>
    <s v="RLHRW1871LY006165"/>
    <s v="CRV"/>
    <d v="2021-02-02T00:00:00"/>
    <d v="2021-02-02T00:00:00"/>
    <s v="0"/>
    <n v="1"/>
    <m/>
    <n v="1"/>
    <m/>
    <m/>
    <s v="5K"/>
    <s v="10K"/>
    <m/>
    <m/>
    <m/>
    <m/>
    <m/>
    <m/>
  </r>
  <r>
    <x v="22"/>
    <x v="15"/>
    <n v="1"/>
    <n v="1050"/>
    <s v="RLHGN2669MY000416"/>
    <s v="CIVIC"/>
    <d v="2021-02-01T00:00:00"/>
    <d v="2021-02-01T00:00:00"/>
    <n v="0"/>
    <n v="1"/>
    <m/>
    <n v="1"/>
    <m/>
    <m/>
    <s v="5K"/>
    <s v="10K"/>
    <m/>
    <m/>
    <m/>
    <m/>
    <m/>
    <m/>
  </r>
  <r>
    <x v="22"/>
    <x v="15"/>
    <n v="1"/>
    <n v="1050"/>
    <s v="RLHRW1839LY000059"/>
    <s v="CRV"/>
    <d v="2021-01-29T00:00:00"/>
    <d v="2021-01-29T00:00:00"/>
    <n v="0"/>
    <n v="1"/>
    <m/>
    <n v="1"/>
    <m/>
    <m/>
    <s v="5K"/>
    <s v="10K"/>
    <m/>
    <m/>
    <m/>
    <m/>
    <m/>
    <m/>
  </r>
  <r>
    <x v="22"/>
    <x v="15"/>
    <n v="1"/>
    <n v="1050"/>
    <s v="MHRDD1890LJ091050"/>
    <s v="BRIO"/>
    <d v="2021-01-21T00:00:00"/>
    <d v="2021-01-21T00:00:00"/>
    <n v="0"/>
    <n v="1"/>
    <m/>
    <n v="1"/>
    <m/>
    <m/>
    <s v="5K"/>
    <s v="10K"/>
    <m/>
    <m/>
    <m/>
    <m/>
    <m/>
    <m/>
  </r>
  <r>
    <x v="22"/>
    <x v="15"/>
    <n v="1"/>
    <n v="1050"/>
    <s v="MRHRU5830MP080173"/>
    <s v="HRV"/>
    <d v="2021-01-21T00:00:00"/>
    <d v="2021-01-21T00:00:00"/>
    <n v="0"/>
    <n v="1"/>
    <m/>
    <n v="1"/>
    <m/>
    <m/>
    <s v="5K"/>
    <s v="10K"/>
    <m/>
    <m/>
    <m/>
    <m/>
    <m/>
    <m/>
  </r>
  <r>
    <x v="22"/>
    <x v="15"/>
    <n v="1"/>
    <n v="1050"/>
    <s v="MHRDD1870LJ050550"/>
    <s v="CITY"/>
    <d v="2021-02-19T00:00:00"/>
    <d v="2021-02-19T00:00:00"/>
    <n v="0"/>
    <n v="1"/>
    <m/>
    <n v="1"/>
    <m/>
    <m/>
    <s v="5K"/>
    <s v="10K"/>
    <m/>
    <m/>
    <m/>
    <m/>
    <m/>
    <m/>
  </r>
  <r>
    <x v="22"/>
    <x v="15"/>
    <n v="1"/>
    <n v="1050"/>
    <s v="RLHGN2681MY001318"/>
    <s v="CRV"/>
    <d v="2021-02-23T00:00:00"/>
    <d v="2021-02-23T00:00:00"/>
    <n v="0"/>
    <n v="1"/>
    <m/>
    <m/>
    <m/>
    <m/>
    <m/>
    <m/>
    <m/>
    <m/>
    <m/>
    <m/>
    <m/>
    <m/>
  </r>
  <r>
    <x v="22"/>
    <x v="15"/>
    <n v="1"/>
    <n v="1050"/>
    <s v="RLHGN2685MY001192"/>
    <s v="CITY"/>
    <d v="2021-02-24T00:00:00"/>
    <d v="2021-02-24T00:00:00"/>
    <m/>
    <n v="1"/>
    <m/>
    <m/>
    <m/>
    <m/>
    <m/>
    <m/>
    <m/>
    <m/>
    <m/>
    <m/>
    <m/>
    <m/>
  </r>
  <r>
    <x v="22"/>
    <x v="15"/>
    <n v="1"/>
    <n v="1050"/>
    <s v="RLHGN2687MY000853"/>
    <s v="CITY"/>
    <d v="2021-02-03T00:00:00"/>
    <d v="2021-01-29T00:00:00"/>
    <n v="10"/>
    <m/>
    <n v="1"/>
    <m/>
    <m/>
    <m/>
    <m/>
    <m/>
    <m/>
    <m/>
    <m/>
    <m/>
    <m/>
    <m/>
  </r>
  <r>
    <x v="22"/>
    <x v="15"/>
    <n v="1"/>
    <n v="1050"/>
    <s v="RLHRW1875LY006184"/>
    <s v="CRV"/>
    <d v="2021-02-08T00:00:00"/>
    <d v="2020-12-30T00:00:00"/>
    <n v="400"/>
    <m/>
    <n v="1"/>
    <m/>
    <m/>
    <m/>
    <m/>
    <m/>
    <m/>
    <m/>
    <m/>
    <m/>
    <m/>
    <m/>
  </r>
  <r>
    <x v="22"/>
    <x v="15"/>
    <n v="1"/>
    <n v="1050"/>
    <s v="RLHRW1875LY005813"/>
    <s v="CIVIC"/>
    <d v="2021-02-18T00:00:00"/>
    <d v="2020-12-29T00:00:00"/>
    <n v="445"/>
    <m/>
    <n v="1"/>
    <m/>
    <m/>
    <m/>
    <m/>
    <m/>
    <m/>
    <m/>
    <m/>
    <m/>
    <m/>
    <m/>
  </r>
  <r>
    <x v="22"/>
    <x v="15"/>
    <n v="1"/>
    <n v="1050"/>
    <s v="RLHRW185XLY001433"/>
    <s v="CRV"/>
    <d v="2021-02-27T00:00:00"/>
    <d v="2020-12-29T00:00:00"/>
    <n v="855"/>
    <m/>
    <n v="1"/>
    <m/>
    <m/>
    <m/>
    <m/>
    <m/>
    <m/>
    <m/>
    <m/>
    <m/>
    <m/>
    <m/>
  </r>
  <r>
    <x v="22"/>
    <x v="15"/>
    <n v="1"/>
    <n v="1050"/>
    <s v="RLHRW187XLY005922"/>
    <s v="CRV"/>
    <d v="2021-02-27T00:00:00"/>
    <d v="2020-12-29T00:00:00"/>
    <n v="746"/>
    <m/>
    <n v="1"/>
    <m/>
    <m/>
    <m/>
    <m/>
    <m/>
    <m/>
    <m/>
    <m/>
    <m/>
    <m/>
    <m/>
  </r>
  <r>
    <x v="22"/>
    <x v="15"/>
    <n v="1"/>
    <n v="1050"/>
    <s v="RLHGN2641MY000019"/>
    <s v="CITY"/>
    <d v="2021-02-24T00:00:00"/>
    <d v="2021-01-20T00:00:00"/>
    <n v="150"/>
    <m/>
    <n v="1"/>
    <m/>
    <m/>
    <m/>
    <m/>
    <m/>
    <m/>
    <m/>
    <m/>
    <m/>
    <m/>
    <m/>
  </r>
  <r>
    <x v="22"/>
    <x v="15"/>
    <n v="1"/>
    <n v="1050"/>
    <s v="MHRDD1890LJ091065"/>
    <s v="BRIO"/>
    <d v="2021-02-26T00:00:00"/>
    <d v="2020-12-25T00:00:00"/>
    <n v="200"/>
    <m/>
    <n v="1"/>
    <m/>
    <m/>
    <m/>
    <m/>
    <m/>
    <m/>
    <m/>
    <m/>
    <m/>
    <m/>
    <m/>
  </r>
  <r>
    <x v="22"/>
    <x v="15"/>
    <n v="1"/>
    <n v="1050"/>
    <s v="MHRDD1890LJ091156"/>
    <s v="BRIO"/>
    <d v="2021-02-26T00:00:00"/>
    <d v="2020-12-25T00:00:00"/>
    <n v="250"/>
    <m/>
    <n v="1"/>
    <m/>
    <m/>
    <m/>
    <m/>
    <m/>
    <m/>
    <m/>
    <m/>
    <m/>
    <m/>
    <m/>
  </r>
  <r>
    <x v="22"/>
    <x v="3"/>
    <n v="1"/>
    <n v="3010"/>
    <s v="RLHGN2680MY001200"/>
    <s v="CITY RS"/>
    <d v="2021-02-19T00:00:00"/>
    <d v="2021-02-20T00:00:00"/>
    <n v="6"/>
    <n v="1"/>
    <m/>
    <n v="1"/>
    <m/>
    <m/>
    <s v="5k"/>
    <s v="10k"/>
    <m/>
    <m/>
    <m/>
    <m/>
    <m/>
    <m/>
  </r>
  <r>
    <x v="22"/>
    <x v="3"/>
    <n v="1"/>
    <n v="3010"/>
    <s v="RLHGN2688MY000571"/>
    <s v="CITY RS"/>
    <d v="2021-02-09T00:00:00"/>
    <d v="2021-01-25T00:00:00"/>
    <n v="5"/>
    <n v="1"/>
    <m/>
    <n v="1"/>
    <m/>
    <m/>
    <s v="5k"/>
    <s v="10k"/>
    <m/>
    <m/>
    <m/>
    <m/>
    <m/>
    <m/>
  </r>
  <r>
    <x v="22"/>
    <x v="3"/>
    <n v="1"/>
    <n v="3010"/>
    <s v="RLHGN2686MY001525"/>
    <s v="CITY RS"/>
    <d v="2021-02-27T00:00:00"/>
    <d v="2021-02-26T00:00:00"/>
    <n v="5"/>
    <n v="1"/>
    <m/>
    <n v="1"/>
    <m/>
    <m/>
    <s v="5k"/>
    <s v="10k"/>
    <m/>
    <m/>
    <m/>
    <m/>
    <m/>
    <m/>
  </r>
  <r>
    <x v="22"/>
    <x v="3"/>
    <n v="1"/>
    <n v="3010"/>
    <s v="RLHGN2680MY001441"/>
    <s v="CITY RS"/>
    <d v="2021-02-27T00:00:00"/>
    <d v="2021-02-26T00:00:00"/>
    <n v="5"/>
    <n v="1"/>
    <m/>
    <n v="1"/>
    <m/>
    <m/>
    <s v="5k"/>
    <s v="10k"/>
    <m/>
    <m/>
    <m/>
    <m/>
    <m/>
    <m/>
  </r>
  <r>
    <x v="22"/>
    <x v="3"/>
    <n v="1"/>
    <n v="3010"/>
    <s v="MRHRU5850MP080619"/>
    <s v="HR-V L"/>
    <d v="2021-02-25T00:00:00"/>
    <d v="2021-02-25T00:00:00"/>
    <n v="5"/>
    <n v="1"/>
    <m/>
    <n v="1"/>
    <m/>
    <m/>
    <s v="5k"/>
    <s v="10k"/>
    <m/>
    <m/>
    <m/>
    <m/>
    <m/>
    <m/>
  </r>
  <r>
    <x v="22"/>
    <x v="3"/>
    <n v="1"/>
    <n v="3010"/>
    <s v="RLHGN2665MY000512"/>
    <s v="CITY L"/>
    <d v="2021-02-27T00:00:00"/>
    <d v="2021-02-27T00:00:00"/>
    <n v="5"/>
    <n v="1"/>
    <m/>
    <n v="1"/>
    <m/>
    <m/>
    <s v="5k"/>
    <s v="10k"/>
    <m/>
    <m/>
    <m/>
    <m/>
    <m/>
    <m/>
  </r>
  <r>
    <x v="22"/>
    <x v="3"/>
    <n v="1"/>
    <n v="3010"/>
    <s v="RLHGN2689MY001342"/>
    <s v="CITY RS"/>
    <d v="2021-02-27T00:00:00"/>
    <d v="2021-02-25T00:00:00"/>
    <n v="5"/>
    <n v="1"/>
    <m/>
    <n v="1"/>
    <m/>
    <m/>
    <s v="5k"/>
    <s v="10k"/>
    <m/>
    <m/>
    <m/>
    <m/>
    <m/>
    <m/>
  </r>
  <r>
    <x v="22"/>
    <x v="3"/>
    <n v="1"/>
    <n v="3010"/>
    <s v="RLHGM6667JY802856"/>
    <s v="CITY1.5V-CVT"/>
    <d v="2021-02-20T00:00:00"/>
    <d v="2018-05-31T00:00:00"/>
    <n v="103333"/>
    <m/>
    <n v="1"/>
    <n v="1"/>
    <m/>
    <m/>
    <s v="110k"/>
    <s v="115k"/>
    <m/>
    <m/>
    <m/>
    <m/>
    <m/>
    <m/>
  </r>
  <r>
    <x v="22"/>
    <x v="3"/>
    <n v="1"/>
    <n v="3010"/>
    <s v="MRHRW1870KP088078"/>
    <s v="CR-V L"/>
    <d v="2021-02-18T00:00:00"/>
    <d v="2019-09-17T00:00:00"/>
    <n v="35051"/>
    <m/>
    <n v="1"/>
    <m/>
    <n v="1"/>
    <m/>
    <s v="35k"/>
    <s v="40k"/>
    <s v="45k"/>
    <s v="50k"/>
    <m/>
    <m/>
    <m/>
    <m/>
  </r>
  <r>
    <x v="22"/>
    <x v="3"/>
    <n v="1"/>
    <n v="3010"/>
    <s v="RLHGM6661JY823024"/>
    <s v="CITY1.5V-TOP"/>
    <d v="2021-02-15T00:00:00"/>
    <d v="2018-01-16T00:00:00"/>
    <n v="85608"/>
    <m/>
    <n v="1"/>
    <n v="1"/>
    <m/>
    <m/>
    <s v="90k"/>
    <s v="95k"/>
    <m/>
    <m/>
    <m/>
    <m/>
    <m/>
    <m/>
  </r>
  <r>
    <x v="22"/>
    <x v="3"/>
    <n v="1"/>
    <n v="3010"/>
    <s v="RLHGM666XJY804178"/>
    <s v="CITY1.5V-CVT"/>
    <d v="2021-02-08T00:00:00"/>
    <d v="2018-12-26T00:00:00"/>
    <n v="42118"/>
    <m/>
    <n v="1"/>
    <n v="1"/>
    <m/>
    <m/>
    <s v="40k"/>
    <s v="45k"/>
    <m/>
    <m/>
    <m/>
    <m/>
    <m/>
    <m/>
  </r>
  <r>
    <x v="22"/>
    <x v="3"/>
    <n v="1"/>
    <n v="3010"/>
    <s v="RLHGM6665FY601285"/>
    <s v="CITY 1.5 CVT"/>
    <d v="2021-02-04T00:00:00"/>
    <d v="2016-01-03T00:00:00"/>
    <n v="133011"/>
    <m/>
    <n v="1"/>
    <n v="1"/>
    <m/>
    <m/>
    <s v="130k"/>
    <s v="135k"/>
    <m/>
    <m/>
    <m/>
    <m/>
    <m/>
    <m/>
  </r>
  <r>
    <x v="22"/>
    <x v="3"/>
    <n v="1"/>
    <n v="3010"/>
    <s v="RLHGM2676DY301298"/>
    <s v="CITY 1.5L AT"/>
    <d v="2021-02-03T00:00:00"/>
    <d v="2014-01-15T00:00:00"/>
    <n v="47216"/>
    <m/>
    <n v="1"/>
    <n v="1"/>
    <m/>
    <m/>
    <s v="50k"/>
    <s v="55k"/>
    <m/>
    <m/>
    <m/>
    <m/>
    <m/>
    <m/>
  </r>
  <r>
    <x v="22"/>
    <x v="3"/>
    <n v="1"/>
    <n v="3010"/>
    <s v="RLHRM1833EY500145"/>
    <s v="CR-V 2.0L"/>
    <d v="2021-02-03T00:00:00"/>
    <d v="2014-12-29T00:00:00"/>
    <n v="99200"/>
    <m/>
    <n v="1"/>
    <n v="1"/>
    <m/>
    <m/>
    <s v="100k"/>
    <s v="105k"/>
    <m/>
    <m/>
    <m/>
    <m/>
    <m/>
    <m/>
  </r>
  <r>
    <x v="22"/>
    <x v="3"/>
    <n v="1"/>
    <n v="3010"/>
    <s v="RLHGM6661FY601302"/>
    <s v="CITY 1.5 CVT"/>
    <s v="02-023-2021"/>
    <d v="2015-12-31T00:00:00"/>
    <n v="122819"/>
    <m/>
    <n v="1"/>
    <n v="1"/>
    <m/>
    <m/>
    <s v="120k"/>
    <s v="125k"/>
    <m/>
    <m/>
    <m/>
    <m/>
    <m/>
    <m/>
  </r>
  <r>
    <x v="22"/>
    <x v="3"/>
    <n v="1"/>
    <n v="3010"/>
    <s v="RLHGM6666GY700439"/>
    <s v="CITY 1.5 CVT"/>
    <d v="2021-02-04T00:00:00"/>
    <d v="2016-08-30T00:00:00"/>
    <n v="79019"/>
    <m/>
    <n v="1"/>
    <n v="1"/>
    <m/>
    <m/>
    <s v="80k"/>
    <s v="85k"/>
    <m/>
    <m/>
    <m/>
    <m/>
    <m/>
    <m/>
  </r>
  <r>
    <x v="22"/>
    <x v="3"/>
    <n v="1"/>
    <n v="3010"/>
    <s v="MRHFC1680KT030462"/>
    <s v="CIVIC RS"/>
    <d v="2021-02-05T00:00:00"/>
    <d v="2019-07-23T00:00:00"/>
    <n v="35875"/>
    <m/>
    <n v="1"/>
    <m/>
    <n v="1"/>
    <m/>
    <s v="40k"/>
    <s v="45k"/>
    <s v="50k"/>
    <s v="55k"/>
    <m/>
    <m/>
    <m/>
    <m/>
  </r>
  <r>
    <x v="22"/>
    <x v="3"/>
    <n v="1"/>
    <n v="3010"/>
    <s v="RLHGM6663JY803387"/>
    <s v="CITY1.5V-CVT"/>
    <d v="2021-02-26T00:00:00"/>
    <d v="2018-07-20T00:00:00"/>
    <n v="19863"/>
    <m/>
    <n v="1"/>
    <n v="1"/>
    <m/>
    <m/>
    <s v="20k"/>
    <s v="25k"/>
    <m/>
    <m/>
    <m/>
    <m/>
    <m/>
    <m/>
  </r>
  <r>
    <x v="22"/>
    <x v="3"/>
    <n v="1"/>
    <n v="3010"/>
    <s v="RLHGM6669JY803149"/>
    <s v="CITY1.5V-CVT"/>
    <d v="2021-02-25T00:00:00"/>
    <d v="2018-06-25T00:00:00"/>
    <n v="130000"/>
    <m/>
    <n v="1"/>
    <n v="1"/>
    <m/>
    <m/>
    <s v="130k"/>
    <s v="135k"/>
    <m/>
    <m/>
    <m/>
    <m/>
    <m/>
    <m/>
  </r>
  <r>
    <x v="22"/>
    <x v="3"/>
    <n v="1"/>
    <n v="3010"/>
    <s v="RLHGM6667HY705585"/>
    <s v="CITY 1.5 CVT"/>
    <d v="2021-02-24T00:00:00"/>
    <d v="2017-05-16T00:00:00"/>
    <n v="50268"/>
    <m/>
    <n v="1"/>
    <n v="1"/>
    <m/>
    <m/>
    <s v="50k"/>
    <s v="55k"/>
    <m/>
    <m/>
    <m/>
    <m/>
    <m/>
    <m/>
  </r>
  <r>
    <x v="22"/>
    <x v="1"/>
    <n v="1"/>
    <n v="3040"/>
    <s v="MRHRU5850MP080401"/>
    <s v="HR-V L"/>
    <d v="2021-02-19T00:00:00"/>
    <d v="2021-02-19T00:00:00"/>
    <n v="0"/>
    <n v="1"/>
    <m/>
    <n v="1"/>
    <m/>
    <m/>
    <s v="5k"/>
    <s v="10k"/>
    <m/>
    <m/>
    <m/>
    <m/>
    <m/>
    <m/>
  </r>
  <r>
    <x v="22"/>
    <x v="1"/>
    <n v="1"/>
    <n v="3040"/>
    <s v="MRHFC1680LT030494"/>
    <s v="CIVIC RS"/>
    <d v="2021-02-22T00:00:00"/>
    <d v="2021-02-22T00:00:00"/>
    <n v="0"/>
    <n v="1"/>
    <m/>
    <n v="1"/>
    <m/>
    <m/>
    <s v="5k"/>
    <s v="10k"/>
    <m/>
    <m/>
    <m/>
    <m/>
    <m/>
    <m/>
  </r>
  <r>
    <x v="22"/>
    <x v="1"/>
    <n v="1"/>
    <n v="3040"/>
    <s v="MRHFC6610LT031521"/>
    <s v="CIVIC G"/>
    <d v="2021-02-24T00:00:00"/>
    <d v="2021-02-24T00:00:00"/>
    <n v="0"/>
    <n v="1"/>
    <m/>
    <n v="1"/>
    <m/>
    <m/>
    <s v="5k"/>
    <s v="10k"/>
    <m/>
    <m/>
    <m/>
    <m/>
    <m/>
    <m/>
  </r>
  <r>
    <x v="22"/>
    <x v="1"/>
    <n v="1"/>
    <n v="3040"/>
    <s v="RLHGN2687MY001551"/>
    <s v="CITY RS"/>
    <d v="2021-02-27T00:00:00"/>
    <d v="2021-02-27T00:00:00"/>
    <n v="0"/>
    <n v="1"/>
    <m/>
    <n v="1"/>
    <m/>
    <m/>
    <s v="5k"/>
    <s v="10k"/>
    <m/>
    <m/>
    <m/>
    <m/>
    <m/>
    <m/>
  </r>
  <r>
    <x v="22"/>
    <x v="1"/>
    <n v="1"/>
    <n v="3040"/>
    <s v="RLHGN2685MY001483"/>
    <s v="CITY RS"/>
    <d v="2021-02-26T00:00:00"/>
    <d v="2021-02-26T00:00:00"/>
    <n v="0"/>
    <n v="1"/>
    <m/>
    <n v="1"/>
    <m/>
    <m/>
    <s v="5k"/>
    <s v="10k"/>
    <m/>
    <m/>
    <m/>
    <m/>
    <m/>
    <m/>
  </r>
  <r>
    <x v="22"/>
    <x v="1"/>
    <n v="1"/>
    <n v="3040"/>
    <s v="MRHFC6610LT031592"/>
    <s v="CIVIC G"/>
    <d v="2021-02-02T00:00:00"/>
    <d v="2021-02-02T00:00:00"/>
    <n v="0"/>
    <n v="1"/>
    <m/>
    <n v="1"/>
    <m/>
    <m/>
    <s v="5k"/>
    <s v="10k"/>
    <m/>
    <m/>
    <m/>
    <m/>
    <m/>
    <m/>
  </r>
  <r>
    <x v="22"/>
    <x v="1"/>
    <n v="1"/>
    <n v="3040"/>
    <s v="MRHFC6610LT031628"/>
    <s v="CIVIC G"/>
    <d v="2021-02-25T00:00:00"/>
    <d v="2021-02-25T00:00:00"/>
    <n v="0"/>
    <n v="1"/>
    <m/>
    <n v="1"/>
    <m/>
    <m/>
    <s v="5k"/>
    <s v="10k"/>
    <m/>
    <m/>
    <m/>
    <m/>
    <m/>
    <m/>
  </r>
  <r>
    <x v="22"/>
    <x v="1"/>
    <n v="1"/>
    <n v="3040"/>
    <s v="MRHFC6610LT031591"/>
    <s v="CIVIC G"/>
    <d v="2021-02-22T00:00:00"/>
    <d v="2021-02-22T00:00:00"/>
    <n v="0"/>
    <n v="1"/>
    <m/>
    <n v="1"/>
    <m/>
    <m/>
    <s v="5k"/>
    <s v="10k"/>
    <m/>
    <m/>
    <m/>
    <m/>
    <m/>
    <m/>
  </r>
  <r>
    <x v="22"/>
    <x v="1"/>
    <n v="1"/>
    <n v="3040"/>
    <s v="MRHRU5850MP080677"/>
    <s v="HR-V L"/>
    <d v="2021-02-25T00:00:00"/>
    <d v="2021-02-25T00:00:00"/>
    <n v="0"/>
    <n v="1"/>
    <m/>
    <n v="1"/>
    <m/>
    <m/>
    <s v="5k"/>
    <s v="10k"/>
    <m/>
    <m/>
    <m/>
    <m/>
    <m/>
    <m/>
  </r>
  <r>
    <x v="22"/>
    <x v="1"/>
    <n v="1"/>
    <n v="3040"/>
    <s v="RLHRW1855LY000495"/>
    <s v="CR-V G"/>
    <d v="2021-02-23T00:00:00"/>
    <d v="2021-02-23T00:00:00"/>
    <n v="0"/>
    <n v="1"/>
    <m/>
    <n v="1"/>
    <m/>
    <m/>
    <s v="5k"/>
    <s v="10k"/>
    <m/>
    <m/>
    <m/>
    <m/>
    <m/>
    <m/>
  </r>
  <r>
    <x v="22"/>
    <x v="1"/>
    <n v="1"/>
    <n v="3040"/>
    <s v="MRHRU5830MP080153"/>
    <s v="HR-V G"/>
    <d v="2021-02-23T00:00:00"/>
    <d v="2021-02-23T00:00:00"/>
    <n v="0"/>
    <n v="1"/>
    <m/>
    <n v="1"/>
    <m/>
    <m/>
    <s v="5k"/>
    <s v="10k"/>
    <m/>
    <m/>
    <m/>
    <m/>
    <m/>
    <m/>
  </r>
  <r>
    <x v="22"/>
    <x v="1"/>
    <n v="1"/>
    <n v="3040"/>
    <s v="MRHFC6610LT031322"/>
    <s v="CIVIC G"/>
    <d v="2021-02-26T00:00:00"/>
    <d v="2021-02-26T00:00:00"/>
    <n v="0"/>
    <n v="1"/>
    <m/>
    <n v="1"/>
    <m/>
    <m/>
    <s v="5k"/>
    <s v="10k"/>
    <m/>
    <m/>
    <m/>
    <m/>
    <m/>
    <m/>
  </r>
  <r>
    <x v="22"/>
    <x v="1"/>
    <n v="1"/>
    <n v="3040"/>
    <s v="RLHGN2686MY001086"/>
    <s v="CITY RS"/>
    <d v="2021-02-26T00:00:00"/>
    <d v="2021-02-26T00:00:00"/>
    <n v="0"/>
    <n v="1"/>
    <m/>
    <n v="1"/>
    <m/>
    <m/>
    <s v="5k"/>
    <s v="10k"/>
    <m/>
    <m/>
    <m/>
    <m/>
    <m/>
    <m/>
  </r>
  <r>
    <x v="22"/>
    <x v="1"/>
    <n v="1"/>
    <n v="3040"/>
    <s v="MRHRW1850KP081918"/>
    <s v="CR-V G"/>
    <d v="2021-02-06T00:00:00"/>
    <d v="2021-05-11T00:00:00"/>
    <n v="39787"/>
    <m/>
    <n v="1"/>
    <m/>
    <n v="1"/>
    <m/>
    <s v="40k"/>
    <s v="45k"/>
    <s v="50k"/>
    <s v="55k"/>
    <m/>
    <m/>
    <m/>
    <m/>
  </r>
  <r>
    <x v="22"/>
    <x v="1"/>
    <n v="1"/>
    <n v="3040"/>
    <s v="RLHRM3853FY500709"/>
    <s v="CR-V 2.4L"/>
    <d v="2021-02-06T00:00:00"/>
    <d v="2015-05-22T00:00:00"/>
    <n v="61360"/>
    <m/>
    <n v="1"/>
    <n v="1"/>
    <m/>
    <m/>
    <s v="65k"/>
    <s v="70k"/>
    <m/>
    <m/>
    <m/>
    <m/>
    <m/>
    <m/>
  </r>
  <r>
    <x v="22"/>
    <x v="1"/>
    <n v="1"/>
    <n v="3040"/>
    <s v="RLHGM6662FY402419"/>
    <s v="CITY 1.5CVT"/>
    <d v="2021-02-06T00:00:00"/>
    <d v="2018-05-23T00:00:00"/>
    <n v="15891"/>
    <m/>
    <n v="1"/>
    <n v="1"/>
    <m/>
    <m/>
    <s v="20k"/>
    <s v="25k"/>
    <m/>
    <m/>
    <m/>
    <m/>
    <m/>
    <m/>
  </r>
  <r>
    <x v="22"/>
    <x v="1"/>
    <n v="1"/>
    <n v="3040"/>
    <s v="RLHRM3851DY200700"/>
    <s v="CR-V 2.4L AT"/>
    <d v="2021-02-09T00:00:00"/>
    <d v="2013-10-05T00:00:00"/>
    <n v="39877"/>
    <m/>
    <n v="1"/>
    <n v="1"/>
    <m/>
    <m/>
    <s v="40k"/>
    <s v="45k"/>
    <m/>
    <m/>
    <m/>
    <m/>
    <m/>
    <m/>
  </r>
  <r>
    <x v="22"/>
    <x v="1"/>
    <n v="1"/>
    <n v="3040"/>
    <s v="RLHFB2623CY200403"/>
    <s v="CIVIC 1.8L AT"/>
    <d v="2021-02-09T00:00:00"/>
    <d v="2013-07-31T00:00:00"/>
    <n v="14629"/>
    <m/>
    <n v="1"/>
    <n v="1"/>
    <m/>
    <m/>
    <s v="20k"/>
    <s v="25k"/>
    <m/>
    <m/>
    <m/>
    <m/>
    <m/>
    <m/>
  </r>
  <r>
    <x v="22"/>
    <x v="1"/>
    <n v="1"/>
    <n v="3040"/>
    <s v="RLHGM6568EY401193"/>
    <s v="CITY 1.5MT"/>
    <d v="2021-02-09T00:00:00"/>
    <d v="2015-06-30T00:00:00"/>
    <n v="69152"/>
    <m/>
    <n v="1"/>
    <n v="1"/>
    <m/>
    <m/>
    <s v="70k"/>
    <s v="75k"/>
    <m/>
    <m/>
    <m/>
    <m/>
    <m/>
    <m/>
  </r>
  <r>
    <x v="22"/>
    <x v="1"/>
    <n v="1"/>
    <n v="3040"/>
    <s v="RLHGM2677EY301750"/>
    <s v="CITY 1.5L AT"/>
    <d v="2021-02-09T00:00:00"/>
    <d v="2014-02-24T00:00:00"/>
    <n v="66154"/>
    <m/>
    <n v="1"/>
    <n v="1"/>
    <m/>
    <m/>
    <s v="70k"/>
    <s v="75k"/>
    <s v="`"/>
    <m/>
    <m/>
    <m/>
    <m/>
    <m/>
  </r>
  <r>
    <x v="22"/>
    <x v="1"/>
    <n v="1"/>
    <n v="3040"/>
    <s v="RLHRM3855DY200845"/>
    <s v="CR-V 2.4L AT"/>
    <d v="2021-02-25T00:00:00"/>
    <d v="2013-12-10T00:00:00"/>
    <n v="45278"/>
    <m/>
    <n v="1"/>
    <n v="1"/>
    <m/>
    <m/>
    <s v="50k"/>
    <s v="55k"/>
    <m/>
    <m/>
    <m/>
    <m/>
    <m/>
    <m/>
  </r>
  <r>
    <x v="22"/>
    <x v="1"/>
    <n v="1"/>
    <n v="3040"/>
    <s v="RLHGM6668EY400558"/>
    <s v="CITY 1.5CVT"/>
    <d v="2021-02-25T00:00:00"/>
    <d v="2014-10-22T00:00:00"/>
    <n v="59672"/>
    <m/>
    <n v="1"/>
    <n v="1"/>
    <m/>
    <m/>
    <s v="60k"/>
    <s v="65k"/>
    <m/>
    <m/>
    <m/>
    <m/>
    <m/>
    <m/>
  </r>
  <r>
    <x v="22"/>
    <x v="1"/>
    <n v="1"/>
    <n v="3040"/>
    <s v="RLHGM2677EY320153"/>
    <s v="CITY 1.5L AT"/>
    <d v="2021-02-25T00:00:00"/>
    <d v="2014-02-20T00:00:00"/>
    <n v="62252"/>
    <m/>
    <n v="1"/>
    <n v="1"/>
    <m/>
    <m/>
    <s v="65k"/>
    <s v="70k"/>
    <m/>
    <m/>
    <m/>
    <m/>
    <m/>
    <m/>
  </r>
  <r>
    <x v="22"/>
    <x v="1"/>
    <n v="1"/>
    <n v="3040"/>
    <s v="RLHGM6665EY400470"/>
    <s v="CITY 1.5CVT"/>
    <d v="2021-02-25T00:00:00"/>
    <d v="2014-10-16T00:00:00"/>
    <n v="69459"/>
    <m/>
    <n v="1"/>
    <n v="1"/>
    <m/>
    <m/>
    <s v="70k"/>
    <s v="75k"/>
    <m/>
    <m/>
    <m/>
    <m/>
    <m/>
    <m/>
  </r>
  <r>
    <x v="22"/>
    <x v="1"/>
    <n v="1"/>
    <n v="3040"/>
    <s v="RLHGM6668EY400804"/>
    <s v="CITY 1.5CVT"/>
    <d v="2021-02-26T00:00:00"/>
    <d v="2014-12-01T00:00:00"/>
    <n v="54211"/>
    <m/>
    <n v="1"/>
    <n v="1"/>
    <m/>
    <m/>
    <s v="55k"/>
    <s v="60k"/>
    <m/>
    <m/>
    <m/>
    <m/>
    <m/>
    <m/>
  </r>
  <r>
    <x v="22"/>
    <x v="1"/>
    <n v="1"/>
    <n v="3040"/>
    <s v="RLHGM2678DY300072"/>
    <s v="CITY 1.5L AT"/>
    <d v="2021-02-26T00:00:00"/>
    <d v="2013-06-25T00:00:00"/>
    <n v="65475"/>
    <m/>
    <n v="1"/>
    <n v="1"/>
    <m/>
    <m/>
    <s v="65k"/>
    <s v="70k"/>
    <m/>
    <m/>
    <m/>
    <m/>
    <m/>
    <m/>
  </r>
  <r>
    <x v="22"/>
    <x v="2"/>
    <n v="1"/>
    <n v="3080"/>
    <s v="RLHGN2685MY000737"/>
    <s v="CITY"/>
    <d v="2021-02-02T00:00:00"/>
    <d v="2021-01-26T00:00:00"/>
    <n v="3"/>
    <n v="1"/>
    <m/>
    <n v="1"/>
    <m/>
    <m/>
    <s v="5K"/>
    <s v="10K"/>
    <m/>
    <m/>
    <m/>
    <m/>
    <m/>
    <m/>
  </r>
  <r>
    <x v="22"/>
    <x v="2"/>
    <n v="1"/>
    <n v="3080"/>
    <s v="RLHGN2680MY000452"/>
    <s v="CITY"/>
    <d v="2021-02-01T00:00:00"/>
    <d v="2021-01-23T00:00:00"/>
    <n v="3"/>
    <n v="1"/>
    <m/>
    <n v="1"/>
    <m/>
    <m/>
    <s v="5K"/>
    <s v="10K"/>
    <m/>
    <m/>
    <m/>
    <m/>
    <m/>
    <m/>
  </r>
  <r>
    <x v="22"/>
    <x v="2"/>
    <n v="1"/>
    <n v="3080"/>
    <s v="RLHGN2688MY000490"/>
    <s v="CITY"/>
    <d v="2021-02-03T00:00:00"/>
    <d v="2021-01-20T00:00:00"/>
    <n v="3"/>
    <n v="1"/>
    <m/>
    <n v="1"/>
    <m/>
    <m/>
    <s v="5K"/>
    <s v="10K"/>
    <m/>
    <m/>
    <m/>
    <m/>
    <m/>
    <m/>
  </r>
  <r>
    <x v="22"/>
    <x v="2"/>
    <n v="1"/>
    <n v="3080"/>
    <s v="RLHGN2667MY000317"/>
    <s v="CITY"/>
    <d v="2021-02-02T00:00:00"/>
    <d v="2021-01-29T00:00:00"/>
    <n v="3"/>
    <n v="1"/>
    <m/>
    <n v="1"/>
    <m/>
    <m/>
    <s v="5K"/>
    <s v="10K"/>
    <m/>
    <m/>
    <m/>
    <m/>
    <m/>
    <m/>
  </r>
  <r>
    <x v="22"/>
    <x v="2"/>
    <n v="1"/>
    <n v="3080"/>
    <s v="RLHRW1875LY005911"/>
    <s v="CR V"/>
    <d v="2021-02-26T00:00:00"/>
    <d v="2021-02-24T00:00:00"/>
    <n v="3"/>
    <n v="1"/>
    <m/>
    <n v="1"/>
    <m/>
    <m/>
    <s v="5K"/>
    <s v="10K"/>
    <m/>
    <m/>
    <m/>
    <m/>
    <m/>
    <m/>
  </r>
  <r>
    <x v="22"/>
    <x v="2"/>
    <n v="1"/>
    <n v="3080"/>
    <s v="RLHRW1872LY005915"/>
    <s v="CR V"/>
    <d v="2021-02-26T00:00:00"/>
    <d v="2021-02-25T00:00:00"/>
    <n v="3"/>
    <n v="1"/>
    <m/>
    <n v="1"/>
    <m/>
    <m/>
    <s v="5K"/>
    <s v="10K"/>
    <m/>
    <m/>
    <m/>
    <m/>
    <m/>
    <m/>
  </r>
  <r>
    <x v="22"/>
    <x v="2"/>
    <n v="1"/>
    <n v="3080"/>
    <s v="MRHRU5830MP080168"/>
    <s v="HR V"/>
    <d v="2021-02-01T00:00:00"/>
    <d v="2021-01-20T00:00:00"/>
    <n v="3"/>
    <n v="1"/>
    <m/>
    <m/>
    <n v="1"/>
    <m/>
    <s v="5K"/>
    <s v="10K"/>
    <s v="15K"/>
    <s v="20K"/>
    <m/>
    <m/>
    <m/>
    <m/>
  </r>
  <r>
    <x v="22"/>
    <x v="2"/>
    <n v="1"/>
    <n v="3080"/>
    <s v="RLHGN2686MY000777"/>
    <s v="CITY"/>
    <d v="2021-02-02T00:00:00"/>
    <d v="2021-01-28T00:00:00"/>
    <n v="3"/>
    <n v="1"/>
    <m/>
    <n v="1"/>
    <m/>
    <m/>
    <s v="5K"/>
    <s v="10K"/>
    <m/>
    <m/>
    <m/>
    <m/>
    <m/>
    <m/>
  </r>
  <r>
    <x v="22"/>
    <x v="2"/>
    <n v="1"/>
    <n v="3080"/>
    <s v="RLHRW1874LY004099"/>
    <s v="CR V"/>
    <d v="2021-02-06T00:00:00"/>
    <d v="2021-02-06T00:00:00"/>
    <n v="3"/>
    <n v="1"/>
    <m/>
    <n v="1"/>
    <m/>
    <m/>
    <s v="5K"/>
    <s v="10K"/>
    <m/>
    <m/>
    <m/>
    <m/>
    <m/>
    <m/>
  </r>
  <r>
    <x v="22"/>
    <x v="2"/>
    <n v="1"/>
    <n v="3080"/>
    <s v="RLHGN2687MY000397"/>
    <s v="CITY"/>
    <d v="2021-02-02T00:00:00"/>
    <d v="2021-01-22T00:00:00"/>
    <n v="3"/>
    <n v="1"/>
    <m/>
    <n v="1"/>
    <m/>
    <m/>
    <s v="5K"/>
    <s v="10K"/>
    <m/>
    <m/>
    <m/>
    <m/>
    <m/>
    <m/>
  </r>
  <r>
    <x v="22"/>
    <x v="2"/>
    <n v="1"/>
    <n v="3080"/>
    <s v="MHRDD1870LJ050561"/>
    <s v="BRIO"/>
    <d v="2021-02-01T00:00:00"/>
    <d v="2021-01-27T00:00:00"/>
    <n v="1378"/>
    <m/>
    <n v="1"/>
    <n v="1"/>
    <m/>
    <m/>
    <s v="5K"/>
    <s v="10K"/>
    <m/>
    <m/>
    <m/>
    <m/>
    <m/>
    <m/>
  </r>
  <r>
    <x v="22"/>
    <x v="2"/>
    <n v="1"/>
    <n v="3080"/>
    <s v="MRHRU5850MP080583"/>
    <s v="HR V"/>
    <d v="2021-02-04T00:00:00"/>
    <d v="2021-01-29T00:00:00"/>
    <n v="2215"/>
    <m/>
    <n v="1"/>
    <n v="1"/>
    <m/>
    <m/>
    <s v="5K"/>
    <s v="10K"/>
    <m/>
    <m/>
    <m/>
    <m/>
    <m/>
    <m/>
  </r>
  <r>
    <x v="22"/>
    <x v="2"/>
    <n v="1"/>
    <n v="3080"/>
    <s v="RLHGN2683MY000526"/>
    <s v="CITY"/>
    <d v="2021-02-03T00:00:00"/>
    <d v="2021-01-21T00:00:00"/>
    <n v="1117"/>
    <m/>
    <n v="1"/>
    <n v="1"/>
    <m/>
    <m/>
    <s v="5K"/>
    <s v="10K"/>
    <m/>
    <m/>
    <m/>
    <m/>
    <m/>
    <m/>
  </r>
  <r>
    <x v="22"/>
    <x v="2"/>
    <n v="1"/>
    <n v="3080"/>
    <s v="RLHGN2688MY000778"/>
    <s v="CITY"/>
    <d v="2021-02-03T00:00:00"/>
    <d v="2021-01-26T00:00:00"/>
    <n v="1999"/>
    <m/>
    <n v="1"/>
    <n v="1"/>
    <m/>
    <m/>
    <s v="5K"/>
    <s v="10K"/>
    <m/>
    <m/>
    <m/>
    <m/>
    <m/>
    <m/>
  </r>
  <r>
    <x v="22"/>
    <x v="2"/>
    <n v="1"/>
    <n v="3080"/>
    <s v="RLHGN2666MY000390"/>
    <s v="CITY"/>
    <d v="2021-02-03T00:00:00"/>
    <d v="2021-01-26T00:00:00"/>
    <n v="1249"/>
    <m/>
    <n v="1"/>
    <n v="1"/>
    <m/>
    <m/>
    <s v="5K"/>
    <s v="10K"/>
    <m/>
    <m/>
    <m/>
    <m/>
    <m/>
    <m/>
  </r>
  <r>
    <x v="22"/>
    <x v="2"/>
    <n v="1"/>
    <n v="3080"/>
    <s v="RLHGN2665MY000249"/>
    <s v="CITY"/>
    <d v="2021-02-02T00:00:00"/>
    <d v="2021-01-27T00:00:00"/>
    <n v="1884"/>
    <m/>
    <n v="1"/>
    <n v="1"/>
    <m/>
    <m/>
    <s v="5K"/>
    <s v="10K"/>
    <m/>
    <m/>
    <m/>
    <m/>
    <m/>
    <m/>
  </r>
  <r>
    <x v="22"/>
    <x v="2"/>
    <n v="1"/>
    <n v="3080"/>
    <s v="RLHGN2680MY000774"/>
    <s v="CITY"/>
    <d v="2021-02-01T00:00:00"/>
    <d v="2021-01-26T00:00:00"/>
    <n v="1219"/>
    <m/>
    <n v="1"/>
    <n v="1"/>
    <m/>
    <m/>
    <s v="5K"/>
    <s v="10K"/>
    <m/>
    <m/>
    <m/>
    <m/>
    <m/>
    <m/>
  </r>
  <r>
    <x v="22"/>
    <x v="40"/>
    <n v="1"/>
    <n v="3140"/>
    <s v="RLHRW1871LY005968"/>
    <s v="CR-V L"/>
    <d v="2021-02-01T00:00:00"/>
    <d v="2021-02-01T00:00:00"/>
    <n v="5"/>
    <n v="1"/>
    <m/>
    <m/>
    <n v="1"/>
    <m/>
    <s v="5K"/>
    <s v="10K"/>
    <s v="15K"/>
    <s v="20K"/>
    <m/>
    <m/>
    <m/>
    <m/>
  </r>
  <r>
    <x v="22"/>
    <x v="40"/>
    <n v="1"/>
    <n v="3140"/>
    <s v="MRHFC6610LT031722"/>
    <s v="CIVIC G"/>
    <d v="2021-02-01T00:00:00"/>
    <d v="2021-02-01T00:00:00"/>
    <n v="3"/>
    <n v="1"/>
    <m/>
    <m/>
    <n v="1"/>
    <m/>
    <s v="5K"/>
    <s v="10K"/>
    <s v="15K"/>
    <s v="20K"/>
    <m/>
    <m/>
    <m/>
    <m/>
  </r>
  <r>
    <x v="22"/>
    <x v="40"/>
    <n v="1"/>
    <n v="3140"/>
    <s v="MRHFC1680LT030457"/>
    <s v="CIVIC RS"/>
    <d v="2021-02-01T00:00:00"/>
    <d v="2021-02-01T00:00:00"/>
    <n v="5"/>
    <n v="1"/>
    <m/>
    <m/>
    <n v="1"/>
    <m/>
    <s v="5K"/>
    <s v="10K"/>
    <s v="15K"/>
    <s v="20K"/>
    <m/>
    <m/>
    <m/>
    <m/>
  </r>
  <r>
    <x v="22"/>
    <x v="40"/>
    <n v="1"/>
    <n v="3140"/>
    <s v="MRHRU5850MP080613"/>
    <s v="HR-V L"/>
    <d v="2021-02-01T00:00:00"/>
    <d v="2021-02-01T00:00:00"/>
    <n v="5"/>
    <n v="1"/>
    <m/>
    <m/>
    <n v="1"/>
    <m/>
    <s v="5K"/>
    <s v="10K"/>
    <s v="15K"/>
    <s v="20K"/>
    <m/>
    <m/>
    <m/>
    <m/>
  </r>
  <r>
    <x v="22"/>
    <x v="40"/>
    <n v="1"/>
    <n v="3140"/>
    <s v="MRHRU5850MP080784"/>
    <s v="HR-V L"/>
    <d v="2021-02-01T00:00:00"/>
    <d v="2021-02-01T00:00:00"/>
    <n v="5"/>
    <n v="1"/>
    <m/>
    <m/>
    <n v="1"/>
    <m/>
    <s v="5K"/>
    <s v="10K"/>
    <s v="15K"/>
    <s v="20K"/>
    <m/>
    <m/>
    <m/>
    <m/>
  </r>
  <r>
    <x v="22"/>
    <x v="40"/>
    <n v="1"/>
    <n v="3140"/>
    <s v="RLHGM6666LY901901"/>
    <s v="CITY"/>
    <d v="2021-02-01T00:00:00"/>
    <d v="2021-02-01T00:00:00"/>
    <n v="4"/>
    <n v="1"/>
    <m/>
    <m/>
    <n v="1"/>
    <m/>
    <s v="5K"/>
    <s v="10K"/>
    <s v="15K"/>
    <s v="20K"/>
    <m/>
    <m/>
    <m/>
    <m/>
  </r>
  <r>
    <x v="22"/>
    <x v="40"/>
    <n v="1"/>
    <n v="3140"/>
    <s v="MRHPC66101T031539"/>
    <s v="CIVIC G"/>
    <d v="2021-02-02T00:00:00"/>
    <d v="2021-02-02T00:00:00"/>
    <n v="5"/>
    <n v="1"/>
    <m/>
    <m/>
    <n v="1"/>
    <m/>
    <s v="5K"/>
    <s v="10K"/>
    <s v="15K"/>
    <s v="20K"/>
    <m/>
    <m/>
    <m/>
    <m/>
  </r>
  <r>
    <x v="22"/>
    <x v="40"/>
    <n v="1"/>
    <n v="3140"/>
    <s v="MRHRU5850MP080514"/>
    <s v="HRV-L"/>
    <d v="2021-02-05T00:00:00"/>
    <d v="2021-02-05T00:00:00"/>
    <n v="5"/>
    <n v="1"/>
    <m/>
    <m/>
    <n v="1"/>
    <m/>
    <s v="5K"/>
    <s v="10K"/>
    <s v="15K"/>
    <s v="20K"/>
    <m/>
    <m/>
    <m/>
    <m/>
  </r>
  <r>
    <x v="22"/>
    <x v="40"/>
    <n v="1"/>
    <n v="3140"/>
    <s v="RLHRW1877LY006011"/>
    <s v="CRV-L"/>
    <d v="2021-02-05T00:00:00"/>
    <d v="2021-02-05T00:00:00"/>
    <n v="5"/>
    <n v="1"/>
    <m/>
    <m/>
    <n v="1"/>
    <m/>
    <s v="5K"/>
    <s v="10K"/>
    <s v="15K"/>
    <s v="20K"/>
    <m/>
    <m/>
    <m/>
    <m/>
  </r>
  <r>
    <x v="22"/>
    <x v="40"/>
    <n v="1"/>
    <n v="3140"/>
    <s v="RLHRW18731Y004742"/>
    <s v="CRV"/>
    <d v="2021-02-24T00:00:00"/>
    <d v="2021-02-24T00:00:00"/>
    <n v="5"/>
    <n v="1"/>
    <m/>
    <m/>
    <n v="1"/>
    <m/>
    <s v="5K"/>
    <s v="10K"/>
    <s v="15K"/>
    <s v="20K"/>
    <m/>
    <m/>
    <m/>
    <m/>
  </r>
  <r>
    <x v="22"/>
    <x v="40"/>
    <n v="1"/>
    <n v="3140"/>
    <s v="MRHFC6610LT031826"/>
    <s v="CIVIC G"/>
    <d v="2021-02-05T00:00:00"/>
    <d v="2021-02-05T00:00:00"/>
    <n v="1250"/>
    <m/>
    <n v="1"/>
    <m/>
    <n v="1"/>
    <m/>
    <s v="5K"/>
    <s v="10K"/>
    <s v="15K"/>
    <s v="20K"/>
    <m/>
    <m/>
    <m/>
    <m/>
  </r>
  <r>
    <x v="22"/>
    <x v="40"/>
    <n v="1"/>
    <n v="3140"/>
    <s v="MRHFC6610LT031736"/>
    <s v="CIVIC"/>
    <d v="2021-02-05T00:00:00"/>
    <d v="2021-02-05T00:00:00"/>
    <n v="3276"/>
    <m/>
    <n v="1"/>
    <m/>
    <n v="1"/>
    <m/>
    <s v="5K"/>
    <s v="10K"/>
    <s v="15K"/>
    <s v="20K"/>
    <m/>
    <m/>
    <m/>
    <m/>
  </r>
  <r>
    <x v="22"/>
    <x v="12"/>
    <n v="1"/>
    <n v="2090"/>
    <s v="MRHFC1680LT030260"/>
    <s v="CIVIC RS"/>
    <d v="2021-02-02T00:00:00"/>
    <d v="2021-02-02T00:00:00"/>
    <n v="6"/>
    <n v="1"/>
    <m/>
    <n v="1"/>
    <m/>
    <m/>
    <s v="5K"/>
    <s v="10K"/>
    <m/>
    <m/>
    <m/>
    <m/>
    <m/>
    <m/>
  </r>
  <r>
    <x v="22"/>
    <x v="12"/>
    <n v="1"/>
    <n v="2090"/>
    <s v="RLHGN2682MY001098"/>
    <s v="CITY RS"/>
    <d v="2021-02-06T00:00:00"/>
    <d v="2021-02-06T00:00:00"/>
    <n v="3"/>
    <n v="1"/>
    <m/>
    <n v="1"/>
    <m/>
    <m/>
    <s v="5K"/>
    <s v="10K"/>
    <m/>
    <m/>
    <m/>
    <m/>
    <m/>
    <m/>
  </r>
  <r>
    <x v="22"/>
    <x v="12"/>
    <n v="1"/>
    <n v="2090"/>
    <s v="RLHGN268XMY001107"/>
    <s v="CITY RS"/>
    <d v="2021-02-08T00:00:00"/>
    <d v="2021-02-08T00:00:00"/>
    <n v="7"/>
    <n v="1"/>
    <m/>
    <n v="1"/>
    <m/>
    <m/>
    <s v="5K"/>
    <s v="10K"/>
    <m/>
    <m/>
    <m/>
    <m/>
    <m/>
    <m/>
  </r>
  <r>
    <x v="22"/>
    <x v="12"/>
    <n v="1"/>
    <n v="2090"/>
    <s v="RLHGM666XJY829338"/>
    <s v="CITY1.5V-TOP"/>
    <d v="2021-02-03T00:00:00"/>
    <d v="2018-12-22T00:00:00"/>
    <n v="41537"/>
    <m/>
    <n v="1"/>
    <n v="1"/>
    <m/>
    <m/>
    <s v="40K"/>
    <s v="45K"/>
    <m/>
    <m/>
    <m/>
    <m/>
    <m/>
    <m/>
  </r>
  <r>
    <x v="22"/>
    <x v="12"/>
    <n v="1"/>
    <n v="2090"/>
    <s v="MRHRW1870JP085514"/>
    <s v="CR-V 15TOP"/>
    <d v="2021-02-06T00:00:00"/>
    <d v="2018-11-29T00:00:00"/>
    <n v="64142"/>
    <m/>
    <n v="1"/>
    <n v="1"/>
    <m/>
    <m/>
    <s v="65K"/>
    <s v="70K"/>
    <m/>
    <m/>
    <m/>
    <m/>
    <m/>
    <m/>
  </r>
  <r>
    <x v="22"/>
    <x v="12"/>
    <n v="1"/>
    <n v="2090"/>
    <s v="RLHGM666XKY807647"/>
    <s v="CITY1.5V-CVT"/>
    <d v="2021-02-08T00:00:00"/>
    <d v="2019-09-30T00:00:00"/>
    <n v="59677"/>
    <m/>
    <n v="1"/>
    <n v="1"/>
    <m/>
    <m/>
    <s v="60K"/>
    <s v="65K"/>
    <m/>
    <m/>
    <m/>
    <m/>
    <m/>
    <m/>
  </r>
  <r>
    <x v="22"/>
    <x v="12"/>
    <n v="1"/>
    <n v="2090"/>
    <s v="MRHRU5830JP080409"/>
    <s v="HR-V"/>
    <d v="2021-02-22T00:00:00"/>
    <d v="2019-01-28T00:00:00"/>
    <n v="56109"/>
    <m/>
    <n v="1"/>
    <n v="1"/>
    <m/>
    <m/>
    <s v="55K"/>
    <s v="60K"/>
    <m/>
    <m/>
    <m/>
    <m/>
    <m/>
    <m/>
  </r>
  <r>
    <x v="22"/>
    <x v="16"/>
    <n v="1"/>
    <n v="1080"/>
    <s v="RLHGN268XMY001253"/>
    <s v="CITY RS"/>
    <d v="2021-02-08T00:00:00"/>
    <d v="2021-02-08T00:00:00"/>
    <m/>
    <n v="1"/>
    <m/>
    <n v="1"/>
    <m/>
    <m/>
    <s v="5k"/>
    <s v="10k"/>
    <m/>
    <m/>
    <m/>
    <m/>
    <m/>
    <m/>
  </r>
  <r>
    <x v="22"/>
    <x v="16"/>
    <n v="1"/>
    <n v="1080"/>
    <s v="RLHGN2681MY001299"/>
    <s v="CITY RS"/>
    <d v="2021-02-08T00:00:00"/>
    <d v="2021-02-08T00:00:00"/>
    <m/>
    <n v="1"/>
    <m/>
    <n v="1"/>
    <m/>
    <m/>
    <s v="5k"/>
    <s v="10k"/>
    <m/>
    <m/>
    <m/>
    <m/>
    <m/>
    <m/>
  </r>
  <r>
    <x v="22"/>
    <x v="16"/>
    <n v="1"/>
    <n v="1080"/>
    <s v="RLHGN2688MY001297"/>
    <s v="CITY RS"/>
    <d v="2021-02-08T00:00:00"/>
    <d v="2021-02-08T00:00:00"/>
    <m/>
    <n v="1"/>
    <m/>
    <n v="1"/>
    <m/>
    <m/>
    <s v="5k"/>
    <s v="10k"/>
    <m/>
    <m/>
    <m/>
    <m/>
    <m/>
    <m/>
  </r>
  <r>
    <x v="22"/>
    <x v="16"/>
    <n v="1"/>
    <n v="1080"/>
    <s v="RLHGN2686MY001279"/>
    <s v="CITY RS"/>
    <d v="2021-02-08T00:00:00"/>
    <d v="2021-02-08T00:00:00"/>
    <m/>
    <n v="1"/>
    <m/>
    <n v="1"/>
    <m/>
    <m/>
    <s v="5k"/>
    <s v="10k"/>
    <m/>
    <m/>
    <m/>
    <m/>
    <m/>
    <m/>
  </r>
  <r>
    <x v="22"/>
    <x v="16"/>
    <n v="1"/>
    <n v="1080"/>
    <s v="RLHGN2681MY001478"/>
    <s v="CITY RS"/>
    <d v="2021-02-25T00:00:00"/>
    <d v="2021-02-25T00:00:00"/>
    <m/>
    <n v="1"/>
    <m/>
    <n v="1"/>
    <m/>
    <m/>
    <s v="5k"/>
    <s v="10k"/>
    <m/>
    <m/>
    <m/>
    <m/>
    <m/>
    <m/>
  </r>
  <r>
    <x v="22"/>
    <x v="16"/>
    <n v="1"/>
    <n v="1080"/>
    <s v="RLHGN2660MY000515"/>
    <s v="CITY L"/>
    <d v="2021-02-25T00:00:00"/>
    <d v="2021-02-25T00:00:00"/>
    <m/>
    <n v="1"/>
    <m/>
    <n v="1"/>
    <m/>
    <m/>
    <s v="5k"/>
    <s v="10k"/>
    <m/>
    <m/>
    <m/>
    <m/>
    <m/>
    <m/>
  </r>
  <r>
    <x v="22"/>
    <x v="16"/>
    <n v="1"/>
    <n v="1080"/>
    <s v="RLHGN2689MY001485"/>
    <s v="CITY RS"/>
    <d v="2021-02-27T00:00:00"/>
    <d v="2021-02-27T00:00:00"/>
    <m/>
    <n v="1"/>
    <m/>
    <n v="1"/>
    <m/>
    <m/>
    <s v="5k"/>
    <s v="10k"/>
    <m/>
    <m/>
    <m/>
    <m/>
    <m/>
    <m/>
  </r>
  <r>
    <x v="22"/>
    <x v="16"/>
    <n v="1"/>
    <n v="1080"/>
    <s v="RLHRW1857LY001857"/>
    <s v="CR-V G"/>
    <d v="2021-02-20T00:00:00"/>
    <d v="2021-01-30T00:00:00"/>
    <m/>
    <m/>
    <n v="1"/>
    <n v="1"/>
    <m/>
    <m/>
    <s v="15k"/>
    <s v="20k"/>
    <m/>
    <m/>
    <m/>
    <m/>
    <m/>
    <m/>
  </r>
  <r>
    <x v="22"/>
    <x v="16"/>
    <n v="1"/>
    <n v="1080"/>
    <s v="RLHRW187XLY004494"/>
    <s v=" CR-V L"/>
    <d v="2021-02-22T00:00:00"/>
    <d v="2021-01-30T00:00:00"/>
    <m/>
    <m/>
    <n v="1"/>
    <n v="1"/>
    <m/>
    <m/>
    <s v="15k"/>
    <s v="20k"/>
    <m/>
    <m/>
    <m/>
    <m/>
    <m/>
    <m/>
  </r>
  <r>
    <x v="22"/>
    <x v="16"/>
    <n v="1"/>
    <n v="1080"/>
    <s v="RLHRW1851LY001515"/>
    <s v="CR-V G"/>
    <d v="2021-02-26T00:00:00"/>
    <d v="2021-01-30T00:00:00"/>
    <m/>
    <m/>
    <n v="1"/>
    <n v="1"/>
    <m/>
    <m/>
    <s v="15k"/>
    <s v="20k"/>
    <m/>
    <m/>
    <m/>
    <m/>
    <m/>
    <m/>
  </r>
  <r>
    <x v="22"/>
    <x v="16"/>
    <n v="1"/>
    <n v="1080"/>
    <s v="RLHRW1878LY006115"/>
    <s v=" CR-V L"/>
    <d v="2021-02-26T00:00:00"/>
    <d v="2021-01-30T00:00:00"/>
    <m/>
    <m/>
    <n v="1"/>
    <n v="1"/>
    <m/>
    <m/>
    <s v="15k"/>
    <s v="20k"/>
    <m/>
    <m/>
    <m/>
    <m/>
    <m/>
    <m/>
  </r>
  <r>
    <x v="22"/>
    <x v="24"/>
    <n v="1"/>
    <n v="2020"/>
    <s v="MHRDD1890LJ091550"/>
    <s v="HONDABRIORS."/>
    <m/>
    <d v="2021-02-18T00:00:00"/>
    <m/>
    <n v="1"/>
    <m/>
    <n v="1"/>
    <m/>
    <m/>
    <s v="5k"/>
    <s v="10k"/>
    <m/>
    <m/>
    <m/>
    <m/>
    <m/>
    <m/>
  </r>
  <r>
    <x v="22"/>
    <x v="24"/>
    <n v="1"/>
    <n v="2020"/>
    <s v="MHRDD1890LJ091530"/>
    <s v="HONDABRIORS."/>
    <m/>
    <d v="2021-02-18T00:00:00"/>
    <m/>
    <n v="1"/>
    <m/>
    <n v="1"/>
    <m/>
    <m/>
    <s v="5k"/>
    <s v="10k"/>
    <m/>
    <m/>
    <m/>
    <m/>
    <m/>
    <m/>
  </r>
  <r>
    <x v="22"/>
    <x v="24"/>
    <n v="1"/>
    <n v="2020"/>
    <s v="MHRDD1890LJ091529"/>
    <s v="HONDABRIORS."/>
    <m/>
    <d v="2021-02-18T00:00:00"/>
    <m/>
    <n v="1"/>
    <m/>
    <n v="1"/>
    <m/>
    <m/>
    <s v="5k"/>
    <s v="10k"/>
    <m/>
    <m/>
    <m/>
    <m/>
    <m/>
    <m/>
  </r>
  <r>
    <x v="22"/>
    <x v="24"/>
    <n v="1"/>
    <n v="2020"/>
    <s v="MHRDD1890LJ091494"/>
    <s v="HONDABRIORS."/>
    <m/>
    <d v="2021-02-18T00:00:00"/>
    <m/>
    <n v="1"/>
    <m/>
    <n v="1"/>
    <m/>
    <m/>
    <s v="5k"/>
    <s v="10k"/>
    <m/>
    <m/>
    <m/>
    <m/>
    <m/>
    <m/>
  </r>
  <r>
    <x v="22"/>
    <x v="24"/>
    <n v="1"/>
    <n v="2020"/>
    <s v="MHRDD1870LJ050437"/>
    <s v="HONDABRIORS."/>
    <m/>
    <d v="2021-02-18T00:00:00"/>
    <m/>
    <n v="1"/>
    <m/>
    <n v="1"/>
    <m/>
    <m/>
    <s v="5k"/>
    <s v="10k"/>
    <m/>
    <m/>
    <m/>
    <m/>
    <m/>
    <m/>
  </r>
  <r>
    <x v="22"/>
    <x v="24"/>
    <n v="1"/>
    <n v="2020"/>
    <s v="MHRDD1870LJ050445"/>
    <s v="HONDABRIORS."/>
    <m/>
    <d v="2021-02-18T00:00:00"/>
    <m/>
    <n v="1"/>
    <m/>
    <n v="1"/>
    <m/>
    <m/>
    <s v="5k"/>
    <s v="10k"/>
    <m/>
    <m/>
    <m/>
    <m/>
    <m/>
    <m/>
  </r>
  <r>
    <x v="22"/>
    <x v="24"/>
    <n v="1"/>
    <n v="2020"/>
    <s v="MHRDD1890LJ091521"/>
    <s v="HONDABRIORS."/>
    <m/>
    <d v="2021-02-18T00:00:00"/>
    <m/>
    <n v="1"/>
    <m/>
    <n v="1"/>
    <m/>
    <m/>
    <s v="5k"/>
    <s v="10k"/>
    <m/>
    <m/>
    <m/>
    <m/>
    <m/>
    <m/>
  </r>
  <r>
    <x v="22"/>
    <x v="24"/>
    <n v="1"/>
    <n v="2020"/>
    <s v="MHRDD1890LJ091476"/>
    <s v="HONDABRIORS."/>
    <m/>
    <d v="2021-02-18T00:00:00"/>
    <m/>
    <n v="1"/>
    <m/>
    <n v="1"/>
    <m/>
    <m/>
    <s v="5k"/>
    <s v="10k"/>
    <m/>
    <m/>
    <m/>
    <m/>
    <m/>
    <m/>
  </r>
  <r>
    <x v="22"/>
    <x v="24"/>
    <n v="1"/>
    <n v="2020"/>
    <s v="MHRDD1890LJ091515"/>
    <s v="HONDABRIORS."/>
    <m/>
    <d v="2021-02-19T00:00:00"/>
    <m/>
    <n v="1"/>
    <m/>
    <n v="1"/>
    <m/>
    <m/>
    <s v="5k"/>
    <s v="10k"/>
    <m/>
    <m/>
    <m/>
    <m/>
    <m/>
    <m/>
  </r>
  <r>
    <x v="22"/>
    <x v="24"/>
    <n v="1"/>
    <n v="2020"/>
    <s v="MHRDD1890LJ091440"/>
    <s v="HONDABRIORS."/>
    <m/>
    <d v="2021-02-19T00:00:00"/>
    <m/>
    <n v="1"/>
    <m/>
    <n v="1"/>
    <m/>
    <m/>
    <s v="5k"/>
    <s v="10k"/>
    <m/>
    <m/>
    <m/>
    <m/>
    <m/>
    <m/>
  </r>
  <r>
    <x v="22"/>
    <x v="24"/>
    <n v="1"/>
    <n v="2020"/>
    <s v="MHRDD1890LJ091417"/>
    <s v="HONDABRIORS."/>
    <m/>
    <d v="2021-02-25T00:00:00"/>
    <m/>
    <n v="1"/>
    <m/>
    <n v="1"/>
    <m/>
    <m/>
    <s v="5k"/>
    <s v="10k"/>
    <m/>
    <m/>
    <m/>
    <m/>
    <m/>
    <m/>
  </r>
  <r>
    <x v="22"/>
    <x v="24"/>
    <n v="1"/>
    <n v="2020"/>
    <s v="MHRDD1890LJ091496"/>
    <s v="HONDABRIORS."/>
    <m/>
    <d v="2021-02-25T00:00:00"/>
    <m/>
    <n v="1"/>
    <m/>
    <n v="1"/>
    <m/>
    <m/>
    <s v="5k"/>
    <s v="10k"/>
    <m/>
    <m/>
    <m/>
    <m/>
    <m/>
    <m/>
  </r>
  <r>
    <x v="22"/>
    <x v="24"/>
    <n v="1"/>
    <n v="2020"/>
    <s v="MHRDD1890LJ090886"/>
    <s v="HONDABRIORS."/>
    <m/>
    <d v="2021-02-22T00:00:00"/>
    <m/>
    <n v="1"/>
    <m/>
    <n v="1"/>
    <m/>
    <m/>
    <s v="5k"/>
    <s v="10k"/>
    <m/>
    <m/>
    <m/>
    <m/>
    <m/>
    <m/>
  </r>
  <r>
    <x v="22"/>
    <x v="24"/>
    <n v="1"/>
    <n v="2020"/>
    <s v="MHRDD1890LJ091497"/>
    <s v="HONDABRIORS."/>
    <m/>
    <d v="2021-02-26T00:00:00"/>
    <m/>
    <n v="1"/>
    <m/>
    <n v="1"/>
    <m/>
    <m/>
    <s v="5k"/>
    <s v="10k"/>
    <m/>
    <m/>
    <m/>
    <m/>
    <m/>
    <m/>
  </r>
  <r>
    <x v="22"/>
    <x v="24"/>
    <n v="1"/>
    <n v="2020"/>
    <s v="MHRDD1890LJ091434"/>
    <s v="HONDABRIORS."/>
    <m/>
    <d v="2021-02-26T00:00:00"/>
    <m/>
    <n v="1"/>
    <m/>
    <n v="1"/>
    <m/>
    <m/>
    <s v="5k"/>
    <s v="10k"/>
    <m/>
    <m/>
    <m/>
    <m/>
    <m/>
    <m/>
  </r>
  <r>
    <x v="22"/>
    <x v="24"/>
    <n v="1"/>
    <n v="2020"/>
    <s v="MHRDD1890KJ050766"/>
    <s v="HONDABRIORS."/>
    <m/>
    <d v="2019-09-23T00:00:00"/>
    <m/>
    <m/>
    <n v="1"/>
    <n v="1"/>
    <m/>
    <m/>
    <s v="5k"/>
    <s v="10k"/>
    <m/>
    <m/>
    <m/>
    <m/>
    <m/>
    <m/>
  </r>
  <r>
    <x v="22"/>
    <x v="24"/>
    <n v="1"/>
    <n v="2020"/>
    <s v="MHRDD1890KJ050784"/>
    <s v="HONDABRIORS."/>
    <m/>
    <d v="2019-09-13T00:00:00"/>
    <m/>
    <m/>
    <n v="1"/>
    <n v="1"/>
    <m/>
    <m/>
    <s v="5k"/>
    <s v="10k"/>
    <m/>
    <m/>
    <m/>
    <m/>
    <m/>
    <m/>
  </r>
  <r>
    <x v="22"/>
    <x v="24"/>
    <n v="1"/>
    <n v="2020"/>
    <s v="MHRDD1890KJ050797"/>
    <s v="HONDABRIORS."/>
    <m/>
    <d v="2019-09-23T00:00:00"/>
    <m/>
    <m/>
    <n v="1"/>
    <n v="1"/>
    <m/>
    <m/>
    <s v="5k"/>
    <s v="10k"/>
    <m/>
    <m/>
    <m/>
    <m/>
    <m/>
    <m/>
  </r>
  <r>
    <x v="22"/>
    <x v="24"/>
    <n v="1"/>
    <n v="2020"/>
    <s v="MHRDD1890KJ051317"/>
    <s v="HONDABRIORS."/>
    <m/>
    <d v="2019-10-14T00:00:00"/>
    <m/>
    <m/>
    <n v="1"/>
    <n v="1"/>
    <m/>
    <m/>
    <s v="5k"/>
    <s v="10k"/>
    <m/>
    <m/>
    <m/>
    <m/>
    <m/>
    <m/>
  </r>
  <r>
    <x v="22"/>
    <x v="24"/>
    <n v="1"/>
    <n v="2020"/>
    <s v="MHRDD1890KJ051193"/>
    <s v="HONDABRIORS."/>
    <m/>
    <d v="2019-10-31T00:00:00"/>
    <m/>
    <m/>
    <n v="1"/>
    <n v="1"/>
    <m/>
    <m/>
    <s v="5k"/>
    <s v="10k"/>
    <m/>
    <m/>
    <m/>
    <m/>
    <m/>
    <m/>
  </r>
  <r>
    <x v="22"/>
    <x v="24"/>
    <n v="1"/>
    <n v="2020"/>
    <s v="MHRDD1890KJ050262"/>
    <s v="HONDABRIORS"/>
    <m/>
    <d v="2019-07-01T00:00:00"/>
    <m/>
    <m/>
    <n v="1"/>
    <n v="1"/>
    <m/>
    <m/>
    <s v="5k"/>
    <s v="10k"/>
    <m/>
    <m/>
    <m/>
    <m/>
    <m/>
    <m/>
  </r>
  <r>
    <x v="22"/>
    <x v="24"/>
    <n v="1"/>
    <n v="2020"/>
    <s v="MHRDD1890KJ051408"/>
    <s v="HONDABRIORS."/>
    <m/>
    <d v="2019-09-23T00:00:00"/>
    <m/>
    <m/>
    <n v="1"/>
    <n v="1"/>
    <m/>
    <m/>
    <s v="5k"/>
    <s v="10k"/>
    <m/>
    <m/>
    <m/>
    <m/>
    <m/>
    <m/>
  </r>
  <r>
    <x v="22"/>
    <x v="24"/>
    <n v="1"/>
    <n v="2020"/>
    <s v="MHRDD1890KJ050852"/>
    <s v="HONDABRIORS"/>
    <m/>
    <d v="2019-12-13T00:00:00"/>
    <m/>
    <m/>
    <n v="1"/>
    <n v="1"/>
    <m/>
    <m/>
    <s v="5k"/>
    <s v="10k"/>
    <m/>
    <m/>
    <m/>
    <m/>
    <m/>
    <m/>
  </r>
  <r>
    <x v="22"/>
    <x v="24"/>
    <n v="1"/>
    <n v="2020"/>
    <s v="MHRDD1890KJ051673"/>
    <s v="HONDABRIORS."/>
    <m/>
    <d v="2019-12-13T00:00:00"/>
    <m/>
    <m/>
    <n v="1"/>
    <n v="1"/>
    <m/>
    <m/>
    <s v="5k"/>
    <s v="10k"/>
    <m/>
    <m/>
    <m/>
    <m/>
    <m/>
    <m/>
  </r>
  <r>
    <x v="22"/>
    <x v="24"/>
    <n v="1"/>
    <n v="2020"/>
    <s v="MHRDD1890KJ051681"/>
    <s v="HONDABRIORS."/>
    <m/>
    <d v="2019-12-13T00:00:00"/>
    <m/>
    <m/>
    <n v="1"/>
    <n v="1"/>
    <m/>
    <m/>
    <s v="5k"/>
    <s v="10k"/>
    <m/>
    <m/>
    <m/>
    <m/>
    <m/>
    <m/>
  </r>
  <r>
    <x v="22"/>
    <x v="24"/>
    <n v="1"/>
    <n v="2020"/>
    <s v="MHRDD1890KJ051686"/>
    <s v="HONDABRIORS."/>
    <m/>
    <d v="2019-12-13T00:00:00"/>
    <m/>
    <m/>
    <n v="1"/>
    <n v="1"/>
    <m/>
    <m/>
    <s v="5k"/>
    <s v="10k"/>
    <m/>
    <m/>
    <m/>
    <m/>
    <m/>
    <m/>
  </r>
  <r>
    <x v="22"/>
    <x v="31"/>
    <n v="1"/>
    <n v="2100"/>
    <s v="MRHRU5850KP080521"/>
    <s v="HR-V"/>
    <s v="28/1/2021"/>
    <s v="20/5/2019"/>
    <n v="40.122999999999998"/>
    <n v="1"/>
    <m/>
    <n v="1"/>
    <m/>
    <m/>
    <s v="45K"/>
    <s v="50K"/>
    <m/>
    <m/>
    <m/>
    <m/>
    <m/>
    <m/>
  </r>
  <r>
    <x v="22"/>
    <x v="31"/>
    <n v="1"/>
    <n v="2100"/>
    <s v="RLHRW1852LY000258"/>
    <s v="CR-V G"/>
    <s v="28/1/2021"/>
    <s v="21/8/2020"/>
    <s v="1.000"/>
    <n v="1"/>
    <m/>
    <n v="1"/>
    <m/>
    <m/>
    <s v="5K"/>
    <s v="10K"/>
    <m/>
    <m/>
    <m/>
    <m/>
    <m/>
    <m/>
  </r>
  <r>
    <x v="22"/>
    <x v="31"/>
    <n v="1"/>
    <n v="2100"/>
    <s v="MRHFC6610LT030142"/>
    <s v="Civic G"/>
    <s v="28/1/2021"/>
    <s v="17/4/2020"/>
    <s v="2.000"/>
    <n v="1"/>
    <m/>
    <n v="1"/>
    <m/>
    <m/>
    <s v="5K"/>
    <s v="10K"/>
    <m/>
    <m/>
    <m/>
    <m/>
    <m/>
    <m/>
  </r>
  <r>
    <x v="22"/>
    <x v="31"/>
    <n v="1"/>
    <n v="2100"/>
    <s v="MRHRW1870LP083094"/>
    <s v="CR-V L"/>
    <s v="28/1/2021"/>
    <s v="13/5/2020"/>
    <n v="11.821999999999999"/>
    <m/>
    <n v="1"/>
    <n v="1"/>
    <m/>
    <m/>
    <s v="15k"/>
    <s v="20k"/>
    <m/>
    <m/>
    <m/>
    <m/>
    <m/>
    <m/>
  </r>
  <r>
    <x v="22"/>
    <x v="31"/>
    <n v="1"/>
    <n v="2100"/>
    <s v="MHRDD1870LJ050118"/>
    <s v="BRIO RS"/>
    <s v="28/1/2021"/>
    <s v="30/9/2020"/>
    <n v="1.159"/>
    <m/>
    <n v="1"/>
    <n v="1"/>
    <m/>
    <m/>
    <s v="5k"/>
    <s v="10k"/>
    <m/>
    <m/>
    <m/>
    <m/>
    <m/>
    <m/>
  </r>
  <r>
    <x v="22"/>
    <x v="31"/>
    <n v="1"/>
    <n v="2100"/>
    <s v="MRHRU5850LP80216"/>
    <s v="HR-V L"/>
    <s v="28/1/2021"/>
    <s v="24/8/2020"/>
    <s v="4.490"/>
    <m/>
    <n v="1"/>
    <n v="1"/>
    <m/>
    <m/>
    <s v="10k"/>
    <s v="15k"/>
    <m/>
    <m/>
    <m/>
    <m/>
    <m/>
    <m/>
  </r>
  <r>
    <x v="22"/>
    <x v="31"/>
    <n v="1"/>
    <n v="2100"/>
    <s v="MRHCV1650KP080353"/>
    <s v="ACCORD EL-V"/>
    <s v="28/1/2021"/>
    <s v="16/10/2020"/>
    <n v="947"/>
    <m/>
    <n v="1"/>
    <n v="1"/>
    <m/>
    <m/>
    <s v="5K"/>
    <s v="10K"/>
    <m/>
    <m/>
    <m/>
    <m/>
    <m/>
    <m/>
  </r>
  <r>
    <x v="22"/>
    <x v="31"/>
    <n v="1"/>
    <n v="2100"/>
    <s v="MRHFC6610KT030176"/>
    <s v="CIVIC G"/>
    <s v="28/1/2021"/>
    <d v="2020-05-07T00:00:00"/>
    <n v="22.001999999999999"/>
    <m/>
    <n v="1"/>
    <n v="1"/>
    <m/>
    <m/>
    <s v="25K"/>
    <s v="30K"/>
    <m/>
    <m/>
    <m/>
    <m/>
    <m/>
    <m/>
  </r>
  <r>
    <x v="22"/>
    <x v="31"/>
    <n v="1"/>
    <n v="2100"/>
    <s v="RLHRW1851LY000736"/>
    <s v="CR-V G"/>
    <s v="28/1/2021"/>
    <s v="23/11/2020"/>
    <n v="1.0029999999999999"/>
    <m/>
    <n v="1"/>
    <n v="1"/>
    <m/>
    <m/>
    <s v="5k"/>
    <s v="10k"/>
    <m/>
    <m/>
    <m/>
    <m/>
    <m/>
    <m/>
  </r>
  <r>
    <x v="22"/>
    <x v="31"/>
    <n v="1"/>
    <n v="2100"/>
    <s v="RLHRW1873LY003493"/>
    <s v="CR-V L"/>
    <s v="28/1/2021"/>
    <s v="23/11/2020"/>
    <n v="1.0009999999999999"/>
    <m/>
    <n v="1"/>
    <n v="1"/>
    <m/>
    <m/>
    <s v="5k"/>
    <s v="10k"/>
    <m/>
    <m/>
    <m/>
    <m/>
    <m/>
    <m/>
  </r>
  <r>
    <x v="22"/>
    <x v="10"/>
    <n v="1"/>
    <n v="1060"/>
    <s v="RLHRW1877LY005358"/>
    <s v="CR-V"/>
    <s v="01/02/2021"/>
    <s v="01/02/2021"/>
    <n v="3728"/>
    <n v="0"/>
    <n v="1"/>
    <n v="1"/>
    <m/>
    <m/>
    <s v="5K"/>
    <s v="10K"/>
    <m/>
    <m/>
    <m/>
    <m/>
    <m/>
    <m/>
  </r>
  <r>
    <x v="22"/>
    <x v="10"/>
    <n v="1"/>
    <n v="1060"/>
    <s v="RLHGN2688MY000327"/>
    <s v="City"/>
    <s v="01/02/2021"/>
    <s v="01/02/2021"/>
    <n v="1125"/>
    <n v="0"/>
    <n v="1"/>
    <n v="1"/>
    <m/>
    <m/>
    <s v="5K"/>
    <s v="10K"/>
    <m/>
    <m/>
    <m/>
    <m/>
    <m/>
    <m/>
  </r>
  <r>
    <x v="22"/>
    <x v="10"/>
    <n v="1"/>
    <n v="1060"/>
    <s v="RLHRW1856LY002188"/>
    <s v="CR-V"/>
    <s v="02/02/2021"/>
    <s v="02/02/2021"/>
    <n v="830"/>
    <n v="0"/>
    <n v="1"/>
    <n v="1"/>
    <m/>
    <m/>
    <s v="5K"/>
    <s v="10K"/>
    <m/>
    <m/>
    <m/>
    <m/>
    <m/>
    <m/>
  </r>
  <r>
    <x v="22"/>
    <x v="10"/>
    <n v="1"/>
    <n v="1060"/>
    <s v="RLHGN2686MY000083"/>
    <s v="City"/>
    <s v="02/02/2021"/>
    <s v="02/02/2021"/>
    <n v="902"/>
    <n v="0"/>
    <n v="1"/>
    <n v="1"/>
    <m/>
    <m/>
    <s v="5K"/>
    <s v="10K"/>
    <m/>
    <m/>
    <m/>
    <m/>
    <m/>
    <m/>
  </r>
  <r>
    <x v="22"/>
    <x v="10"/>
    <n v="1"/>
    <n v="1060"/>
    <s v="RLHRW1877LY002752"/>
    <s v="CR-V"/>
    <s v="06/02/2021"/>
    <s v="06/02/2021"/>
    <n v="1023"/>
    <n v="0"/>
    <n v="1"/>
    <n v="1"/>
    <m/>
    <m/>
    <s v="5K"/>
    <s v="10K"/>
    <m/>
    <m/>
    <m/>
    <m/>
    <m/>
    <m/>
  </r>
  <r>
    <x v="22"/>
    <x v="10"/>
    <n v="1"/>
    <n v="1060"/>
    <s v="RLHRW1855LY001064"/>
    <s v="CR-V"/>
    <s v="08/02/2021"/>
    <s v="08/02/2021"/>
    <n v="950"/>
    <n v="0"/>
    <n v="1"/>
    <n v="1"/>
    <m/>
    <m/>
    <s v="5K"/>
    <s v="10K"/>
    <m/>
    <m/>
    <m/>
    <m/>
    <m/>
    <m/>
  </r>
  <r>
    <x v="22"/>
    <x v="10"/>
    <n v="1"/>
    <n v="1060"/>
    <s v="RLHGN2682MY001330"/>
    <s v="City"/>
    <s v="24/02/2021"/>
    <s v="24/02/2021"/>
    <n v="1174"/>
    <n v="0"/>
    <n v="1"/>
    <n v="1"/>
    <m/>
    <m/>
    <s v="5K"/>
    <s v="10K"/>
    <m/>
    <m/>
    <m/>
    <m/>
    <m/>
    <m/>
  </r>
  <r>
    <x v="22"/>
    <x v="10"/>
    <n v="1"/>
    <n v="1060"/>
    <s v="RLHRW1870LY004147"/>
    <s v="CR-V"/>
    <s v="25/02/2021"/>
    <s v="25/02/2021"/>
    <n v="1554"/>
    <n v="0"/>
    <n v="1"/>
    <n v="1"/>
    <m/>
    <m/>
    <s v="5K"/>
    <s v="10K"/>
    <m/>
    <m/>
    <m/>
    <m/>
    <m/>
    <m/>
  </r>
  <r>
    <x v="22"/>
    <x v="10"/>
    <n v="1"/>
    <n v="1060"/>
    <s v="RLHGN2680MY001276"/>
    <s v="City"/>
    <d v="2021-02-23T00:00:00"/>
    <d v="2021-02-23T00:00:00"/>
    <n v="0"/>
    <n v="1"/>
    <n v="0"/>
    <n v="1"/>
    <m/>
    <m/>
    <s v="5K"/>
    <s v="10K"/>
    <m/>
    <m/>
    <m/>
    <m/>
    <m/>
    <m/>
  </r>
  <r>
    <x v="22"/>
    <x v="10"/>
    <n v="1"/>
    <n v="1060"/>
    <s v="RLHGN2682MY001425"/>
    <s v="City"/>
    <d v="2021-02-23T00:00:00"/>
    <d v="2021-02-23T00:00:00"/>
    <n v="0"/>
    <n v="1"/>
    <n v="0"/>
    <n v="1"/>
    <m/>
    <m/>
    <s v="5K"/>
    <s v="10K"/>
    <m/>
    <m/>
    <m/>
    <m/>
    <m/>
    <m/>
  </r>
  <r>
    <x v="22"/>
    <x v="10"/>
    <n v="1"/>
    <n v="1060"/>
    <s v="RLHRW1874LY005012"/>
    <s v="City"/>
    <d v="2021-02-23T00:00:00"/>
    <d v="2021-02-23T00:00:00"/>
    <n v="0"/>
    <n v="1"/>
    <n v="0"/>
    <n v="1"/>
    <m/>
    <m/>
    <s v="5K"/>
    <s v="10K"/>
    <m/>
    <m/>
    <m/>
    <m/>
    <m/>
    <m/>
  </r>
  <r>
    <x v="22"/>
    <x v="10"/>
    <n v="1"/>
    <n v="1060"/>
    <s v="RLHGN2689MY001406"/>
    <s v="City"/>
    <d v="2021-02-25T00:00:00"/>
    <d v="2021-02-25T00:00:00"/>
    <n v="0"/>
    <n v="1"/>
    <n v="0"/>
    <n v="1"/>
    <m/>
    <m/>
    <s v="5K"/>
    <s v="10K"/>
    <m/>
    <m/>
    <m/>
    <m/>
    <m/>
    <m/>
  </r>
  <r>
    <x v="22"/>
    <x v="10"/>
    <n v="1"/>
    <n v="1060"/>
    <s v="RLHGN2688MY001560"/>
    <s v="City"/>
    <d v="2021-02-25T00:00:00"/>
    <d v="2021-02-25T00:00:00"/>
    <n v="0"/>
    <n v="1"/>
    <n v="0"/>
    <n v="1"/>
    <m/>
    <m/>
    <s v="5K"/>
    <s v="10K"/>
    <m/>
    <m/>
    <m/>
    <m/>
    <m/>
    <m/>
  </r>
  <r>
    <x v="22"/>
    <x v="10"/>
    <n v="1"/>
    <n v="1060"/>
    <s v="RLHGN2661MY000698"/>
    <s v="City"/>
    <d v="2021-02-26T00:00:00"/>
    <d v="2021-02-26T00:00:00"/>
    <n v="0"/>
    <n v="1"/>
    <n v="0"/>
    <n v="1"/>
    <m/>
    <m/>
    <s v="5K"/>
    <s v="10K"/>
    <m/>
    <m/>
    <m/>
    <m/>
    <m/>
    <m/>
  </r>
  <r>
    <x v="22"/>
    <x v="43"/>
    <n v="1"/>
    <n v="1170"/>
    <s v="MRHRU5850MP080697"/>
    <s v="HR-V L"/>
    <s v="06.02.2021"/>
    <s v="06.02.2021"/>
    <m/>
    <n v="1"/>
    <m/>
    <n v="1"/>
    <m/>
    <m/>
    <s v="5k"/>
    <s v="10k"/>
    <m/>
    <m/>
    <m/>
    <m/>
    <m/>
    <m/>
  </r>
  <r>
    <x v="22"/>
    <x v="43"/>
    <n v="1"/>
    <n v="1170"/>
    <s v="RLHGN2640MY000027"/>
    <s v="CITY G"/>
    <s v="06.02.2021"/>
    <s v="06.02.021"/>
    <m/>
    <n v="1"/>
    <m/>
    <n v="1"/>
    <m/>
    <m/>
    <s v="5k"/>
    <s v="10k"/>
    <m/>
    <m/>
    <m/>
    <m/>
    <m/>
    <m/>
  </r>
  <r>
    <x v="22"/>
    <x v="43"/>
    <n v="1"/>
    <n v="1170"/>
    <s v="RLHGN2689MY001258"/>
    <s v="CITY RS"/>
    <s v="22.02.2021"/>
    <s v="22.02.2021"/>
    <m/>
    <n v="1"/>
    <m/>
    <n v="1"/>
    <m/>
    <m/>
    <s v="5K"/>
    <s v="10K"/>
    <m/>
    <m/>
    <m/>
    <m/>
    <m/>
    <m/>
  </r>
  <r>
    <x v="22"/>
    <x v="43"/>
    <n v="1"/>
    <n v="1170"/>
    <s v="RLHGN2680MY001357"/>
    <s v="CITY RS"/>
    <s v="22.02.2021"/>
    <s v="22.02.2021"/>
    <m/>
    <n v="1"/>
    <m/>
    <n v="1"/>
    <m/>
    <m/>
    <s v="5K"/>
    <s v="10K"/>
    <m/>
    <m/>
    <m/>
    <m/>
    <m/>
    <m/>
  </r>
  <r>
    <x v="22"/>
    <x v="43"/>
    <n v="1"/>
    <n v="1170"/>
    <s v="RLHRW1875LY006119"/>
    <s v=" CR-V L"/>
    <s v="25.02.2021"/>
    <s v="25.02.2021"/>
    <m/>
    <n v="1"/>
    <m/>
    <n v="1"/>
    <m/>
    <m/>
    <s v="5K"/>
    <s v="10K"/>
    <m/>
    <m/>
    <m/>
    <m/>
    <m/>
    <m/>
  </r>
  <r>
    <x v="22"/>
    <x v="43"/>
    <n v="1"/>
    <n v="1170"/>
    <s v="RLHRW1877LY004694"/>
    <s v=" CR-V L"/>
    <s v="25.02.2021"/>
    <s v="25.02.2021"/>
    <m/>
    <n v="1"/>
    <m/>
    <n v="1"/>
    <m/>
    <m/>
    <s v="5K"/>
    <s v="10K"/>
    <m/>
    <m/>
    <m/>
    <m/>
    <m/>
    <m/>
  </r>
  <r>
    <x v="22"/>
    <x v="43"/>
    <n v="1"/>
    <n v="1170"/>
    <s v="RLHGM6666JY829854"/>
    <s v="CITY1.5V-TOP"/>
    <s v="29.12.2018"/>
    <s v="27.02.2021"/>
    <m/>
    <m/>
    <n v="1"/>
    <n v="1"/>
    <m/>
    <m/>
    <s v="15k"/>
    <s v="20k"/>
    <m/>
    <m/>
    <m/>
    <m/>
    <m/>
    <m/>
  </r>
  <r>
    <x v="22"/>
    <x v="43"/>
    <n v="1"/>
    <n v="1170"/>
    <s v="RLHGM6668KY831073"/>
    <s v="CITY1.5V-TOP"/>
    <s v="06.03.2019"/>
    <s v="27.02.2021"/>
    <m/>
    <m/>
    <n v="1"/>
    <n v="1"/>
    <m/>
    <m/>
    <s v="15k"/>
    <s v="20k"/>
    <m/>
    <m/>
    <m/>
    <m/>
    <m/>
    <m/>
  </r>
  <r>
    <x v="23"/>
    <x v="14"/>
    <n v="1"/>
    <n v="2050"/>
    <s v="MHRDD1890KJ051426"/>
    <s v="BRIO"/>
    <d v="2021-03-04T00:00:00"/>
    <d v="2020-02-28T00:00:00"/>
    <n v="3931"/>
    <m/>
    <n v="1"/>
    <n v="1"/>
    <m/>
    <m/>
    <s v="10K"/>
    <s v="15K"/>
    <m/>
    <m/>
    <m/>
    <m/>
    <m/>
    <m/>
  </r>
  <r>
    <x v="23"/>
    <x v="14"/>
    <n v="1"/>
    <n v="2050"/>
    <s v="MHRDD1890LJ091307"/>
    <s v="BRIO"/>
    <d v="2021-03-08T00:00:00"/>
    <d v="2021-03-08T00:00:00"/>
    <n v="1"/>
    <n v="1"/>
    <m/>
    <n v="1"/>
    <m/>
    <m/>
    <s v="5K"/>
    <s v="10K"/>
    <m/>
    <m/>
    <m/>
    <m/>
    <m/>
    <m/>
  </r>
  <r>
    <x v="23"/>
    <x v="14"/>
    <n v="1"/>
    <n v="2050"/>
    <s v="MHRDD1890LJ091454"/>
    <s v="BRIO"/>
    <d v="2021-03-08T00:00:00"/>
    <d v="2021-03-08T00:00:00"/>
    <n v="1"/>
    <n v="1"/>
    <m/>
    <n v="1"/>
    <m/>
    <m/>
    <s v="5K"/>
    <s v="10K"/>
    <m/>
    <m/>
    <m/>
    <m/>
    <m/>
    <m/>
  </r>
  <r>
    <x v="23"/>
    <x v="14"/>
    <n v="1"/>
    <n v="2050"/>
    <s v="MRHRW1830KP080209"/>
    <s v="CRV"/>
    <d v="2021-03-10T00:00:00"/>
    <d v="2021-01-14T00:00:00"/>
    <n v="19000"/>
    <m/>
    <n v="1"/>
    <n v="1"/>
    <m/>
    <m/>
    <s v="20K"/>
    <s v="25K"/>
    <m/>
    <m/>
    <m/>
    <m/>
    <m/>
    <m/>
  </r>
  <r>
    <x v="23"/>
    <x v="14"/>
    <n v="1"/>
    <n v="2050"/>
    <s v="MHRDD1890LJ091604"/>
    <s v="BRIO"/>
    <d v="2021-03-16T00:00:00"/>
    <d v="2021-03-16T00:00:00"/>
    <n v="1"/>
    <n v="1"/>
    <m/>
    <n v="1"/>
    <m/>
    <m/>
    <s v="5K"/>
    <s v="10K"/>
    <m/>
    <m/>
    <m/>
    <m/>
    <m/>
    <m/>
  </r>
  <r>
    <x v="23"/>
    <x v="14"/>
    <n v="1"/>
    <n v="2050"/>
    <s v="RLHGN2684MY001846"/>
    <s v="CITY"/>
    <d v="2021-03-16T00:00:00"/>
    <d v="2021-03-16T00:00:00"/>
    <n v="1"/>
    <n v="1"/>
    <m/>
    <n v="1"/>
    <m/>
    <m/>
    <s v="5K"/>
    <s v="10K"/>
    <m/>
    <m/>
    <m/>
    <m/>
    <m/>
    <m/>
  </r>
  <r>
    <x v="23"/>
    <x v="14"/>
    <n v="1"/>
    <n v="2050"/>
    <s v="MHRDD1890LJ091647"/>
    <s v="BRIO"/>
    <d v="2021-03-19T00:00:00"/>
    <d v="2021-03-19T00:00:00"/>
    <n v="1"/>
    <n v="1"/>
    <m/>
    <n v="1"/>
    <m/>
    <m/>
    <s v="5K"/>
    <s v="10K"/>
    <m/>
    <m/>
    <m/>
    <m/>
    <m/>
    <m/>
  </r>
  <r>
    <x v="23"/>
    <x v="14"/>
    <n v="1"/>
    <n v="2050"/>
    <s v="MHRDD1890LJ091602"/>
    <s v="BRIO"/>
    <d v="2021-03-12T00:00:00"/>
    <d v="2021-03-12T00:00:00"/>
    <n v="1"/>
    <n v="1"/>
    <m/>
    <n v="1"/>
    <m/>
    <m/>
    <s v="5K"/>
    <s v="10K"/>
    <m/>
    <m/>
    <m/>
    <m/>
    <m/>
    <m/>
  </r>
  <r>
    <x v="23"/>
    <x v="14"/>
    <n v="1"/>
    <n v="2050"/>
    <s v="MHRDD1890LJ091650"/>
    <s v="BRIO"/>
    <d v="2021-03-23T00:00:00"/>
    <d v="2021-03-23T00:00:00"/>
    <n v="1"/>
    <n v="1"/>
    <m/>
    <n v="1"/>
    <m/>
    <m/>
    <s v="5K"/>
    <s v="10K"/>
    <m/>
    <m/>
    <m/>
    <m/>
    <m/>
    <m/>
  </r>
  <r>
    <x v="23"/>
    <x v="14"/>
    <n v="1"/>
    <n v="2050"/>
    <s v="RLHGN2680MY001164"/>
    <s v="CITY"/>
    <d v="2021-03-23T00:00:00"/>
    <d v="2021-02-05T00:00:00"/>
    <n v="1987"/>
    <m/>
    <n v="1"/>
    <m/>
    <m/>
    <m/>
    <s v="5K"/>
    <s v="10K"/>
    <m/>
    <m/>
    <m/>
    <m/>
    <m/>
    <m/>
  </r>
  <r>
    <x v="23"/>
    <x v="14"/>
    <n v="1"/>
    <n v="2050"/>
    <s v="MRHFC6610LT031401"/>
    <s v="CIVIC"/>
    <d v="2021-03-25T00:00:00"/>
    <d v="2020-12-30T00:00:00"/>
    <n v="2261"/>
    <m/>
    <n v="1"/>
    <n v="1"/>
    <m/>
    <m/>
    <s v="5K"/>
    <s v="10K"/>
    <m/>
    <m/>
    <m/>
    <m/>
    <m/>
    <m/>
  </r>
  <r>
    <x v="23"/>
    <x v="14"/>
    <n v="1"/>
    <n v="2050"/>
    <s v="RLHGN2685MY000110"/>
    <s v="CITY"/>
    <d v="2021-03-25T00:00:00"/>
    <d v="2021-01-26T00:00:00"/>
    <n v="1000"/>
    <m/>
    <n v="1"/>
    <n v="1"/>
    <m/>
    <m/>
    <s v="5K"/>
    <s v="10K"/>
    <m/>
    <m/>
    <m/>
    <m/>
    <m/>
    <m/>
  </r>
  <r>
    <x v="23"/>
    <x v="14"/>
    <n v="1"/>
    <n v="2050"/>
    <s v="RLHGN2680MY001956"/>
    <s v="CITY"/>
    <d v="2021-03-29T00:00:00"/>
    <d v="2021-03-29T00:00:00"/>
    <n v="1"/>
    <n v="1"/>
    <m/>
    <n v="1"/>
    <m/>
    <m/>
    <s v="5K"/>
    <s v="10K"/>
    <m/>
    <m/>
    <m/>
    <m/>
    <m/>
    <m/>
  </r>
  <r>
    <x v="23"/>
    <x v="38"/>
    <n v="1"/>
    <n v="2120"/>
    <s v="MHRDD1890LJ091590"/>
    <s v="Brio"/>
    <d v="2021-03-16T00:00:00"/>
    <d v="2021-03-16T00:00:00"/>
    <n v="0"/>
    <n v="1"/>
    <m/>
    <n v="1"/>
    <m/>
    <m/>
    <s v="5K"/>
    <s v="10K"/>
    <m/>
    <m/>
    <m/>
    <m/>
    <m/>
    <m/>
  </r>
  <r>
    <x v="23"/>
    <x v="38"/>
    <n v="1"/>
    <n v="2120"/>
    <s v="MRHRU5830MP080245"/>
    <s v="HRV"/>
    <d v="2021-03-16T00:00:00"/>
    <d v="2021-03-16T00:00:00"/>
    <n v="0"/>
    <n v="1"/>
    <m/>
    <n v="1"/>
    <m/>
    <m/>
    <s v="5K"/>
    <s v="10K"/>
    <m/>
    <m/>
    <m/>
    <m/>
    <m/>
    <m/>
  </r>
  <r>
    <x v="23"/>
    <x v="38"/>
    <n v="1"/>
    <n v="2120"/>
    <s v="RLHGN2684MY001751"/>
    <s v="City"/>
    <d v="2021-03-15T00:00:00"/>
    <d v="2021-03-15T00:00:00"/>
    <n v="0"/>
    <n v="1"/>
    <m/>
    <n v="1"/>
    <m/>
    <m/>
    <s v="5K"/>
    <s v="10K"/>
    <m/>
    <m/>
    <m/>
    <m/>
    <m/>
    <m/>
  </r>
  <r>
    <x v="23"/>
    <x v="38"/>
    <n v="1"/>
    <n v="2120"/>
    <s v="RLHGN2687MY001694"/>
    <s v="City"/>
    <d v="2021-03-11T00:00:00"/>
    <d v="2021-03-11T00:00:00"/>
    <n v="0"/>
    <n v="1"/>
    <m/>
    <n v="1"/>
    <m/>
    <m/>
    <s v="5K"/>
    <s v="10K"/>
    <m/>
    <m/>
    <m/>
    <m/>
    <m/>
    <m/>
  </r>
  <r>
    <x v="23"/>
    <x v="38"/>
    <n v="1"/>
    <n v="2120"/>
    <s v="RLHGN2687MY001744"/>
    <s v="City"/>
    <d v="2021-03-10T00:00:00"/>
    <d v="2021-03-10T00:00:00"/>
    <n v="0"/>
    <n v="1"/>
    <m/>
    <n v="1"/>
    <m/>
    <m/>
    <s v="5K"/>
    <s v="10K"/>
    <m/>
    <m/>
    <m/>
    <m/>
    <m/>
    <m/>
  </r>
  <r>
    <x v="23"/>
    <x v="38"/>
    <n v="1"/>
    <n v="2120"/>
    <s v="RLHGN2682MY001800"/>
    <s v="City"/>
    <d v="2021-03-19T00:00:00"/>
    <d v="2021-03-19T00:00:00"/>
    <n v="0"/>
    <n v="1"/>
    <m/>
    <n v="1"/>
    <m/>
    <m/>
    <s v="5K"/>
    <s v="10K"/>
    <m/>
    <m/>
    <m/>
    <m/>
    <m/>
    <m/>
  </r>
  <r>
    <x v="23"/>
    <x v="38"/>
    <n v="1"/>
    <n v="2120"/>
    <s v="MHRDD1890LJ091379"/>
    <s v="Brio"/>
    <d v="2021-03-19T00:00:00"/>
    <d v="2021-03-19T00:00:00"/>
    <n v="0"/>
    <n v="1"/>
    <m/>
    <n v="1"/>
    <m/>
    <m/>
    <s v="5K"/>
    <s v="10K"/>
    <m/>
    <m/>
    <m/>
    <m/>
    <m/>
    <m/>
  </r>
  <r>
    <x v="23"/>
    <x v="38"/>
    <n v="1"/>
    <n v="2120"/>
    <s v="MRHRU5830MP080207"/>
    <s v="HRV"/>
    <d v="2021-03-17T00:00:00"/>
    <d v="2021-03-17T00:00:00"/>
    <n v="0"/>
    <n v="1"/>
    <m/>
    <n v="1"/>
    <m/>
    <m/>
    <s v="5K"/>
    <s v="10K"/>
    <m/>
    <m/>
    <m/>
    <m/>
    <m/>
    <m/>
  </r>
  <r>
    <x v="23"/>
    <x v="38"/>
    <n v="1"/>
    <n v="2120"/>
    <s v="RLHRW185XLY002209"/>
    <s v="CRV"/>
    <d v="2021-03-29T00:00:00"/>
    <d v="2021-03-29T00:00:00"/>
    <n v="0"/>
    <n v="1"/>
    <m/>
    <n v="1"/>
    <m/>
    <m/>
    <s v="5K"/>
    <s v="10K"/>
    <m/>
    <m/>
    <m/>
    <m/>
    <m/>
    <m/>
  </r>
  <r>
    <x v="23"/>
    <x v="38"/>
    <n v="1"/>
    <n v="2120"/>
    <s v="MRHRU5830MP080242"/>
    <s v="HRV"/>
    <d v="2021-03-29T00:00:00"/>
    <d v="2021-03-29T00:00:00"/>
    <n v="0"/>
    <n v="1"/>
    <m/>
    <n v="1"/>
    <m/>
    <m/>
    <s v="5K"/>
    <s v="10K"/>
    <m/>
    <m/>
    <m/>
    <m/>
    <m/>
    <m/>
  </r>
  <r>
    <x v="23"/>
    <x v="38"/>
    <n v="1"/>
    <n v="2120"/>
    <s v="RLHGN2667MY000656"/>
    <s v="City"/>
    <d v="2021-03-30T00:00:00"/>
    <d v="2021-03-30T00:00:00"/>
    <n v="0"/>
    <n v="1"/>
    <m/>
    <n v="1"/>
    <m/>
    <m/>
    <s v="5K"/>
    <s v="10K"/>
    <m/>
    <m/>
    <m/>
    <m/>
    <m/>
    <m/>
  </r>
  <r>
    <x v="23"/>
    <x v="38"/>
    <n v="1"/>
    <n v="2120"/>
    <s v="MRHRU5830MP080295"/>
    <s v="HRV"/>
    <d v="2021-03-30T00:00:00"/>
    <d v="2021-03-30T00:00:00"/>
    <n v="0"/>
    <n v="1"/>
    <m/>
    <n v="1"/>
    <m/>
    <m/>
    <s v="5K"/>
    <s v="10K"/>
    <m/>
    <m/>
    <m/>
    <m/>
    <m/>
    <m/>
  </r>
  <r>
    <x v="23"/>
    <x v="38"/>
    <n v="1"/>
    <n v="2120"/>
    <s v="RLHGN2666MY000955"/>
    <s v="City"/>
    <d v="2021-03-27T00:00:00"/>
    <d v="2021-03-27T00:00:00"/>
    <n v="0"/>
    <n v="1"/>
    <m/>
    <n v="1"/>
    <m/>
    <m/>
    <s v="5K"/>
    <s v="10K"/>
    <m/>
    <m/>
    <m/>
    <m/>
    <m/>
    <m/>
  </r>
  <r>
    <x v="23"/>
    <x v="38"/>
    <n v="1"/>
    <n v="2120"/>
    <s v="MRHRU5830MP080285"/>
    <s v="HRV"/>
    <d v="2021-03-26T00:00:00"/>
    <d v="2021-03-26T00:00:00"/>
    <n v="0"/>
    <n v="1"/>
    <m/>
    <n v="1"/>
    <m/>
    <m/>
    <s v="5K"/>
    <s v="10K"/>
    <m/>
    <m/>
    <m/>
    <m/>
    <m/>
    <m/>
  </r>
  <r>
    <x v="23"/>
    <x v="38"/>
    <n v="1"/>
    <n v="2120"/>
    <s v="RLHRW1879LY004597"/>
    <s v="CRV"/>
    <d v="2020-12-12T00:00:00"/>
    <d v="2021-03-01T00:00:00"/>
    <n v="2200"/>
    <m/>
    <n v="1"/>
    <n v="1"/>
    <m/>
    <m/>
    <s v="5K"/>
    <s v="10K"/>
    <m/>
    <m/>
    <m/>
    <m/>
    <m/>
    <m/>
  </r>
  <r>
    <x v="23"/>
    <x v="38"/>
    <n v="1"/>
    <n v="2120"/>
    <s v="RLHRW1857LY001759"/>
    <s v="CRV"/>
    <d v="2020-12-24T00:00:00"/>
    <d v="2021-03-01T00:00:00"/>
    <n v="1200"/>
    <m/>
    <n v="1"/>
    <n v="1"/>
    <m/>
    <m/>
    <s v="5K"/>
    <s v="10K"/>
    <m/>
    <m/>
    <m/>
    <m/>
    <m/>
    <m/>
  </r>
  <r>
    <x v="23"/>
    <x v="38"/>
    <n v="1"/>
    <n v="2120"/>
    <s v="RLHGN2681MY001321"/>
    <s v="City"/>
    <d v="2021-02-25T00:00:00"/>
    <d v="2021-03-02T00:00:00"/>
    <n v="1100"/>
    <m/>
    <n v="1"/>
    <n v="1"/>
    <m/>
    <m/>
    <s v="5K"/>
    <s v="10K"/>
    <m/>
    <m/>
    <m/>
    <m/>
    <m/>
    <m/>
  </r>
  <r>
    <x v="23"/>
    <x v="13"/>
    <n v="1"/>
    <n v="2030"/>
    <s v="MRHFC1680KT030171"/>
    <s v="Civic"/>
    <d v="2021-03-06T00:00:00"/>
    <d v="2019-05-08T00:00:00"/>
    <n v="49000"/>
    <m/>
    <n v="1"/>
    <n v="1"/>
    <m/>
    <m/>
    <s v="55K"/>
    <s v="60K"/>
    <m/>
    <m/>
    <m/>
    <m/>
    <m/>
    <m/>
  </r>
  <r>
    <x v="23"/>
    <x v="13"/>
    <n v="1"/>
    <n v="2030"/>
    <s v="MHRDD1870KJ050405"/>
    <s v="Brio"/>
    <d v="2021-03-06T00:00:00"/>
    <d v="2020-06-01T00:00:00"/>
    <n v="5843"/>
    <m/>
    <n v="1"/>
    <n v="1"/>
    <m/>
    <m/>
    <s v="15K"/>
    <s v="20K"/>
    <m/>
    <m/>
    <m/>
    <m/>
    <m/>
    <m/>
  </r>
  <r>
    <x v="23"/>
    <x v="13"/>
    <n v="1"/>
    <n v="2030"/>
    <s v="RLHGM6661KY834297"/>
    <s v="City"/>
    <d v="2021-03-06T00:00:00"/>
    <d v="2019-09-09T00:00:00"/>
    <n v="31031"/>
    <m/>
    <n v="1"/>
    <n v="1"/>
    <m/>
    <m/>
    <s v="35K"/>
    <s v="40K"/>
    <m/>
    <m/>
    <m/>
    <m/>
    <m/>
    <m/>
  </r>
  <r>
    <x v="23"/>
    <x v="13"/>
    <n v="1"/>
    <n v="2030"/>
    <s v="RLHGM6661KY922007"/>
    <s v="City"/>
    <d v="2021-03-15T00:00:00"/>
    <d v="2020-01-07T00:00:00"/>
    <n v="15000"/>
    <m/>
    <n v="1"/>
    <n v="1"/>
    <m/>
    <m/>
    <s v="20K"/>
    <s v="25K"/>
    <m/>
    <m/>
    <m/>
    <m/>
    <m/>
    <m/>
  </r>
  <r>
    <x v="23"/>
    <x v="13"/>
    <n v="1"/>
    <n v="2030"/>
    <s v="MRHRW1870JP081492"/>
    <s v="CRV"/>
    <d v="2021-03-15T00:00:00"/>
    <d v="2018-04-28T00:00:00"/>
    <n v="20603"/>
    <m/>
    <n v="1"/>
    <n v="1"/>
    <m/>
    <m/>
    <s v="30K"/>
    <s v="35K"/>
    <m/>
    <m/>
    <m/>
    <m/>
    <m/>
    <m/>
  </r>
  <r>
    <x v="23"/>
    <x v="13"/>
    <n v="1"/>
    <n v="2030"/>
    <s v="RLHGM666XJY802348"/>
    <s v="City"/>
    <d v="2021-03-15T00:00:00"/>
    <d v="2018-04-10T00:00:00"/>
    <n v="19839"/>
    <m/>
    <n v="1"/>
    <n v="1"/>
    <m/>
    <m/>
    <s v="30K"/>
    <s v="35K"/>
    <m/>
    <m/>
    <m/>
    <m/>
    <m/>
    <m/>
  </r>
  <r>
    <x v="23"/>
    <x v="13"/>
    <n v="1"/>
    <n v="2030"/>
    <s v="RLHRW1878LY004672"/>
    <s v="CRV"/>
    <d v="2021-03-24T00:00:00"/>
    <d v="2020-12-17T00:00:00"/>
    <n v="5191"/>
    <m/>
    <n v="1"/>
    <n v="1"/>
    <m/>
    <m/>
    <s v="10K"/>
    <s v="15K"/>
    <m/>
    <m/>
    <m/>
    <m/>
    <m/>
    <m/>
  </r>
  <r>
    <x v="23"/>
    <x v="13"/>
    <n v="1"/>
    <n v="2030"/>
    <s v="RLHRW1854LY001458"/>
    <s v="CRV"/>
    <d v="2021-03-24T00:00:00"/>
    <d v="2021-02-20T00:00:00"/>
    <n v="989"/>
    <m/>
    <n v="1"/>
    <n v="1"/>
    <m/>
    <m/>
    <s v="5K"/>
    <s v="10K"/>
    <m/>
    <m/>
    <m/>
    <m/>
    <m/>
    <m/>
  </r>
  <r>
    <x v="23"/>
    <x v="13"/>
    <n v="1"/>
    <n v="2030"/>
    <s v="MRHFC6610LT031855"/>
    <s v="Civic"/>
    <d v="2021-03-26T00:00:00"/>
    <d v="2021-03-22T00:00:00"/>
    <n v="5"/>
    <n v="1"/>
    <m/>
    <m/>
    <n v="1"/>
    <m/>
    <s v="1K"/>
    <s v="5K"/>
    <s v="10K"/>
    <s v="15K"/>
    <m/>
    <m/>
    <m/>
    <m/>
  </r>
  <r>
    <x v="23"/>
    <x v="13"/>
    <n v="1"/>
    <n v="2030"/>
    <s v="RLHGN2681MY002176"/>
    <s v="City"/>
    <d v="2021-03-26T00:00:00"/>
    <d v="2021-03-22T00:00:00"/>
    <n v="5"/>
    <n v="1"/>
    <m/>
    <n v="1"/>
    <m/>
    <m/>
    <s v="5K"/>
    <s v="10K"/>
    <m/>
    <m/>
    <m/>
    <m/>
    <m/>
    <m/>
  </r>
  <r>
    <x v="23"/>
    <x v="13"/>
    <n v="1"/>
    <n v="2030"/>
    <s v="RLHGN2663MY000895"/>
    <s v="City"/>
    <d v="2021-03-26T00:00:00"/>
    <d v="2021-03-22T00:00:00"/>
    <n v="5"/>
    <n v="1"/>
    <m/>
    <n v="1"/>
    <m/>
    <m/>
    <s v="5K"/>
    <s v="10K"/>
    <m/>
    <m/>
    <m/>
    <m/>
    <m/>
    <m/>
  </r>
  <r>
    <x v="23"/>
    <x v="13"/>
    <n v="1"/>
    <n v="2030"/>
    <s v="RLHRW187XMY006540"/>
    <s v="CRV"/>
    <d v="2021-03-26T00:00:00"/>
    <d v="2021-03-22T00:00:00"/>
    <n v="5"/>
    <n v="1"/>
    <m/>
    <n v="1"/>
    <m/>
    <m/>
    <s v="5K"/>
    <s v="10K"/>
    <m/>
    <m/>
    <m/>
    <m/>
    <m/>
    <m/>
  </r>
  <r>
    <x v="23"/>
    <x v="13"/>
    <n v="1"/>
    <n v="2030"/>
    <s v="RLHGN2689MY002250"/>
    <s v="City"/>
    <d v="2021-03-27T00:00:00"/>
    <d v="2021-03-23T00:00:00"/>
    <n v="5"/>
    <n v="1"/>
    <m/>
    <n v="1"/>
    <m/>
    <m/>
    <s v="5K"/>
    <s v="10K"/>
    <m/>
    <m/>
    <m/>
    <m/>
    <m/>
    <m/>
  </r>
  <r>
    <x v="23"/>
    <x v="13"/>
    <n v="1"/>
    <n v="2030"/>
    <s v="RLHGN2669MY000755"/>
    <s v="City"/>
    <d v="2021-03-27T00:00:00"/>
    <d v="2021-03-23T00:00:00"/>
    <n v="5"/>
    <n v="1"/>
    <m/>
    <n v="1"/>
    <m/>
    <m/>
    <s v="5K"/>
    <s v="10K"/>
    <m/>
    <m/>
    <m/>
    <m/>
    <m/>
    <m/>
  </r>
  <r>
    <x v="23"/>
    <x v="13"/>
    <n v="1"/>
    <n v="2030"/>
    <s v="RLHGN2682MY002235"/>
    <s v="City"/>
    <d v="2021-03-27T00:00:00"/>
    <d v="2021-03-23T00:00:00"/>
    <n v="5"/>
    <n v="1"/>
    <m/>
    <n v="1"/>
    <m/>
    <m/>
    <s v="5K"/>
    <s v="10K"/>
    <m/>
    <m/>
    <m/>
    <m/>
    <m/>
    <m/>
  </r>
  <r>
    <x v="23"/>
    <x v="13"/>
    <n v="1"/>
    <n v="2030"/>
    <s v="RLHGN2667MY000804"/>
    <s v="City"/>
    <d v="2021-03-27T00:00:00"/>
    <d v="2021-03-23T00:00:00"/>
    <n v="5"/>
    <n v="1"/>
    <m/>
    <n v="1"/>
    <m/>
    <m/>
    <s v="5K"/>
    <s v="10K"/>
    <m/>
    <m/>
    <m/>
    <m/>
    <m/>
    <m/>
  </r>
  <r>
    <x v="23"/>
    <x v="13"/>
    <n v="1"/>
    <n v="2030"/>
    <s v="MRHFC6610LT031856"/>
    <s v="Civic"/>
    <d v="2021-03-29T00:00:00"/>
    <d v="2021-03-24T00:00:00"/>
    <n v="5"/>
    <n v="1"/>
    <m/>
    <n v="1"/>
    <m/>
    <m/>
    <s v="5K"/>
    <s v="10K"/>
    <m/>
    <m/>
    <m/>
    <m/>
    <m/>
    <m/>
  </r>
  <r>
    <x v="23"/>
    <x v="13"/>
    <n v="1"/>
    <n v="2030"/>
    <s v="MHRDD1870LJ050723"/>
    <s v="Brio"/>
    <d v="2021-03-29T00:00:00"/>
    <d v="2021-03-25T00:00:00"/>
    <n v="5"/>
    <n v="1"/>
    <m/>
    <n v="1"/>
    <m/>
    <m/>
    <s v="5K"/>
    <s v="10K"/>
    <m/>
    <m/>
    <m/>
    <m/>
    <m/>
    <m/>
  </r>
  <r>
    <x v="23"/>
    <x v="13"/>
    <n v="1"/>
    <n v="2030"/>
    <s v="MHRDD1890LJ091628"/>
    <s v="Brio"/>
    <d v="2021-03-29T00:00:00"/>
    <d v="2021-03-25T00:00:00"/>
    <n v="5"/>
    <n v="1"/>
    <m/>
    <n v="1"/>
    <m/>
    <m/>
    <s v="5K"/>
    <s v="10K"/>
    <m/>
    <m/>
    <m/>
    <m/>
    <m/>
    <m/>
  </r>
  <r>
    <x v="23"/>
    <x v="13"/>
    <n v="1"/>
    <n v="2030"/>
    <s v="MRHFC1680LT030385"/>
    <s v="Civic"/>
    <d v="2021-03-29T00:00:00"/>
    <d v="2021-03-25T00:00:00"/>
    <n v="5"/>
    <n v="1"/>
    <m/>
    <n v="1"/>
    <m/>
    <m/>
    <s v="5K"/>
    <s v="10K"/>
    <m/>
    <m/>
    <m/>
    <m/>
    <m/>
    <m/>
  </r>
  <r>
    <x v="23"/>
    <x v="21"/>
    <n v="1"/>
    <n v="2080"/>
    <s v="RLHRW1870LY005010"/>
    <s v=" CR-V L"/>
    <d v="2021-01-30T00:00:00"/>
    <d v="2021-01-30T00:00:00"/>
    <n v="11"/>
    <n v="1"/>
    <m/>
    <m/>
    <m/>
    <m/>
    <s v="5K"/>
    <s v="10K"/>
    <m/>
    <m/>
    <m/>
    <m/>
    <m/>
    <m/>
  </r>
  <r>
    <x v="23"/>
    <x v="21"/>
    <n v="1"/>
    <n v="2080"/>
    <s v="RLHGN2687MY002148"/>
    <s v="CITY RS"/>
    <d v="2021-01-25T00:00:00"/>
    <d v="2021-03-26T00:00:00"/>
    <n v="1"/>
    <n v="1"/>
    <m/>
    <m/>
    <m/>
    <m/>
    <s v="5K"/>
    <s v="10K"/>
    <m/>
    <m/>
    <m/>
    <m/>
    <m/>
    <m/>
  </r>
  <r>
    <x v="23"/>
    <x v="21"/>
    <n v="1"/>
    <n v="2080"/>
    <s v="RLHGN2689MY002152"/>
    <s v="CITY RS"/>
    <d v="2021-01-23T00:00:00"/>
    <d v="2021-03-26T00:00:00"/>
    <n v="1"/>
    <n v="1"/>
    <m/>
    <m/>
    <m/>
    <m/>
    <s v="5K"/>
    <s v="10K"/>
    <m/>
    <m/>
    <m/>
    <m/>
    <m/>
    <m/>
  </r>
  <r>
    <x v="23"/>
    <x v="21"/>
    <n v="1"/>
    <n v="2080"/>
    <s v="RLHGN2680MY001889"/>
    <s v="CITY RS"/>
    <d v="2021-01-20T00:00:00"/>
    <d v="2021-03-26T00:00:00"/>
    <n v="1"/>
    <n v="1"/>
    <m/>
    <m/>
    <m/>
    <m/>
    <s v="5K"/>
    <s v="10K"/>
    <m/>
    <m/>
    <m/>
    <m/>
    <m/>
    <m/>
  </r>
  <r>
    <x v="23"/>
    <x v="21"/>
    <n v="1"/>
    <n v="2080"/>
    <s v="RLHGN266XMY000750"/>
    <s v="CITY L"/>
    <d v="2021-03-26T00:00:00"/>
    <d v="2021-03-26T00:00:00"/>
    <n v="1"/>
    <n v="1"/>
    <m/>
    <m/>
    <m/>
    <m/>
    <s v="5K"/>
    <s v="10K"/>
    <m/>
    <m/>
    <m/>
    <m/>
    <m/>
    <m/>
  </r>
  <r>
    <x v="23"/>
    <x v="21"/>
    <n v="1"/>
    <n v="2080"/>
    <s v="MRHRU5830MP080266"/>
    <s v="HR-V G"/>
    <d v="2021-03-26T00:00:00"/>
    <d v="2021-03-26T00:00:00"/>
    <n v="1"/>
    <n v="1"/>
    <m/>
    <m/>
    <m/>
    <m/>
    <s v="5K"/>
    <s v="10K"/>
    <m/>
    <m/>
    <m/>
    <m/>
    <m/>
    <m/>
  </r>
  <r>
    <x v="23"/>
    <x v="21"/>
    <n v="1"/>
    <n v="2080"/>
    <s v="RLHGN2660MY000885"/>
    <s v="CITY L"/>
    <d v="2021-03-28T00:00:00"/>
    <d v="2021-03-26T00:00:00"/>
    <n v="1"/>
    <n v="1"/>
    <m/>
    <m/>
    <m/>
    <m/>
    <s v="5K"/>
    <s v="10K"/>
    <m/>
    <m/>
    <m/>
    <m/>
    <m/>
    <m/>
  </r>
  <r>
    <x v="23"/>
    <x v="21"/>
    <n v="1"/>
    <n v="2080"/>
    <s v="RLHGM6669JY828620"/>
    <s v="CITY1.5V-TOP"/>
    <d v="2021-03-24T00:00:00"/>
    <d v="2018-11-27T00:00:00"/>
    <n v="29.5"/>
    <m/>
    <n v="1"/>
    <m/>
    <m/>
    <m/>
    <s v="5K"/>
    <s v="10K"/>
    <m/>
    <m/>
    <m/>
    <m/>
    <m/>
    <m/>
  </r>
  <r>
    <x v="23"/>
    <x v="21"/>
    <n v="1"/>
    <n v="2080"/>
    <s v="MRHRW1870JP083351"/>
    <s v="CR-V 15TOP"/>
    <d v="2021-03-29T00:00:00"/>
    <d v="2018-09-25T00:00:00"/>
    <n v="16.2"/>
    <m/>
    <n v="1"/>
    <m/>
    <m/>
    <m/>
    <s v="5K"/>
    <s v="10K"/>
    <m/>
    <m/>
    <m/>
    <m/>
    <m/>
    <m/>
  </r>
  <r>
    <x v="23"/>
    <x v="21"/>
    <n v="1"/>
    <n v="2080"/>
    <s v="MRHRW1870JP084486"/>
    <s v="CR-V 15TOP"/>
    <d v="2021-03-29T00:00:00"/>
    <d v="2018-10-31T00:00:00"/>
    <n v="35.200000000000003"/>
    <m/>
    <n v="1"/>
    <m/>
    <m/>
    <m/>
    <s v="5K"/>
    <s v="10K"/>
    <m/>
    <m/>
    <m/>
    <m/>
    <m/>
    <m/>
  </r>
  <r>
    <x v="23"/>
    <x v="22"/>
    <n v="1"/>
    <n v="2070"/>
    <s v="RLHGN2666MY000647"/>
    <s v="CITY L"/>
    <d v="2021-03-13T00:00:00"/>
    <d v="2021-02-27T00:00:00"/>
    <n v="112"/>
    <n v="1"/>
    <m/>
    <n v="1"/>
    <m/>
    <m/>
    <s v="5k"/>
    <s v="10k"/>
    <m/>
    <m/>
    <m/>
    <m/>
    <m/>
    <m/>
  </r>
  <r>
    <x v="23"/>
    <x v="22"/>
    <n v="1"/>
    <n v="2070"/>
    <s v="RLHGN2668MY000505"/>
    <s v="CITY L"/>
    <d v="2021-03-13T00:00:00"/>
    <d v="2021-02-23T00:00:00"/>
    <n v="112"/>
    <n v="1"/>
    <m/>
    <n v="1"/>
    <m/>
    <m/>
    <s v="5k"/>
    <s v="10k"/>
    <m/>
    <m/>
    <m/>
    <m/>
    <m/>
    <m/>
  </r>
  <r>
    <x v="23"/>
    <x v="22"/>
    <n v="1"/>
    <n v="2070"/>
    <s v="RLHGN2683MY001188"/>
    <s v="CITY RS"/>
    <d v="2021-03-15T00:00:00"/>
    <d v="2021-02-26T00:00:00"/>
    <n v="789"/>
    <n v="1"/>
    <m/>
    <n v="1"/>
    <m/>
    <m/>
    <s v="5k"/>
    <s v="10k"/>
    <m/>
    <m/>
    <m/>
    <m/>
    <m/>
    <m/>
  </r>
  <r>
    <x v="23"/>
    <x v="22"/>
    <n v="1"/>
    <n v="2070"/>
    <s v="RLHGN2688MY001588"/>
    <s v="CITY RS"/>
    <d v="2021-03-16T00:00:00"/>
    <d v="2021-02-27T00:00:00"/>
    <n v="698"/>
    <n v="1"/>
    <m/>
    <n v="1"/>
    <m/>
    <m/>
    <s v="5k"/>
    <s v="10k"/>
    <m/>
    <m/>
    <m/>
    <m/>
    <m/>
    <m/>
  </r>
  <r>
    <x v="23"/>
    <x v="22"/>
    <n v="1"/>
    <n v="2070"/>
    <s v="RLHGN2662MY000516"/>
    <s v="CITY L"/>
    <d v="2021-03-15T00:00:00"/>
    <d v="2021-02-26T00:00:00"/>
    <n v="112"/>
    <n v="1"/>
    <m/>
    <n v="1"/>
    <m/>
    <m/>
    <s v="5k"/>
    <s v="10k"/>
    <m/>
    <m/>
    <m/>
    <m/>
    <m/>
    <m/>
  </r>
  <r>
    <x v="23"/>
    <x v="22"/>
    <n v="1"/>
    <n v="2070"/>
    <s v="MHRDD1870LJ050645"/>
    <s v="BRIO RS OP1"/>
    <d v="2021-03-20T00:00:00"/>
    <d v="2021-02-27T00:00:00"/>
    <n v="758"/>
    <n v="1"/>
    <m/>
    <n v="1"/>
    <m/>
    <m/>
    <s v="5k"/>
    <s v="10k"/>
    <m/>
    <m/>
    <m/>
    <m/>
    <m/>
    <m/>
  </r>
  <r>
    <x v="23"/>
    <x v="22"/>
    <n v="1"/>
    <n v="2070"/>
    <s v="MRHRU5830MP080195"/>
    <s v="HR-V G"/>
    <d v="2021-03-17T00:00:00"/>
    <d v="2021-02-27T00:00:00"/>
    <n v="11"/>
    <n v="1"/>
    <m/>
    <n v="1"/>
    <m/>
    <m/>
    <s v="5k"/>
    <s v="10k"/>
    <m/>
    <m/>
    <m/>
    <m/>
    <m/>
    <m/>
  </r>
  <r>
    <x v="23"/>
    <x v="22"/>
    <n v="1"/>
    <n v="2070"/>
    <s v="MRHRU5850MP080612"/>
    <s v="HR-V L"/>
    <d v="2021-03-20T00:00:00"/>
    <d v="2021-02-27T00:00:00"/>
    <n v="687"/>
    <n v="1"/>
    <m/>
    <n v="1"/>
    <m/>
    <m/>
    <s v="5k"/>
    <s v="10k"/>
    <m/>
    <m/>
    <m/>
    <m/>
    <m/>
    <m/>
  </r>
  <r>
    <x v="23"/>
    <x v="22"/>
    <n v="1"/>
    <n v="2070"/>
    <s v="RLHRW1856LY002207"/>
    <s v="CR-V G"/>
    <d v="2021-03-25T00:00:00"/>
    <d v="2021-02-27T00:00:00"/>
    <n v="754"/>
    <n v="1"/>
    <m/>
    <n v="1"/>
    <m/>
    <m/>
    <s v="5k"/>
    <s v="10k"/>
    <m/>
    <m/>
    <m/>
    <m/>
    <m/>
    <m/>
  </r>
  <r>
    <x v="23"/>
    <x v="22"/>
    <n v="1"/>
    <n v="2070"/>
    <s v="RLHRW1851LY002213"/>
    <s v="CR-V G"/>
    <d v="2021-03-25T00:00:00"/>
    <d v="2021-02-27T00:00:00"/>
    <n v="758"/>
    <n v="1"/>
    <m/>
    <n v="1"/>
    <m/>
    <m/>
    <s v="5k"/>
    <s v="10k"/>
    <m/>
    <m/>
    <m/>
    <m/>
    <m/>
    <m/>
  </r>
  <r>
    <x v="23"/>
    <x v="22"/>
    <n v="1"/>
    <n v="2070"/>
    <s v="RLHGN2688MY001302"/>
    <s v="CITY RS"/>
    <d v="2021-03-01T00:00:00"/>
    <d v="2021-02-26T00:00:00"/>
    <n v="1021"/>
    <m/>
    <n v="1"/>
    <n v="1"/>
    <m/>
    <m/>
    <s v="5k"/>
    <s v="10k"/>
    <m/>
    <m/>
    <m/>
    <m/>
    <m/>
    <m/>
  </r>
  <r>
    <x v="23"/>
    <x v="22"/>
    <n v="1"/>
    <n v="2070"/>
    <s v="RLHGN2684MY001524"/>
    <s v="CITY RS"/>
    <d v="2021-03-13T00:00:00"/>
    <d v="2021-02-27T00:00:00"/>
    <n v="1001"/>
    <m/>
    <n v="1"/>
    <n v="1"/>
    <m/>
    <m/>
    <s v="5k"/>
    <s v="10k"/>
    <m/>
    <m/>
    <m/>
    <m/>
    <m/>
    <m/>
  </r>
  <r>
    <x v="23"/>
    <x v="22"/>
    <n v="1"/>
    <n v="2070"/>
    <s v="RLHGN2681MY001223"/>
    <s v="CITY RS"/>
    <d v="2021-03-15T00:00:00"/>
    <d v="2021-02-27T00:00:00"/>
    <n v="985"/>
    <m/>
    <n v="1"/>
    <n v="1"/>
    <m/>
    <m/>
    <s v="5k"/>
    <s v="10k"/>
    <m/>
    <m/>
    <m/>
    <m/>
    <m/>
    <m/>
  </r>
  <r>
    <x v="23"/>
    <x v="22"/>
    <n v="1"/>
    <n v="2070"/>
    <s v="MRHRU5830MP080243"/>
    <s v="HR-V G"/>
    <d v="2021-03-26T00:00:00"/>
    <d v="2021-02-27T00:00:00"/>
    <n v="986"/>
    <m/>
    <n v="1"/>
    <n v="1"/>
    <m/>
    <m/>
    <s v="5k"/>
    <s v="10k"/>
    <m/>
    <m/>
    <m/>
    <m/>
    <m/>
    <m/>
  </r>
  <r>
    <x v="23"/>
    <x v="22"/>
    <n v="1"/>
    <n v="2070"/>
    <s v="RLHGN268XMY001320"/>
    <s v="CITY RS"/>
    <d v="2021-03-27T00:00:00"/>
    <d v="2021-03-11T00:00:00"/>
    <n v="1021"/>
    <m/>
    <n v="1"/>
    <n v="1"/>
    <m/>
    <m/>
    <s v="5k"/>
    <s v="10k"/>
    <m/>
    <m/>
    <m/>
    <m/>
    <m/>
    <m/>
  </r>
  <r>
    <x v="23"/>
    <x v="31"/>
    <n v="1"/>
    <n v="2100"/>
    <s v="RLHGN2680MY001147"/>
    <s v="CITY RS"/>
    <s v="31/3/2021"/>
    <d v="2021-02-08T00:00:00"/>
    <s v="5km"/>
    <m/>
    <n v="1"/>
    <n v="1"/>
    <m/>
    <m/>
    <s v="5k"/>
    <s v="10k"/>
    <m/>
    <m/>
    <m/>
    <m/>
    <m/>
    <n v="1259689"/>
  </r>
  <r>
    <x v="23"/>
    <x v="31"/>
    <n v="1"/>
    <n v="2100"/>
    <s v="RLHGN2682MY001148"/>
    <s v="CITY RS"/>
    <s v="31/3/2022"/>
    <d v="2021-02-08T00:00:00"/>
    <s v="4km"/>
    <m/>
    <n v="1"/>
    <n v="1"/>
    <m/>
    <m/>
    <s v="5k"/>
    <s v="10k"/>
    <m/>
    <m/>
    <m/>
    <m/>
    <m/>
    <n v="1259689"/>
  </r>
  <r>
    <x v="23"/>
    <x v="31"/>
    <n v="1"/>
    <n v="2100"/>
    <s v="RLHGN268XMY001589"/>
    <s v="CITY RS"/>
    <s v="31/3/2023"/>
    <d v="2021-02-28T00:00:00"/>
    <s v="15km"/>
    <m/>
    <n v="1"/>
    <n v="1"/>
    <m/>
    <m/>
    <s v="5k"/>
    <s v="10k"/>
    <m/>
    <m/>
    <m/>
    <m/>
    <m/>
    <n v="1259689"/>
  </r>
  <r>
    <x v="23"/>
    <x v="31"/>
    <n v="1"/>
    <n v="2100"/>
    <s v="MHRDD1870LJ050682"/>
    <s v="BRIO RS"/>
    <s v="31/3/2021"/>
    <d v="2021-03-30T00:00:00"/>
    <s v="1.002km"/>
    <m/>
    <n v="1"/>
    <n v="1"/>
    <m/>
    <m/>
    <s v="5K"/>
    <s v="10K"/>
    <m/>
    <m/>
    <m/>
    <m/>
    <m/>
    <n v="1260752"/>
  </r>
  <r>
    <x v="23"/>
    <x v="31"/>
    <n v="1"/>
    <n v="2100"/>
    <s v="MRHFC6610LT031730"/>
    <s v="CIVIC G"/>
    <s v="31/3/2021"/>
    <d v="2021-03-25T00:00:00"/>
    <s v="1.001km"/>
    <m/>
    <n v="1"/>
    <n v="1"/>
    <m/>
    <m/>
    <s v="5K"/>
    <s v="10K"/>
    <m/>
    <m/>
    <m/>
    <m/>
    <m/>
    <n v="1333841"/>
  </r>
  <r>
    <x v="23"/>
    <x v="31"/>
    <n v="1"/>
    <n v="2100"/>
    <s v="RLHRW1876LY002113"/>
    <s v="CR-V L"/>
    <s v="31/3/2021"/>
    <d v="2020-10-31T00:00:00"/>
    <s v="3.513KM"/>
    <m/>
    <n v="1"/>
    <n v="1"/>
    <m/>
    <m/>
    <s v="5K"/>
    <s v="10K"/>
    <m/>
    <m/>
    <m/>
    <m/>
    <m/>
    <n v="1358775"/>
  </r>
  <r>
    <x v="23"/>
    <x v="31"/>
    <n v="1"/>
    <n v="2100"/>
    <s v="RLHRW1851LY001921"/>
    <s v="CR-V L"/>
    <s v="31/3/2021"/>
    <d v="2021-03-25T00:00:00"/>
    <s v="12KM"/>
    <m/>
    <n v="1"/>
    <n v="1"/>
    <m/>
    <m/>
    <s v="5K"/>
    <s v="10K"/>
    <m/>
    <m/>
    <m/>
    <m/>
    <m/>
    <n v="1358775"/>
  </r>
  <r>
    <x v="23"/>
    <x v="31"/>
    <n v="1"/>
    <n v="2100"/>
    <s v="RLHGM6662KY805861"/>
    <s v="CITY.1.5CVT"/>
    <d v="2019-05-04T00:00:00"/>
    <d v="2019-05-04T00:00:00"/>
    <n v="1000"/>
    <n v="1"/>
    <m/>
    <n v="1"/>
    <m/>
    <m/>
    <s v="5k"/>
    <s v="10k"/>
    <m/>
    <m/>
    <m/>
    <m/>
    <m/>
    <m/>
  </r>
  <r>
    <x v="23"/>
    <x v="31"/>
    <n v="1"/>
    <n v="2100"/>
    <s v="MRHRW1870KP084640"/>
    <s v="CR-V 15TOP"/>
    <d v="2019-05-06T00:00:00"/>
    <d v="2019-05-06T00:00:00"/>
    <n v="1000"/>
    <n v="1"/>
    <m/>
    <n v="1"/>
    <m/>
    <m/>
    <s v="5k"/>
    <s v="10k"/>
    <m/>
    <m/>
    <m/>
    <m/>
    <m/>
    <m/>
  </r>
  <r>
    <x v="23"/>
    <x v="31"/>
    <n v="1"/>
    <n v="2100"/>
    <s v="MRHRW1870KP083369"/>
    <s v="CR-V 15TOP"/>
    <d v="2019-05-10T00:00:00"/>
    <d v="2019-05-10T00:00:00"/>
    <n v="1000"/>
    <n v="1"/>
    <m/>
    <n v="1"/>
    <m/>
    <m/>
    <s v="5k"/>
    <s v="10k"/>
    <m/>
    <m/>
    <m/>
    <m/>
    <m/>
    <m/>
  </r>
  <r>
    <x v="23"/>
    <x v="31"/>
    <n v="1"/>
    <n v="2100"/>
    <s v="RLHGM6662KY829948"/>
    <s v="CITY 1.5V-TOP"/>
    <d v="2019-05-12T00:00:00"/>
    <d v="2019-05-12T00:00:00"/>
    <n v="1000"/>
    <n v="1"/>
    <m/>
    <n v="1"/>
    <m/>
    <m/>
    <s v="5k"/>
    <s v="10k"/>
    <m/>
    <m/>
    <m/>
    <m/>
    <m/>
    <m/>
  </r>
  <r>
    <x v="23"/>
    <x v="31"/>
    <n v="1"/>
    <n v="2100"/>
    <s v="RLHGM6664KY830552"/>
    <s v="CITY 1.5V-TOP"/>
    <d v="2019-05-15T00:00:00"/>
    <d v="2019-05-15T00:00:00"/>
    <n v="1000"/>
    <n v="1"/>
    <m/>
    <n v="1"/>
    <m/>
    <m/>
    <s v="5k"/>
    <s v="10k"/>
    <m/>
    <m/>
    <m/>
    <m/>
    <m/>
    <m/>
  </r>
  <r>
    <x v="23"/>
    <x v="31"/>
    <n v="1"/>
    <n v="2100"/>
    <s v="MRHRW1870KP083302"/>
    <s v="CR-V 15TOP"/>
    <d v="2019-05-25T00:00:00"/>
    <d v="2019-05-25T00:00:00"/>
    <n v="1000"/>
    <n v="1"/>
    <m/>
    <n v="1"/>
    <m/>
    <m/>
    <s v="5k"/>
    <s v="10k"/>
    <m/>
    <m/>
    <m/>
    <m/>
    <m/>
    <m/>
  </r>
  <r>
    <x v="23"/>
    <x v="31"/>
    <n v="1"/>
    <n v="2100"/>
    <s v="MRHRW1870KP083478"/>
    <s v="CR-V 15TOP"/>
    <d v="2019-05-29T00:00:00"/>
    <d v="2019-05-29T00:00:00"/>
    <n v="1000"/>
    <n v="1"/>
    <m/>
    <n v="1"/>
    <m/>
    <m/>
    <s v="5k"/>
    <s v="10k"/>
    <m/>
    <m/>
    <m/>
    <m/>
    <m/>
    <m/>
  </r>
  <r>
    <x v="23"/>
    <x v="31"/>
    <n v="1"/>
    <n v="2100"/>
    <s v="MRHRW1870KP084695"/>
    <s v="CR-V L"/>
    <d v="2019-05-09T00:00:00"/>
    <d v="2019-04-20T00:00:00"/>
    <n v="1000"/>
    <n v="1"/>
    <m/>
    <n v="1"/>
    <m/>
    <m/>
    <s v="5k"/>
    <s v="10k"/>
    <m/>
    <m/>
    <m/>
    <m/>
    <m/>
    <m/>
  </r>
  <r>
    <x v="23"/>
    <x v="31"/>
    <n v="1"/>
    <n v="2100"/>
    <s v="RLHGM6668KY832031"/>
    <s v="CITY1.5V-TOP"/>
    <d v="2019-05-18T00:00:00"/>
    <d v="2019-04-26T00:00:00"/>
    <n v="1000"/>
    <n v="1"/>
    <m/>
    <n v="1"/>
    <m/>
    <m/>
    <s v="5k"/>
    <s v="10k"/>
    <m/>
    <m/>
    <m/>
    <m/>
    <m/>
    <m/>
  </r>
  <r>
    <x v="23"/>
    <x v="31"/>
    <n v="1"/>
    <n v="2100"/>
    <s v="MRHRU5830KP080094"/>
    <s v="HR-V"/>
    <d v="2019-05-28T00:00:00"/>
    <d v="2019-04-20T00:00:00"/>
    <n v="1000"/>
    <n v="1"/>
    <m/>
    <n v="1"/>
    <m/>
    <m/>
    <s v="5k"/>
    <s v="10k"/>
    <m/>
    <m/>
    <m/>
    <m/>
    <m/>
    <m/>
  </r>
  <r>
    <x v="23"/>
    <x v="31"/>
    <n v="1"/>
    <n v="2100"/>
    <s v="MRHRW1850KP081610"/>
    <s v="CR-V G"/>
    <d v="2019-05-29T00:00:00"/>
    <d v="2019-04-27T00:00:00"/>
    <n v="1000"/>
    <n v="1"/>
    <m/>
    <n v="1"/>
    <m/>
    <m/>
    <s v="5k"/>
    <s v="10k"/>
    <m/>
    <m/>
    <m/>
    <m/>
    <m/>
    <m/>
  </r>
  <r>
    <x v="23"/>
    <x v="31"/>
    <n v="1"/>
    <n v="2100"/>
    <s v="RLHGM6665KY832424"/>
    <s v="CITY1.5V-TOP"/>
    <d v="2019-05-30T00:00:00"/>
    <d v="2019-04-27T00:00:00"/>
    <n v="1000"/>
    <n v="1"/>
    <m/>
    <n v="1"/>
    <m/>
    <m/>
    <s v="5k"/>
    <s v="10k"/>
    <m/>
    <m/>
    <m/>
    <m/>
    <m/>
    <m/>
  </r>
  <r>
    <x v="23"/>
    <x v="31"/>
    <n v="1"/>
    <n v="2100"/>
    <s v="MRHRW1870KP084966"/>
    <s v="CR-V L"/>
    <d v="2019-05-31T00:00:00"/>
    <d v="2019-05-11T00:00:00"/>
    <n v="1000"/>
    <n v="1"/>
    <m/>
    <n v="1"/>
    <m/>
    <m/>
    <s v="5k"/>
    <s v="10k"/>
    <m/>
    <m/>
    <m/>
    <m/>
    <m/>
    <m/>
  </r>
  <r>
    <x v="23"/>
    <x v="31"/>
    <n v="1"/>
    <n v="2100"/>
    <s v="MRHRW1870KP084037"/>
    <s v="CR-V L"/>
    <s v="23/5/2019"/>
    <s v="18.3.2019"/>
    <n v="5065"/>
    <n v="1"/>
    <m/>
    <n v="1"/>
    <m/>
    <m/>
    <s v="5k"/>
    <s v="10k"/>
    <m/>
    <m/>
    <m/>
    <m/>
    <m/>
    <m/>
  </r>
  <r>
    <x v="23"/>
    <x v="31"/>
    <n v="1"/>
    <n v="2100"/>
    <s v="MRHRW1870KP084183"/>
    <s v="CR- V L"/>
    <s v="25/5/2019"/>
    <s v="30.3.2019"/>
    <n v="5"/>
    <n v="1"/>
    <m/>
    <n v="1"/>
    <m/>
    <m/>
    <s v="5K"/>
    <s v="10K"/>
    <m/>
    <m/>
    <m/>
    <m/>
    <m/>
    <m/>
  </r>
  <r>
    <x v="23"/>
    <x v="31"/>
    <n v="1"/>
    <n v="2100"/>
    <s v="MRHRU5850KP080046"/>
    <s v="HRV"/>
    <s v="05/5/2019"/>
    <s v="05/5/2019"/>
    <n v="1397"/>
    <n v="1"/>
    <m/>
    <n v="1"/>
    <m/>
    <m/>
    <s v="10K"/>
    <s v="15K"/>
    <m/>
    <m/>
    <m/>
    <s v="Tặng"/>
    <m/>
    <m/>
  </r>
  <r>
    <x v="23"/>
    <x v="31"/>
    <n v="1"/>
    <n v="2100"/>
    <s v="MRHRW1870KP080682"/>
    <s v="CRV"/>
    <s v="03/5/2019"/>
    <s v="03/5/2019"/>
    <n v="5001"/>
    <n v="1"/>
    <m/>
    <n v="1"/>
    <m/>
    <m/>
    <s v="10K"/>
    <s v="15K"/>
    <m/>
    <m/>
    <m/>
    <s v="Tặng"/>
    <m/>
    <m/>
  </r>
  <r>
    <x v="23"/>
    <x v="31"/>
    <n v="1"/>
    <n v="2100"/>
    <s v="RLHGM6669KY831759"/>
    <s v="CITY1.5V-TOP"/>
    <d v="2019-05-23T00:00:00"/>
    <m/>
    <n v="2015"/>
    <n v="1"/>
    <m/>
    <n v="1"/>
    <m/>
    <m/>
    <s v="5K"/>
    <s v="10K"/>
    <m/>
    <m/>
    <m/>
    <m/>
    <m/>
    <m/>
  </r>
  <r>
    <x v="23"/>
    <x v="30"/>
    <n v="1"/>
    <n v="1010"/>
    <s v="MHRDD1870LJ050632"/>
    <s v="BRIO "/>
    <d v="2021-05-03T00:00:00"/>
    <d v="2021-05-03T00:00:00"/>
    <n v="3"/>
    <n v="1"/>
    <m/>
    <n v="1"/>
    <m/>
    <m/>
    <s v="5,10"/>
    <m/>
    <m/>
    <m/>
    <m/>
    <m/>
    <m/>
    <m/>
  </r>
  <r>
    <x v="23"/>
    <x v="30"/>
    <n v="1"/>
    <n v="1010"/>
    <s v="RLHRW187XMY006232"/>
    <s v="CRV"/>
    <d v="2021-08-03T00:00:00"/>
    <d v="2021-08-03T00:00:00"/>
    <n v="3"/>
    <n v="1"/>
    <m/>
    <n v="1"/>
    <m/>
    <m/>
    <s v="5,10"/>
    <m/>
    <m/>
    <m/>
    <m/>
    <m/>
    <m/>
    <m/>
  </r>
  <r>
    <x v="23"/>
    <x v="30"/>
    <n v="1"/>
    <n v="1010"/>
    <s v="RLHGN2682MY001912"/>
    <s v="City"/>
    <d v="2021-10-03T00:00:00"/>
    <d v="2021-10-03T00:00:00"/>
    <n v="3"/>
    <n v="1"/>
    <m/>
    <n v="1"/>
    <m/>
    <m/>
    <s v="5,10"/>
    <m/>
    <m/>
    <m/>
    <m/>
    <m/>
    <m/>
    <m/>
  </r>
  <r>
    <x v="23"/>
    <x v="30"/>
    <n v="1"/>
    <n v="1010"/>
    <s v="RLHRW1872MY006418"/>
    <s v="CRV"/>
    <d v="2021-11-03T00:00:00"/>
    <d v="2021-11-03T00:00:00"/>
    <n v="3"/>
    <n v="1"/>
    <m/>
    <n v="1"/>
    <m/>
    <m/>
    <s v="5,10"/>
    <m/>
    <m/>
    <m/>
    <m/>
    <m/>
    <m/>
    <m/>
  </r>
  <r>
    <x v="23"/>
    <x v="30"/>
    <n v="1"/>
    <n v="1010"/>
    <s v="RLHGN2689MY001213"/>
    <s v="City"/>
    <s v="16/03/2021"/>
    <s v="16/03/2021"/>
    <n v="3"/>
    <n v="1"/>
    <m/>
    <n v="1"/>
    <m/>
    <m/>
    <s v="5,10"/>
    <m/>
    <m/>
    <m/>
    <m/>
    <m/>
    <m/>
    <m/>
  </r>
  <r>
    <x v="23"/>
    <x v="30"/>
    <n v="1"/>
    <n v="1010"/>
    <s v="RLHGN2661MY000555"/>
    <s v="City"/>
    <s v="17/03/2021"/>
    <s v="17/03/2021"/>
    <n v="3"/>
    <n v="1"/>
    <m/>
    <n v="1"/>
    <m/>
    <m/>
    <s v="5,10"/>
    <m/>
    <m/>
    <m/>
    <m/>
    <m/>
    <m/>
    <m/>
  </r>
  <r>
    <x v="23"/>
    <x v="30"/>
    <n v="1"/>
    <n v="1010"/>
    <s v="RLHRW1870MY006885"/>
    <s v="CRV"/>
    <s v="18/03/2021"/>
    <s v="18/03/2021"/>
    <n v="3"/>
    <n v="1"/>
    <m/>
    <n v="1"/>
    <m/>
    <m/>
    <s v="5,10"/>
    <m/>
    <m/>
    <m/>
    <m/>
    <m/>
    <m/>
    <m/>
  </r>
  <r>
    <x v="23"/>
    <x v="30"/>
    <n v="1"/>
    <n v="1010"/>
    <s v="RLHRW1851MY002486"/>
    <s v="CRV"/>
    <s v="19/03/2021"/>
    <s v="19/03/2021"/>
    <n v="3"/>
    <n v="1"/>
    <m/>
    <n v="1"/>
    <m/>
    <m/>
    <s v="5,10"/>
    <m/>
    <m/>
    <m/>
    <m/>
    <m/>
    <m/>
    <m/>
  </r>
  <r>
    <x v="23"/>
    <x v="30"/>
    <n v="1"/>
    <n v="1010"/>
    <s v="RLHRW1872MY006886"/>
    <s v="CRV"/>
    <s v="22/03/2021"/>
    <s v="22/03/2021"/>
    <n v="3"/>
    <n v="1"/>
    <m/>
    <n v="1"/>
    <m/>
    <m/>
    <s v="5,10"/>
    <m/>
    <m/>
    <m/>
    <m/>
    <m/>
    <m/>
    <m/>
  </r>
  <r>
    <x v="23"/>
    <x v="30"/>
    <n v="1"/>
    <n v="1010"/>
    <s v="MRHRU5850MP080925"/>
    <s v="HRV"/>
    <s v="26/03/2021"/>
    <s v="26/03/2021"/>
    <n v="3"/>
    <n v="1"/>
    <m/>
    <n v="1"/>
    <m/>
    <m/>
    <s v="5,10"/>
    <m/>
    <m/>
    <m/>
    <m/>
    <m/>
    <m/>
    <m/>
  </r>
  <r>
    <x v="23"/>
    <x v="30"/>
    <n v="1"/>
    <n v="1010"/>
    <s v="RLHRW1872MY006421"/>
    <s v="CRV"/>
    <s v="29/03/2021"/>
    <s v="29/03/2021"/>
    <n v="3"/>
    <n v="1"/>
    <m/>
    <n v="1"/>
    <m/>
    <m/>
    <s v="5,10"/>
    <m/>
    <m/>
    <m/>
    <m/>
    <m/>
    <m/>
    <m/>
  </r>
  <r>
    <x v="23"/>
    <x v="30"/>
    <n v="1"/>
    <n v="1010"/>
    <s v="RLHRW1875MY006395"/>
    <s v="CRV"/>
    <s v="29/03/2021"/>
    <s v="29/03/2021"/>
    <n v="3"/>
    <n v="1"/>
    <m/>
    <n v="1"/>
    <m/>
    <m/>
    <s v="5,10"/>
    <m/>
    <m/>
    <m/>
    <m/>
    <m/>
    <m/>
    <m/>
  </r>
  <r>
    <x v="23"/>
    <x v="30"/>
    <n v="1"/>
    <n v="1010"/>
    <s v="RLHRW1876MY006695"/>
    <s v="CRV"/>
    <s v="30/03/2021"/>
    <s v="30/03/2021"/>
    <n v="3"/>
    <n v="1"/>
    <m/>
    <n v="1"/>
    <m/>
    <m/>
    <s v="5,10"/>
    <m/>
    <m/>
    <m/>
    <m/>
    <m/>
    <m/>
    <m/>
  </r>
  <r>
    <x v="23"/>
    <x v="30"/>
    <n v="1"/>
    <n v="1010"/>
    <s v="MRHCR2630GP025184"/>
    <s v="ACCORD"/>
    <d v="2021-12-03T00:00:00"/>
    <s v="24/01/2017"/>
    <n v="75827"/>
    <m/>
    <n v="1"/>
    <n v="1"/>
    <m/>
    <m/>
    <s v="75, 80"/>
    <m/>
    <m/>
    <m/>
    <m/>
    <m/>
    <m/>
    <m/>
  </r>
  <r>
    <x v="23"/>
    <x v="30"/>
    <n v="1"/>
    <n v="1010"/>
    <s v="RLHRM3856FY501451"/>
    <s v="CRV"/>
    <s v="15/03/2021"/>
    <s v="27/07/2015"/>
    <n v="154720"/>
    <m/>
    <n v="1"/>
    <n v="1"/>
    <m/>
    <m/>
    <s v="160, 165"/>
    <m/>
    <m/>
    <m/>
    <m/>
    <m/>
    <m/>
    <m/>
  </r>
  <r>
    <x v="23"/>
    <x v="30"/>
    <n v="1"/>
    <n v="1010"/>
    <s v="RLHFB2626GY500328"/>
    <s v="CIVIC "/>
    <s v="15/03/2021"/>
    <s v="14/06/2016"/>
    <n v="130305"/>
    <m/>
    <n v="1"/>
    <n v="1"/>
    <m/>
    <m/>
    <s v="135, 140"/>
    <m/>
    <m/>
    <m/>
    <m/>
    <m/>
    <m/>
    <m/>
  </r>
  <r>
    <x v="23"/>
    <x v="30"/>
    <n v="1"/>
    <n v="1010"/>
    <s v="RLHRM3858EY400295"/>
    <s v="CRV"/>
    <s v="17/03/2021"/>
    <s v="28/05/2014"/>
    <n v="521696"/>
    <m/>
    <n v="1"/>
    <n v="1"/>
    <m/>
    <m/>
    <s v="25 , 30 "/>
    <m/>
    <m/>
    <m/>
    <m/>
    <m/>
    <m/>
    <m/>
  </r>
  <r>
    <x v="23"/>
    <x v="30"/>
    <n v="1"/>
    <n v="1010"/>
    <s v="RLHGM6662HY704781"/>
    <s v="CITY"/>
    <s v="18/03/2021"/>
    <s v="24/03/2017"/>
    <n v="263098"/>
    <m/>
    <n v="1"/>
    <n v="1"/>
    <m/>
    <m/>
    <s v="65, 70 "/>
    <m/>
    <m/>
    <m/>
    <m/>
    <m/>
    <m/>
    <m/>
  </r>
  <r>
    <x v="23"/>
    <x v="30"/>
    <n v="1"/>
    <n v="1010"/>
    <s v="RLHRE387XAY000909"/>
    <s v="CRV"/>
    <s v="20/03/2021"/>
    <s v="24/01/2011"/>
    <n v="99702"/>
    <m/>
    <n v="1"/>
    <n v="1"/>
    <m/>
    <m/>
    <s v="110, 115"/>
    <m/>
    <m/>
    <m/>
    <m/>
    <m/>
    <m/>
    <m/>
  </r>
  <r>
    <x v="23"/>
    <x v="30"/>
    <n v="1"/>
    <n v="1010"/>
    <s v="RLHFD15208Y802396"/>
    <s v="CIVIC "/>
    <s v="20/03/2021"/>
    <s v="29/12/2008"/>
    <n v="105393"/>
    <m/>
    <n v="1"/>
    <n v="1"/>
    <m/>
    <m/>
    <s v="110, 115"/>
    <m/>
    <m/>
    <m/>
    <m/>
    <m/>
    <m/>
    <m/>
  </r>
  <r>
    <x v="23"/>
    <x v="30"/>
    <n v="1"/>
    <n v="1010"/>
    <s v="MRHCP3620CP040015"/>
    <s v="Accord"/>
    <s v="25/03/2021"/>
    <d v="2012-10-04T00:00:00"/>
    <n v="201721"/>
    <m/>
    <n v="1"/>
    <n v="1"/>
    <m/>
    <m/>
    <s v="5, 10"/>
    <m/>
    <m/>
    <m/>
    <m/>
    <m/>
    <m/>
    <m/>
  </r>
  <r>
    <x v="23"/>
    <x v="30"/>
    <n v="1"/>
    <n v="1010"/>
    <s v="MRHCP3620CP040043"/>
    <s v="Accord"/>
    <s v="25/03/2021"/>
    <d v="2013-04-05T00:00:00"/>
    <n v="212724"/>
    <m/>
    <n v="1"/>
    <n v="1"/>
    <m/>
    <m/>
    <s v="15, 20"/>
    <m/>
    <m/>
    <m/>
    <m/>
    <m/>
    <m/>
    <m/>
  </r>
  <r>
    <x v="23"/>
    <x v="30"/>
    <n v="1"/>
    <n v="1010"/>
    <s v="RLHRM3859EY201255"/>
    <s v="CRV"/>
    <s v="26/03/2021"/>
    <s v="15/01/2014"/>
    <n v="227930"/>
    <m/>
    <n v="1"/>
    <n v="1"/>
    <m/>
    <m/>
    <s v="35, 40"/>
    <m/>
    <m/>
    <m/>
    <m/>
    <m/>
    <m/>
    <m/>
  </r>
  <r>
    <x v="23"/>
    <x v="30"/>
    <n v="1"/>
    <n v="1010"/>
    <s v="RLHRM3853FY502489"/>
    <s v="CRV"/>
    <s v="26/03/2021"/>
    <s v="28/11/2015"/>
    <n v="145128"/>
    <m/>
    <n v="1"/>
    <n v="1"/>
    <m/>
    <m/>
    <s v="150, 155"/>
    <m/>
    <m/>
    <m/>
    <m/>
    <m/>
    <m/>
    <m/>
  </r>
  <r>
    <x v="23"/>
    <x v="30"/>
    <n v="1"/>
    <n v="1010"/>
    <s v="RLHRM1839DY200009"/>
    <s v="CRV"/>
    <s v="27/03/2021"/>
    <s v="18/03/2013"/>
    <n v="212014"/>
    <m/>
    <n v="1"/>
    <n v="1"/>
    <m/>
    <m/>
    <s v="125, 130"/>
    <m/>
    <m/>
    <m/>
    <m/>
    <m/>
    <m/>
    <m/>
  </r>
  <r>
    <x v="23"/>
    <x v="30"/>
    <n v="1"/>
    <n v="1010"/>
    <s v="RLHGM6668GY601458"/>
    <s v="CRV"/>
    <s v="27/03/2021"/>
    <s v="31/01/2016"/>
    <n v="84894"/>
    <m/>
    <n v="1"/>
    <n v="1"/>
    <m/>
    <m/>
    <s v="90, 95"/>
    <m/>
    <m/>
    <m/>
    <m/>
    <m/>
    <m/>
    <m/>
  </r>
  <r>
    <x v="23"/>
    <x v="11"/>
    <n v="1"/>
    <n v="1120"/>
    <s v="RLHGN268XMY001513"/>
    <s v="CITY"/>
    <d v="2021-03-02T00:00:00"/>
    <d v="2021-03-02T00:00:00"/>
    <n v="2"/>
    <n v="1"/>
    <m/>
    <n v="1"/>
    <m/>
    <m/>
    <s v="5K"/>
    <s v="10K"/>
    <m/>
    <m/>
    <m/>
    <m/>
    <m/>
    <m/>
  </r>
  <r>
    <x v="23"/>
    <x v="11"/>
    <n v="1"/>
    <n v="1120"/>
    <s v="MRHRU5850MP080645"/>
    <s v="HR-V L"/>
    <d v="2021-03-06T00:00:00"/>
    <s v="06/03/202"/>
    <n v="2"/>
    <n v="1"/>
    <m/>
    <n v="1"/>
    <m/>
    <m/>
    <s v="5K"/>
    <s v="10K"/>
    <m/>
    <m/>
    <m/>
    <m/>
    <m/>
    <m/>
  </r>
  <r>
    <x v="23"/>
    <x v="11"/>
    <n v="1"/>
    <n v="1120"/>
    <s v="RLHGN2682MY001957"/>
    <s v="CITY"/>
    <d v="2021-03-10T00:00:00"/>
    <d v="2021-03-10T00:00:00"/>
    <n v="4"/>
    <n v="1"/>
    <m/>
    <n v="1"/>
    <m/>
    <m/>
    <s v="5K"/>
    <s v="10K"/>
    <m/>
    <m/>
    <m/>
    <m/>
    <m/>
    <m/>
  </r>
  <r>
    <x v="23"/>
    <x v="11"/>
    <n v="1"/>
    <n v="1120"/>
    <s v="RLHGN2687MY001467"/>
    <s v="CITY"/>
    <d v="2021-03-10T00:00:00"/>
    <d v="2021-03-10T00:00:00"/>
    <n v="2"/>
    <n v="1"/>
    <m/>
    <n v="1"/>
    <m/>
    <m/>
    <s v="5K"/>
    <s v="10K"/>
    <m/>
    <m/>
    <m/>
    <m/>
    <m/>
    <m/>
  </r>
  <r>
    <x v="23"/>
    <x v="11"/>
    <n v="1"/>
    <n v="1120"/>
    <s v="RLHGN2685MY001497"/>
    <s v="CITY"/>
    <d v="2021-03-11T00:00:00"/>
    <d v="2021-03-11T00:00:00"/>
    <n v="6"/>
    <n v="1"/>
    <m/>
    <n v="1"/>
    <m/>
    <m/>
    <s v="5K"/>
    <s v="10K"/>
    <m/>
    <m/>
    <m/>
    <m/>
    <m/>
    <m/>
  </r>
  <r>
    <x v="23"/>
    <x v="11"/>
    <n v="1"/>
    <n v="1120"/>
    <s v="RLHGN2686MY001282"/>
    <s v="CITY"/>
    <d v="2021-03-11T00:00:00"/>
    <d v="2021-03-11T00:00:00"/>
    <n v="2"/>
    <n v="1"/>
    <m/>
    <n v="1"/>
    <m/>
    <m/>
    <s v="5K"/>
    <s v="10K"/>
    <m/>
    <m/>
    <m/>
    <m/>
    <m/>
    <m/>
  </r>
  <r>
    <x v="23"/>
    <x v="11"/>
    <n v="1"/>
    <n v="1120"/>
    <s v="RLHRW1872MY006483"/>
    <s v="CR-V L"/>
    <d v="2021-03-29T00:00:00"/>
    <d v="2021-03-29T00:00:00"/>
    <n v="2"/>
    <n v="1"/>
    <m/>
    <n v="1"/>
    <m/>
    <m/>
    <s v="5K"/>
    <s v="10K"/>
    <m/>
    <m/>
    <m/>
    <m/>
    <m/>
    <m/>
  </r>
  <r>
    <x v="23"/>
    <x v="11"/>
    <n v="1"/>
    <n v="1120"/>
    <s v="MHRDD1890LJ091390"/>
    <s v="BRIO"/>
    <d v="2021-03-17T00:00:00"/>
    <d v="2021-03-17T00:00:00"/>
    <n v="5"/>
    <n v="1"/>
    <m/>
    <n v="1"/>
    <m/>
    <m/>
    <s v="5K"/>
    <s v="10K"/>
    <m/>
    <m/>
    <m/>
    <m/>
    <m/>
    <m/>
  </r>
  <r>
    <x v="23"/>
    <x v="11"/>
    <n v="1"/>
    <n v="1120"/>
    <s v="RLHRW1875LY003818"/>
    <s v="CR-V L"/>
    <d v="2021-03-27T00:00:00"/>
    <d v="2021-03-27T00:00:00"/>
    <n v="5"/>
    <n v="1"/>
    <m/>
    <n v="1"/>
    <m/>
    <m/>
    <s v="5K"/>
    <s v="10K"/>
    <m/>
    <m/>
    <m/>
    <m/>
    <m/>
    <m/>
  </r>
  <r>
    <x v="23"/>
    <x v="11"/>
    <n v="1"/>
    <n v="1120"/>
    <s v="MRHFC1680LT030461"/>
    <s v="CIVIC"/>
    <d v="2021-03-18T00:00:00"/>
    <d v="2021-03-18T00:00:00"/>
    <n v="6366"/>
    <m/>
    <n v="1"/>
    <n v="1"/>
    <m/>
    <m/>
    <s v="10K"/>
    <s v="15K"/>
    <m/>
    <m/>
    <m/>
    <m/>
    <m/>
    <m/>
  </r>
  <r>
    <x v="23"/>
    <x v="11"/>
    <n v="1"/>
    <n v="1120"/>
    <s v="RLHRW1875LY003172"/>
    <s v="CR-V L"/>
    <d v="2021-03-27T00:00:00"/>
    <d v="2021-03-27T00:00:00"/>
    <n v="4864"/>
    <m/>
    <n v="1"/>
    <n v="1"/>
    <m/>
    <m/>
    <s v="10K"/>
    <s v="15K"/>
    <m/>
    <m/>
    <m/>
    <m/>
    <m/>
    <m/>
  </r>
  <r>
    <x v="23"/>
    <x v="11"/>
    <n v="1"/>
    <n v="1120"/>
    <s v="RLHGN2689MY001728"/>
    <s v="CITY"/>
    <d v="2021-03-27T00:00:00"/>
    <d v="2021-03-27T00:00:00"/>
    <n v="5"/>
    <m/>
    <n v="1"/>
    <n v="1"/>
    <m/>
    <m/>
    <s v="5K"/>
    <s v="10K"/>
    <m/>
    <m/>
    <m/>
    <m/>
    <m/>
    <m/>
  </r>
  <r>
    <x v="23"/>
    <x v="11"/>
    <n v="1"/>
    <n v="1120"/>
    <s v="RLHGM6668KY806934"/>
    <s v="CITY"/>
    <d v="2021-03-29T00:00:00"/>
    <d v="2021-03-29T00:00:00"/>
    <n v="4659"/>
    <m/>
    <n v="1"/>
    <n v="1"/>
    <m/>
    <m/>
    <s v="10K"/>
    <s v="15K"/>
    <m/>
    <m/>
    <m/>
    <m/>
    <m/>
    <m/>
  </r>
  <r>
    <x v="23"/>
    <x v="11"/>
    <n v="1"/>
    <n v="1120"/>
    <s v="MRHRU5850LP080336"/>
    <s v="HR-V L"/>
    <d v="2021-03-31T00:00:00"/>
    <d v="2021-03-31T00:00:00"/>
    <n v="5057"/>
    <m/>
    <n v="1"/>
    <n v="1"/>
    <m/>
    <m/>
    <s v="10K"/>
    <s v="15K"/>
    <m/>
    <m/>
    <m/>
    <m/>
    <m/>
    <m/>
  </r>
  <r>
    <x v="23"/>
    <x v="11"/>
    <n v="1"/>
    <n v="1120"/>
    <s v="RLHRW1871LY000723"/>
    <s v="CR-V L"/>
    <d v="2021-03-31T00:00:00"/>
    <d v="2021-03-31T00:00:00"/>
    <n v="2663"/>
    <m/>
    <n v="1"/>
    <n v="1"/>
    <m/>
    <m/>
    <s v="10K"/>
    <s v="15K"/>
    <m/>
    <m/>
    <m/>
    <m/>
    <m/>
    <m/>
  </r>
  <r>
    <x v="23"/>
    <x v="11"/>
    <n v="1"/>
    <n v="1120"/>
    <s v="MRHFC1680LT030459"/>
    <s v="CIVIC"/>
    <d v="2021-03-31T00:00:00"/>
    <d v="2021-03-31T00:00:00"/>
    <n v="461"/>
    <m/>
    <n v="1"/>
    <n v="1"/>
    <m/>
    <m/>
    <s v="5K"/>
    <s v="10K"/>
    <m/>
    <m/>
    <m/>
    <m/>
    <m/>
    <m/>
  </r>
  <r>
    <x v="23"/>
    <x v="11"/>
    <n v="1"/>
    <n v="1120"/>
    <s v="RLHRW1878LY000282"/>
    <s v="CR-V L"/>
    <d v="2021-03-31T00:00:00"/>
    <d v="2021-03-31T00:00:00"/>
    <n v="5371"/>
    <m/>
    <n v="1"/>
    <n v="1"/>
    <m/>
    <m/>
    <s v="10K"/>
    <s v="15K"/>
    <m/>
    <m/>
    <m/>
    <m/>
    <m/>
    <m/>
  </r>
  <r>
    <x v="23"/>
    <x v="10"/>
    <n v="1"/>
    <n v="1060"/>
    <s v="RLHGN2681MY001058"/>
    <s v="City"/>
    <s v="04/03/2021"/>
    <s v="04/03/2021"/>
    <n v="483"/>
    <n v="0"/>
    <n v="1"/>
    <n v="1"/>
    <m/>
    <m/>
    <s v="5K"/>
    <s v="10K"/>
    <m/>
    <m/>
    <m/>
    <m/>
    <m/>
    <m/>
  </r>
  <r>
    <x v="23"/>
    <x v="10"/>
    <n v="1"/>
    <n v="1060"/>
    <s v="RLHRW1852LY002155"/>
    <s v="CR-V"/>
    <s v="04/03/2021"/>
    <s v="04/03/2021"/>
    <n v="798"/>
    <n v="0"/>
    <n v="1"/>
    <n v="1"/>
    <m/>
    <m/>
    <s v="5K"/>
    <s v="10K"/>
    <m/>
    <m/>
    <m/>
    <m/>
    <m/>
    <m/>
  </r>
  <r>
    <x v="23"/>
    <x v="10"/>
    <n v="1"/>
    <n v="1060"/>
    <s v="RLHGN2681MY000900"/>
    <s v="City"/>
    <s v="08/03/2021"/>
    <s v="08/03/2021"/>
    <n v="1074"/>
    <n v="0"/>
    <n v="1"/>
    <n v="1"/>
    <m/>
    <m/>
    <s v="5K"/>
    <s v="10K"/>
    <m/>
    <m/>
    <m/>
    <m/>
    <m/>
    <m/>
  </r>
  <r>
    <x v="23"/>
    <x v="10"/>
    <n v="1"/>
    <n v="1060"/>
    <s v="RLHGN268XMY000989"/>
    <s v="City"/>
    <s v="08/03/2021"/>
    <s v="08/03/2021"/>
    <n v="1953"/>
    <n v="0"/>
    <n v="1"/>
    <n v="1"/>
    <m/>
    <m/>
    <s v="5K"/>
    <s v="10K"/>
    <m/>
    <m/>
    <m/>
    <m/>
    <m/>
    <m/>
  </r>
  <r>
    <x v="23"/>
    <x v="10"/>
    <n v="1"/>
    <n v="1060"/>
    <s v="RLHGN2681MY001268"/>
    <s v="City"/>
    <s v="20/03/2021"/>
    <s v="20/03/2021"/>
    <n v="461"/>
    <n v="0"/>
    <n v="1"/>
    <n v="1"/>
    <m/>
    <m/>
    <s v="5K"/>
    <s v="10K"/>
    <m/>
    <m/>
    <m/>
    <m/>
    <m/>
    <m/>
  </r>
  <r>
    <x v="23"/>
    <x v="10"/>
    <n v="1"/>
    <n v="1060"/>
    <s v="RLHRW187XLY005323"/>
    <s v="CR-V"/>
    <s v="22/03/2021"/>
    <s v="22/03/2021"/>
    <n v="1059"/>
    <n v="0"/>
    <n v="1"/>
    <n v="1"/>
    <m/>
    <m/>
    <s v="5K"/>
    <s v="10K"/>
    <m/>
    <m/>
    <m/>
    <m/>
    <m/>
    <m/>
  </r>
  <r>
    <x v="23"/>
    <x v="10"/>
    <n v="1"/>
    <n v="1060"/>
    <s v="RLHGN2683MY000977"/>
    <s v="City"/>
    <s v="29/03/2021"/>
    <s v="29/03/2021"/>
    <n v="1291"/>
    <n v="0"/>
    <n v="1"/>
    <n v="1"/>
    <m/>
    <m/>
    <s v="5K"/>
    <s v="10K"/>
    <m/>
    <m/>
    <m/>
    <m/>
    <m/>
    <m/>
  </r>
  <r>
    <x v="23"/>
    <x v="10"/>
    <n v="1"/>
    <n v="1060"/>
    <s v="RLHGN2669MY000349"/>
    <s v="City"/>
    <s v="06/03/2021"/>
    <s v="06/03/2021"/>
    <n v="928"/>
    <n v="0"/>
    <n v="1"/>
    <n v="1"/>
    <m/>
    <m/>
    <s v="5K"/>
    <s v="10K"/>
    <m/>
    <m/>
    <m/>
    <m/>
    <m/>
    <m/>
  </r>
  <r>
    <x v="23"/>
    <x v="10"/>
    <n v="1"/>
    <n v="1060"/>
    <s v="RLHGN2669MY000688 "/>
    <s v="City"/>
    <s v="03.03.2021"/>
    <s v="03.03.2021"/>
    <n v="0"/>
    <n v="1"/>
    <n v="0"/>
    <n v="1"/>
    <m/>
    <m/>
    <s v="5K"/>
    <s v="10K"/>
    <m/>
    <m/>
    <m/>
    <m/>
    <m/>
    <m/>
  </r>
  <r>
    <x v="23"/>
    <x v="10"/>
    <n v="1"/>
    <n v="1060"/>
    <s v="RLHGN2684MY001264"/>
    <s v="City"/>
    <s v="03.03.2021"/>
    <s v="03.03.2021"/>
    <n v="0"/>
    <n v="1"/>
    <n v="0"/>
    <n v="1"/>
    <m/>
    <m/>
    <s v="5K"/>
    <s v="10K"/>
    <m/>
    <m/>
    <m/>
    <m/>
    <m/>
    <m/>
  </r>
  <r>
    <x v="23"/>
    <x v="10"/>
    <n v="1"/>
    <n v="1060"/>
    <s v="RLHGN2689MY001275"/>
    <s v="City"/>
    <s v="03.03.2021"/>
    <s v="03.03.2021"/>
    <n v="0"/>
    <n v="1"/>
    <n v="0"/>
    <n v="1"/>
    <m/>
    <m/>
    <s v="5K"/>
    <s v="10K"/>
    <m/>
    <m/>
    <m/>
    <m/>
    <m/>
    <m/>
  </r>
  <r>
    <x v="23"/>
    <x v="10"/>
    <n v="1"/>
    <n v="1060"/>
    <s v="RLHGN268XMY001446"/>
    <s v="City"/>
    <s v="05.03.2021"/>
    <s v="05.03.2021"/>
    <n v="0"/>
    <n v="1"/>
    <n v="0"/>
    <n v="1"/>
    <m/>
    <m/>
    <s v="5K"/>
    <s v="10K"/>
    <m/>
    <m/>
    <m/>
    <m/>
    <m/>
    <m/>
  </r>
  <r>
    <x v="23"/>
    <x v="10"/>
    <n v="1"/>
    <n v="1060"/>
    <s v="RLHGN2689MY001454"/>
    <s v="City"/>
    <s v="05.03.2021"/>
    <s v="05.03.2021"/>
    <n v="0"/>
    <n v="1"/>
    <n v="0"/>
    <n v="1"/>
    <m/>
    <m/>
    <s v="5K"/>
    <s v="10K"/>
    <m/>
    <m/>
    <m/>
    <m/>
    <m/>
    <m/>
  </r>
  <r>
    <x v="23"/>
    <x v="10"/>
    <n v="1"/>
    <n v="1060"/>
    <s v="RLHGN2681MY001285"/>
    <s v="City"/>
    <s v="10.03.2021"/>
    <s v="10.03.2021"/>
    <n v="0"/>
    <n v="1"/>
    <n v="0"/>
    <n v="1"/>
    <m/>
    <m/>
    <s v="5K"/>
    <s v="10K"/>
    <m/>
    <m/>
    <m/>
    <m/>
    <m/>
    <m/>
  </r>
  <r>
    <x v="23"/>
    <x v="10"/>
    <n v="1"/>
    <n v="1060"/>
    <s v="RLHGN2689MY001583"/>
    <s v="City"/>
    <s v="10.03.2021"/>
    <s v="10.03.2021"/>
    <n v="0"/>
    <n v="1"/>
    <n v="0"/>
    <n v="1"/>
    <m/>
    <m/>
    <s v="5K"/>
    <s v="10K"/>
    <m/>
    <m/>
    <m/>
    <m/>
    <m/>
    <m/>
  </r>
  <r>
    <x v="23"/>
    <x v="10"/>
    <n v="1"/>
    <n v="1060"/>
    <s v="RLHGN2683MY001630"/>
    <s v="City"/>
    <s v="18.03.2021"/>
    <s v="18.03.2021"/>
    <n v="0"/>
    <n v="1"/>
    <n v="0"/>
    <n v="1"/>
    <m/>
    <m/>
    <s v="5K"/>
    <s v="10K"/>
    <m/>
    <m/>
    <m/>
    <m/>
    <m/>
    <m/>
  </r>
  <r>
    <x v="23"/>
    <x v="10"/>
    <n v="1"/>
    <n v="1060"/>
    <s v="RLHGN2683MY002003"/>
    <s v="City"/>
    <s v="18.03.2021"/>
    <s v="18.03.2021"/>
    <n v="0"/>
    <n v="1"/>
    <n v="0"/>
    <n v="1"/>
    <m/>
    <m/>
    <s v="5K"/>
    <s v="10K"/>
    <m/>
    <m/>
    <m/>
    <m/>
    <m/>
    <m/>
  </r>
  <r>
    <x v="23"/>
    <x v="10"/>
    <n v="1"/>
    <n v="1060"/>
    <s v="RLHGN2682MY001618"/>
    <s v="City"/>
    <s v="19.03.2021"/>
    <s v="19.03.2021"/>
    <n v="0"/>
    <n v="1"/>
    <n v="0"/>
    <n v="1"/>
    <m/>
    <m/>
    <s v="5K"/>
    <s v="10K"/>
    <m/>
    <m/>
    <m/>
    <m/>
    <m/>
    <m/>
  </r>
  <r>
    <x v="23"/>
    <x v="10"/>
    <n v="1"/>
    <n v="1060"/>
    <s v="RLHGN2685MY001886"/>
    <s v="City"/>
    <s v="22.03.2021"/>
    <s v="22.03.2021"/>
    <n v="0"/>
    <n v="1"/>
    <n v="0"/>
    <n v="1"/>
    <m/>
    <m/>
    <s v="5K"/>
    <s v="10K"/>
    <m/>
    <m/>
    <m/>
    <m/>
    <m/>
    <m/>
  </r>
  <r>
    <x v="23"/>
    <x v="10"/>
    <n v="1"/>
    <n v="1060"/>
    <s v="RLHGN2661MY000586"/>
    <s v="City"/>
    <s v="22.03.2021"/>
    <s v="22.03.2021"/>
    <n v="0"/>
    <n v="1"/>
    <n v="0"/>
    <n v="1"/>
    <m/>
    <m/>
    <s v="5K"/>
    <s v="10K"/>
    <m/>
    <m/>
    <m/>
    <m/>
    <m/>
    <m/>
  </r>
  <r>
    <x v="23"/>
    <x v="10"/>
    <n v="1"/>
    <n v="1060"/>
    <s v="RLHGN2689MY001888"/>
    <s v="City"/>
    <s v="24.03.2021"/>
    <s v="24.03.2021"/>
    <n v="0"/>
    <n v="1"/>
    <n v="0"/>
    <n v="1"/>
    <m/>
    <m/>
    <s v="5K"/>
    <s v="10K"/>
    <m/>
    <m/>
    <m/>
    <m/>
    <m/>
    <m/>
  </r>
  <r>
    <x v="23"/>
    <x v="10"/>
    <n v="1"/>
    <n v="1060"/>
    <s v="RLHGN2686MY001427"/>
    <s v="City"/>
    <s v="24.03.2021"/>
    <s v="24.03.2021"/>
    <n v="0"/>
    <n v="1"/>
    <n v="0"/>
    <n v="1"/>
    <m/>
    <m/>
    <s v="5K"/>
    <s v="10K"/>
    <m/>
    <m/>
    <m/>
    <m/>
    <m/>
    <m/>
  </r>
  <r>
    <x v="23"/>
    <x v="10"/>
    <n v="1"/>
    <n v="1060"/>
    <s v="RLHGN2689MY001891"/>
    <s v="City"/>
    <s v="26.03.2021"/>
    <s v="26.03.2021"/>
    <n v="0"/>
    <n v="1"/>
    <n v="0"/>
    <n v="1"/>
    <m/>
    <m/>
    <s v="5K"/>
    <s v="10K"/>
    <m/>
    <m/>
    <m/>
    <m/>
    <m/>
    <m/>
  </r>
  <r>
    <x v="23"/>
    <x v="10"/>
    <n v="1"/>
    <n v="1060"/>
    <s v="RLHGN2686MY002304"/>
    <s v="City"/>
    <s v="26.03.2021"/>
    <s v="26.03.2021"/>
    <n v="0"/>
    <n v="1"/>
    <n v="0"/>
    <n v="1"/>
    <m/>
    <m/>
    <s v="5K"/>
    <s v="10K"/>
    <m/>
    <m/>
    <m/>
    <m/>
    <m/>
    <m/>
  </r>
  <r>
    <x v="23"/>
    <x v="10"/>
    <n v="1"/>
    <n v="1060"/>
    <s v="RLHGN2688MY002014"/>
    <s v="City"/>
    <s v="27.03.2021"/>
    <s v="27.03.2021"/>
    <n v="0"/>
    <n v="1"/>
    <n v="0"/>
    <n v="1"/>
    <m/>
    <m/>
    <s v="5K"/>
    <s v="10K"/>
    <m/>
    <m/>
    <m/>
    <m/>
    <m/>
    <m/>
  </r>
  <r>
    <x v="23"/>
    <x v="10"/>
    <n v="1"/>
    <n v="1060"/>
    <s v="RLHGN2687MY001999"/>
    <s v="City"/>
    <s v="29.03.2021"/>
    <s v="29.03.2021"/>
    <n v="0"/>
    <n v="1"/>
    <n v="0"/>
    <n v="1"/>
    <m/>
    <m/>
    <s v="5K"/>
    <s v="10K"/>
    <m/>
    <m/>
    <m/>
    <m/>
    <m/>
    <m/>
  </r>
  <r>
    <x v="23"/>
    <x v="10"/>
    <n v="1"/>
    <n v="1060"/>
    <s v="RLHGN2680MY002296"/>
    <s v="City"/>
    <s v="30.03.2021"/>
    <s v="30.03.2021"/>
    <n v="0"/>
    <n v="1"/>
    <n v="0"/>
    <n v="1"/>
    <m/>
    <m/>
    <s v="5K"/>
    <s v="10K"/>
    <m/>
    <m/>
    <m/>
    <m/>
    <m/>
    <m/>
  </r>
  <r>
    <x v="23"/>
    <x v="10"/>
    <n v="1"/>
    <n v="1060"/>
    <s v="RLHGN2688MY002319"/>
    <s v="City"/>
    <s v="30.03.2021"/>
    <s v="30.03.2021"/>
    <n v="0"/>
    <n v="1"/>
    <n v="0"/>
    <n v="1"/>
    <m/>
    <m/>
    <s v="5K"/>
    <s v="10K"/>
    <m/>
    <m/>
    <m/>
    <m/>
    <m/>
    <m/>
  </r>
  <r>
    <x v="23"/>
    <x v="20"/>
    <n v="1"/>
    <n v="2060"/>
    <s v="RLHGM666XLY923741"/>
    <s v="CITY 1.5V-TOP"/>
    <s v="02.03.2021"/>
    <s v="19.06.2020"/>
    <n v="1307"/>
    <m/>
    <n v="1"/>
    <n v="1"/>
    <m/>
    <m/>
    <s v="5K"/>
    <s v="10K"/>
    <m/>
    <m/>
    <m/>
    <m/>
    <m/>
    <m/>
  </r>
  <r>
    <x v="23"/>
    <x v="20"/>
    <n v="1"/>
    <n v="2060"/>
    <s v="MHRDD1890LJ090018"/>
    <s v="BRIO RS"/>
    <s v="02.03.2021"/>
    <s v="22.07.2020"/>
    <n v="2642"/>
    <m/>
    <n v="1"/>
    <n v="1"/>
    <m/>
    <m/>
    <s v="5K"/>
    <s v="10K"/>
    <m/>
    <m/>
    <m/>
    <m/>
    <m/>
    <m/>
  </r>
  <r>
    <x v="23"/>
    <x v="20"/>
    <n v="1"/>
    <n v="2060"/>
    <s v="RLHRW1875LY003091"/>
    <s v=" CR-V L"/>
    <s v="03.03.2020"/>
    <s v="31.12.2020"/>
    <n v="1480"/>
    <m/>
    <n v="1"/>
    <n v="1"/>
    <m/>
    <m/>
    <s v="5K"/>
    <s v="10K"/>
    <m/>
    <m/>
    <m/>
    <m/>
    <m/>
    <m/>
  </r>
  <r>
    <x v="23"/>
    <x v="20"/>
    <n v="1"/>
    <n v="2060"/>
    <s v="RLHRW1871LY005985"/>
    <s v="CR-V L"/>
    <s v="22.03.2021"/>
    <s v="22.03.2021"/>
    <m/>
    <n v="1"/>
    <m/>
    <n v="1"/>
    <m/>
    <m/>
    <s v="5K"/>
    <s v="10K"/>
    <m/>
    <m/>
    <m/>
    <m/>
    <m/>
    <m/>
  </r>
  <r>
    <x v="23"/>
    <x v="20"/>
    <n v="1"/>
    <n v="2060"/>
    <s v="RLHRW1876MY006454"/>
    <s v="CR-V L"/>
    <s v="22.03.2021"/>
    <s v="22.03.2021"/>
    <m/>
    <n v="1"/>
    <m/>
    <n v="1"/>
    <m/>
    <m/>
    <s v="5K"/>
    <s v="10K"/>
    <m/>
    <m/>
    <m/>
    <m/>
    <m/>
    <m/>
  </r>
  <r>
    <x v="23"/>
    <x v="20"/>
    <n v="1"/>
    <n v="2060"/>
    <s v="RLHRW1876MY006468"/>
    <s v="CR-V L"/>
    <s v="30.03.2021"/>
    <s v="30.03.2021"/>
    <m/>
    <n v="1"/>
    <m/>
    <n v="1"/>
    <m/>
    <m/>
    <s v="5K"/>
    <s v="10K"/>
    <m/>
    <m/>
    <m/>
    <m/>
    <m/>
    <m/>
  </r>
  <r>
    <x v="23"/>
    <x v="20"/>
    <n v="1"/>
    <n v="2060"/>
    <s v="RLHGN2684MY001734"/>
    <s v="CITY RS"/>
    <s v="17.03.2021"/>
    <s v="17.03.2021"/>
    <m/>
    <n v="1"/>
    <m/>
    <n v="1"/>
    <m/>
    <m/>
    <s v="5K"/>
    <s v="10K"/>
    <m/>
    <m/>
    <m/>
    <m/>
    <m/>
    <m/>
  </r>
  <r>
    <x v="23"/>
    <x v="20"/>
    <n v="1"/>
    <n v="2060"/>
    <s v="RLHGN2685MY001757"/>
    <s v="CITY RS"/>
    <s v="17.03.2021"/>
    <s v="17.03.2021"/>
    <m/>
    <n v="1"/>
    <m/>
    <n v="1"/>
    <m/>
    <m/>
    <s v="5K"/>
    <s v="10K"/>
    <m/>
    <m/>
    <m/>
    <m/>
    <m/>
    <m/>
  </r>
  <r>
    <x v="23"/>
    <x v="20"/>
    <n v="1"/>
    <n v="2060"/>
    <s v="MRHRU5830MP080257"/>
    <s v="HR-V G"/>
    <s v="10.03.2021"/>
    <s v="10.03.2021"/>
    <m/>
    <n v="1"/>
    <m/>
    <n v="1"/>
    <m/>
    <m/>
    <s v="5K"/>
    <s v="10K"/>
    <m/>
    <m/>
    <m/>
    <m/>
    <m/>
    <m/>
  </r>
  <r>
    <x v="23"/>
    <x v="20"/>
    <n v="1"/>
    <n v="2060"/>
    <s v="RLHGN2666MY000731"/>
    <s v="CITY RS"/>
    <s v="31.03.2021"/>
    <s v="31.03.2021"/>
    <m/>
    <n v="1"/>
    <m/>
    <n v="1"/>
    <m/>
    <m/>
    <s v="5K"/>
    <s v="10K"/>
    <m/>
    <m/>
    <m/>
    <m/>
    <m/>
    <m/>
  </r>
  <r>
    <x v="23"/>
    <x v="28"/>
    <n v="1"/>
    <n v="1070"/>
    <s v="RLHGM666XJY825239"/>
    <s v="CITY1.5V-TOP"/>
    <s v="6.3.2021"/>
    <s v="30.05.2018"/>
    <n v="35120"/>
    <m/>
    <n v="1"/>
    <n v="1"/>
    <m/>
    <m/>
    <s v="40K"/>
    <s v="45K"/>
    <m/>
    <m/>
    <m/>
    <m/>
    <m/>
    <m/>
  </r>
  <r>
    <x v="23"/>
    <x v="28"/>
    <n v="1"/>
    <n v="1070"/>
    <s v="MRHGK5850KT040443"/>
    <s v="JAZZ"/>
    <s v="8.3.2021"/>
    <s v="29.06.2019"/>
    <n v="19865"/>
    <m/>
    <n v="1"/>
    <n v="1"/>
    <m/>
    <m/>
    <s v="20K"/>
    <s v="25K"/>
    <m/>
    <m/>
    <m/>
    <m/>
    <m/>
    <m/>
  </r>
  <r>
    <x v="23"/>
    <x v="28"/>
    <n v="1"/>
    <n v="1070"/>
    <s v="RLHRM1834GY700454"/>
    <s v="CR-V2.0L"/>
    <s v="21.3.2021"/>
    <s v="13.07.2016"/>
    <n v="112143"/>
    <m/>
    <n v="1"/>
    <n v="1"/>
    <m/>
    <m/>
    <s v="85K"/>
    <s v="90K"/>
    <m/>
    <m/>
    <m/>
    <m/>
    <m/>
    <m/>
  </r>
  <r>
    <x v="23"/>
    <x v="28"/>
    <n v="1"/>
    <n v="1070"/>
    <s v="RLHRM1831HY701983"/>
    <s v="CR-V2.0L"/>
    <s v="21.3.2021"/>
    <s v="08.08.2017"/>
    <n v="54718"/>
    <m/>
    <n v="1"/>
    <n v="1"/>
    <m/>
    <m/>
    <s v="45K"/>
    <s v="50K"/>
    <m/>
    <m/>
    <m/>
    <m/>
    <m/>
    <m/>
  </r>
  <r>
    <x v="23"/>
    <x v="28"/>
    <n v="1"/>
    <n v="1070"/>
    <s v="RLHGN2682MY000162"/>
    <s v="CITY RS"/>
    <s v="27.3.2021"/>
    <s v="16.01.2021"/>
    <n v="1544"/>
    <m/>
    <n v="1"/>
    <n v="1"/>
    <m/>
    <m/>
    <s v="25K"/>
    <s v="30K"/>
    <m/>
    <m/>
    <m/>
    <m/>
    <m/>
    <m/>
  </r>
  <r>
    <x v="23"/>
    <x v="28"/>
    <n v="1"/>
    <n v="1070"/>
    <s v="RLHRW1877LY000418"/>
    <s v=" CR-V L"/>
    <s v="27.3.2021"/>
    <s v="08.08.2020"/>
    <n v="15876"/>
    <m/>
    <n v="1"/>
    <n v="1"/>
    <m/>
    <m/>
    <s v="25K"/>
    <s v="30K"/>
    <m/>
    <m/>
    <m/>
    <m/>
    <m/>
    <m/>
  </r>
  <r>
    <x v="23"/>
    <x v="28"/>
    <n v="1"/>
    <n v="1070"/>
    <s v="RLHGM6669LY925187"/>
    <s v="CITY 1.5V-TOP"/>
    <s v="27.3.2021"/>
    <s v="27.06.2020"/>
    <n v="10479"/>
    <m/>
    <n v="1"/>
    <n v="1"/>
    <m/>
    <m/>
    <s v="15K"/>
    <s v="20K"/>
    <m/>
    <m/>
    <m/>
    <m/>
    <m/>
    <m/>
  </r>
  <r>
    <x v="23"/>
    <x v="28"/>
    <n v="1"/>
    <n v="1070"/>
    <s v="MRHFC1680KT030763"/>
    <s v="CIVIC RS"/>
    <s v="31.3.2021"/>
    <s v="29.11.2019"/>
    <n v="41204"/>
    <m/>
    <n v="1"/>
    <n v="1"/>
    <m/>
    <m/>
    <s v="45K"/>
    <s v="50K"/>
    <m/>
    <m/>
    <m/>
    <m/>
    <m/>
    <m/>
  </r>
  <r>
    <x v="23"/>
    <x v="28"/>
    <n v="1"/>
    <n v="1070"/>
    <s v="MRHRU5850JP080329"/>
    <s v="HR-V"/>
    <s v="31.3.2021"/>
    <s v="31.10.2018"/>
    <n v="75210"/>
    <m/>
    <m/>
    <n v="1"/>
    <m/>
    <m/>
    <s v="75K"/>
    <s v="80K"/>
    <m/>
    <m/>
    <m/>
    <m/>
    <m/>
    <m/>
  </r>
  <r>
    <x v="23"/>
    <x v="28"/>
    <n v="1"/>
    <n v="1070"/>
    <s v="RLHGN2665MY000560"/>
    <s v="CITY L"/>
    <s v="13.03.2021"/>
    <s v="13.03.2021"/>
    <n v="0"/>
    <n v="1"/>
    <m/>
    <n v="1"/>
    <m/>
    <m/>
    <s v="5K"/>
    <s v="10K"/>
    <m/>
    <m/>
    <m/>
    <m/>
    <m/>
    <m/>
  </r>
  <r>
    <x v="23"/>
    <x v="28"/>
    <n v="1"/>
    <n v="1070"/>
    <s v="RLHGN2680MY001679"/>
    <s v="CITY RS"/>
    <s v="19.03.2021"/>
    <s v="19.03.2021"/>
    <n v="0"/>
    <n v="1"/>
    <m/>
    <n v="1"/>
    <m/>
    <m/>
    <s v="5K"/>
    <s v="10K"/>
    <m/>
    <m/>
    <m/>
    <m/>
    <m/>
    <m/>
  </r>
  <r>
    <x v="23"/>
    <x v="28"/>
    <n v="1"/>
    <n v="1070"/>
    <s v="RLHGN2686MY001511"/>
    <s v="CITY RS"/>
    <s v="13.03.2021"/>
    <s v="13.03.2021"/>
    <n v="0"/>
    <n v="1"/>
    <m/>
    <n v="1"/>
    <m/>
    <m/>
    <s v="5K"/>
    <s v="10K"/>
    <m/>
    <m/>
    <m/>
    <m/>
    <m/>
    <m/>
  </r>
  <r>
    <x v="23"/>
    <x v="28"/>
    <n v="1"/>
    <n v="1070"/>
    <s v="RLHGN2681MY001982"/>
    <s v="CITY RS"/>
    <s v="13.03.2021"/>
    <s v="13.03.2021"/>
    <n v="0"/>
    <n v="1"/>
    <m/>
    <n v="1"/>
    <m/>
    <m/>
    <s v="5K"/>
    <s v="10K"/>
    <m/>
    <m/>
    <m/>
    <m/>
    <m/>
    <m/>
  </r>
  <r>
    <x v="23"/>
    <x v="28"/>
    <n v="1"/>
    <n v="1070"/>
    <s v="RLHGN2668MY000715"/>
    <s v="CITY L"/>
    <s v="19.03.2021"/>
    <s v="19.03.2021"/>
    <n v="0"/>
    <n v="1"/>
    <m/>
    <n v="1"/>
    <m/>
    <m/>
    <s v="5K"/>
    <s v="10K"/>
    <m/>
    <m/>
    <m/>
    <m/>
    <m/>
    <m/>
  </r>
  <r>
    <x v="23"/>
    <x v="28"/>
    <n v="1"/>
    <n v="1070"/>
    <s v="RLHGN268XMY001768"/>
    <s v="CITY RS"/>
    <s v="13.03.2021"/>
    <s v="13.03.2021"/>
    <n v="0"/>
    <n v="1"/>
    <m/>
    <n v="1"/>
    <m/>
    <m/>
    <s v="5K"/>
    <s v="10K"/>
    <m/>
    <m/>
    <m/>
    <m/>
    <m/>
    <m/>
  </r>
  <r>
    <x v="23"/>
    <x v="28"/>
    <n v="1"/>
    <n v="1070"/>
    <s v="RLHGN2666MY000664"/>
    <s v="CITY L"/>
    <s v="19.03.2021"/>
    <s v="19.03.2021"/>
    <n v="0"/>
    <n v="1"/>
    <m/>
    <n v="1"/>
    <m/>
    <m/>
    <s v="5K"/>
    <s v="10K"/>
    <m/>
    <m/>
    <m/>
    <m/>
    <m/>
    <m/>
  </r>
  <r>
    <x v="23"/>
    <x v="28"/>
    <n v="1"/>
    <n v="1070"/>
    <s v="RLHGN2681MY001674"/>
    <s v="CITY RS"/>
    <s v="13.03.2021"/>
    <s v="13.03.2021"/>
    <n v="0"/>
    <n v="1"/>
    <m/>
    <n v="1"/>
    <m/>
    <m/>
    <s v="5K"/>
    <s v="10K"/>
    <m/>
    <m/>
    <m/>
    <m/>
    <m/>
    <m/>
  </r>
  <r>
    <x v="23"/>
    <x v="28"/>
    <n v="1"/>
    <n v="1070"/>
    <s v="RLHGN268XMY001933"/>
    <s v="CITY RS"/>
    <s v="23.03.2021"/>
    <s v="23.03.2021"/>
    <n v="0"/>
    <n v="1"/>
    <m/>
    <n v="1"/>
    <m/>
    <m/>
    <s v="5K"/>
    <s v="10K"/>
    <m/>
    <m/>
    <m/>
    <m/>
    <m/>
    <m/>
  </r>
  <r>
    <x v="23"/>
    <x v="28"/>
    <n v="1"/>
    <n v="1070"/>
    <s v="RLHGN2667MY000642"/>
    <s v="CITY L"/>
    <s v="19.03.2021"/>
    <s v="19.03.2021"/>
    <n v="0"/>
    <n v="1"/>
    <m/>
    <n v="1"/>
    <m/>
    <m/>
    <s v="5K"/>
    <s v="10K"/>
    <m/>
    <m/>
    <m/>
    <m/>
    <m/>
    <m/>
  </r>
  <r>
    <x v="23"/>
    <x v="28"/>
    <n v="1"/>
    <n v="1070"/>
    <s v="RLHGN2683MY001966"/>
    <s v="CITY RS"/>
    <s v="23.03.2021"/>
    <s v="23.03.2021"/>
    <n v="0"/>
    <n v="1"/>
    <m/>
    <n v="1"/>
    <m/>
    <m/>
    <s v="5K"/>
    <s v="10K"/>
    <m/>
    <m/>
    <m/>
    <m/>
    <m/>
    <m/>
  </r>
  <r>
    <x v="23"/>
    <x v="28"/>
    <n v="1"/>
    <n v="1070"/>
    <s v="RLHGN2661MY000801"/>
    <s v="CITY L"/>
    <s v="19.03.2021"/>
    <s v="19.03.2021"/>
    <n v="0"/>
    <n v="1"/>
    <m/>
    <n v="1"/>
    <m/>
    <m/>
    <s v="5K"/>
    <s v="10K"/>
    <m/>
    <m/>
    <m/>
    <m/>
    <m/>
    <m/>
  </r>
  <r>
    <x v="23"/>
    <x v="28"/>
    <n v="1"/>
    <n v="1070"/>
    <s v="RLHGN2661MY000975"/>
    <s v="CITY L"/>
    <s v="26.03.2021"/>
    <s v="26.03.2021"/>
    <n v="0"/>
    <n v="1"/>
    <m/>
    <n v="1"/>
    <m/>
    <m/>
    <s v="5K"/>
    <s v="10K"/>
    <m/>
    <m/>
    <m/>
    <m/>
    <m/>
    <m/>
  </r>
  <r>
    <x v="23"/>
    <x v="28"/>
    <n v="1"/>
    <n v="1070"/>
    <s v="RLHGN268XMY002368"/>
    <s v="CITY RS"/>
    <s v="26.03.2021"/>
    <s v="26.03.2021"/>
    <n v="0"/>
    <n v="1"/>
    <m/>
    <n v="1"/>
    <m/>
    <m/>
    <s v="5K"/>
    <s v="10K"/>
    <m/>
    <m/>
    <m/>
    <m/>
    <m/>
    <m/>
  </r>
  <r>
    <x v="23"/>
    <x v="27"/>
    <n v="1"/>
    <n v="1100"/>
    <s v="RLHGN2687MY001209"/>
    <s v="CITY RS"/>
    <d v="2021-03-08T00:00:00"/>
    <d v="2021-02-17T00:00:00"/>
    <m/>
    <m/>
    <n v="1"/>
    <n v="1"/>
    <m/>
    <m/>
    <s v="5K"/>
    <s v="10K"/>
    <m/>
    <m/>
    <m/>
    <m/>
    <m/>
    <m/>
  </r>
  <r>
    <x v="23"/>
    <x v="27"/>
    <n v="1"/>
    <n v="1100"/>
    <s v="RLHGN2683MY001319"/>
    <s v="CITY RS"/>
    <d v="2021-03-13T00:00:00"/>
    <d v="2021-02-17T00:00:00"/>
    <m/>
    <m/>
    <n v="1"/>
    <n v="1"/>
    <m/>
    <m/>
    <s v="5K"/>
    <s v="10K"/>
    <m/>
    <m/>
    <m/>
    <m/>
    <m/>
    <m/>
  </r>
  <r>
    <x v="23"/>
    <x v="27"/>
    <n v="1"/>
    <n v="1100"/>
    <s v="MRHFC6610LT030961"/>
    <s v="CIVIC"/>
    <d v="2021-03-19T00:00:00"/>
    <d v="2021-02-17T00:00:00"/>
    <m/>
    <m/>
    <n v="1"/>
    <n v="1"/>
    <m/>
    <m/>
    <s v="5K"/>
    <s v="10K"/>
    <m/>
    <m/>
    <m/>
    <m/>
    <m/>
    <m/>
  </r>
  <r>
    <x v="23"/>
    <x v="27"/>
    <n v="1"/>
    <n v="1100"/>
    <s v="MRHFC6610LT031016"/>
    <s v="CIVIC"/>
    <d v="2021-02-27T00:00:00"/>
    <d v="2021-02-27T00:00:00"/>
    <m/>
    <m/>
    <n v="1"/>
    <n v="1"/>
    <m/>
    <m/>
    <s v="5K"/>
    <s v="10K"/>
    <m/>
    <m/>
    <m/>
    <m/>
    <m/>
    <m/>
  </r>
  <r>
    <x v="23"/>
    <x v="27"/>
    <n v="1"/>
    <n v="1100"/>
    <s v="RLHGN2687MY001470"/>
    <s v="CITY RS"/>
    <d v="2021-03-10T00:00:00"/>
    <d v="2021-03-10T00:00:00"/>
    <m/>
    <n v="1"/>
    <m/>
    <n v="1"/>
    <m/>
    <m/>
    <s v="5K"/>
    <s v="10K"/>
    <m/>
    <m/>
    <m/>
    <m/>
    <m/>
    <m/>
  </r>
  <r>
    <x v="23"/>
    <x v="27"/>
    <n v="1"/>
    <n v="1100"/>
    <s v="RLHGN2682MY001702"/>
    <s v="CITY RS"/>
    <d v="2021-03-10T00:00:00"/>
    <d v="2021-03-10T00:00:00"/>
    <m/>
    <n v="1"/>
    <m/>
    <n v="1"/>
    <m/>
    <m/>
    <s v="5K"/>
    <s v="10K"/>
    <m/>
    <m/>
    <m/>
    <m/>
    <m/>
    <m/>
  </r>
  <r>
    <x v="23"/>
    <x v="27"/>
    <n v="1"/>
    <n v="1100"/>
    <s v="RLHGN2681MY001707"/>
    <s v="CITY RS"/>
    <d v="2021-03-16T00:00:00"/>
    <d v="2021-03-16T00:00:00"/>
    <m/>
    <n v="1"/>
    <m/>
    <n v="1"/>
    <m/>
    <m/>
    <s v="5K"/>
    <s v="10K"/>
    <m/>
    <m/>
    <m/>
    <m/>
    <m/>
    <m/>
  </r>
  <r>
    <x v="23"/>
    <x v="27"/>
    <n v="1"/>
    <n v="1100"/>
    <s v="RLHGN2689MY001633"/>
    <s v="CITY RS"/>
    <d v="2021-03-16T00:00:00"/>
    <d v="2021-03-16T00:00:00"/>
    <m/>
    <n v="1"/>
    <m/>
    <n v="1"/>
    <m/>
    <m/>
    <s v="5K"/>
    <s v="10K"/>
    <m/>
    <m/>
    <m/>
    <m/>
    <m/>
    <m/>
  </r>
  <r>
    <x v="23"/>
    <x v="27"/>
    <n v="1"/>
    <n v="1100"/>
    <s v="RLHGN2686MY001847"/>
    <s v="CITY RS"/>
    <d v="2021-03-20T00:00:00"/>
    <d v="2021-03-20T00:00:00"/>
    <m/>
    <n v="1"/>
    <m/>
    <n v="1"/>
    <m/>
    <m/>
    <s v="5K"/>
    <s v="10K"/>
    <m/>
    <m/>
    <m/>
    <m/>
    <m/>
    <m/>
  </r>
  <r>
    <x v="23"/>
    <x v="27"/>
    <n v="1"/>
    <n v="1100"/>
    <s v="RLHGN2685MY001855"/>
    <s v="CITY RS"/>
    <d v="2021-03-20T00:00:00"/>
    <d v="2021-03-20T00:00:00"/>
    <m/>
    <n v="1"/>
    <m/>
    <n v="1"/>
    <m/>
    <m/>
    <s v="5K"/>
    <s v="10K"/>
    <m/>
    <m/>
    <m/>
    <m/>
    <m/>
    <m/>
  </r>
  <r>
    <x v="23"/>
    <x v="26"/>
    <n v="1"/>
    <n v="1110"/>
    <s v="MRHRW1850PK081505"/>
    <s v="CRV - G"/>
    <d v="2021-03-12T00:00:00"/>
    <d v="2019-03-03T00:00:00"/>
    <n v="28639"/>
    <m/>
    <n v="1"/>
    <n v="1"/>
    <m/>
    <m/>
    <s v="25K"/>
    <s v="30K"/>
    <m/>
    <m/>
    <m/>
    <m/>
    <m/>
    <m/>
  </r>
  <r>
    <x v="23"/>
    <x v="26"/>
    <n v="1"/>
    <n v="1110"/>
    <s v="RLHGM666XKY831608"/>
    <s v="CITY1.5V-TOP"/>
    <d v="2021-03-12T00:00:00"/>
    <d v="2019-03-29T00:00:00"/>
    <n v="29596"/>
    <m/>
    <n v="1"/>
    <n v="1"/>
    <m/>
    <m/>
    <s v="25K"/>
    <s v="30K"/>
    <m/>
    <m/>
    <m/>
    <m/>
    <m/>
    <m/>
  </r>
  <r>
    <x v="23"/>
    <x v="26"/>
    <n v="1"/>
    <n v="1110"/>
    <s v="MRHRW1870JP084875"/>
    <s v="CRV -15TOP"/>
    <d v="2021-03-12T00:00:00"/>
    <d v="2018-11-22T00:00:00"/>
    <n v="19397"/>
    <m/>
    <n v="1"/>
    <n v="1"/>
    <m/>
    <m/>
    <s v="20K"/>
    <s v="25K"/>
    <m/>
    <m/>
    <m/>
    <m/>
    <m/>
    <m/>
  </r>
  <r>
    <x v="23"/>
    <x v="26"/>
    <n v="1"/>
    <n v="1110"/>
    <s v="RLHGM6664KY807434"/>
    <s v="CITY1.5V-CVT"/>
    <d v="2021-03-12T00:00:00"/>
    <d v="2019-07-25T00:00:00"/>
    <n v="15558"/>
    <m/>
    <n v="1"/>
    <n v="1"/>
    <m/>
    <m/>
    <s v="15K"/>
    <s v="20K"/>
    <m/>
    <m/>
    <m/>
    <m/>
    <m/>
    <m/>
  </r>
  <r>
    <x v="23"/>
    <x v="26"/>
    <n v="1"/>
    <n v="1110"/>
    <s v="MHRDD1890KJ051735"/>
    <s v="BRIO RS"/>
    <d v="2021-03-12T00:00:00"/>
    <d v="2019-12-26T00:00:00"/>
    <n v="7960"/>
    <m/>
    <n v="1"/>
    <n v="1"/>
    <m/>
    <m/>
    <s v="5K"/>
    <s v="10K"/>
    <m/>
    <m/>
    <m/>
    <m/>
    <m/>
    <m/>
  </r>
  <r>
    <x v="23"/>
    <x v="26"/>
    <n v="1"/>
    <n v="1110"/>
    <s v="RLHGM6667LY924197"/>
    <s v="CITY1.5V-TOP"/>
    <d v="2021-03-12T00:00:00"/>
    <d v="2020-06-29T00:00:00"/>
    <n v="1079"/>
    <m/>
    <n v="1"/>
    <n v="1"/>
    <m/>
    <m/>
    <s v="5K"/>
    <s v="10K"/>
    <m/>
    <m/>
    <m/>
    <m/>
    <m/>
    <m/>
  </r>
  <r>
    <x v="23"/>
    <x v="26"/>
    <n v="1"/>
    <n v="1110"/>
    <s v="RLHRW1875LY005648"/>
    <s v="CRV - L"/>
    <d v="2021-03-12T00:00:00"/>
    <d v="2020-12-23T00:00:00"/>
    <n v="4455"/>
    <m/>
    <n v="1"/>
    <n v="1"/>
    <m/>
    <m/>
    <s v="5K"/>
    <s v="10K"/>
    <m/>
    <m/>
    <m/>
    <m/>
    <m/>
    <m/>
  </r>
  <r>
    <x v="23"/>
    <x v="26"/>
    <n v="1"/>
    <n v="1110"/>
    <s v="MRHFC6610LT031420"/>
    <s v="CIVIC G"/>
    <d v="2021-03-12T00:00:00"/>
    <d v="2021-03-09T00:00:00"/>
    <n v="6"/>
    <n v="1"/>
    <m/>
    <n v="1"/>
    <m/>
    <m/>
    <s v="5K"/>
    <s v="10K"/>
    <m/>
    <m/>
    <m/>
    <m/>
    <m/>
    <m/>
  </r>
  <r>
    <x v="23"/>
    <x v="26"/>
    <n v="1"/>
    <n v="1110"/>
    <s v="RLHRW1875MY006896"/>
    <s v="CRV - L"/>
    <d v="2021-03-12T00:00:00"/>
    <d v="2021-03-09T00:00:00"/>
    <n v="6"/>
    <n v="1"/>
    <m/>
    <n v="1"/>
    <m/>
    <m/>
    <s v="5K"/>
    <s v="10K"/>
    <m/>
    <m/>
    <m/>
    <m/>
    <m/>
    <m/>
  </r>
  <r>
    <x v="23"/>
    <x v="26"/>
    <n v="1"/>
    <n v="1110"/>
    <s v="MHRDD1890LJ091407"/>
    <s v="BRIO RS"/>
    <d v="2021-03-12T00:00:00"/>
    <d v="2021-03-01T00:00:00"/>
    <n v="6"/>
    <n v="1"/>
    <m/>
    <n v="1"/>
    <m/>
    <m/>
    <s v="5K"/>
    <s v="10K"/>
    <m/>
    <m/>
    <m/>
    <m/>
    <m/>
    <m/>
  </r>
  <r>
    <x v="23"/>
    <x v="26"/>
    <n v="1"/>
    <n v="1110"/>
    <s v="RLHGN2681MY001657"/>
    <s v="CITY RS"/>
    <d v="2021-03-12T00:00:00"/>
    <d v="2021-03-08T00:00:00"/>
    <n v="6"/>
    <n v="1"/>
    <m/>
    <n v="1"/>
    <m/>
    <m/>
    <s v="5K"/>
    <s v="10K"/>
    <m/>
    <m/>
    <m/>
    <m/>
    <m/>
    <m/>
  </r>
  <r>
    <x v="23"/>
    <x v="26"/>
    <n v="1"/>
    <n v="1110"/>
    <s v="RLHGN2687MY001825"/>
    <s v="CITY RS"/>
    <d v="2021-03-12T00:00:00"/>
    <d v="2021-03-10T00:00:00"/>
    <n v="6"/>
    <n v="1"/>
    <m/>
    <n v="1"/>
    <m/>
    <m/>
    <s v="5K"/>
    <s v="10K"/>
    <m/>
    <m/>
    <m/>
    <m/>
    <m/>
    <m/>
  </r>
  <r>
    <x v="23"/>
    <x v="26"/>
    <n v="1"/>
    <n v="1110"/>
    <s v="RLHGN2680MY001620"/>
    <s v="CITY RS"/>
    <d v="2021-03-12T00:00:00"/>
    <d v="2021-03-04T00:00:00"/>
    <n v="4"/>
    <n v="1"/>
    <m/>
    <n v="1"/>
    <m/>
    <m/>
    <s v="5K"/>
    <s v="10K"/>
    <m/>
    <m/>
    <m/>
    <m/>
    <m/>
    <m/>
  </r>
  <r>
    <x v="23"/>
    <x v="26"/>
    <n v="1"/>
    <n v="1110"/>
    <s v="MRHFC6610LT031429"/>
    <s v="CIVIC G"/>
    <d v="2021-03-12T00:00:00"/>
    <d v="2021-03-05T00:00:00"/>
    <n v="4"/>
    <n v="1"/>
    <m/>
    <n v="1"/>
    <m/>
    <m/>
    <s v="5K"/>
    <s v="10K"/>
    <m/>
    <m/>
    <m/>
    <m/>
    <m/>
    <m/>
  </r>
  <r>
    <x v="23"/>
    <x v="26"/>
    <n v="1"/>
    <n v="1110"/>
    <s v="RLHRW1878LY005336"/>
    <s v="CRV - L"/>
    <d v="2021-03-12T00:00:00"/>
    <d v="2021-03-08T00:00:00"/>
    <n v="4"/>
    <n v="1"/>
    <m/>
    <n v="1"/>
    <m/>
    <m/>
    <s v="5K"/>
    <s v="10K"/>
    <m/>
    <m/>
    <m/>
    <m/>
    <m/>
    <m/>
  </r>
  <r>
    <x v="23"/>
    <x v="26"/>
    <n v="1"/>
    <n v="1110"/>
    <s v="RLHGN2683MY001868"/>
    <s v="CITY RS"/>
    <d v="2021-03-12T00:00:00"/>
    <d v="2021-03-08T00:00:00"/>
    <n v="4"/>
    <n v="1"/>
    <m/>
    <n v="1"/>
    <m/>
    <m/>
    <s v="5K"/>
    <s v="10K"/>
    <m/>
    <m/>
    <m/>
    <m/>
    <m/>
    <m/>
  </r>
  <r>
    <x v="23"/>
    <x v="26"/>
    <n v="1"/>
    <n v="1110"/>
    <s v="MRHFC6610LT031439"/>
    <s v="CIVIC G"/>
    <d v="2021-03-12T00:00:00"/>
    <d v="2021-03-01T00:00:00"/>
    <n v="3"/>
    <n v="1"/>
    <m/>
    <n v="1"/>
    <m/>
    <m/>
    <s v="5K"/>
    <s v="10K"/>
    <m/>
    <m/>
    <m/>
    <m/>
    <m/>
    <m/>
  </r>
  <r>
    <x v="23"/>
    <x v="26"/>
    <n v="1"/>
    <n v="1110"/>
    <s v="RLHRW1879LY004633"/>
    <s v="CRV - L"/>
    <d v="2021-03-12T00:00:00"/>
    <d v="2021-03-02T00:00:00"/>
    <n v="3"/>
    <n v="1"/>
    <m/>
    <n v="1"/>
    <m/>
    <m/>
    <s v="5K"/>
    <s v="10K"/>
    <m/>
    <m/>
    <m/>
    <m/>
    <m/>
    <m/>
  </r>
  <r>
    <x v="23"/>
    <x v="26"/>
    <n v="1"/>
    <n v="1110"/>
    <s v="RLHRW1879LY005006"/>
    <s v="CRV - L"/>
    <d v="2021-03-12T00:00:00"/>
    <d v="2021-03-02T00:00:00"/>
    <n v="3"/>
    <n v="1"/>
    <m/>
    <n v="1"/>
    <m/>
    <m/>
    <s v="5K"/>
    <s v="10K"/>
    <m/>
    <m/>
    <m/>
    <m/>
    <m/>
    <m/>
  </r>
  <r>
    <x v="23"/>
    <x v="26"/>
    <n v="1"/>
    <n v="1110"/>
    <s v="MRHRU5850MP080774"/>
    <s v="HRV - L"/>
    <d v="2021-03-12T00:00:00"/>
    <d v="2021-03-03T00:00:00"/>
    <n v="269"/>
    <n v="1"/>
    <m/>
    <n v="1"/>
    <m/>
    <m/>
    <s v="5K"/>
    <s v="10K"/>
    <m/>
    <m/>
    <m/>
    <m/>
    <m/>
    <m/>
  </r>
  <r>
    <x v="23"/>
    <x v="26"/>
    <n v="1"/>
    <n v="1110"/>
    <s v="RLJGN2685MY002083"/>
    <s v="CITY RS"/>
    <d v="2021-03-29T00:00:00"/>
    <d v="2021-03-25T00:00:00"/>
    <n v="4"/>
    <n v="1"/>
    <m/>
    <n v="1"/>
    <m/>
    <m/>
    <s v="5K"/>
    <s v="10K"/>
    <m/>
    <m/>
    <m/>
    <m/>
    <m/>
    <m/>
  </r>
  <r>
    <x v="23"/>
    <x v="26"/>
    <n v="1"/>
    <n v="1110"/>
    <s v="RLHGN2667MY000768"/>
    <s v="CITY L"/>
    <d v="2021-03-29T00:00:00"/>
    <d v="2021-03-27T00:00:00"/>
    <n v="4"/>
    <n v="1"/>
    <m/>
    <n v="1"/>
    <m/>
    <m/>
    <s v="5K"/>
    <s v="10K"/>
    <m/>
    <m/>
    <m/>
    <m/>
    <m/>
    <m/>
  </r>
  <r>
    <x v="23"/>
    <x v="25"/>
    <n v="1"/>
    <n v="1130"/>
    <s v="RLHGN2685MY000446"/>
    <s v="City"/>
    <d v="2021-03-04T00:00:00"/>
    <m/>
    <n v="956"/>
    <m/>
    <n v="1"/>
    <n v="1"/>
    <m/>
    <m/>
    <s v="5K"/>
    <s v="10K"/>
    <m/>
    <m/>
    <m/>
    <m/>
    <m/>
    <m/>
  </r>
  <r>
    <x v="23"/>
    <x v="25"/>
    <n v="1"/>
    <n v="1130"/>
    <s v="MRHRW1870LP082611"/>
    <s v="CRV"/>
    <s v="04/3/2021"/>
    <m/>
    <n v="15.414"/>
    <m/>
    <n v="1"/>
    <n v="1"/>
    <m/>
    <m/>
    <s v="5K"/>
    <s v="10K"/>
    <m/>
    <m/>
    <m/>
    <m/>
    <m/>
    <m/>
  </r>
  <r>
    <x v="23"/>
    <x v="25"/>
    <n v="1"/>
    <n v="1130"/>
    <s v="RLHGM6666HY822820"/>
    <s v="City"/>
    <d v="2021-03-04T00:00:00"/>
    <m/>
    <n v="35.241"/>
    <m/>
    <n v="1"/>
    <n v="1"/>
    <m/>
    <m/>
    <s v="5K"/>
    <s v="10K"/>
    <m/>
    <m/>
    <m/>
    <m/>
    <m/>
    <m/>
  </r>
  <r>
    <x v="23"/>
    <x v="25"/>
    <n v="1"/>
    <n v="1130"/>
    <s v="RLHGN2680MY002167"/>
    <s v="City"/>
    <d v="2021-03-18T00:00:00"/>
    <m/>
    <n v="201"/>
    <n v="1"/>
    <m/>
    <n v="1"/>
    <m/>
    <m/>
    <s v="5K"/>
    <s v="10K"/>
    <m/>
    <m/>
    <m/>
    <m/>
    <m/>
    <m/>
  </r>
  <r>
    <x v="23"/>
    <x v="25"/>
    <n v="1"/>
    <n v="1130"/>
    <s v="RLHRW1875MY006235"/>
    <s v="CRV"/>
    <d v="2021-03-03T00:00:00"/>
    <m/>
    <n v="3"/>
    <n v="1"/>
    <m/>
    <n v="1"/>
    <m/>
    <m/>
    <s v="5K"/>
    <s v="10K"/>
    <m/>
    <m/>
    <m/>
    <m/>
    <m/>
    <m/>
  </r>
  <r>
    <x v="23"/>
    <x v="25"/>
    <n v="1"/>
    <n v="1130"/>
    <s v="RLHRW187XMY006246"/>
    <s v="CRV"/>
    <d v="2021-03-24T00:00:00"/>
    <m/>
    <s v="2"/>
    <n v="1"/>
    <m/>
    <n v="1"/>
    <m/>
    <m/>
    <s v="5K"/>
    <s v="10K"/>
    <m/>
    <m/>
    <m/>
    <m/>
    <m/>
    <m/>
  </r>
  <r>
    <x v="23"/>
    <x v="25"/>
    <n v="1"/>
    <n v="1130"/>
    <s v="MHRDD1890LJ091485"/>
    <s v="Brio"/>
    <d v="2021-03-23T00:00:00"/>
    <m/>
    <s v="500"/>
    <n v="1"/>
    <m/>
    <n v="1"/>
    <m/>
    <m/>
    <s v="5K"/>
    <s v="10K"/>
    <m/>
    <m/>
    <m/>
    <m/>
    <m/>
    <m/>
  </r>
  <r>
    <x v="23"/>
    <x v="25"/>
    <n v="1"/>
    <n v="1130"/>
    <s v="RLHGN2686MY001802"/>
    <s v="City"/>
    <d v="2021-03-10T00:00:00"/>
    <m/>
    <s v="3"/>
    <n v="1"/>
    <m/>
    <n v="1"/>
    <m/>
    <m/>
    <s v="5K"/>
    <s v="10K"/>
    <m/>
    <m/>
    <m/>
    <m/>
    <m/>
    <m/>
  </r>
  <r>
    <x v="23"/>
    <x v="25"/>
    <n v="1"/>
    <n v="1130"/>
    <s v="RLHGN2682MY001795"/>
    <s v="City "/>
    <d v="2021-03-11T00:00:00"/>
    <m/>
    <s v="3"/>
    <n v="1"/>
    <m/>
    <n v="1"/>
    <m/>
    <m/>
    <s v="5K"/>
    <s v="10K"/>
    <m/>
    <m/>
    <m/>
    <m/>
    <m/>
    <m/>
  </r>
  <r>
    <x v="23"/>
    <x v="36"/>
    <n v="1"/>
    <n v="2110"/>
    <s v="MRHRW1850KP083110"/>
    <s v="CR-V G"/>
    <d v="2021-01-03T00:00:00"/>
    <d v="2019-11-14T00:00:00"/>
    <n v="19851"/>
    <m/>
    <n v="1"/>
    <n v="1"/>
    <m/>
    <m/>
    <m/>
    <m/>
    <m/>
    <m/>
    <m/>
    <m/>
    <m/>
    <m/>
  </r>
  <r>
    <x v="23"/>
    <x v="36"/>
    <n v="1"/>
    <n v="2110"/>
    <s v="RLHRW1875LY005987"/>
    <s v=" CR-V L"/>
    <d v="2021-03-03T00:00:00"/>
    <d v="2021-03-03T00:00:00"/>
    <n v="0"/>
    <n v="1"/>
    <m/>
    <n v="1"/>
    <m/>
    <m/>
    <m/>
    <m/>
    <m/>
    <m/>
    <m/>
    <m/>
    <m/>
    <m/>
  </r>
  <r>
    <x v="23"/>
    <x v="36"/>
    <n v="1"/>
    <n v="2110"/>
    <s v="RLHRW1878LY005997"/>
    <s v=" CR-V L"/>
    <d v="2021-04-03T00:00:00"/>
    <d v="2021-03-04T00:00:00"/>
    <n v="0"/>
    <n v="1"/>
    <m/>
    <n v="1"/>
    <m/>
    <m/>
    <m/>
    <m/>
    <m/>
    <m/>
    <m/>
    <m/>
    <m/>
    <m/>
  </r>
  <r>
    <x v="23"/>
    <x v="36"/>
    <n v="1"/>
    <n v="2110"/>
    <s v="RLHGM6664JY804547"/>
    <s v="CITY1.5V-CVT"/>
    <d v="2021-09-03T00:00:00"/>
    <d v="2018-11-30T00:00:00"/>
    <n v="40645"/>
    <m/>
    <n v="1"/>
    <n v="1"/>
    <m/>
    <m/>
    <m/>
    <m/>
    <m/>
    <m/>
    <m/>
    <m/>
    <m/>
    <m/>
  </r>
  <r>
    <x v="23"/>
    <x v="36"/>
    <n v="1"/>
    <n v="2110"/>
    <s v="RLHRW1872LY005204"/>
    <s v=" CR-V L"/>
    <d v="2021-09-03T00:00:00"/>
    <d v="2021-03-09T00:00:00"/>
    <n v="0"/>
    <n v="1"/>
    <m/>
    <n v="1"/>
    <m/>
    <m/>
    <m/>
    <m/>
    <m/>
    <m/>
    <m/>
    <m/>
    <m/>
    <m/>
  </r>
  <r>
    <x v="23"/>
    <x v="36"/>
    <n v="1"/>
    <n v="2110"/>
    <s v="MHRDD1890KJ050498"/>
    <s v="BRIO RS"/>
    <d v="2021-11-03T00:00:00"/>
    <d v="2019-09-11T00:00:00"/>
    <n v="20032"/>
    <m/>
    <n v="1"/>
    <n v="1"/>
    <m/>
    <m/>
    <m/>
    <m/>
    <m/>
    <m/>
    <m/>
    <m/>
    <m/>
    <m/>
  </r>
  <r>
    <x v="23"/>
    <x v="36"/>
    <n v="1"/>
    <n v="2110"/>
    <s v="RLHRW1878LY005661"/>
    <s v=" CR-V L"/>
    <d v="2021-11-03T00:00:00"/>
    <d v="2021-03-11T00:00:00"/>
    <n v="0"/>
    <n v="1"/>
    <m/>
    <n v="1"/>
    <m/>
    <m/>
    <m/>
    <m/>
    <m/>
    <m/>
    <m/>
    <m/>
    <m/>
    <m/>
  </r>
  <r>
    <x v="23"/>
    <x v="36"/>
    <n v="1"/>
    <n v="2110"/>
    <s v="MRHCR2630GP025319"/>
    <s v="ACCORD 2.4S AT"/>
    <s v="13/3/2021"/>
    <d v="2017-08-22T00:00:00"/>
    <n v="124207"/>
    <m/>
    <n v="1"/>
    <n v="1"/>
    <m/>
    <m/>
    <m/>
    <m/>
    <m/>
    <m/>
    <m/>
    <m/>
    <m/>
    <m/>
  </r>
  <r>
    <x v="23"/>
    <x v="36"/>
    <n v="1"/>
    <n v="2110"/>
    <s v="MRHRU5830MP080218"/>
    <s v="HR-V G"/>
    <s v="15/3/2021"/>
    <d v="2021-03-15T00:00:00"/>
    <n v="0"/>
    <n v="1"/>
    <m/>
    <n v="1"/>
    <m/>
    <m/>
    <m/>
    <m/>
    <m/>
    <m/>
    <m/>
    <m/>
    <m/>
    <m/>
  </r>
  <r>
    <x v="23"/>
    <x v="36"/>
    <n v="1"/>
    <n v="2110"/>
    <s v="RLHRW1853LY002116"/>
    <s v="CR-V G"/>
    <s v="16/3/2021"/>
    <d v="2021-03-16T00:00:00"/>
    <n v="0"/>
    <n v="1"/>
    <m/>
    <n v="1"/>
    <m/>
    <m/>
    <m/>
    <m/>
    <m/>
    <m/>
    <m/>
    <m/>
    <m/>
    <m/>
  </r>
  <r>
    <x v="23"/>
    <x v="36"/>
    <n v="1"/>
    <n v="2110"/>
    <s v="RLHGN2683MY002129"/>
    <s v="CITY RS"/>
    <s v="22/3/2021"/>
    <d v="2021-03-22T00:00:00"/>
    <n v="0"/>
    <n v="1"/>
    <m/>
    <n v="1"/>
    <m/>
    <m/>
    <m/>
    <m/>
    <m/>
    <m/>
    <m/>
    <m/>
    <m/>
    <m/>
  </r>
  <r>
    <x v="23"/>
    <x v="36"/>
    <n v="1"/>
    <n v="2110"/>
    <s v="RLHGN2681MY002016"/>
    <s v="CITY RS"/>
    <s v="22/3/2021"/>
    <d v="2021-03-22T00:00:00"/>
    <n v="0"/>
    <n v="1"/>
    <m/>
    <n v="1"/>
    <m/>
    <m/>
    <m/>
    <m/>
    <m/>
    <m/>
    <m/>
    <m/>
    <m/>
    <m/>
  </r>
  <r>
    <x v="23"/>
    <x v="36"/>
    <n v="1"/>
    <n v="2110"/>
    <s v="RLHGM6662FY601132"/>
    <s v="CITY 1.5 CVT"/>
    <s v="26/3/2021"/>
    <d v="2015-12-21T00:00:00"/>
    <n v="93957"/>
    <m/>
    <n v="1"/>
    <n v="1"/>
    <m/>
    <m/>
    <m/>
    <m/>
    <m/>
    <m/>
    <m/>
    <m/>
    <m/>
    <m/>
  </r>
  <r>
    <x v="23"/>
    <x v="21"/>
    <n v="1"/>
    <n v="2080"/>
    <s v="RLHRW1870LY005010"/>
    <s v=" CR-V L"/>
    <d v="2021-01-30T00:00:00"/>
    <d v="2021-01-30T00:00:00"/>
    <n v="11"/>
    <n v="1"/>
    <m/>
    <n v="1"/>
    <m/>
    <m/>
    <m/>
    <m/>
    <m/>
    <m/>
    <m/>
    <m/>
    <m/>
    <m/>
  </r>
  <r>
    <x v="23"/>
    <x v="21"/>
    <n v="1"/>
    <n v="2080"/>
    <s v="RLHGN2687MY002148"/>
    <s v="CITY RS"/>
    <d v="2021-01-25T00:00:00"/>
    <d v="2021-03-26T00:00:00"/>
    <n v="1"/>
    <n v="1"/>
    <m/>
    <n v="1"/>
    <m/>
    <m/>
    <m/>
    <m/>
    <m/>
    <m/>
    <m/>
    <m/>
    <m/>
    <m/>
  </r>
  <r>
    <x v="23"/>
    <x v="21"/>
    <n v="1"/>
    <n v="2080"/>
    <s v="RLHGN2689MY002152"/>
    <s v="CITY RS"/>
    <d v="2021-01-23T00:00:00"/>
    <d v="2021-03-26T00:00:00"/>
    <n v="1"/>
    <n v="1"/>
    <m/>
    <n v="1"/>
    <m/>
    <m/>
    <m/>
    <m/>
    <m/>
    <m/>
    <m/>
    <m/>
    <m/>
    <m/>
  </r>
  <r>
    <x v="23"/>
    <x v="21"/>
    <n v="1"/>
    <n v="2080"/>
    <s v="RLHGN2680MY001889"/>
    <s v="CITY RS"/>
    <d v="2021-01-20T00:00:00"/>
    <d v="2021-03-26T00:00:00"/>
    <n v="1"/>
    <n v="1"/>
    <m/>
    <n v="1"/>
    <m/>
    <m/>
    <m/>
    <m/>
    <m/>
    <m/>
    <m/>
    <m/>
    <m/>
    <m/>
  </r>
  <r>
    <x v="23"/>
    <x v="21"/>
    <n v="1"/>
    <n v="2080"/>
    <s v="RLHGN266XMY000750"/>
    <s v="CITY L"/>
    <d v="2021-03-26T00:00:00"/>
    <d v="2021-03-26T00:00:00"/>
    <n v="1"/>
    <n v="1"/>
    <m/>
    <n v="1"/>
    <m/>
    <m/>
    <m/>
    <m/>
    <m/>
    <m/>
    <m/>
    <m/>
    <m/>
    <m/>
  </r>
  <r>
    <x v="23"/>
    <x v="21"/>
    <n v="1"/>
    <n v="2080"/>
    <s v="MRHRU5830MP080266"/>
    <s v="HR-V G"/>
    <d v="2021-03-26T00:00:00"/>
    <d v="2021-03-26T00:00:00"/>
    <n v="1"/>
    <n v="1"/>
    <m/>
    <n v="1"/>
    <m/>
    <m/>
    <m/>
    <m/>
    <m/>
    <m/>
    <m/>
    <m/>
    <m/>
    <m/>
  </r>
  <r>
    <x v="23"/>
    <x v="21"/>
    <n v="1"/>
    <n v="2080"/>
    <s v="RLHGN2660MY000885"/>
    <s v="CITY L"/>
    <d v="2021-03-28T00:00:00"/>
    <d v="2021-03-26T00:00:00"/>
    <n v="1"/>
    <n v="1"/>
    <m/>
    <n v="1"/>
    <m/>
    <m/>
    <m/>
    <m/>
    <m/>
    <m/>
    <m/>
    <m/>
    <m/>
    <m/>
  </r>
  <r>
    <x v="23"/>
    <x v="21"/>
    <n v="1"/>
    <n v="2080"/>
    <s v="RLHGM6669JY828620"/>
    <s v="CITY1.5V-TOP"/>
    <d v="2021-03-24T00:00:00"/>
    <d v="2018-11-27T00:00:00"/>
    <n v="29.5"/>
    <m/>
    <n v="1"/>
    <n v="1"/>
    <m/>
    <m/>
    <m/>
    <m/>
    <m/>
    <m/>
    <m/>
    <m/>
    <m/>
    <m/>
  </r>
  <r>
    <x v="23"/>
    <x v="21"/>
    <n v="1"/>
    <n v="2080"/>
    <s v="MRHRW1870JP083351"/>
    <s v="CR-V 15TOP"/>
    <d v="2021-03-29T00:00:00"/>
    <d v="2018-09-25T00:00:00"/>
    <n v="16.2"/>
    <m/>
    <n v="1"/>
    <n v="1"/>
    <m/>
    <m/>
    <m/>
    <m/>
    <m/>
    <m/>
    <m/>
    <m/>
    <m/>
    <m/>
  </r>
  <r>
    <x v="23"/>
    <x v="21"/>
    <n v="1"/>
    <n v="2080"/>
    <s v="MRHRW1870JP084486"/>
    <s v="CR-V 15TOP"/>
    <d v="2021-03-29T00:00:00"/>
    <d v="2018-10-31T00:00:00"/>
    <n v="35.200000000000003"/>
    <m/>
    <n v="1"/>
    <n v="1"/>
    <m/>
    <m/>
    <m/>
    <m/>
    <m/>
    <m/>
    <m/>
    <m/>
    <m/>
    <m/>
  </r>
  <r>
    <x v="23"/>
    <x v="20"/>
    <n v="1"/>
    <n v="2060"/>
    <s v="RLHGM666XLY923741"/>
    <s v="CITY 1.5V-TOP"/>
    <s v="02.03.2021"/>
    <s v="19.06.2020"/>
    <n v="1307"/>
    <m/>
    <n v="1"/>
    <n v="1"/>
    <m/>
    <m/>
    <m/>
    <m/>
    <m/>
    <m/>
    <m/>
    <m/>
    <m/>
    <m/>
  </r>
  <r>
    <x v="23"/>
    <x v="20"/>
    <n v="1"/>
    <n v="2060"/>
    <s v="MHRDD1890LJ090018"/>
    <s v="BRIO RS"/>
    <s v="02.03.2021"/>
    <s v="22.07.2020"/>
    <n v="2642"/>
    <m/>
    <n v="1"/>
    <n v="1"/>
    <m/>
    <m/>
    <m/>
    <m/>
    <m/>
    <m/>
    <m/>
    <m/>
    <m/>
    <m/>
  </r>
  <r>
    <x v="23"/>
    <x v="20"/>
    <n v="1"/>
    <n v="2060"/>
    <s v="RLHRW1875LY003091"/>
    <s v=" CR-V L"/>
    <s v="03.03.2020"/>
    <s v="31.12.2020"/>
    <n v="1480"/>
    <m/>
    <n v="1"/>
    <n v="1"/>
    <m/>
    <m/>
    <m/>
    <m/>
    <m/>
    <m/>
    <m/>
    <m/>
    <m/>
    <m/>
  </r>
  <r>
    <x v="23"/>
    <x v="20"/>
    <n v="1"/>
    <n v="2060"/>
    <s v="RLHRW1871LY005985"/>
    <s v="CR-V L"/>
    <s v="22.03.2021"/>
    <s v="22.03.2021"/>
    <m/>
    <n v="1"/>
    <m/>
    <n v="1"/>
    <m/>
    <m/>
    <m/>
    <m/>
    <m/>
    <m/>
    <m/>
    <m/>
    <m/>
    <m/>
  </r>
  <r>
    <x v="23"/>
    <x v="20"/>
    <n v="1"/>
    <n v="2060"/>
    <s v="RLHRW1876MY006454"/>
    <s v="CR-V L"/>
    <s v="22.03.2021"/>
    <s v="22.03.2021"/>
    <m/>
    <n v="1"/>
    <m/>
    <n v="1"/>
    <m/>
    <m/>
    <m/>
    <m/>
    <m/>
    <m/>
    <m/>
    <m/>
    <m/>
    <m/>
  </r>
  <r>
    <x v="23"/>
    <x v="20"/>
    <n v="1"/>
    <n v="2060"/>
    <s v="RLHRW1876MY006468"/>
    <s v="CR-V L"/>
    <s v="30.03.2021"/>
    <s v="30.03.2021"/>
    <m/>
    <n v="1"/>
    <m/>
    <n v="1"/>
    <m/>
    <m/>
    <m/>
    <m/>
    <m/>
    <m/>
    <m/>
    <m/>
    <m/>
    <m/>
  </r>
  <r>
    <x v="23"/>
    <x v="20"/>
    <n v="1"/>
    <n v="2060"/>
    <s v="RLHGN2684MY001734"/>
    <s v="CITY RS"/>
    <s v="17.03.2021"/>
    <s v="17.03.2021"/>
    <m/>
    <n v="1"/>
    <m/>
    <n v="1"/>
    <m/>
    <m/>
    <m/>
    <m/>
    <m/>
    <m/>
    <m/>
    <m/>
    <m/>
    <m/>
  </r>
  <r>
    <x v="23"/>
    <x v="20"/>
    <n v="1"/>
    <n v="2060"/>
    <s v="RLHGN2685MY001757"/>
    <s v="CITY RS"/>
    <s v="17.03.2021"/>
    <s v="17.03.2021"/>
    <m/>
    <n v="1"/>
    <m/>
    <n v="1"/>
    <m/>
    <m/>
    <m/>
    <m/>
    <m/>
    <m/>
    <m/>
    <m/>
    <m/>
    <m/>
  </r>
  <r>
    <x v="23"/>
    <x v="20"/>
    <n v="1"/>
    <n v="2060"/>
    <s v="MRHRU5830MP080257"/>
    <s v="HR-V G"/>
    <s v="10.03.2021"/>
    <s v="10.03.2021"/>
    <m/>
    <n v="1"/>
    <m/>
    <n v="1"/>
    <m/>
    <m/>
    <m/>
    <m/>
    <m/>
    <m/>
    <m/>
    <m/>
    <m/>
    <m/>
  </r>
  <r>
    <x v="23"/>
    <x v="20"/>
    <n v="1"/>
    <n v="2060"/>
    <s v="RLHGN2666MY000731"/>
    <s v="CITY RS"/>
    <s v="31.03.2021"/>
    <s v="31.03.2021"/>
    <m/>
    <n v="1"/>
    <m/>
    <n v="1"/>
    <m/>
    <m/>
    <m/>
    <m/>
    <m/>
    <m/>
    <m/>
    <m/>
    <m/>
    <m/>
  </r>
  <r>
    <x v="23"/>
    <x v="29"/>
    <n v="1"/>
    <n v="1040"/>
    <s v="RLHRM3855FY500663"/>
    <s v="CR-V"/>
    <d v="2021-03-09T00:00:00"/>
    <d v="2015-03-31T00:00:00"/>
    <n v="125166"/>
    <m/>
    <n v="1"/>
    <n v="1"/>
    <m/>
    <m/>
    <m/>
    <m/>
    <m/>
    <m/>
    <m/>
    <m/>
    <m/>
    <m/>
  </r>
  <r>
    <x v="23"/>
    <x v="29"/>
    <n v="1"/>
    <n v="1040"/>
    <s v="RLHRM3854DY200044"/>
    <s v="CR-V"/>
    <d v="2021-03-09T00:00:00"/>
    <d v="2013-03-27T00:00:00"/>
    <n v="156860"/>
    <m/>
    <n v="1"/>
    <n v="1"/>
    <m/>
    <m/>
    <m/>
    <m/>
    <m/>
    <m/>
    <m/>
    <m/>
    <m/>
    <m/>
  </r>
  <r>
    <x v="23"/>
    <x v="29"/>
    <n v="1"/>
    <n v="1040"/>
    <s v="RLHRM3859HY722271"/>
    <s v="CR-V"/>
    <d v="2021-03-10T00:00:00"/>
    <d v="2017-09-18T00:00:00"/>
    <n v="95768"/>
    <m/>
    <n v="1"/>
    <n v="1"/>
    <m/>
    <m/>
    <m/>
    <m/>
    <m/>
    <m/>
    <m/>
    <m/>
    <m/>
    <m/>
  </r>
  <r>
    <x v="23"/>
    <x v="29"/>
    <n v="1"/>
    <n v="1040"/>
    <s v="RLHRM3856DY200613"/>
    <s v="CR-V"/>
    <d v="2021-03-10T00:00:00"/>
    <d v="2013-08-28T00:00:00"/>
    <n v="145946"/>
    <m/>
    <n v="1"/>
    <n v="1"/>
    <m/>
    <m/>
    <m/>
    <m/>
    <m/>
    <m/>
    <m/>
    <m/>
    <m/>
    <m/>
  </r>
  <r>
    <x v="23"/>
    <x v="29"/>
    <n v="1"/>
    <n v="1040"/>
    <s v="MRHCR2630EP020138"/>
    <s v="Accord"/>
    <d v="2021-03-11T00:00:00"/>
    <d v="2014-11-29T00:00:00"/>
    <n v="99527"/>
    <m/>
    <n v="1"/>
    <n v="1"/>
    <m/>
    <m/>
    <m/>
    <m/>
    <m/>
    <m/>
    <m/>
    <m/>
    <m/>
    <m/>
  </r>
  <r>
    <x v="23"/>
    <x v="29"/>
    <n v="1"/>
    <n v="1040"/>
    <s v="RLHGM666XHY820701"/>
    <s v="CITY"/>
    <d v="2021-03-11T00:00:00"/>
    <d v="2017-07-27T00:00:00"/>
    <n v="39860"/>
    <m/>
    <n v="1"/>
    <n v="1"/>
    <m/>
    <m/>
    <m/>
    <m/>
    <m/>
    <m/>
    <m/>
    <m/>
    <m/>
    <m/>
  </r>
  <r>
    <x v="23"/>
    <x v="29"/>
    <n v="1"/>
    <n v="1040"/>
    <s v="RLHRM1835HY701789"/>
    <s v="CR-V"/>
    <d v="2021-03-12T00:00:00"/>
    <d v="2017-05-26T00:00:00"/>
    <n v="107284"/>
    <m/>
    <n v="1"/>
    <n v="1"/>
    <m/>
    <m/>
    <m/>
    <m/>
    <m/>
    <m/>
    <m/>
    <m/>
    <m/>
    <m/>
  </r>
  <r>
    <x v="23"/>
    <x v="29"/>
    <n v="1"/>
    <n v="1040"/>
    <s v="RLHRM3850EY400937"/>
    <s v="CR-V"/>
    <d v="2021-03-12T00:00:00"/>
    <d v="2014-12-16T00:00:00"/>
    <n v="100063"/>
    <m/>
    <n v="1"/>
    <n v="1"/>
    <m/>
    <m/>
    <m/>
    <m/>
    <m/>
    <m/>
    <m/>
    <m/>
    <m/>
    <m/>
  </r>
  <r>
    <x v="23"/>
    <x v="29"/>
    <n v="1"/>
    <n v="1040"/>
    <s v="RLHRM3859DY200041"/>
    <s v="CR-V"/>
    <d v="2021-03-15T00:00:00"/>
    <d v="2013-04-04T00:00:00"/>
    <n v="176254"/>
    <m/>
    <n v="1"/>
    <n v="1"/>
    <m/>
    <m/>
    <m/>
    <m/>
    <m/>
    <m/>
    <m/>
    <m/>
    <m/>
    <m/>
  </r>
  <r>
    <x v="23"/>
    <x v="29"/>
    <n v="1"/>
    <n v="1040"/>
    <s v="RLHRM1831FY501814"/>
    <s v="CR-V"/>
    <d v="2021-03-15T00:00:00"/>
    <d v="2015-11-30T00:00:00"/>
    <n v="62101"/>
    <m/>
    <n v="1"/>
    <n v="1"/>
    <m/>
    <m/>
    <m/>
    <m/>
    <m/>
    <m/>
    <m/>
    <m/>
    <m/>
    <m/>
  </r>
  <r>
    <x v="23"/>
    <x v="29"/>
    <n v="1"/>
    <n v="1040"/>
    <s v="RLHFD16299Y803014"/>
    <s v="CIVIC"/>
    <d v="2021-03-16T00:00:00"/>
    <d v="2009-04-07T00:00:00"/>
    <n v="178303"/>
    <m/>
    <n v="1"/>
    <n v="1"/>
    <m/>
    <m/>
    <m/>
    <m/>
    <m/>
    <m/>
    <m/>
    <m/>
    <m/>
    <m/>
  </r>
  <r>
    <x v="23"/>
    <x v="29"/>
    <n v="1"/>
    <n v="1040"/>
    <s v="RLHRM3854GY720605"/>
    <s v="CR-V"/>
    <d v="2021-03-16T00:00:00"/>
    <d v="2016-09-30T00:00:00"/>
    <n v="73115"/>
    <m/>
    <n v="1"/>
    <n v="1"/>
    <m/>
    <m/>
    <m/>
    <m/>
    <m/>
    <m/>
    <m/>
    <m/>
    <m/>
    <m/>
  </r>
  <r>
    <x v="23"/>
    <x v="29"/>
    <n v="1"/>
    <n v="1040"/>
    <s v="RLHRM3854GY721009"/>
    <s v="CR-V"/>
    <d v="2021-03-17T00:00:00"/>
    <d v="2016-10-31T00:00:00"/>
    <n v="37707"/>
    <m/>
    <n v="1"/>
    <n v="1"/>
    <m/>
    <m/>
    <m/>
    <m/>
    <m/>
    <m/>
    <m/>
    <m/>
    <m/>
    <m/>
  </r>
  <r>
    <x v="23"/>
    <x v="29"/>
    <n v="1"/>
    <n v="1040"/>
    <s v="MRHGK5850KT040075"/>
    <s v="JAZZ"/>
    <d v="2021-03-17T00:00:00"/>
    <d v="2018-09-21T00:00:00"/>
    <n v="53698"/>
    <m/>
    <n v="1"/>
    <n v="1"/>
    <m/>
    <m/>
    <m/>
    <m/>
    <m/>
    <m/>
    <m/>
    <m/>
    <m/>
    <m/>
  </r>
  <r>
    <x v="23"/>
    <x v="29"/>
    <n v="1"/>
    <n v="1040"/>
    <s v="RLHRM3854FY500668"/>
    <s v="CR-V"/>
    <d v="2021-03-18T00:00:00"/>
    <d v="2015-03-31T00:00:00"/>
    <n v="100062"/>
    <m/>
    <n v="1"/>
    <n v="1"/>
    <m/>
    <m/>
    <m/>
    <m/>
    <m/>
    <m/>
    <m/>
    <m/>
    <m/>
    <m/>
  </r>
  <r>
    <x v="23"/>
    <x v="29"/>
    <n v="1"/>
    <n v="1040"/>
    <s v="MHRDD1890LJ091498"/>
    <s v="BRIO"/>
    <d v="2021-03-02T00:00:00"/>
    <d v="2021-03-02T00:00:00"/>
    <n v="0"/>
    <n v="1"/>
    <m/>
    <n v="1"/>
    <m/>
    <m/>
    <m/>
    <m/>
    <m/>
    <m/>
    <m/>
    <m/>
    <m/>
    <m/>
  </r>
  <r>
    <x v="23"/>
    <x v="29"/>
    <n v="1"/>
    <n v="1040"/>
    <s v="MHRDD1890LJ091438"/>
    <s v="BRIO"/>
    <d v="2021-03-02T00:00:00"/>
    <d v="2021-03-02T00:00:00"/>
    <n v="0"/>
    <n v="1"/>
    <m/>
    <n v="1"/>
    <m/>
    <m/>
    <m/>
    <m/>
    <m/>
    <m/>
    <m/>
    <m/>
    <m/>
    <m/>
  </r>
  <r>
    <x v="23"/>
    <x v="29"/>
    <n v="1"/>
    <n v="1040"/>
    <s v="RLHRW1874LY005320"/>
    <s v="CR-V"/>
    <d v="2021-03-01T00:00:00"/>
    <d v="2021-03-01T00:00:00"/>
    <n v="0"/>
    <n v="1"/>
    <m/>
    <n v="1"/>
    <m/>
    <m/>
    <m/>
    <m/>
    <m/>
    <m/>
    <m/>
    <m/>
    <m/>
    <m/>
  </r>
  <r>
    <x v="23"/>
    <x v="29"/>
    <n v="1"/>
    <n v="1040"/>
    <s v="MRHRU5830MP080181"/>
    <s v="HR-V"/>
    <d v="2021-03-01T00:00:00"/>
    <d v="2021-03-01T00:00:00"/>
    <n v="0"/>
    <n v="1"/>
    <m/>
    <n v="1"/>
    <m/>
    <m/>
    <m/>
    <m/>
    <m/>
    <m/>
    <m/>
    <m/>
    <m/>
    <m/>
  </r>
  <r>
    <x v="23"/>
    <x v="29"/>
    <n v="1"/>
    <n v="1040"/>
    <s v="RLHRW1876LY006095"/>
    <s v="CR-V"/>
    <d v="2021-03-02T00:00:00"/>
    <d v="2021-03-02T00:00:00"/>
    <n v="0"/>
    <n v="1"/>
    <m/>
    <n v="1"/>
    <m/>
    <m/>
    <m/>
    <m/>
    <m/>
    <m/>
    <m/>
    <m/>
    <m/>
    <m/>
  </r>
  <r>
    <x v="23"/>
    <x v="29"/>
    <n v="1"/>
    <n v="1040"/>
    <s v="RLHRW1877LY005697"/>
    <s v="CR-V"/>
    <d v="2021-03-03T00:00:00"/>
    <d v="2021-03-03T00:00:00"/>
    <n v="0"/>
    <n v="1"/>
    <m/>
    <n v="1"/>
    <m/>
    <m/>
    <m/>
    <m/>
    <m/>
    <m/>
    <m/>
    <m/>
    <m/>
    <m/>
  </r>
  <r>
    <x v="23"/>
    <x v="29"/>
    <n v="1"/>
    <n v="1040"/>
    <s v="RLHRW1878LY005708"/>
    <s v="CR-V"/>
    <d v="2021-03-05T00:00:00"/>
    <d v="2021-03-05T00:00:00"/>
    <n v="0"/>
    <n v="1"/>
    <m/>
    <n v="1"/>
    <m/>
    <m/>
    <m/>
    <m/>
    <m/>
    <m/>
    <m/>
    <m/>
    <m/>
    <m/>
  </r>
  <r>
    <x v="23"/>
    <x v="29"/>
    <n v="1"/>
    <n v="1040"/>
    <s v="MHRDD1890LJ091378"/>
    <s v="BRIO"/>
    <d v="2021-03-19T00:00:00"/>
    <d v="2021-03-19T00:00:00"/>
    <n v="0"/>
    <n v="1"/>
    <m/>
    <n v="1"/>
    <m/>
    <m/>
    <m/>
    <m/>
    <m/>
    <m/>
    <m/>
    <m/>
    <m/>
    <m/>
  </r>
  <r>
    <x v="23"/>
    <x v="29"/>
    <n v="1"/>
    <n v="1040"/>
    <s v="RLHRW1836LY000147"/>
    <s v="CR-V"/>
    <d v="2021-03-08T00:00:00"/>
    <d v="2021-03-08T00:00:00"/>
    <n v="0"/>
    <n v="1"/>
    <m/>
    <n v="1"/>
    <m/>
    <m/>
    <m/>
    <m/>
    <m/>
    <m/>
    <m/>
    <m/>
    <m/>
    <m/>
  </r>
  <r>
    <x v="23"/>
    <x v="29"/>
    <n v="1"/>
    <n v="1040"/>
    <s v="RLHGN2687MY001775"/>
    <s v="CITY"/>
    <d v="2021-03-10T00:00:00"/>
    <d v="2021-03-10T00:00:00"/>
    <n v="0"/>
    <n v="1"/>
    <m/>
    <n v="1"/>
    <m/>
    <m/>
    <m/>
    <m/>
    <m/>
    <m/>
    <m/>
    <m/>
    <m/>
    <m/>
  </r>
  <r>
    <x v="23"/>
    <x v="29"/>
    <n v="1"/>
    <n v="1040"/>
    <s v="RLHRW1859LY002220"/>
    <s v="CR-V"/>
    <d v="2021-03-08T00:00:00"/>
    <d v="2021-03-08T00:00:00"/>
    <n v="0"/>
    <n v="1"/>
    <m/>
    <n v="1"/>
    <m/>
    <m/>
    <m/>
    <m/>
    <m/>
    <m/>
    <m/>
    <m/>
    <m/>
    <m/>
  </r>
  <r>
    <x v="23"/>
    <x v="29"/>
    <n v="1"/>
    <n v="1040"/>
    <s v="RLHRW1876LY005707"/>
    <s v="CR-V"/>
    <d v="2021-03-09T00:00:00"/>
    <d v="2021-03-09T00:00:00"/>
    <n v="0"/>
    <n v="1"/>
    <m/>
    <n v="1"/>
    <m/>
    <m/>
    <m/>
    <m/>
    <m/>
    <m/>
    <m/>
    <m/>
    <m/>
    <m/>
  </r>
  <r>
    <x v="23"/>
    <x v="29"/>
    <n v="1"/>
    <n v="1040"/>
    <s v="RLHGN2686MY001931"/>
    <s v="CITY"/>
    <d v="2021-03-15T00:00:00"/>
    <d v="2021-03-15T00:00:00"/>
    <n v="0"/>
    <n v="1"/>
    <m/>
    <n v="1"/>
    <m/>
    <m/>
    <m/>
    <m/>
    <m/>
    <m/>
    <m/>
    <m/>
    <m/>
    <m/>
  </r>
  <r>
    <x v="23"/>
    <x v="29"/>
    <n v="1"/>
    <n v="1040"/>
    <s v="RLHGN268XMY002046"/>
    <s v="CITY"/>
    <d v="2021-03-15T00:00:00"/>
    <d v="2021-03-15T00:00:00"/>
    <n v="0"/>
    <n v="1"/>
    <m/>
    <n v="1"/>
    <m/>
    <m/>
    <m/>
    <m/>
    <m/>
    <m/>
    <m/>
    <m/>
    <m/>
    <m/>
  </r>
  <r>
    <x v="23"/>
    <x v="29"/>
    <n v="1"/>
    <n v="1040"/>
    <s v="RLHRW1857MY002444"/>
    <s v="CR-V"/>
    <d v="2021-03-22T00:00:00"/>
    <d v="2021-03-22T00:00:00"/>
    <n v="0"/>
    <n v="1"/>
    <m/>
    <n v="1"/>
    <m/>
    <m/>
    <m/>
    <m/>
    <m/>
    <m/>
    <m/>
    <m/>
    <m/>
    <m/>
  </r>
  <r>
    <x v="23"/>
    <x v="29"/>
    <n v="1"/>
    <n v="1040"/>
    <s v="RLHGN2684MY001779"/>
    <s v="CITY"/>
    <d v="2021-03-10T00:00:00"/>
    <d v="2021-03-10T00:00:00"/>
    <n v="0"/>
    <n v="1"/>
    <m/>
    <n v="1"/>
    <m/>
    <m/>
    <m/>
    <m/>
    <m/>
    <m/>
    <m/>
    <m/>
    <m/>
    <m/>
  </r>
  <r>
    <x v="23"/>
    <x v="29"/>
    <n v="1"/>
    <n v="1040"/>
    <s v="RLHGN2685MY001905"/>
    <s v="CITY"/>
    <d v="2021-03-22T00:00:00"/>
    <d v="2021-03-22T00:00:00"/>
    <n v="0"/>
    <n v="1"/>
    <m/>
    <n v="1"/>
    <m/>
    <m/>
    <m/>
    <m/>
    <m/>
    <m/>
    <m/>
    <m/>
    <m/>
    <m/>
  </r>
  <r>
    <x v="23"/>
    <x v="29"/>
    <n v="1"/>
    <n v="1040"/>
    <s v="RLHGN2687MY002201"/>
    <s v="CITY"/>
    <d v="2021-03-15T00:00:00"/>
    <d v="2021-03-15T00:00:00"/>
    <n v="0"/>
    <n v="1"/>
    <m/>
    <n v="1"/>
    <m/>
    <m/>
    <m/>
    <m/>
    <m/>
    <m/>
    <m/>
    <m/>
    <m/>
    <m/>
  </r>
  <r>
    <x v="23"/>
    <x v="29"/>
    <n v="1"/>
    <n v="1040"/>
    <s v="RLHGN2688MY001834"/>
    <s v="CITY"/>
    <d v="2021-03-12T00:00:00"/>
    <d v="2021-03-12T00:00:00"/>
    <n v="0"/>
    <n v="1"/>
    <m/>
    <n v="1"/>
    <m/>
    <m/>
    <m/>
    <m/>
    <m/>
    <m/>
    <m/>
    <m/>
    <m/>
    <m/>
  </r>
  <r>
    <x v="23"/>
    <x v="29"/>
    <n v="1"/>
    <n v="1040"/>
    <s v="RLHGN2685MY001645"/>
    <s v="CITY"/>
    <d v="2021-03-10T00:00:00"/>
    <d v="2021-03-10T00:00:00"/>
    <n v="0"/>
    <n v="1"/>
    <m/>
    <n v="1"/>
    <m/>
    <m/>
    <m/>
    <m/>
    <m/>
    <m/>
    <m/>
    <m/>
    <m/>
    <m/>
  </r>
  <r>
    <x v="23"/>
    <x v="29"/>
    <n v="1"/>
    <n v="1040"/>
    <s v="RLHGN2680MY002010"/>
    <s v="CITY"/>
    <d v="2021-03-12T00:00:00"/>
    <d v="2021-03-12T00:00:00"/>
    <n v="0"/>
    <n v="1"/>
    <m/>
    <n v="1"/>
    <m/>
    <m/>
    <m/>
    <m/>
    <m/>
    <m/>
    <m/>
    <m/>
    <m/>
    <m/>
  </r>
  <r>
    <x v="23"/>
    <x v="29"/>
    <n v="1"/>
    <n v="1040"/>
    <s v="RLHGN268XMY001995"/>
    <s v="CITY"/>
    <d v="2021-03-22T00:00:00"/>
    <d v="2021-03-22T00:00:00"/>
    <n v="0"/>
    <n v="1"/>
    <m/>
    <n v="1"/>
    <m/>
    <m/>
    <m/>
    <m/>
    <m/>
    <m/>
    <m/>
    <m/>
    <m/>
    <m/>
  </r>
  <r>
    <x v="23"/>
    <x v="29"/>
    <n v="1"/>
    <n v="1040"/>
    <s v="RLHGN2680MY001780"/>
    <s v="CITY"/>
    <d v="2021-03-22T00:00:00"/>
    <d v="2021-03-22T00:00:00"/>
    <n v="0"/>
    <n v="1"/>
    <m/>
    <n v="1"/>
    <m/>
    <m/>
    <m/>
    <m/>
    <m/>
    <m/>
    <m/>
    <m/>
    <m/>
    <m/>
  </r>
  <r>
    <x v="23"/>
    <x v="29"/>
    <n v="1"/>
    <n v="1040"/>
    <s v="MRHFC6610LT031472"/>
    <s v="CIVIC"/>
    <d v="2021-03-10T00:00:00"/>
    <d v="2021-03-10T00:00:00"/>
    <n v="0"/>
    <n v="1"/>
    <m/>
    <n v="1"/>
    <m/>
    <m/>
    <m/>
    <m/>
    <m/>
    <m/>
    <m/>
    <m/>
    <m/>
    <m/>
  </r>
  <r>
    <x v="23"/>
    <x v="29"/>
    <n v="1"/>
    <n v="1040"/>
    <s v="RLHRW1852LY001863"/>
    <s v="CR-V"/>
    <d v="2021-03-15T00:00:00"/>
    <d v="2021-03-15T00:00:00"/>
    <n v="0"/>
    <n v="1"/>
    <m/>
    <n v="1"/>
    <m/>
    <m/>
    <m/>
    <m/>
    <m/>
    <m/>
    <m/>
    <m/>
    <m/>
    <m/>
  </r>
  <r>
    <x v="23"/>
    <x v="29"/>
    <n v="1"/>
    <n v="1040"/>
    <s v="RLHRW1871LY005243"/>
    <s v="CR-V"/>
    <d v="2021-03-10T00:00:00"/>
    <d v="2021-03-10T00:00:00"/>
    <n v="0"/>
    <n v="1"/>
    <m/>
    <n v="1"/>
    <m/>
    <m/>
    <m/>
    <m/>
    <m/>
    <m/>
    <m/>
    <m/>
    <m/>
    <m/>
  </r>
  <r>
    <x v="23"/>
    <x v="29"/>
    <n v="1"/>
    <n v="1040"/>
    <s v="RLHGN2680MY001634"/>
    <s v="CITY"/>
    <d v="2021-03-12T00:00:00"/>
    <d v="2021-03-12T00:00:00"/>
    <n v="0"/>
    <n v="1"/>
    <m/>
    <n v="1"/>
    <m/>
    <m/>
    <m/>
    <m/>
    <m/>
    <m/>
    <m/>
    <m/>
    <m/>
    <m/>
  </r>
  <r>
    <x v="23"/>
    <x v="29"/>
    <n v="1"/>
    <n v="1040"/>
    <s v="RLHRW1873LY005857"/>
    <s v="CR-V"/>
    <d v="2021-03-15T00:00:00"/>
    <d v="2021-03-15T00:00:00"/>
    <n v="0"/>
    <n v="1"/>
    <m/>
    <n v="1"/>
    <m/>
    <m/>
    <m/>
    <m/>
    <m/>
    <m/>
    <m/>
    <m/>
    <m/>
    <m/>
  </r>
  <r>
    <x v="23"/>
    <x v="29"/>
    <n v="1"/>
    <n v="1040"/>
    <s v="RLHGN2683MY001823"/>
    <s v="CITY"/>
    <d v="2021-03-15T00:00:00"/>
    <d v="2021-03-15T00:00:00"/>
    <n v="0"/>
    <n v="1"/>
    <m/>
    <n v="1"/>
    <m/>
    <m/>
    <m/>
    <m/>
    <m/>
    <m/>
    <m/>
    <m/>
    <m/>
    <m/>
  </r>
  <r>
    <x v="23"/>
    <x v="29"/>
    <n v="1"/>
    <n v="1040"/>
    <s v="RLHRW1874MY006419"/>
    <s v="CR-V"/>
    <d v="2021-03-10T00:00:00"/>
    <d v="2021-03-10T00:00:00"/>
    <n v="0"/>
    <n v="1"/>
    <m/>
    <n v="1"/>
    <m/>
    <m/>
    <m/>
    <m/>
    <m/>
    <m/>
    <m/>
    <m/>
    <m/>
    <m/>
  </r>
  <r>
    <x v="23"/>
    <x v="29"/>
    <n v="1"/>
    <n v="1040"/>
    <s v="RLHFD2633AY900695"/>
    <s v="CR-V"/>
    <d v="2021-03-28T00:00:00"/>
    <d v="2010-07-26T00:00:00"/>
    <n v="136033"/>
    <m/>
    <n v="1"/>
    <n v="1"/>
    <m/>
    <m/>
    <m/>
    <m/>
    <m/>
    <m/>
    <m/>
    <m/>
    <m/>
    <m/>
  </r>
  <r>
    <x v="23"/>
    <x v="29"/>
    <n v="1"/>
    <n v="1040"/>
    <s v="RLHRM1833FY501152"/>
    <s v="CR-V"/>
    <d v="2021-03-28T00:00:00"/>
    <d v="2015-07-09T00:00:00"/>
    <n v="27120"/>
    <m/>
    <n v="1"/>
    <n v="1"/>
    <m/>
    <m/>
    <m/>
    <m/>
    <m/>
    <m/>
    <m/>
    <m/>
    <m/>
    <m/>
  </r>
  <r>
    <x v="23"/>
    <x v="29"/>
    <n v="1"/>
    <n v="1040"/>
    <s v="RLHRM3858GY720462"/>
    <s v="CR-V"/>
    <d v="2021-03-28T00:00:00"/>
    <d v="2016-08-31T00:00:00"/>
    <n v="56045"/>
    <m/>
    <n v="1"/>
    <n v="1"/>
    <m/>
    <m/>
    <m/>
    <m/>
    <m/>
    <m/>
    <m/>
    <m/>
    <m/>
    <m/>
  </r>
  <r>
    <x v="23"/>
    <x v="29"/>
    <n v="1"/>
    <n v="1040"/>
    <s v="RLHRM3858GY700745"/>
    <s v="CR-V"/>
    <d v="2021-03-28T00:00:00"/>
    <d v="2016-07-16T00:00:00"/>
    <n v="70777"/>
    <m/>
    <n v="1"/>
    <n v="1"/>
    <m/>
    <m/>
    <m/>
    <m/>
    <m/>
    <m/>
    <m/>
    <m/>
    <m/>
    <m/>
  </r>
  <r>
    <x v="23"/>
    <x v="29"/>
    <n v="1"/>
    <n v="1040"/>
    <s v="RLHRM1833FY501457"/>
    <s v="CR-V"/>
    <d v="2021-03-28T00:00:00"/>
    <d v="2015-08-31T00:00:00"/>
    <n v="88474"/>
    <m/>
    <n v="1"/>
    <n v="1"/>
    <m/>
    <m/>
    <m/>
    <m/>
    <m/>
    <m/>
    <m/>
    <m/>
    <m/>
    <m/>
  </r>
  <r>
    <x v="23"/>
    <x v="29"/>
    <n v="1"/>
    <n v="1040"/>
    <s v="RLHGM6664GY701749"/>
    <s v="CITY"/>
    <d v="2021-03-28T00:00:00"/>
    <d v="2016-10-31T00:00:00"/>
    <n v="45699"/>
    <m/>
    <n v="1"/>
    <n v="1"/>
    <m/>
    <m/>
    <m/>
    <m/>
    <m/>
    <m/>
    <m/>
    <m/>
    <m/>
    <m/>
  </r>
  <r>
    <x v="23"/>
    <x v="29"/>
    <n v="1"/>
    <n v="1040"/>
    <s v="RLHFD26348Y800258"/>
    <s v="CIVIC"/>
    <d v="2021-03-28T00:00:00"/>
    <d v="2008-06-05T00:00:00"/>
    <n v="64374"/>
    <m/>
    <n v="1"/>
    <n v="1"/>
    <m/>
    <m/>
    <m/>
    <m/>
    <m/>
    <m/>
    <m/>
    <m/>
    <m/>
    <m/>
  </r>
  <r>
    <x v="23"/>
    <x v="29"/>
    <n v="1"/>
    <n v="1040"/>
    <s v="RLHRE3877BY100113"/>
    <s v="CR-V"/>
    <d v="2021-03-28T00:00:00"/>
    <d v="2011-10-18T00:00:00"/>
    <n v="74090"/>
    <m/>
    <n v="1"/>
    <n v="1"/>
    <m/>
    <m/>
    <m/>
    <m/>
    <m/>
    <m/>
    <m/>
    <m/>
    <m/>
    <m/>
  </r>
  <r>
    <x v="23"/>
    <x v="29"/>
    <n v="1"/>
    <n v="1040"/>
    <s v="RLHRM3851GY721758"/>
    <s v="CR-V"/>
    <d v="2021-03-28T00:00:00"/>
    <d v="2017-09-08T00:00:00"/>
    <n v="66903"/>
    <m/>
    <n v="1"/>
    <n v="1"/>
    <m/>
    <m/>
    <m/>
    <m/>
    <m/>
    <m/>
    <m/>
    <m/>
    <m/>
    <m/>
  </r>
  <r>
    <x v="23"/>
    <x v="29"/>
    <n v="1"/>
    <n v="1040"/>
    <s v="RLHRM3858GY700244"/>
    <s v="CR-V"/>
    <d v="2021-03-28T00:00:00"/>
    <d v="2016-05-06T00:00:00"/>
    <n v="57025"/>
    <m/>
    <n v="1"/>
    <n v="1"/>
    <m/>
    <m/>
    <m/>
    <m/>
    <m/>
    <m/>
    <m/>
    <m/>
    <m/>
    <m/>
  </r>
  <r>
    <x v="23"/>
    <x v="29"/>
    <n v="1"/>
    <n v="1040"/>
    <s v="MRHCR2630EP020215"/>
    <s v="Accord"/>
    <d v="2021-03-28T00:00:00"/>
    <d v="2015-02-12T00:00:00"/>
    <n v="88593"/>
    <m/>
    <n v="1"/>
    <n v="1"/>
    <m/>
    <m/>
    <m/>
    <m/>
    <m/>
    <m/>
    <m/>
    <m/>
    <m/>
    <m/>
  </r>
  <r>
    <x v="23"/>
    <x v="19"/>
    <n v="1"/>
    <n v="2010"/>
    <s v="MRHRW1870JP081979"/>
    <s v="CR-V 15TOP"/>
    <d v="2021-06-03T00:00:00"/>
    <m/>
    <n v="40000"/>
    <m/>
    <n v="1"/>
    <n v="1"/>
    <m/>
    <m/>
    <m/>
    <m/>
    <m/>
    <m/>
    <m/>
    <m/>
    <m/>
    <m/>
  </r>
  <r>
    <x v="23"/>
    <x v="19"/>
    <n v="1"/>
    <n v="2010"/>
    <s v="RLHGM6669JY826172"/>
    <s v="CR-V L"/>
    <d v="2021-06-03T00:00:00"/>
    <m/>
    <n v="40000"/>
    <m/>
    <n v="1"/>
    <n v="1"/>
    <m/>
    <m/>
    <m/>
    <m/>
    <m/>
    <m/>
    <m/>
    <m/>
    <m/>
    <m/>
  </r>
  <r>
    <x v="23"/>
    <x v="19"/>
    <n v="1"/>
    <n v="2010"/>
    <s v="RLHGM6668EY400284"/>
    <s v="CITY1.5V-CVT"/>
    <d v="2021-10-03T00:00:00"/>
    <m/>
    <n v="104000"/>
    <m/>
    <n v="1"/>
    <n v="1"/>
    <m/>
    <m/>
    <m/>
    <m/>
    <m/>
    <m/>
    <m/>
    <m/>
    <m/>
    <m/>
  </r>
  <r>
    <x v="23"/>
    <x v="19"/>
    <n v="1"/>
    <n v="2010"/>
    <s v="RLHRM3852EY400616"/>
    <s v="CITY1.5V-TOP"/>
    <d v="2021-10-03T00:00:00"/>
    <m/>
    <n v="60000"/>
    <m/>
    <n v="1"/>
    <n v="1"/>
    <m/>
    <m/>
    <m/>
    <m/>
    <m/>
    <m/>
    <m/>
    <m/>
    <m/>
    <m/>
  </r>
  <r>
    <x v="23"/>
    <x v="19"/>
    <n v="1"/>
    <n v="2010"/>
    <s v="RLHRM3859GY721183"/>
    <s v="CITY1.5V-TOP"/>
    <d v="2021-08-03T00:00:00"/>
    <m/>
    <n v="40000"/>
    <m/>
    <n v="1"/>
    <n v="1"/>
    <m/>
    <m/>
    <m/>
    <m/>
    <m/>
    <m/>
    <m/>
    <m/>
    <m/>
    <m/>
  </r>
  <r>
    <x v="23"/>
    <x v="19"/>
    <n v="1"/>
    <n v="2010"/>
    <s v="MRHRW1870KP086664"/>
    <s v="CR-V G"/>
    <s v="26/3/2021"/>
    <m/>
    <n v="20000"/>
    <m/>
    <n v="1"/>
    <n v="1"/>
    <m/>
    <m/>
    <m/>
    <m/>
    <m/>
    <m/>
    <m/>
    <m/>
    <m/>
    <m/>
  </r>
  <r>
    <x v="23"/>
    <x v="19"/>
    <n v="1"/>
    <n v="2010"/>
    <s v="RLHRE3877BY001503"/>
    <s v="CR-V 2.4L"/>
    <s v="27/3/2021"/>
    <m/>
    <n v="150000"/>
    <m/>
    <n v="1"/>
    <n v="1"/>
    <m/>
    <m/>
    <m/>
    <m/>
    <m/>
    <m/>
    <m/>
    <m/>
    <m/>
    <m/>
  </r>
  <r>
    <x v="23"/>
    <x v="19"/>
    <n v="1"/>
    <n v="2010"/>
    <s v="RLHRE3875AY000543"/>
    <s v="CR-V 2.4L AT"/>
    <s v="27/3/2021"/>
    <m/>
    <n v="180000"/>
    <m/>
    <n v="1"/>
    <n v="1"/>
    <m/>
    <m/>
    <m/>
    <m/>
    <m/>
    <m/>
    <m/>
    <m/>
    <m/>
    <m/>
  </r>
  <r>
    <x v="23"/>
    <x v="19"/>
    <n v="1"/>
    <n v="2010"/>
    <s v="RLHGM6663JY823851"/>
    <s v="CITY1.5V-TOP"/>
    <s v="24/03/2021"/>
    <m/>
    <n v="45000"/>
    <m/>
    <n v="1"/>
    <n v="1"/>
    <m/>
    <m/>
    <m/>
    <m/>
    <m/>
    <m/>
    <m/>
    <m/>
    <m/>
    <m/>
  </r>
  <r>
    <x v="23"/>
    <x v="19"/>
    <n v="1"/>
    <n v="2010"/>
    <s v="MRHRW1870KP085479"/>
    <s v="CR-V 15MID"/>
    <s v="26/03/2021"/>
    <m/>
    <n v="20000"/>
    <m/>
    <n v="1"/>
    <n v="1"/>
    <m/>
    <m/>
    <m/>
    <m/>
    <m/>
    <m/>
    <m/>
    <m/>
    <m/>
    <m/>
  </r>
  <r>
    <x v="23"/>
    <x v="19"/>
    <n v="1"/>
    <n v="2010"/>
    <s v="RLHRE38739Y900806"/>
    <s v="CR-V 2.4L"/>
    <s v="29/3/2021"/>
    <m/>
    <n v="100000"/>
    <m/>
    <n v="1"/>
    <n v="1"/>
    <m/>
    <m/>
    <m/>
    <m/>
    <m/>
    <m/>
    <m/>
    <m/>
    <m/>
    <m/>
  </r>
  <r>
    <x v="23"/>
    <x v="19"/>
    <n v="1"/>
    <n v="2010"/>
    <s v="RLHRM1383DY200079"/>
    <s v="CR-V G"/>
    <s v="16/03/2020"/>
    <m/>
    <n v="80000"/>
    <m/>
    <n v="1"/>
    <n v="1"/>
    <m/>
    <m/>
    <m/>
    <m/>
    <m/>
    <m/>
    <m/>
    <m/>
    <m/>
    <m/>
  </r>
  <r>
    <x v="23"/>
    <x v="19"/>
    <n v="1"/>
    <n v="2010"/>
    <s v="MRHRU5850MP080746"/>
    <s v="HR-V L"/>
    <s v="16/3/2021"/>
    <s v="16/3/2021"/>
    <n v="40000"/>
    <n v="1"/>
    <m/>
    <n v="1"/>
    <m/>
    <m/>
    <m/>
    <m/>
    <m/>
    <m/>
    <m/>
    <m/>
    <m/>
    <m/>
  </r>
  <r>
    <x v="23"/>
    <x v="19"/>
    <n v="1"/>
    <n v="2010"/>
    <s v="MRHRU5830MP080229"/>
    <s v="HR-V G"/>
    <s v="15/3/2021"/>
    <s v="15/3/2021"/>
    <n v="40000"/>
    <n v="1"/>
    <m/>
    <n v="1"/>
    <m/>
    <m/>
    <m/>
    <m/>
    <m/>
    <m/>
    <m/>
    <m/>
    <m/>
    <m/>
  </r>
  <r>
    <x v="23"/>
    <x v="19"/>
    <n v="1"/>
    <n v="2010"/>
    <s v="MRHRU5850MP080866"/>
    <s v=" CR-V L"/>
    <d v="2021-04-03T00:00:00"/>
    <s v="25/2/2021"/>
    <m/>
    <n v="1"/>
    <m/>
    <n v="1"/>
    <m/>
    <m/>
    <m/>
    <m/>
    <m/>
    <m/>
    <m/>
    <m/>
    <m/>
    <m/>
  </r>
  <r>
    <x v="23"/>
    <x v="19"/>
    <n v="1"/>
    <n v="2010"/>
    <s v="MRHRU5850MP080391"/>
    <s v="HR-V L"/>
    <d v="2021-01-03T00:00:00"/>
    <d v="2021-01-03T00:00:00"/>
    <m/>
    <n v="1"/>
    <m/>
    <n v="1"/>
    <m/>
    <m/>
    <m/>
    <m/>
    <m/>
    <m/>
    <m/>
    <m/>
    <m/>
    <m/>
  </r>
  <r>
    <x v="23"/>
    <x v="19"/>
    <n v="1"/>
    <n v="2010"/>
    <s v="RLHRW1875LY004354"/>
    <s v=" CR-V L"/>
    <d v="2021-03-03T00:00:00"/>
    <d v="2021-03-03T00:00:00"/>
    <m/>
    <n v="1"/>
    <m/>
    <n v="1"/>
    <m/>
    <m/>
    <m/>
    <m/>
    <m/>
    <m/>
    <m/>
    <m/>
    <m/>
    <m/>
  </r>
  <r>
    <x v="23"/>
    <x v="19"/>
    <n v="1"/>
    <n v="2010"/>
    <s v="MHRDD1870LJ050582"/>
    <s v="BRIO RS OP1"/>
    <d v="2021-02-03T00:00:00"/>
    <d v="2021-02-03T00:00:00"/>
    <m/>
    <n v="1"/>
    <m/>
    <n v="1"/>
    <m/>
    <m/>
    <m/>
    <m/>
    <m/>
    <m/>
    <m/>
    <m/>
    <m/>
    <m/>
  </r>
  <r>
    <x v="23"/>
    <x v="19"/>
    <n v="1"/>
    <n v="2010"/>
    <s v="MHRDD1870LJ050675"/>
    <s v="BRIO RS OP1"/>
    <s v="29/03/2021"/>
    <s v="29/03/2021"/>
    <m/>
    <n v="1"/>
    <m/>
    <n v="1"/>
    <m/>
    <m/>
    <m/>
    <m/>
    <m/>
    <m/>
    <m/>
    <m/>
    <m/>
    <m/>
  </r>
  <r>
    <x v="23"/>
    <x v="19"/>
    <n v="1"/>
    <n v="2010"/>
    <s v="RLHRW1876MY006731"/>
    <s v=" CR-V L"/>
    <s v="26/03/2021"/>
    <s v="26/03/2021"/>
    <m/>
    <n v="1"/>
    <m/>
    <n v="1"/>
    <m/>
    <m/>
    <m/>
    <m/>
    <m/>
    <m/>
    <m/>
    <m/>
    <m/>
    <m/>
  </r>
  <r>
    <x v="23"/>
    <x v="19"/>
    <n v="1"/>
    <n v="2010"/>
    <s v="RLHGN2688MY001882"/>
    <s v="CITY RS"/>
    <s v="24/03/2021"/>
    <s v="24/03/2021"/>
    <m/>
    <n v="1"/>
    <m/>
    <n v="1"/>
    <m/>
    <m/>
    <m/>
    <m/>
    <m/>
    <m/>
    <m/>
    <m/>
    <m/>
    <m/>
  </r>
  <r>
    <x v="23"/>
    <x v="19"/>
    <n v="1"/>
    <n v="2010"/>
    <s v="MHRDD1870LJ050678"/>
    <s v="BRIO RS OP1"/>
    <s v="24/03/2021"/>
    <s v="24/03/2021"/>
    <m/>
    <n v="1"/>
    <m/>
    <n v="1"/>
    <m/>
    <m/>
    <m/>
    <m/>
    <m/>
    <m/>
    <m/>
    <m/>
    <m/>
    <m/>
  </r>
  <r>
    <x v="23"/>
    <x v="19"/>
    <n v="1"/>
    <n v="2010"/>
    <s v="RLHRW1872MY006497"/>
    <s v=" CR-V L"/>
    <s v="24/03/2021"/>
    <s v="24/03/2021"/>
    <m/>
    <n v="1"/>
    <m/>
    <n v="1"/>
    <m/>
    <m/>
    <m/>
    <m/>
    <m/>
    <m/>
    <m/>
    <m/>
    <m/>
    <m/>
  </r>
  <r>
    <x v="23"/>
    <x v="10"/>
    <n v="1"/>
    <n v="1060"/>
    <s v="RLHGN2681MY001058"/>
    <s v="City"/>
    <s v="04/03/2021"/>
    <s v="04/03/2021"/>
    <n v="483"/>
    <n v="0"/>
    <n v="1"/>
    <n v="1"/>
    <m/>
    <m/>
    <s v="5K"/>
    <s v="10K"/>
    <m/>
    <m/>
    <m/>
    <m/>
    <m/>
    <m/>
  </r>
  <r>
    <x v="23"/>
    <x v="10"/>
    <n v="1"/>
    <n v="1060"/>
    <s v="RLHRW1852LY002155"/>
    <s v="CR-V"/>
    <s v="04/03/2021"/>
    <s v="04/03/2021"/>
    <n v="798"/>
    <n v="0"/>
    <n v="1"/>
    <n v="1"/>
    <m/>
    <m/>
    <s v="5K"/>
    <s v="10K"/>
    <m/>
    <m/>
    <m/>
    <m/>
    <m/>
    <m/>
  </r>
  <r>
    <x v="23"/>
    <x v="10"/>
    <n v="1"/>
    <n v="1060"/>
    <s v="RLHGN2681MY000900"/>
    <s v="City"/>
    <s v="08/03/2021"/>
    <s v="08/03/2021"/>
    <n v="1074"/>
    <n v="0"/>
    <n v="1"/>
    <n v="1"/>
    <m/>
    <m/>
    <s v="5K"/>
    <s v="10K"/>
    <m/>
    <m/>
    <m/>
    <m/>
    <m/>
    <m/>
  </r>
  <r>
    <x v="23"/>
    <x v="10"/>
    <n v="1"/>
    <n v="1060"/>
    <s v="RLHGN268XMY000989"/>
    <s v="City"/>
    <s v="08/03/2021"/>
    <s v="08/03/2021"/>
    <n v="1953"/>
    <n v="0"/>
    <n v="1"/>
    <n v="1"/>
    <m/>
    <m/>
    <s v="5K"/>
    <s v="10K"/>
    <m/>
    <m/>
    <m/>
    <m/>
    <m/>
    <m/>
  </r>
  <r>
    <x v="23"/>
    <x v="10"/>
    <n v="1"/>
    <n v="1060"/>
    <s v="RLHGN2681MY001268"/>
    <s v="City"/>
    <s v="20/03/2021"/>
    <s v="20/03/2021"/>
    <n v="461"/>
    <n v="0"/>
    <n v="1"/>
    <n v="1"/>
    <m/>
    <m/>
    <s v="5K"/>
    <s v="10K"/>
    <m/>
    <m/>
    <m/>
    <m/>
    <m/>
    <m/>
  </r>
  <r>
    <x v="23"/>
    <x v="10"/>
    <n v="1"/>
    <n v="1060"/>
    <s v="RLHRW187XLY005323"/>
    <s v="CR-V"/>
    <s v="22/03/2021"/>
    <s v="22/03/2021"/>
    <n v="1059"/>
    <n v="0"/>
    <n v="1"/>
    <n v="1"/>
    <m/>
    <m/>
    <s v="5K"/>
    <s v="10K"/>
    <m/>
    <m/>
    <m/>
    <m/>
    <m/>
    <m/>
  </r>
  <r>
    <x v="23"/>
    <x v="10"/>
    <n v="1"/>
    <n v="1060"/>
    <s v="RLHGN2683MY000977"/>
    <s v="City"/>
    <s v="29/03/2021"/>
    <s v="29/03/2021"/>
    <n v="1291"/>
    <n v="0"/>
    <n v="1"/>
    <n v="1"/>
    <m/>
    <m/>
    <s v="5K"/>
    <s v="10K"/>
    <m/>
    <m/>
    <m/>
    <m/>
    <m/>
    <m/>
  </r>
  <r>
    <x v="23"/>
    <x v="10"/>
    <n v="1"/>
    <n v="1060"/>
    <s v="RLHGN2669MY000349"/>
    <s v="City"/>
    <s v="06/03/2021"/>
    <s v="06/03/2021"/>
    <n v="928"/>
    <n v="0"/>
    <n v="1"/>
    <n v="1"/>
    <m/>
    <m/>
    <s v="5K"/>
    <s v="10K"/>
    <m/>
    <m/>
    <m/>
    <m/>
    <m/>
    <m/>
  </r>
  <r>
    <x v="23"/>
    <x v="10"/>
    <n v="1"/>
    <n v="1060"/>
    <s v="RLHGN2669MY000688 "/>
    <s v="City"/>
    <s v="03.03.2021"/>
    <s v="03.03.2021"/>
    <n v="0"/>
    <n v="1"/>
    <n v="0"/>
    <n v="1"/>
    <m/>
    <m/>
    <s v="5K"/>
    <s v="10K"/>
    <m/>
    <m/>
    <m/>
    <m/>
    <m/>
    <m/>
  </r>
  <r>
    <x v="23"/>
    <x v="10"/>
    <n v="1"/>
    <n v="1060"/>
    <s v="RLHGN2684MY001264"/>
    <s v="City"/>
    <s v="03.03.2021"/>
    <s v="03.03.2021"/>
    <n v="0"/>
    <n v="1"/>
    <n v="0"/>
    <n v="1"/>
    <m/>
    <m/>
    <s v="5K"/>
    <s v="10K"/>
    <m/>
    <m/>
    <m/>
    <m/>
    <m/>
    <m/>
  </r>
  <r>
    <x v="23"/>
    <x v="10"/>
    <n v="1"/>
    <n v="1060"/>
    <s v="RLHGN2689MY001275"/>
    <s v="City"/>
    <s v="03.03.2021"/>
    <s v="03.03.2021"/>
    <n v="0"/>
    <n v="1"/>
    <n v="0"/>
    <n v="1"/>
    <m/>
    <m/>
    <s v="5K"/>
    <s v="10K"/>
    <m/>
    <m/>
    <m/>
    <m/>
    <m/>
    <m/>
  </r>
  <r>
    <x v="23"/>
    <x v="10"/>
    <n v="1"/>
    <n v="1060"/>
    <s v="RLHGN268XMY001446"/>
    <s v="City"/>
    <s v="05.03.2021"/>
    <s v="05.03.2021"/>
    <n v="0"/>
    <n v="1"/>
    <n v="0"/>
    <n v="1"/>
    <m/>
    <m/>
    <s v="5K"/>
    <s v="10K"/>
    <m/>
    <m/>
    <m/>
    <m/>
    <m/>
    <m/>
  </r>
  <r>
    <x v="23"/>
    <x v="10"/>
    <n v="1"/>
    <n v="1060"/>
    <s v="RLHGN2689MY001454"/>
    <s v="City"/>
    <s v="05.03.2021"/>
    <s v="05.03.2021"/>
    <n v="0"/>
    <n v="1"/>
    <n v="0"/>
    <n v="1"/>
    <m/>
    <m/>
    <s v="5K"/>
    <s v="10K"/>
    <m/>
    <m/>
    <m/>
    <m/>
    <m/>
    <m/>
  </r>
  <r>
    <x v="23"/>
    <x v="10"/>
    <n v="1"/>
    <n v="1060"/>
    <s v="RLHGN2681MY001285"/>
    <s v="City"/>
    <s v="10.03.2021"/>
    <s v="10.03.2021"/>
    <n v="0"/>
    <n v="1"/>
    <n v="0"/>
    <n v="1"/>
    <m/>
    <m/>
    <s v="5K"/>
    <s v="10K"/>
    <m/>
    <m/>
    <m/>
    <m/>
    <m/>
    <m/>
  </r>
  <r>
    <x v="23"/>
    <x v="10"/>
    <n v="1"/>
    <n v="1060"/>
    <s v="RLHGN2689MY001583"/>
    <s v="City"/>
    <s v="10.03.2021"/>
    <s v="10.03.2021"/>
    <n v="0"/>
    <n v="1"/>
    <n v="0"/>
    <n v="1"/>
    <m/>
    <m/>
    <s v="5K"/>
    <s v="10K"/>
    <m/>
    <m/>
    <m/>
    <m/>
    <m/>
    <m/>
  </r>
  <r>
    <x v="23"/>
    <x v="10"/>
    <n v="1"/>
    <n v="1060"/>
    <s v="RLHGN2683MY001630"/>
    <s v="City"/>
    <s v="18.03.2021"/>
    <s v="18.03.2021"/>
    <n v="0"/>
    <n v="1"/>
    <n v="0"/>
    <n v="1"/>
    <m/>
    <m/>
    <s v="5K"/>
    <s v="10K"/>
    <m/>
    <m/>
    <m/>
    <m/>
    <m/>
    <m/>
  </r>
  <r>
    <x v="23"/>
    <x v="10"/>
    <n v="1"/>
    <n v="1060"/>
    <s v="RLHGN2683MY002003"/>
    <s v="City"/>
    <s v="18.03.2021"/>
    <s v="18.03.2021"/>
    <n v="0"/>
    <n v="1"/>
    <n v="0"/>
    <n v="1"/>
    <m/>
    <m/>
    <s v="5K"/>
    <s v="10K"/>
    <m/>
    <m/>
    <m/>
    <m/>
    <m/>
    <m/>
  </r>
  <r>
    <x v="23"/>
    <x v="10"/>
    <n v="1"/>
    <n v="1060"/>
    <s v="RLHGN2682MY001618"/>
    <s v="City"/>
    <s v="19.03.2021"/>
    <s v="19.03.2021"/>
    <n v="0"/>
    <n v="1"/>
    <n v="0"/>
    <n v="1"/>
    <m/>
    <m/>
    <s v="5K"/>
    <s v="10K"/>
    <m/>
    <m/>
    <m/>
    <m/>
    <m/>
    <m/>
  </r>
  <r>
    <x v="23"/>
    <x v="10"/>
    <n v="1"/>
    <n v="1060"/>
    <s v="RLHGN2685MY001886"/>
    <s v="City"/>
    <s v="22.03.2021"/>
    <s v="22.03.2021"/>
    <n v="0"/>
    <n v="1"/>
    <n v="0"/>
    <n v="1"/>
    <m/>
    <m/>
    <s v="5K"/>
    <s v="10K"/>
    <m/>
    <m/>
    <m/>
    <m/>
    <m/>
    <m/>
  </r>
  <r>
    <x v="23"/>
    <x v="10"/>
    <n v="1"/>
    <n v="1060"/>
    <s v="RLHGN2661MY000586"/>
    <s v="City"/>
    <s v="22.03.2021"/>
    <s v="22.03.2021"/>
    <n v="0"/>
    <n v="1"/>
    <n v="0"/>
    <n v="1"/>
    <m/>
    <m/>
    <s v="5K"/>
    <s v="10K"/>
    <m/>
    <m/>
    <m/>
    <m/>
    <m/>
    <m/>
  </r>
  <r>
    <x v="23"/>
    <x v="10"/>
    <n v="1"/>
    <n v="1060"/>
    <s v="RLHGN2689MY001888"/>
    <s v="City"/>
    <s v="24.03.2021"/>
    <s v="24.03.2021"/>
    <n v="0"/>
    <n v="1"/>
    <n v="0"/>
    <n v="1"/>
    <m/>
    <m/>
    <s v="5K"/>
    <s v="10K"/>
    <m/>
    <m/>
    <m/>
    <m/>
    <m/>
    <m/>
  </r>
  <r>
    <x v="23"/>
    <x v="10"/>
    <n v="1"/>
    <n v="1060"/>
    <s v="RLHGN2686MY001427"/>
    <s v="City"/>
    <s v="24.03.2021"/>
    <s v="24.03.2021"/>
    <n v="0"/>
    <n v="1"/>
    <n v="0"/>
    <n v="1"/>
    <m/>
    <m/>
    <s v="5K"/>
    <s v="10K"/>
    <m/>
    <m/>
    <m/>
    <m/>
    <m/>
    <m/>
  </r>
  <r>
    <x v="23"/>
    <x v="10"/>
    <n v="1"/>
    <n v="1060"/>
    <s v="RLHGN2689MY001891"/>
    <s v="City"/>
    <s v="26.03.2021"/>
    <s v="26.03.2021"/>
    <n v="0"/>
    <n v="1"/>
    <n v="0"/>
    <n v="1"/>
    <m/>
    <m/>
    <s v="5K"/>
    <s v="10K"/>
    <m/>
    <m/>
    <m/>
    <m/>
    <m/>
    <m/>
  </r>
  <r>
    <x v="23"/>
    <x v="10"/>
    <n v="1"/>
    <n v="1060"/>
    <s v="RLHGN2686MY002304"/>
    <s v="City"/>
    <s v="26.03.2021"/>
    <s v="26.03.2021"/>
    <n v="0"/>
    <n v="1"/>
    <n v="0"/>
    <n v="1"/>
    <m/>
    <m/>
    <s v="5K"/>
    <s v="10K"/>
    <m/>
    <m/>
    <m/>
    <m/>
    <m/>
    <m/>
  </r>
  <r>
    <x v="23"/>
    <x v="10"/>
    <n v="1"/>
    <n v="1060"/>
    <s v="RLHGN2688MY002014"/>
    <s v="City"/>
    <s v="27.03.2021"/>
    <s v="27.03.2021"/>
    <n v="0"/>
    <n v="1"/>
    <n v="0"/>
    <n v="1"/>
    <m/>
    <m/>
    <s v="5K"/>
    <s v="10K"/>
    <m/>
    <m/>
    <m/>
    <m/>
    <m/>
    <m/>
  </r>
  <r>
    <x v="23"/>
    <x v="10"/>
    <n v="1"/>
    <n v="1060"/>
    <s v="RLHGN2687MY001999"/>
    <s v="City"/>
    <s v="29.03.2021"/>
    <s v="29.03.2021"/>
    <n v="0"/>
    <n v="1"/>
    <n v="0"/>
    <n v="1"/>
    <m/>
    <m/>
    <s v="5K"/>
    <s v="10K"/>
    <m/>
    <m/>
    <m/>
    <m/>
    <m/>
    <m/>
  </r>
  <r>
    <x v="23"/>
    <x v="10"/>
    <n v="1"/>
    <n v="1060"/>
    <s v="RLHGN2680MY002296"/>
    <s v="City"/>
    <s v="30.03.2021"/>
    <s v="30.03.2021"/>
    <n v="0"/>
    <n v="1"/>
    <n v="0"/>
    <n v="1"/>
    <m/>
    <m/>
    <s v="5K"/>
    <s v="10K"/>
    <m/>
    <m/>
    <m/>
    <m/>
    <m/>
    <m/>
  </r>
  <r>
    <x v="23"/>
    <x v="10"/>
    <n v="1"/>
    <n v="1060"/>
    <s v="RLHGN2688MY002319"/>
    <s v="City"/>
    <s v="30.03.2021"/>
    <s v="30.03.2021"/>
    <n v="0"/>
    <n v="1"/>
    <n v="0"/>
    <n v="1"/>
    <m/>
    <m/>
    <s v="5K"/>
    <s v="10K"/>
    <m/>
    <m/>
    <m/>
    <m/>
    <m/>
    <m/>
  </r>
  <r>
    <x v="23"/>
    <x v="16"/>
    <n v="1"/>
    <n v="1080"/>
    <s v="RLHGN2681MY001769"/>
    <s v="CITY RS"/>
    <d v="2021-03-15T00:00:00"/>
    <d v="2021-03-15T00:00:00"/>
    <m/>
    <n v="1"/>
    <m/>
    <n v="1"/>
    <m/>
    <m/>
    <s v="5k"/>
    <s v="10k"/>
    <m/>
    <m/>
    <m/>
    <m/>
    <m/>
    <m/>
  </r>
  <r>
    <x v="23"/>
    <x v="16"/>
    <n v="1"/>
    <n v="1080"/>
    <s v="RLHGN2680MY001925"/>
    <s v="CITY RS"/>
    <d v="2021-03-15T00:00:00"/>
    <d v="2021-03-15T00:00:00"/>
    <m/>
    <n v="1"/>
    <m/>
    <n v="1"/>
    <m/>
    <m/>
    <s v="5k"/>
    <s v="10k"/>
    <m/>
    <m/>
    <m/>
    <m/>
    <m/>
    <m/>
  </r>
  <r>
    <x v="23"/>
    <x v="16"/>
    <n v="1"/>
    <n v="1080"/>
    <s v="RLHGN2686MY001959"/>
    <s v="CITY RS"/>
    <d v="2021-03-16T00:00:00"/>
    <d v="2021-03-16T00:00:00"/>
    <m/>
    <n v="1"/>
    <m/>
    <n v="1"/>
    <m/>
    <m/>
    <s v="5k"/>
    <s v="10k"/>
    <m/>
    <m/>
    <m/>
    <m/>
    <m/>
    <m/>
  </r>
  <r>
    <x v="23"/>
    <x v="16"/>
    <n v="1"/>
    <n v="1080"/>
    <s v="RLHGN2681MY001772"/>
    <s v="CITY RS"/>
    <d v="2021-03-16T00:00:00"/>
    <d v="2021-03-16T00:00:00"/>
    <m/>
    <n v="1"/>
    <m/>
    <n v="1"/>
    <m/>
    <m/>
    <s v="5k"/>
    <s v="10k"/>
    <m/>
    <m/>
    <m/>
    <m/>
    <m/>
    <m/>
  </r>
  <r>
    <x v="23"/>
    <x v="16"/>
    <n v="1"/>
    <n v="1080"/>
    <s v="RLHGN2688MY001719"/>
    <s v="CITY RS"/>
    <d v="2021-03-17T00:00:00"/>
    <d v="2021-03-17T00:00:00"/>
    <m/>
    <n v="1"/>
    <m/>
    <n v="1"/>
    <m/>
    <m/>
    <s v="5k"/>
    <s v="10k"/>
    <m/>
    <m/>
    <m/>
    <m/>
    <m/>
    <m/>
  </r>
  <r>
    <x v="23"/>
    <x v="16"/>
    <n v="1"/>
    <n v="1080"/>
    <s v="RLHGN2688MY001848"/>
    <s v="CITY RS"/>
    <d v="2021-03-17T00:00:00"/>
    <d v="2021-03-17T00:00:00"/>
    <m/>
    <n v="1"/>
    <m/>
    <n v="1"/>
    <m/>
    <m/>
    <s v="5k"/>
    <s v="10k"/>
    <m/>
    <m/>
    <m/>
    <m/>
    <m/>
    <m/>
  </r>
  <r>
    <x v="23"/>
    <x v="16"/>
    <n v="1"/>
    <n v="1080"/>
    <s v="RLHGN2662MY000788"/>
    <s v="CITY L"/>
    <d v="2021-03-16T00:00:00"/>
    <d v="2021-03-16T00:00:00"/>
    <m/>
    <n v="1"/>
    <m/>
    <n v="1"/>
    <m/>
    <m/>
    <s v="5k"/>
    <s v="10k"/>
    <m/>
    <m/>
    <m/>
    <m/>
    <m/>
    <m/>
  </r>
  <r>
    <x v="23"/>
    <x v="16"/>
    <n v="1"/>
    <n v="1080"/>
    <s v="RLHGN2689MY001664"/>
    <s v="CITY RS"/>
    <d v="2021-03-13T00:00:00"/>
    <d v="2021-03-13T00:00:00"/>
    <m/>
    <n v="1"/>
    <m/>
    <n v="1"/>
    <m/>
    <m/>
    <s v="5k"/>
    <s v="10k"/>
    <m/>
    <m/>
    <m/>
    <m/>
    <m/>
    <m/>
  </r>
  <r>
    <x v="23"/>
    <x v="16"/>
    <n v="1"/>
    <n v="1080"/>
    <s v="RLHGN2680MY001696"/>
    <s v="CITY RS"/>
    <d v="2021-03-08T00:00:00"/>
    <d v="2021-03-08T00:00:00"/>
    <m/>
    <n v="1"/>
    <m/>
    <n v="1"/>
    <m/>
    <m/>
    <s v="5k"/>
    <s v="10k"/>
    <m/>
    <m/>
    <m/>
    <m/>
    <m/>
    <m/>
  </r>
  <r>
    <x v="23"/>
    <x v="16"/>
    <n v="1"/>
    <n v="1080"/>
    <s v="RLHGN2684MY001684"/>
    <s v="CITY RS"/>
    <d v="2021-03-11T00:00:00"/>
    <d v="2021-03-11T00:00:00"/>
    <m/>
    <n v="1"/>
    <m/>
    <n v="1"/>
    <m/>
    <m/>
    <s v="5k"/>
    <s v="10k"/>
    <m/>
    <m/>
    <m/>
    <m/>
    <m/>
    <m/>
  </r>
  <r>
    <x v="23"/>
    <x v="16"/>
    <n v="1"/>
    <n v="1080"/>
    <s v="RLHRW1872MY006676"/>
    <s v=" CR-V L"/>
    <d v="2021-03-31T00:00:00"/>
    <d v="2021-03-31T00:00:00"/>
    <m/>
    <n v="1"/>
    <m/>
    <n v="1"/>
    <m/>
    <m/>
    <s v="5k"/>
    <s v="10k"/>
    <m/>
    <m/>
    <m/>
    <m/>
    <m/>
    <m/>
  </r>
  <r>
    <x v="23"/>
    <x v="16"/>
    <n v="1"/>
    <n v="1080"/>
    <s v="RLHRW1873MY006234"/>
    <s v=" CR-V L"/>
    <d v="2021-03-31T00:00:00"/>
    <d v="2021-03-31T00:00:00"/>
    <m/>
    <n v="1"/>
    <m/>
    <n v="1"/>
    <m/>
    <m/>
    <s v="5k"/>
    <s v="10k"/>
    <m/>
    <m/>
    <m/>
    <m/>
    <m/>
    <m/>
  </r>
  <r>
    <x v="23"/>
    <x v="16"/>
    <n v="1"/>
    <n v="1080"/>
    <s v="RLHRW1872MY006273"/>
    <s v=" CR-V L"/>
    <d v="2021-03-15T00:00:00"/>
    <d v="2021-03-15T00:00:00"/>
    <m/>
    <n v="1"/>
    <m/>
    <n v="1"/>
    <m/>
    <m/>
    <s v="5k"/>
    <s v="10k"/>
    <m/>
    <m/>
    <m/>
    <m/>
    <m/>
    <m/>
  </r>
  <r>
    <x v="23"/>
    <x v="16"/>
    <n v="1"/>
    <n v="1080"/>
    <s v="RLHRW1859MY002364"/>
    <s v="CR-V G"/>
    <d v="2021-03-18T00:00:00"/>
    <d v="2021-03-18T00:00:00"/>
    <m/>
    <n v="1"/>
    <m/>
    <n v="1"/>
    <m/>
    <m/>
    <s v="5k"/>
    <s v="10k"/>
    <m/>
    <m/>
    <m/>
    <m/>
    <m/>
    <m/>
  </r>
  <r>
    <x v="23"/>
    <x v="16"/>
    <n v="1"/>
    <n v="1080"/>
    <s v="RLHRW1879MY006271"/>
    <s v=" CR-V L"/>
    <d v="2021-03-18T00:00:00"/>
    <d v="2021-03-18T00:00:00"/>
    <m/>
    <n v="1"/>
    <m/>
    <n v="1"/>
    <m/>
    <m/>
    <s v="5k"/>
    <s v="10k"/>
    <m/>
    <m/>
    <m/>
    <m/>
    <m/>
    <m/>
  </r>
  <r>
    <x v="23"/>
    <x v="16"/>
    <n v="1"/>
    <n v="1080"/>
    <s v="RLHRW1874MY006257"/>
    <s v="CR-V L"/>
    <d v="2021-03-08T00:00:00"/>
    <d v="2021-03-08T00:00:00"/>
    <m/>
    <n v="1"/>
    <m/>
    <n v="1"/>
    <m/>
    <m/>
    <s v="5k"/>
    <s v="10k"/>
    <m/>
    <m/>
    <m/>
    <m/>
    <m/>
    <m/>
  </r>
  <r>
    <x v="23"/>
    <x v="16"/>
    <n v="1"/>
    <n v="1080"/>
    <s v="RLHRW1853MY002487"/>
    <s v="CR-V G"/>
    <d v="2021-03-10T00:00:00"/>
    <d v="2021-03-10T00:00:00"/>
    <m/>
    <n v="1"/>
    <m/>
    <n v="1"/>
    <m/>
    <m/>
    <s v="5k"/>
    <s v="10k"/>
    <m/>
    <m/>
    <m/>
    <m/>
    <m/>
    <m/>
  </r>
  <r>
    <x v="23"/>
    <x v="16"/>
    <n v="1"/>
    <n v="1080"/>
    <s v="RLHGN2661MY001012"/>
    <s v="CITY L"/>
    <d v="2021-03-31T00:00:00"/>
    <d v="2021-03-31T00:00:00"/>
    <m/>
    <n v="1"/>
    <m/>
    <n v="1"/>
    <m/>
    <m/>
    <s v="5k"/>
    <s v="10k"/>
    <m/>
    <m/>
    <m/>
    <m/>
    <m/>
    <m/>
  </r>
  <r>
    <x v="23"/>
    <x v="16"/>
    <n v="1"/>
    <n v="1080"/>
    <s v="RLHRW1879LY004907"/>
    <s v="CR-V L"/>
    <d v="2021-03-08T00:00:00"/>
    <d v="2021-02-27T00:00:00"/>
    <m/>
    <m/>
    <n v="1"/>
    <n v="1"/>
    <m/>
    <m/>
    <s v="15k"/>
    <s v="20k"/>
    <m/>
    <m/>
    <m/>
    <m/>
    <m/>
    <m/>
  </r>
  <r>
    <x v="23"/>
    <x v="16"/>
    <n v="1"/>
    <n v="1080"/>
    <s v="RLHRW1871LY004755"/>
    <s v="CR-V L"/>
    <d v="2021-03-10T00:00:00"/>
    <d v="2021-02-27T00:00:00"/>
    <m/>
    <m/>
    <n v="1"/>
    <n v="1"/>
    <m/>
    <m/>
    <s v="15k"/>
    <s v="20k"/>
    <m/>
    <m/>
    <m/>
    <m/>
    <m/>
    <m/>
  </r>
  <r>
    <x v="23"/>
    <x v="16"/>
    <n v="1"/>
    <n v="1080"/>
    <s v="RLHRW1875LY004919"/>
    <s v="CR-V L"/>
    <d v="2021-03-10T00:00:00"/>
    <d v="2021-02-27T00:00:00"/>
    <m/>
    <m/>
    <n v="1"/>
    <n v="1"/>
    <m/>
    <m/>
    <s v="15k"/>
    <s v="20k"/>
    <m/>
    <m/>
    <m/>
    <m/>
    <m/>
    <m/>
  </r>
  <r>
    <x v="23"/>
    <x v="16"/>
    <n v="1"/>
    <n v="1080"/>
    <s v="RLHRW1873LY004921"/>
    <s v="CR-V L"/>
    <d v="2021-03-13T00:00:00"/>
    <d v="2021-02-27T00:00:00"/>
    <m/>
    <m/>
    <n v="1"/>
    <n v="1"/>
    <m/>
    <m/>
    <s v="15k"/>
    <s v="20k"/>
    <m/>
    <m/>
    <m/>
    <m/>
    <m/>
    <m/>
  </r>
  <r>
    <x v="23"/>
    <x v="16"/>
    <n v="1"/>
    <n v="1080"/>
    <s v="RLHRW187XLY004351"/>
    <s v="CR-V L"/>
    <d v="2021-03-13T00:00:00"/>
    <d v="2021-02-27T00:00:00"/>
    <m/>
    <m/>
    <n v="1"/>
    <n v="1"/>
    <m/>
    <m/>
    <s v="15k"/>
    <s v="20k"/>
    <m/>
    <m/>
    <m/>
    <m/>
    <m/>
    <m/>
  </r>
  <r>
    <x v="23"/>
    <x v="16"/>
    <n v="1"/>
    <n v="1080"/>
    <s v="RLHRW1870LY004746"/>
    <s v="CR-V L"/>
    <d v="2021-03-16T00:00:00"/>
    <d v="2021-02-27T00:00:00"/>
    <m/>
    <m/>
    <n v="1"/>
    <n v="1"/>
    <m/>
    <m/>
    <s v="15k"/>
    <s v="20k"/>
    <m/>
    <m/>
    <m/>
    <m/>
    <m/>
    <m/>
  </r>
  <r>
    <x v="23"/>
    <x v="16"/>
    <n v="1"/>
    <n v="1080"/>
    <s v="RLHRW1838LY000134"/>
    <s v="CR-V E"/>
    <d v="2021-03-22T00:00:00"/>
    <d v="2021-02-27T00:00:00"/>
    <m/>
    <m/>
    <n v="1"/>
    <n v="1"/>
    <m/>
    <m/>
    <s v="15k"/>
    <s v="20k"/>
    <m/>
    <m/>
    <m/>
    <m/>
    <m/>
    <m/>
  </r>
  <r>
    <x v="23"/>
    <x v="15"/>
    <n v="1"/>
    <n v="1050"/>
    <s v="RLHRW1850LY001859"/>
    <s v="CRV"/>
    <d v="2021-03-12T00:00:00"/>
    <d v="2021-03-12T00:00:00"/>
    <s v="0"/>
    <n v="1"/>
    <m/>
    <n v="1"/>
    <m/>
    <m/>
    <s v="5K"/>
    <s v="10K"/>
    <m/>
    <m/>
    <m/>
    <m/>
    <m/>
    <m/>
  </r>
  <r>
    <x v="23"/>
    <x v="15"/>
    <n v="1"/>
    <n v="1050"/>
    <s v="RLHGN2689MY001759"/>
    <s v="city"/>
    <d v="2021-03-22T00:00:00"/>
    <d v="2021-03-22T00:00:00"/>
    <n v="0"/>
    <n v="1"/>
    <m/>
    <n v="1"/>
    <m/>
    <m/>
    <s v="5K"/>
    <s v="10K"/>
    <m/>
    <m/>
    <m/>
    <m/>
    <m/>
    <m/>
  </r>
  <r>
    <x v="23"/>
    <x v="15"/>
    <n v="1"/>
    <n v="1050"/>
    <s v="RLHGN2664MY000601"/>
    <s v="CITY"/>
    <d v="2021-03-16T00:00:00"/>
    <d v="2021-03-16T00:00:00"/>
    <n v="0"/>
    <n v="1"/>
    <m/>
    <n v="1"/>
    <m/>
    <m/>
    <s v="5K"/>
    <s v="10K"/>
    <m/>
    <m/>
    <m/>
    <m/>
    <m/>
    <m/>
  </r>
  <r>
    <x v="23"/>
    <x v="15"/>
    <n v="1"/>
    <n v="1050"/>
    <s v="MRHRU5850MP080861"/>
    <s v="HRV"/>
    <d v="2021-03-22T00:00:00"/>
    <d v="2021-03-22T00:00:00"/>
    <n v="0"/>
    <n v="1"/>
    <m/>
    <n v="1"/>
    <m/>
    <m/>
    <s v="5K"/>
    <s v="10K"/>
    <m/>
    <m/>
    <m/>
    <m/>
    <m/>
    <m/>
  </r>
  <r>
    <x v="23"/>
    <x v="15"/>
    <n v="1"/>
    <n v="1050"/>
    <s v="RLHGN2683MY001773"/>
    <s v="CITY"/>
    <d v="2021-03-19T00:00:00"/>
    <d v="2021-03-19T00:00:00"/>
    <n v="0"/>
    <n v="1"/>
    <m/>
    <n v="1"/>
    <m/>
    <m/>
    <s v="5K"/>
    <s v="10K"/>
    <m/>
    <m/>
    <m/>
    <m/>
    <m/>
    <m/>
  </r>
  <r>
    <x v="23"/>
    <x v="15"/>
    <n v="1"/>
    <n v="1050"/>
    <s v="RLHRW1874MY006260"/>
    <s v="CRV"/>
    <d v="2021-03-27T00:00:00"/>
    <d v="2021-03-27T00:00:00"/>
    <n v="0"/>
    <n v="1"/>
    <m/>
    <n v="1"/>
    <m/>
    <m/>
    <s v="5K"/>
    <s v="10K"/>
    <m/>
    <m/>
    <m/>
    <m/>
    <m/>
    <m/>
  </r>
  <r>
    <x v="23"/>
    <x v="15"/>
    <n v="1"/>
    <n v="1050"/>
    <s v="RLHGN2680MY001682"/>
    <s v="City"/>
    <d v="2021-03-05T00:00:00"/>
    <d v="2021-03-05T00:00:00"/>
    <n v="0"/>
    <n v="1"/>
    <m/>
    <n v="1"/>
    <m/>
    <m/>
    <m/>
    <m/>
    <m/>
    <m/>
    <m/>
    <m/>
    <m/>
    <m/>
  </r>
  <r>
    <x v="23"/>
    <x v="15"/>
    <n v="1"/>
    <n v="1050"/>
    <s v="RLHGN2686MY001606"/>
    <s v="City"/>
    <d v="2021-03-01T00:00:00"/>
    <d v="2021-03-01T00:00:00"/>
    <n v="0"/>
    <n v="1"/>
    <m/>
    <n v="1"/>
    <m/>
    <m/>
    <m/>
    <m/>
    <m/>
    <m/>
    <m/>
    <m/>
    <m/>
    <m/>
  </r>
  <r>
    <x v="23"/>
    <x v="15"/>
    <n v="1"/>
    <n v="1050"/>
    <s v="RLHRW1877MY006222"/>
    <s v="CR-V"/>
    <d v="2021-03-06T00:00:00"/>
    <d v="2021-03-06T00:00:00"/>
    <n v="0"/>
    <n v="1"/>
    <m/>
    <n v="1"/>
    <m/>
    <m/>
    <m/>
    <m/>
    <m/>
    <m/>
    <m/>
    <m/>
    <m/>
    <m/>
  </r>
  <r>
    <x v="23"/>
    <x v="15"/>
    <n v="1"/>
    <n v="1050"/>
    <s v="RLHRW1878MY006309"/>
    <s v="CR-V"/>
    <d v="2021-03-08T00:00:00"/>
    <d v="2021-03-08T00:00:00"/>
    <n v="0"/>
    <n v="1"/>
    <m/>
    <n v="1"/>
    <m/>
    <m/>
    <m/>
    <m/>
    <m/>
    <m/>
    <m/>
    <m/>
    <m/>
    <m/>
  </r>
  <r>
    <x v="23"/>
    <x v="15"/>
    <n v="1"/>
    <n v="1050"/>
    <s v="RLHGN2681MY001710"/>
    <s v="City"/>
    <d v="2021-03-15T00:00:00"/>
    <d v="2021-03-15T00:00:00"/>
    <n v="0"/>
    <n v="1"/>
    <m/>
    <n v="1"/>
    <m/>
    <m/>
    <m/>
    <m/>
    <m/>
    <m/>
    <m/>
    <m/>
    <m/>
    <m/>
  </r>
  <r>
    <x v="23"/>
    <x v="15"/>
    <n v="1"/>
    <n v="1050"/>
    <s v="MRHRU5850MP080652"/>
    <s v="HRV"/>
    <d v="2021-03-17T00:00:00"/>
    <d v="2021-03-17T00:00:00"/>
    <n v="0"/>
    <n v="1"/>
    <m/>
    <n v="1"/>
    <m/>
    <m/>
    <m/>
    <m/>
    <m/>
    <m/>
    <m/>
    <m/>
    <m/>
    <m/>
  </r>
  <r>
    <x v="23"/>
    <x v="15"/>
    <n v="1"/>
    <n v="1050"/>
    <s v="RLHRW1871MY006524"/>
    <s v="CRV"/>
    <d v="2021-03-26T00:00:00"/>
    <d v="2021-03-26T00:00:00"/>
    <n v="0"/>
    <n v="1"/>
    <m/>
    <n v="1"/>
    <m/>
    <m/>
    <m/>
    <m/>
    <m/>
    <m/>
    <m/>
    <m/>
    <m/>
    <m/>
  </r>
  <r>
    <x v="23"/>
    <x v="15"/>
    <n v="1"/>
    <n v="1050"/>
    <s v="MRHFC6610LT031007"/>
    <s v="CIVIC"/>
    <d v="2021-03-21T00:00:00"/>
    <d v="2020-11-21T00:00:00"/>
    <n v="1152"/>
    <m/>
    <n v="1"/>
    <n v="1"/>
    <m/>
    <m/>
    <m/>
    <m/>
    <m/>
    <m/>
    <m/>
    <m/>
    <m/>
    <m/>
  </r>
  <r>
    <x v="23"/>
    <x v="15"/>
    <n v="1"/>
    <n v="1050"/>
    <s v="MRHFC6610LT031453"/>
    <s v="Civic"/>
    <d v="2021-03-03T00:00:00"/>
    <d v="2021-02-02T00:00:00"/>
    <n v="200"/>
    <m/>
    <n v="1"/>
    <n v="1"/>
    <m/>
    <m/>
    <m/>
    <m/>
    <m/>
    <m/>
    <m/>
    <m/>
    <m/>
    <m/>
  </r>
  <r>
    <x v="23"/>
    <x v="15"/>
    <n v="1"/>
    <n v="1050"/>
    <s v="RLHGN2665MY000445"/>
    <s v="City"/>
    <d v="2021-03-05T00:00:00"/>
    <d v="2021-02-17T00:00:00"/>
    <n v="350"/>
    <m/>
    <n v="1"/>
    <n v="1"/>
    <m/>
    <m/>
    <m/>
    <m/>
    <m/>
    <m/>
    <m/>
    <m/>
    <m/>
    <m/>
  </r>
  <r>
    <x v="23"/>
    <x v="15"/>
    <n v="1"/>
    <n v="1050"/>
    <s v="RLHGN2686MY001136"/>
    <s v="City"/>
    <d v="2021-03-08T00:00:00"/>
    <d v="2021-02-18T00:00:00"/>
    <n v="100"/>
    <m/>
    <n v="1"/>
    <n v="1"/>
    <m/>
    <m/>
    <m/>
    <m/>
    <m/>
    <m/>
    <m/>
    <m/>
    <m/>
    <m/>
  </r>
  <r>
    <x v="23"/>
    <x v="15"/>
    <n v="1"/>
    <n v="1050"/>
    <s v="RLHRW187XLY004513"/>
    <s v="CR-V"/>
    <d v="2021-03-10T00:00:00"/>
    <d v="2021-02-18T00:00:00"/>
    <n v="100"/>
    <m/>
    <n v="1"/>
    <n v="1"/>
    <m/>
    <m/>
    <m/>
    <m/>
    <m/>
    <m/>
    <m/>
    <m/>
    <m/>
    <m/>
  </r>
  <r>
    <x v="23"/>
    <x v="15"/>
    <n v="1"/>
    <n v="1050"/>
    <s v="RLHGN2686MY000150"/>
    <s v="City"/>
    <d v="2021-03-15T00:00:00"/>
    <d v="2021-01-19T00:00:00"/>
    <n v="500"/>
    <m/>
    <n v="1"/>
    <n v="1"/>
    <m/>
    <m/>
    <m/>
    <m/>
    <m/>
    <m/>
    <m/>
    <m/>
    <m/>
    <m/>
  </r>
  <r>
    <x v="23"/>
    <x v="15"/>
    <n v="1"/>
    <n v="1050"/>
    <s v="RLHGN2682MY000341"/>
    <s v="City"/>
    <d v="2021-03-16T00:00:00"/>
    <d v="2021-01-19T00:00:00"/>
    <n v="548"/>
    <m/>
    <n v="1"/>
    <n v="1"/>
    <m/>
    <m/>
    <m/>
    <m/>
    <m/>
    <m/>
    <m/>
    <m/>
    <m/>
    <m/>
  </r>
  <r>
    <x v="23"/>
    <x v="15"/>
    <n v="1"/>
    <n v="1050"/>
    <s v="RLHRW1870LY004567"/>
    <s v="CRV"/>
    <d v="2021-03-20T00:00:00"/>
    <d v="2020-12-22T00:00:00"/>
    <n v="750"/>
    <m/>
    <n v="1"/>
    <n v="1"/>
    <m/>
    <m/>
    <m/>
    <m/>
    <m/>
    <m/>
    <m/>
    <m/>
    <m/>
    <m/>
  </r>
  <r>
    <x v="23"/>
    <x v="15"/>
    <n v="1"/>
    <n v="1050"/>
    <s v="RLHRW1855LY001744"/>
    <s v="CRV"/>
    <d v="2021-03-25T00:00:00"/>
    <d v="2020-12-24T00:00:00"/>
    <n v="1120"/>
    <m/>
    <n v="1"/>
    <n v="1"/>
    <m/>
    <m/>
    <m/>
    <m/>
    <m/>
    <m/>
    <m/>
    <m/>
    <m/>
    <m/>
  </r>
  <r>
    <x v="23"/>
    <x v="43"/>
    <n v="1"/>
    <n v="1170"/>
    <s v="RLHRW1879MY006318"/>
    <s v=" CR-V L"/>
    <s v="04.03.2021"/>
    <s v="04.03.2021"/>
    <m/>
    <n v="1"/>
    <m/>
    <n v="1"/>
    <m/>
    <m/>
    <s v="5k"/>
    <s v="10k"/>
    <m/>
    <m/>
    <m/>
    <m/>
    <m/>
    <m/>
  </r>
  <r>
    <x v="23"/>
    <x v="43"/>
    <n v="1"/>
    <n v="1170"/>
    <s v="RLHGN2684MY001748"/>
    <s v="CITY RS"/>
    <s v="06.03.2021"/>
    <s v="06.03.2021"/>
    <m/>
    <n v="1"/>
    <m/>
    <n v="1"/>
    <m/>
    <m/>
    <s v="5k"/>
    <s v="10k"/>
    <m/>
    <m/>
    <m/>
    <m/>
    <m/>
    <m/>
  </r>
  <r>
    <x v="23"/>
    <x v="43"/>
    <n v="1"/>
    <n v="1170"/>
    <s v="RLHRW1873MY006315"/>
    <s v=" CR-V L"/>
    <s v="08.03.2021"/>
    <s v="08.03.2021"/>
    <m/>
    <n v="1"/>
    <m/>
    <n v="1"/>
    <m/>
    <m/>
    <s v="5K"/>
    <s v="10K"/>
    <m/>
    <m/>
    <m/>
    <m/>
    <m/>
    <m/>
  </r>
  <r>
    <x v="23"/>
    <x v="43"/>
    <n v="1"/>
    <n v="1170"/>
    <s v="RLHGN2689MY001826"/>
    <s v="CITY RS"/>
    <s v="11.03.2021"/>
    <s v="11.03.2021"/>
    <m/>
    <n v="1"/>
    <m/>
    <n v="1"/>
    <m/>
    <m/>
    <s v="5K"/>
    <s v="10K"/>
    <m/>
    <m/>
    <m/>
    <m/>
    <m/>
    <m/>
  </r>
  <r>
    <x v="23"/>
    <x v="43"/>
    <n v="1"/>
    <n v="1170"/>
    <s v="MHRDD1890LJ091436"/>
    <s v="BRIO RS"/>
    <s v="13.03.2021"/>
    <s v="13.03.2021"/>
    <m/>
    <n v="1"/>
    <m/>
    <n v="1"/>
    <m/>
    <m/>
    <s v="5k"/>
    <s v="10k"/>
    <m/>
    <m/>
    <m/>
    <m/>
    <m/>
    <m/>
  </r>
  <r>
    <x v="23"/>
    <x v="43"/>
    <n v="1"/>
    <n v="1170"/>
    <s v="RLHRW1870MY006319"/>
    <s v=" CR-V L"/>
    <s v="15.03.2021"/>
    <s v="15.03.2021"/>
    <m/>
    <n v="1"/>
    <m/>
    <n v="1"/>
    <m/>
    <m/>
    <s v="5K"/>
    <s v="10K"/>
    <m/>
    <m/>
    <m/>
    <m/>
    <m/>
    <m/>
  </r>
  <r>
    <x v="23"/>
    <x v="43"/>
    <n v="1"/>
    <n v="1170"/>
    <s v="RLHRW1878MY006875"/>
    <s v=" CR-V L"/>
    <s v="20.03.2020"/>
    <s v="20.03.2020"/>
    <m/>
    <n v="1"/>
    <m/>
    <n v="1"/>
    <m/>
    <m/>
    <s v="5k"/>
    <s v="10k"/>
    <m/>
    <m/>
    <m/>
    <m/>
    <m/>
    <m/>
  </r>
  <r>
    <x v="23"/>
    <x v="43"/>
    <n v="1"/>
    <n v="1170"/>
    <s v="RLHRW1851LY002289"/>
    <s v="CR-V G"/>
    <s v="29.03.2021"/>
    <s v="29.03.2021"/>
    <m/>
    <n v="1"/>
    <m/>
    <n v="1"/>
    <m/>
    <m/>
    <s v="5k"/>
    <s v="10k"/>
    <m/>
    <m/>
    <m/>
    <m/>
    <m/>
    <m/>
  </r>
  <r>
    <x v="23"/>
    <x v="43"/>
    <n v="1"/>
    <n v="1170"/>
    <s v="RLHGM6661JY829390"/>
    <s v="CITY1.5V-TOP"/>
    <s v="14.12.2018"/>
    <s v="22.03.2021"/>
    <m/>
    <m/>
    <n v="1"/>
    <n v="1"/>
    <m/>
    <m/>
    <n v="15"/>
    <s v="20k"/>
    <m/>
    <m/>
    <m/>
    <m/>
    <m/>
    <m/>
  </r>
  <r>
    <x v="23"/>
    <x v="43"/>
    <n v="1"/>
    <n v="1170"/>
    <s v="MRHRW1870KP087727"/>
    <s v="CR-V L"/>
    <s v="18.09.2019"/>
    <s v="29.03.2021"/>
    <m/>
    <m/>
    <n v="1"/>
    <n v="1"/>
    <m/>
    <m/>
    <s v="15k"/>
    <s v="20k"/>
    <m/>
    <m/>
    <m/>
    <m/>
    <m/>
    <m/>
  </r>
  <r>
    <x v="23"/>
    <x v="43"/>
    <n v="1"/>
    <n v="1170"/>
    <s v="MRHRU5850JP080569"/>
    <s v="HR-V"/>
    <s v="31.10.2018"/>
    <s v="31.03.2021"/>
    <m/>
    <m/>
    <n v="1"/>
    <n v="1"/>
    <m/>
    <m/>
    <s v="15k"/>
    <s v="20k"/>
    <m/>
    <m/>
    <m/>
    <m/>
    <m/>
    <m/>
  </r>
  <r>
    <x v="23"/>
    <x v="32"/>
    <n v="1"/>
    <n v="3090"/>
    <s v="RLHGN2684MY001488"/>
    <s v="CITY RS"/>
    <d v="2021-03-09T00:00:00"/>
    <d v="2021-02-27T00:00:00"/>
    <n v="23"/>
    <m/>
    <n v="1"/>
    <n v="1"/>
    <m/>
    <m/>
    <s v="5K"/>
    <s v="10K"/>
    <m/>
    <m/>
    <m/>
    <m/>
    <m/>
    <m/>
  </r>
  <r>
    <x v="23"/>
    <x v="32"/>
    <n v="1"/>
    <n v="3090"/>
    <s v="MRHRW1870LP083108"/>
    <s v="CR-V L"/>
    <d v="2021-03-03T00:00:00"/>
    <d v="2020-06-22T00:00:00"/>
    <n v="8346"/>
    <m/>
    <n v="1"/>
    <n v="1"/>
    <m/>
    <m/>
    <s v="10K"/>
    <s v="15K"/>
    <m/>
    <m/>
    <m/>
    <m/>
    <m/>
    <m/>
  </r>
  <r>
    <x v="23"/>
    <x v="32"/>
    <n v="1"/>
    <n v="3090"/>
    <s v="RLHRW1855LY001985"/>
    <s v="CRV G"/>
    <d v="2021-03-05T00:00:00"/>
    <d v="2020-12-31T00:00:00"/>
    <n v="1071"/>
    <m/>
    <n v="1"/>
    <n v="1"/>
    <m/>
    <m/>
    <s v="5K"/>
    <s v="10K"/>
    <m/>
    <m/>
    <m/>
    <m/>
    <m/>
    <m/>
  </r>
  <r>
    <x v="23"/>
    <x v="32"/>
    <n v="1"/>
    <n v="3090"/>
    <s v="RLHGN2663MY000248"/>
    <s v="CITY L"/>
    <d v="2021-03-08T00:00:00"/>
    <d v="2021-01-27T00:00:00"/>
    <n v="976"/>
    <m/>
    <n v="1"/>
    <n v="1"/>
    <m/>
    <m/>
    <s v="5K"/>
    <s v="10K"/>
    <m/>
    <m/>
    <m/>
    <m/>
    <m/>
    <m/>
  </r>
  <r>
    <x v="23"/>
    <x v="32"/>
    <n v="1"/>
    <n v="3090"/>
    <s v="RLHRW1873LY001453"/>
    <s v=" CR-V L"/>
    <d v="2021-03-16T00:00:00"/>
    <d v="2020-10-23T00:00:00"/>
    <n v="4776"/>
    <m/>
    <n v="1"/>
    <n v="1"/>
    <m/>
    <m/>
    <s v="10K"/>
    <s v="15K"/>
    <m/>
    <m/>
    <m/>
    <m/>
    <m/>
    <m/>
  </r>
  <r>
    <x v="23"/>
    <x v="32"/>
    <n v="1"/>
    <n v="3090"/>
    <s v="RLHGM6660LY924557"/>
    <s v="CITY 1.5V-TOP"/>
    <d v="2021-03-17T00:00:00"/>
    <d v="2020-06-29T00:00:00"/>
    <n v="10286"/>
    <m/>
    <n v="1"/>
    <n v="1"/>
    <m/>
    <m/>
    <s v="15K"/>
    <s v="20K"/>
    <m/>
    <m/>
    <m/>
    <m/>
    <m/>
    <m/>
  </r>
  <r>
    <x v="23"/>
    <x v="32"/>
    <n v="1"/>
    <n v="3090"/>
    <s v="RLHGM6663LY923693"/>
    <s v="CITY 1.5V-TOP"/>
    <d v="2021-03-20T00:00:00"/>
    <d v="2020-05-16T00:00:00"/>
    <n v="6597"/>
    <m/>
    <n v="1"/>
    <n v="1"/>
    <m/>
    <m/>
    <s v="15K"/>
    <s v="20K"/>
    <m/>
    <m/>
    <m/>
    <m/>
    <m/>
    <m/>
  </r>
  <r>
    <x v="23"/>
    <x v="32"/>
    <n v="1"/>
    <n v="3090"/>
    <s v="MHRDD1890LJ090475"/>
    <s v="BRIO RS"/>
    <d v="2021-03-25T00:00:00"/>
    <d v="2020-11-30T00:00:00"/>
    <n v="5001"/>
    <m/>
    <n v="1"/>
    <n v="1"/>
    <m/>
    <m/>
    <s v="10K"/>
    <s v="15K"/>
    <m/>
    <m/>
    <m/>
    <m/>
    <m/>
    <m/>
  </r>
  <r>
    <x v="23"/>
    <x v="32"/>
    <n v="1"/>
    <n v="3090"/>
    <s v="RLHGN2688MY000165"/>
    <s v="CITY RS"/>
    <d v="2021-03-27T00:00:00"/>
    <d v="2021-01-13T00:00:00"/>
    <n v="4729"/>
    <m/>
    <n v="1"/>
    <n v="1"/>
    <m/>
    <m/>
    <s v="10K"/>
    <s v="15K"/>
    <m/>
    <m/>
    <m/>
    <m/>
    <m/>
    <m/>
  </r>
  <r>
    <x v="23"/>
    <x v="32"/>
    <n v="1"/>
    <n v="3090"/>
    <s v="RLHRW1878LY003926"/>
    <s v=" CR-V L"/>
    <d v="2021-03-29T00:00:00"/>
    <d v="2020-12-30T00:00:00"/>
    <n v="1685"/>
    <m/>
    <n v="1"/>
    <n v="1"/>
    <m/>
    <m/>
    <s v="5K"/>
    <s v="10K"/>
    <m/>
    <m/>
    <m/>
    <m/>
    <m/>
    <m/>
  </r>
  <r>
    <x v="23"/>
    <x v="32"/>
    <n v="1"/>
    <n v="3090"/>
    <s v="RLHGN268XMY001835"/>
    <s v="CITY RS"/>
    <d v="2021-03-13T00:00:00"/>
    <d v="2021-03-13T00:00:00"/>
    <n v="1"/>
    <n v="1"/>
    <m/>
    <m/>
    <n v="1"/>
    <m/>
    <s v="5K"/>
    <s v="10K"/>
    <s v="15K"/>
    <s v="20K"/>
    <m/>
    <m/>
    <m/>
    <m/>
  </r>
  <r>
    <x v="23"/>
    <x v="32"/>
    <n v="1"/>
    <n v="3090"/>
    <s v="RLHGN2686MY001685"/>
    <s v="CITY RS"/>
    <d v="2021-03-16T00:00:00"/>
    <d v="2021-03-16T00:00:00"/>
    <n v="1"/>
    <n v="1"/>
    <m/>
    <n v="1"/>
    <m/>
    <m/>
    <s v="5K"/>
    <s v="10K"/>
    <m/>
    <m/>
    <m/>
    <m/>
    <m/>
    <m/>
  </r>
  <r>
    <x v="23"/>
    <x v="32"/>
    <n v="1"/>
    <n v="3090"/>
    <s v="RLHGN2680MY002055"/>
    <s v="CITY RS"/>
    <d v="2021-03-16T00:00:00"/>
    <d v="2021-03-16T00:00:00"/>
    <n v="1"/>
    <n v="1"/>
    <m/>
    <n v="1"/>
    <m/>
    <m/>
    <s v="5K"/>
    <s v="10K"/>
    <m/>
    <m/>
    <m/>
    <m/>
    <m/>
    <m/>
  </r>
  <r>
    <x v="23"/>
    <x v="32"/>
    <n v="1"/>
    <n v="3090"/>
    <s v="MRHRU5850MP080813"/>
    <s v="HR-V L"/>
    <d v="2021-03-20T00:00:00"/>
    <d v="2021-03-20T00:00:00"/>
    <n v="1"/>
    <n v="1"/>
    <m/>
    <m/>
    <n v="1"/>
    <m/>
    <s v="5K"/>
    <s v="10K"/>
    <s v="15K"/>
    <s v="20K"/>
    <m/>
    <m/>
    <m/>
    <m/>
  </r>
  <r>
    <x v="23"/>
    <x v="32"/>
    <n v="1"/>
    <n v="3090"/>
    <s v="MRHFC6610LT031900"/>
    <s v="CIVIC G"/>
    <d v="2021-03-22T00:00:00"/>
    <d v="2021-03-22T00:00:00"/>
    <n v="1"/>
    <n v="1"/>
    <m/>
    <m/>
    <n v="1"/>
    <m/>
    <s v="5K"/>
    <s v="10K"/>
    <s v="15K"/>
    <s v="20K"/>
    <m/>
    <m/>
    <m/>
    <m/>
  </r>
  <r>
    <x v="23"/>
    <x v="32"/>
    <n v="1"/>
    <n v="3090"/>
    <s v="RLHGN2688MY002191"/>
    <s v="CITY RS"/>
    <d v="2021-03-22T00:00:00"/>
    <d v="2021-03-22T00:00:00"/>
    <n v="1"/>
    <n v="1"/>
    <m/>
    <m/>
    <n v="1"/>
    <m/>
    <s v="5K"/>
    <s v="10K"/>
    <s v="15K"/>
    <s v="20K"/>
    <m/>
    <m/>
    <m/>
    <m/>
  </r>
  <r>
    <x v="23"/>
    <x v="32"/>
    <n v="1"/>
    <n v="3090"/>
    <s v="MRHRU5850MP080744"/>
    <s v="HR-V L"/>
    <d v="2021-03-18T00:00:00"/>
    <d v="2021-03-18T00:00:00"/>
    <n v="1"/>
    <n v="1"/>
    <m/>
    <m/>
    <n v="1"/>
    <m/>
    <s v="5K"/>
    <s v="10K"/>
    <s v="15K"/>
    <s v="20K"/>
    <m/>
    <m/>
    <m/>
    <m/>
  </r>
  <r>
    <x v="23"/>
    <x v="32"/>
    <n v="1"/>
    <n v="3090"/>
    <s v="MRHRU5850MP080807"/>
    <s v="HR-V L"/>
    <d v="2021-03-03T00:00:00"/>
    <d v="2021-03-03T00:00:00"/>
    <n v="1"/>
    <n v="1"/>
    <m/>
    <n v="1"/>
    <m/>
    <m/>
    <s v="5K"/>
    <s v="10K"/>
    <m/>
    <m/>
    <m/>
    <m/>
    <m/>
    <m/>
  </r>
  <r>
    <x v="23"/>
    <x v="32"/>
    <n v="1"/>
    <n v="3090"/>
    <s v="RLHGN2668MY000522"/>
    <s v="CITY L"/>
    <d v="2021-03-10T00:00:00"/>
    <d v="2021-03-10T00:00:00"/>
    <n v="1"/>
    <n v="1"/>
    <m/>
    <n v="1"/>
    <m/>
    <m/>
    <s v="5K"/>
    <s v="10K"/>
    <m/>
    <m/>
    <m/>
    <m/>
    <m/>
    <m/>
  </r>
  <r>
    <x v="23"/>
    <x v="32"/>
    <n v="1"/>
    <n v="3090"/>
    <s v="MRHRU5850MP080789"/>
    <s v="HR-V L"/>
    <d v="2021-03-15T00:00:00"/>
    <d v="2021-03-15T00:00:00"/>
    <n v="1"/>
    <n v="1"/>
    <m/>
    <n v="1"/>
    <m/>
    <m/>
    <s v="5K"/>
    <s v="10K"/>
    <m/>
    <m/>
    <m/>
    <m/>
    <m/>
    <m/>
  </r>
  <r>
    <x v="23"/>
    <x v="32"/>
    <n v="1"/>
    <n v="3090"/>
    <s v="RLHGN2684MY001829"/>
    <s v="CITY RS"/>
    <d v="2021-03-15T00:00:00"/>
    <d v="2021-03-15T00:00:00"/>
    <n v="1"/>
    <n v="1"/>
    <m/>
    <n v="1"/>
    <m/>
    <m/>
    <s v="5K"/>
    <s v="10K"/>
    <m/>
    <m/>
    <m/>
    <m/>
    <m/>
    <m/>
  </r>
  <r>
    <x v="23"/>
    <x v="32"/>
    <n v="1"/>
    <n v="3090"/>
    <s v="RLHGN2688MY002126"/>
    <s v="CITY RS"/>
    <d v="2021-03-24T00:00:00"/>
    <d v="2021-03-24T00:00:00"/>
    <n v="1"/>
    <n v="1"/>
    <m/>
    <n v="1"/>
    <m/>
    <m/>
    <s v="5K"/>
    <s v="10K"/>
    <m/>
    <m/>
    <m/>
    <m/>
    <m/>
    <m/>
  </r>
  <r>
    <x v="23"/>
    <x v="32"/>
    <n v="1"/>
    <n v="3090"/>
    <s v="RLHGN2682MY002154"/>
    <s v="CITY RS"/>
    <d v="2021-03-24T00:00:00"/>
    <d v="2021-03-24T00:00:00"/>
    <n v="1"/>
    <n v="1"/>
    <m/>
    <n v="1"/>
    <m/>
    <m/>
    <s v="5K"/>
    <s v="10K"/>
    <m/>
    <m/>
    <m/>
    <m/>
    <m/>
    <m/>
  </r>
  <r>
    <x v="23"/>
    <x v="32"/>
    <n v="1"/>
    <n v="3090"/>
    <s v="RLHGN2661MY000846"/>
    <s v="CITY L"/>
    <d v="2021-03-30T00:00:00"/>
    <d v="2021-03-30T00:00:00"/>
    <n v="1"/>
    <n v="1"/>
    <m/>
    <n v="1"/>
    <m/>
    <m/>
    <s v="5K"/>
    <s v="10K"/>
    <m/>
    <m/>
    <m/>
    <m/>
    <m/>
    <m/>
  </r>
  <r>
    <x v="23"/>
    <x v="32"/>
    <n v="1"/>
    <n v="3090"/>
    <s v="RLHGN2668MY000827"/>
    <s v="CITY L"/>
    <d v="2021-03-30T00:00:00"/>
    <d v="2021-03-30T00:00:00"/>
    <n v="1"/>
    <n v="1"/>
    <m/>
    <n v="1"/>
    <m/>
    <m/>
    <s v="5K"/>
    <s v="10K"/>
    <m/>
    <m/>
    <m/>
    <m/>
    <m/>
    <m/>
  </r>
  <r>
    <x v="23"/>
    <x v="32"/>
    <n v="1"/>
    <n v="3090"/>
    <s v="RLHGN2683MY002065"/>
    <s v="CITY RS"/>
    <d v="2021-03-31T00:00:00"/>
    <d v="2021-03-31T00:00:00"/>
    <n v="1"/>
    <n v="1"/>
    <m/>
    <n v="1"/>
    <m/>
    <m/>
    <s v="5K"/>
    <s v="10K"/>
    <m/>
    <m/>
    <m/>
    <m/>
    <m/>
    <m/>
  </r>
  <r>
    <x v="23"/>
    <x v="32"/>
    <n v="1"/>
    <n v="3090"/>
    <s v="RLHGN2683MY002020"/>
    <s v="CITY RS"/>
    <d v="2021-03-31T00:00:00"/>
    <d v="2021-03-31T00:00:00"/>
    <n v="1"/>
    <n v="1"/>
    <m/>
    <n v="1"/>
    <m/>
    <m/>
    <s v="5K"/>
    <s v="10K"/>
    <m/>
    <m/>
    <m/>
    <m/>
    <m/>
    <m/>
  </r>
  <r>
    <x v="23"/>
    <x v="34"/>
    <n v="1"/>
    <n v="3110"/>
    <s v="RLHGM6669JY829377"/>
    <s v="CITY"/>
    <d v="2021-03-02T00:00:00"/>
    <d v="2021-03-02T00:00:00"/>
    <n v="61794"/>
    <m/>
    <n v="1"/>
    <m/>
    <n v="1"/>
    <m/>
    <s v="60K"/>
    <s v="65K"/>
    <s v="70K"/>
    <s v="75K"/>
    <m/>
    <m/>
    <m/>
    <m/>
  </r>
  <r>
    <x v="23"/>
    <x v="34"/>
    <n v="1"/>
    <n v="3110"/>
    <s v="MRHFC6610LT030200"/>
    <s v="CIVIC"/>
    <d v="2021-03-16T00:00:00"/>
    <d v="2021-03-16T00:00:00"/>
    <n v="5741"/>
    <m/>
    <n v="1"/>
    <m/>
    <m/>
    <n v="1"/>
    <s v="5K"/>
    <s v="10K"/>
    <s v="15K"/>
    <m/>
    <m/>
    <m/>
    <m/>
    <m/>
  </r>
  <r>
    <x v="23"/>
    <x v="34"/>
    <n v="1"/>
    <n v="3110"/>
    <s v="RLHRW1878LY004123"/>
    <s v="CR-V"/>
    <d v="2021-03-23T00:00:00"/>
    <d v="2021-03-23T00:00:00"/>
    <n v="5111"/>
    <m/>
    <n v="1"/>
    <n v="1"/>
    <m/>
    <m/>
    <s v="5K"/>
    <s v="10K"/>
    <m/>
    <m/>
    <m/>
    <m/>
    <m/>
    <m/>
  </r>
  <r>
    <x v="23"/>
    <x v="34"/>
    <n v="1"/>
    <n v="3110"/>
    <s v="MRHFC6610LT032152"/>
    <s v="CIVIC"/>
    <d v="2021-03-26T00:00:00"/>
    <d v="2021-03-26T00:00:00"/>
    <n v="1"/>
    <n v="1"/>
    <m/>
    <m/>
    <m/>
    <n v="1"/>
    <s v="5K"/>
    <s v="10K"/>
    <s v="15K"/>
    <m/>
    <m/>
    <m/>
    <m/>
    <m/>
  </r>
  <r>
    <x v="23"/>
    <x v="34"/>
    <n v="1"/>
    <n v="3110"/>
    <s v="RLHGN268XMY002158"/>
    <s v="CITY"/>
    <d v="2021-03-29T00:00:00"/>
    <d v="2021-03-29T00:00:00"/>
    <n v="1"/>
    <n v="1"/>
    <m/>
    <m/>
    <m/>
    <n v="1"/>
    <s v="5K"/>
    <s v="10K"/>
    <s v="15K"/>
    <m/>
    <m/>
    <m/>
    <m/>
    <m/>
  </r>
  <r>
    <x v="23"/>
    <x v="34"/>
    <n v="1"/>
    <n v="3110"/>
    <s v="MRHFC6610LT032086"/>
    <s v="CIVIC"/>
    <d v="2021-03-29T00:00:00"/>
    <d v="2021-03-29T00:00:00"/>
    <n v="1"/>
    <n v="1"/>
    <m/>
    <m/>
    <m/>
    <n v="1"/>
    <s v="5K"/>
    <s v="10K"/>
    <s v="15K"/>
    <m/>
    <m/>
    <m/>
    <m/>
    <m/>
  </r>
  <r>
    <x v="23"/>
    <x v="34"/>
    <n v="1"/>
    <n v="3110"/>
    <s v="RLHRW187XLY005421"/>
    <s v="CR-V"/>
    <d v="2021-03-29T00:00:00"/>
    <d v="2021-03-29T00:00:00"/>
    <n v="1"/>
    <n v="1"/>
    <m/>
    <m/>
    <m/>
    <n v="1"/>
    <s v="5K"/>
    <s v="10K"/>
    <s v="15K"/>
    <m/>
    <m/>
    <m/>
    <m/>
    <m/>
  </r>
  <r>
    <x v="23"/>
    <x v="34"/>
    <n v="1"/>
    <n v="3110"/>
    <s v="RLHGN2663MY000816"/>
    <s v="CITY"/>
    <d v="2021-03-23T00:00:00"/>
    <d v="2021-03-23T00:00:00"/>
    <n v="1"/>
    <n v="1"/>
    <m/>
    <m/>
    <m/>
    <n v="1"/>
    <s v="5K"/>
    <s v="10K"/>
    <s v="15K"/>
    <m/>
    <m/>
    <m/>
    <m/>
    <m/>
  </r>
  <r>
    <x v="23"/>
    <x v="34"/>
    <n v="1"/>
    <n v="3110"/>
    <s v="RLHGN2667MY000978"/>
    <s v="CITY"/>
    <d v="2021-03-24T00:00:00"/>
    <d v="2021-03-24T00:00:00"/>
    <n v="1"/>
    <n v="1"/>
    <m/>
    <m/>
    <m/>
    <n v="1"/>
    <s v="5K"/>
    <s v="10K"/>
    <s v="15K"/>
    <m/>
    <m/>
    <m/>
    <m/>
    <m/>
  </r>
  <r>
    <x v="23"/>
    <x v="34"/>
    <n v="1"/>
    <n v="3110"/>
    <s v="RLHRW1852LY000003"/>
    <s v="CR-V"/>
    <d v="2021-03-30T00:00:00"/>
    <d v="2021-03-24T00:00:00"/>
    <n v="1"/>
    <n v="1"/>
    <m/>
    <m/>
    <m/>
    <n v="1"/>
    <s v="5K"/>
    <s v="10K"/>
    <s v="15K"/>
    <m/>
    <m/>
    <m/>
    <m/>
    <m/>
  </r>
  <r>
    <x v="23"/>
    <x v="34"/>
    <n v="1"/>
    <n v="3110"/>
    <s v="RLHGN2669MY000979"/>
    <s v="CITY"/>
    <d v="2021-03-31T00:00:00"/>
    <d v="2021-03-31T00:00:00"/>
    <n v="1"/>
    <n v="1"/>
    <m/>
    <m/>
    <m/>
    <n v="1"/>
    <s v="5K"/>
    <s v="10K"/>
    <s v="15K"/>
    <m/>
    <m/>
    <m/>
    <m/>
    <m/>
  </r>
  <r>
    <x v="23"/>
    <x v="34"/>
    <n v="1"/>
    <n v="3110"/>
    <s v="RLHGN2681MY002095"/>
    <s v="CITY"/>
    <d v="2021-03-31T00:00:00"/>
    <d v="2021-03-31T00:00:00"/>
    <n v="1"/>
    <n v="1"/>
    <m/>
    <m/>
    <m/>
    <n v="1"/>
    <s v="5K"/>
    <s v="10K"/>
    <s v="15K"/>
    <m/>
    <m/>
    <m/>
    <m/>
    <m/>
  </r>
  <r>
    <x v="23"/>
    <x v="44"/>
    <n v="1"/>
    <n v="3130"/>
    <s v="RLHGN2688MY001638"/>
    <s v="City"/>
    <d v="2021-03-15T00:00:00"/>
    <d v="2021-03-15T00:00:00"/>
    <n v="1"/>
    <n v="1"/>
    <n v="1"/>
    <n v="1"/>
    <m/>
    <m/>
    <s v="5K"/>
    <s v="10K"/>
    <m/>
    <m/>
    <m/>
    <m/>
    <m/>
    <m/>
  </r>
  <r>
    <x v="23"/>
    <x v="42"/>
    <n v="1"/>
    <n v="3130"/>
    <s v="MHRDD1870LJ050753"/>
    <s v="BriO"/>
    <d v="2021-03-16T00:00:00"/>
    <d v="2021-03-16T00:00:00"/>
    <n v="1"/>
    <n v="1"/>
    <n v="1"/>
    <n v="1"/>
    <m/>
    <m/>
    <s v="5K"/>
    <s v="10K"/>
    <m/>
    <m/>
    <m/>
    <m/>
    <m/>
    <m/>
  </r>
  <r>
    <x v="23"/>
    <x v="44"/>
    <n v="1"/>
    <n v="3130"/>
    <s v="MHRDD1890LJ091637"/>
    <s v="BriO"/>
    <d v="2021-03-16T00:00:00"/>
    <d v="2021-03-16T00:00:00"/>
    <m/>
    <n v="1"/>
    <n v="1"/>
    <n v="1"/>
    <m/>
    <m/>
    <s v="5K"/>
    <s v="10K"/>
    <m/>
    <m/>
    <m/>
    <m/>
    <m/>
    <m/>
  </r>
  <r>
    <x v="23"/>
    <x v="42"/>
    <n v="1"/>
    <n v="3130"/>
    <s v="RLHGN2647MY000056"/>
    <s v="City"/>
    <d v="2021-03-16T00:00:00"/>
    <d v="2021-03-16T00:00:00"/>
    <m/>
    <n v="1"/>
    <n v="1"/>
    <n v="1"/>
    <m/>
    <m/>
    <s v="5K"/>
    <s v="10K"/>
    <m/>
    <m/>
    <m/>
    <m/>
    <m/>
    <m/>
  </r>
  <r>
    <x v="23"/>
    <x v="44"/>
    <n v="1"/>
    <n v="3130"/>
    <s v="MRHFC1680KT031271"/>
    <s v="Civic"/>
    <d v="2021-03-22T00:00:00"/>
    <d v="2020-03-18T00:00:00"/>
    <n v="28000"/>
    <m/>
    <n v="1"/>
    <n v="1"/>
    <m/>
    <m/>
    <s v="5K"/>
    <s v="10K"/>
    <m/>
    <m/>
    <m/>
    <m/>
    <m/>
    <m/>
  </r>
  <r>
    <x v="23"/>
    <x v="42"/>
    <n v="1"/>
    <n v="3130"/>
    <s v="RLHGN2684MY000177"/>
    <s v="City"/>
    <d v="2021-03-22T00:00:00"/>
    <d v="2021-01-13T00:00:00"/>
    <n v="3500"/>
    <m/>
    <n v="1"/>
    <n v="1"/>
    <m/>
    <m/>
    <s v="5K"/>
    <s v="10K"/>
    <m/>
    <m/>
    <m/>
    <m/>
    <m/>
    <m/>
  </r>
  <r>
    <x v="23"/>
    <x v="44"/>
    <n v="1"/>
    <n v="3130"/>
    <s v="RLHRW1878LY004381"/>
    <s v="CRV"/>
    <d v="2021-03-23T00:00:00"/>
    <d v="2021-03-23T00:00:00"/>
    <m/>
    <n v="1"/>
    <m/>
    <m/>
    <n v="1"/>
    <m/>
    <s v="5K"/>
    <s v="10K"/>
    <s v="15K"/>
    <s v="20K"/>
    <m/>
    <m/>
    <m/>
    <m/>
  </r>
  <r>
    <x v="23"/>
    <x v="42"/>
    <n v="1"/>
    <n v="3130"/>
    <s v="MRHFC6610LT031922"/>
    <s v="Civic"/>
    <d v="2021-03-23T00:00:00"/>
    <d v="2021-01-23T00:00:00"/>
    <m/>
    <n v="1"/>
    <m/>
    <n v="1"/>
    <m/>
    <m/>
    <s v="5K"/>
    <s v="10K"/>
    <m/>
    <m/>
    <m/>
    <m/>
    <m/>
    <m/>
  </r>
  <r>
    <x v="23"/>
    <x v="44"/>
    <n v="1"/>
    <n v="3130"/>
    <s v="RLHGN2683MY001790"/>
    <s v="City"/>
    <d v="2021-03-29T00:00:00"/>
    <d v="2021-03-29T00:00:00"/>
    <m/>
    <n v="1"/>
    <m/>
    <n v="1"/>
    <m/>
    <m/>
    <s v="5K"/>
    <s v="10K"/>
    <m/>
    <m/>
    <m/>
    <m/>
    <m/>
    <m/>
  </r>
  <r>
    <x v="23"/>
    <x v="42"/>
    <n v="1"/>
    <n v="3130"/>
    <s v="RLHGN2681MY001853"/>
    <s v="City"/>
    <d v="2021-03-29T00:00:00"/>
    <d v="2021-03-29T00:00:00"/>
    <m/>
    <n v="1"/>
    <m/>
    <n v="1"/>
    <m/>
    <m/>
    <s v="5K"/>
    <s v="10K"/>
    <m/>
    <m/>
    <m/>
    <m/>
    <m/>
    <m/>
  </r>
  <r>
    <x v="23"/>
    <x v="37"/>
    <n v="1"/>
    <n v="3120"/>
    <s v="RLHGN2687MY000562"/>
    <s v="CITY RS"/>
    <d v="2021-03-02T00:00:00"/>
    <d v="2021-01-25T00:00:00"/>
    <n v="1191"/>
    <m/>
    <n v="1"/>
    <n v="1"/>
    <m/>
    <m/>
    <s v="5K"/>
    <s v="10K"/>
    <m/>
    <m/>
    <m/>
    <m/>
    <m/>
    <m/>
  </r>
  <r>
    <x v="23"/>
    <x v="37"/>
    <n v="1"/>
    <n v="3120"/>
    <s v="MRHRU5850MP080395"/>
    <s v="HRV"/>
    <d v="2021-03-10T00:00:00"/>
    <d v="2021-03-10T00:00:00"/>
    <n v="0"/>
    <n v="1"/>
    <m/>
    <m/>
    <n v="1"/>
    <m/>
    <s v="5K"/>
    <s v="10K"/>
    <s v="15K"/>
    <s v="20K"/>
    <m/>
    <m/>
    <m/>
    <m/>
  </r>
  <r>
    <x v="23"/>
    <x v="37"/>
    <n v="1"/>
    <n v="3120"/>
    <s v="RLHGN2685MY001693"/>
    <s v="CITY RS"/>
    <d v="2021-03-15T00:00:00"/>
    <d v="2021-03-15T00:00:00"/>
    <n v="0"/>
    <n v="1"/>
    <m/>
    <m/>
    <n v="1"/>
    <m/>
    <s v="5K"/>
    <s v="10K"/>
    <s v="15K"/>
    <s v="20K"/>
    <m/>
    <m/>
    <m/>
    <m/>
  </r>
  <r>
    <x v="23"/>
    <x v="37"/>
    <n v="1"/>
    <n v="3120"/>
    <s v="RLHRW1879MY006416"/>
    <s v=" CR-V L"/>
    <d v="2021-03-15T00:00:00"/>
    <d v="2021-03-15T00:00:00"/>
    <n v="0"/>
    <n v="1"/>
    <m/>
    <m/>
    <n v="1"/>
    <m/>
    <s v="5K"/>
    <s v="10K"/>
    <s v="15K"/>
    <s v="20K"/>
    <m/>
    <m/>
    <m/>
    <m/>
  </r>
  <r>
    <x v="23"/>
    <x v="37"/>
    <n v="1"/>
    <n v="3120"/>
    <s v="MRHRU5850MP080795"/>
    <s v="HR-V L"/>
    <d v="2021-03-15T00:00:00"/>
    <d v="2021-03-15T00:00:00"/>
    <n v="0"/>
    <n v="1"/>
    <m/>
    <m/>
    <n v="1"/>
    <m/>
    <s v="5K"/>
    <s v="10K"/>
    <s v="15K"/>
    <s v="20K"/>
    <m/>
    <m/>
    <m/>
    <m/>
  </r>
  <r>
    <x v="23"/>
    <x v="37"/>
    <n v="1"/>
    <n v="3120"/>
    <s v="MRHRU5850MP080598"/>
    <s v="HR-V L"/>
    <d v="2021-03-16T00:00:00"/>
    <d v="2021-03-16T00:00:00"/>
    <n v="0"/>
    <n v="1"/>
    <m/>
    <m/>
    <n v="1"/>
    <m/>
    <s v="5K"/>
    <s v="10K"/>
    <s v="15K"/>
    <s v="20K"/>
    <m/>
    <m/>
    <m/>
    <m/>
  </r>
  <r>
    <x v="23"/>
    <x v="37"/>
    <n v="1"/>
    <n v="3120"/>
    <s v="MRHRU5850MP080661"/>
    <s v="HR-V L"/>
    <d v="2021-03-19T00:00:00"/>
    <d v="2021-03-19T00:00:00"/>
    <n v="0"/>
    <n v="1"/>
    <m/>
    <m/>
    <n v="1"/>
    <m/>
    <s v="5K"/>
    <s v="10K"/>
    <s v="15K"/>
    <s v="20K"/>
    <m/>
    <m/>
    <m/>
    <m/>
  </r>
  <r>
    <x v="23"/>
    <x v="37"/>
    <n v="1"/>
    <n v="3120"/>
    <s v="MRHRU5850MP080711"/>
    <s v="HR-V L"/>
    <d v="2021-03-19T00:00:00"/>
    <d v="2021-03-19T00:00:00"/>
    <n v="0"/>
    <n v="1"/>
    <m/>
    <m/>
    <n v="1"/>
    <m/>
    <s v="5K"/>
    <s v="10K"/>
    <s v="15K"/>
    <s v="20K"/>
    <m/>
    <m/>
    <m/>
    <m/>
  </r>
  <r>
    <x v="23"/>
    <x v="37"/>
    <n v="1"/>
    <n v="3120"/>
    <s v="MRHRU5830MP080177"/>
    <s v="HR-V L"/>
    <d v="2021-03-22T00:00:00"/>
    <d v="2021-03-22T00:00:00"/>
    <n v="0"/>
    <n v="1"/>
    <m/>
    <m/>
    <n v="1"/>
    <m/>
    <s v="5K"/>
    <s v="10K"/>
    <s v="15K"/>
    <s v="20K"/>
    <m/>
    <m/>
    <m/>
    <m/>
  </r>
  <r>
    <x v="23"/>
    <x v="37"/>
    <n v="1"/>
    <n v="3120"/>
    <s v="RLHGN2683MY001935"/>
    <s v="CITY RS"/>
    <d v="2021-03-22T00:00:00"/>
    <d v="2021-03-22T00:00:00"/>
    <n v="0"/>
    <n v="1"/>
    <m/>
    <m/>
    <n v="1"/>
    <m/>
    <s v="5K"/>
    <s v="10K"/>
    <s v="15K"/>
    <s v="20K"/>
    <m/>
    <m/>
    <m/>
    <m/>
  </r>
  <r>
    <x v="23"/>
    <x v="37"/>
    <n v="1"/>
    <n v="3120"/>
    <s v="RLHGM6662KY834342"/>
    <s v="CITY1.5V-TOP"/>
    <d v="2021-03-23T00:00:00"/>
    <d v="2021-11-05T00:00:00"/>
    <n v="9927"/>
    <m/>
    <n v="1"/>
    <n v="1"/>
    <m/>
    <m/>
    <s v="10K"/>
    <s v="15K"/>
    <m/>
    <m/>
    <m/>
    <m/>
    <m/>
    <m/>
  </r>
  <r>
    <x v="23"/>
    <x v="37"/>
    <n v="1"/>
    <n v="3120"/>
    <s v="MRHRU5850MP080685"/>
    <s v="HRV-L"/>
    <d v="2021-03-23T00:00:00"/>
    <d v="2021-03-23T00:00:00"/>
    <n v="0"/>
    <n v="1"/>
    <m/>
    <m/>
    <n v="1"/>
    <m/>
    <s v="5K"/>
    <s v="10K"/>
    <s v="15K"/>
    <s v="20K"/>
    <m/>
    <m/>
    <m/>
    <m/>
  </r>
  <r>
    <x v="23"/>
    <x v="37"/>
    <n v="1"/>
    <n v="3120"/>
    <s v="RLHRW1878MY006617"/>
    <s v="CRV-L"/>
    <d v="2021-03-26T00:00:00"/>
    <d v="2021-03-26T00:00:00"/>
    <n v="0"/>
    <n v="1"/>
    <m/>
    <m/>
    <n v="1"/>
    <m/>
    <s v="5K"/>
    <s v="10K"/>
    <s v="15K"/>
    <s v="20K"/>
    <m/>
    <m/>
    <m/>
    <m/>
  </r>
  <r>
    <x v="23"/>
    <x v="37"/>
    <n v="1"/>
    <n v="3120"/>
    <s v="RLHGN2667MY000897"/>
    <s v="CITY-L"/>
    <d v="2021-03-30T00:00:00"/>
    <d v="2021-03-30T00:00:00"/>
    <n v="0"/>
    <n v="1"/>
    <m/>
    <m/>
    <n v="1"/>
    <m/>
    <s v="5K"/>
    <s v="10K"/>
    <s v="15K"/>
    <s v="20K"/>
    <m/>
    <m/>
    <m/>
    <m/>
  </r>
  <r>
    <x v="23"/>
    <x v="37"/>
    <n v="1"/>
    <n v="3120"/>
    <s v="RLHGN2660MY000773"/>
    <s v="CITY-L"/>
    <d v="2021-03-30T00:00:00"/>
    <d v="2021-03-30T00:00:00"/>
    <n v="0"/>
    <n v="1"/>
    <m/>
    <m/>
    <n v="1"/>
    <m/>
    <s v="5K"/>
    <s v="10K"/>
    <s v="15K"/>
    <s v="20K"/>
    <m/>
    <m/>
    <m/>
    <m/>
  </r>
  <r>
    <x v="23"/>
    <x v="37"/>
    <n v="1"/>
    <n v="3120"/>
    <s v="RLHGN2682MY002252"/>
    <s v="CITY RS"/>
    <d v="2021-03-26T00:00:00"/>
    <d v="2021-03-31T00:00:00"/>
    <n v="3"/>
    <m/>
    <n v="1"/>
    <m/>
    <n v="1"/>
    <m/>
    <s v="5K"/>
    <s v="10K"/>
    <s v="15K"/>
    <s v="20K"/>
    <m/>
    <m/>
    <m/>
    <m/>
  </r>
  <r>
    <x v="23"/>
    <x v="6"/>
    <n v="1"/>
    <n v="3050"/>
    <s v="RLHRM3853FY502332"/>
    <s v="CRV"/>
    <d v="2021-03-03T00:00:00"/>
    <d v="2015-11-27T00:00:00"/>
    <n v="118200"/>
    <m/>
    <n v="1"/>
    <n v="1"/>
    <m/>
    <m/>
    <s v="120K"/>
    <s v="125K"/>
    <m/>
    <m/>
    <m/>
    <m/>
    <m/>
    <m/>
  </r>
  <r>
    <x v="23"/>
    <x v="6"/>
    <n v="1"/>
    <n v="3050"/>
    <s v="RLHGM666XKY833617"/>
    <s v="CITY"/>
    <d v="2021-03-05T00:00:00"/>
    <d v="2019-07-25T00:00:00"/>
    <n v="27150"/>
    <m/>
    <n v="1"/>
    <n v="1"/>
    <m/>
    <m/>
    <s v="30K"/>
    <s v="35K"/>
    <m/>
    <m/>
    <m/>
    <m/>
    <m/>
    <m/>
  </r>
  <r>
    <x v="23"/>
    <x v="6"/>
    <n v="1"/>
    <n v="3050"/>
    <s v="RLHGM666XKY833617"/>
    <s v="CITY"/>
    <d v="2021-03-05T00:00:00"/>
    <d v="2019-07-25T00:00:00"/>
    <n v="27150"/>
    <m/>
    <n v="1"/>
    <n v="1"/>
    <m/>
    <m/>
    <m/>
    <m/>
    <s v="40K"/>
    <s v="45K"/>
    <m/>
    <m/>
    <m/>
    <m/>
  </r>
  <r>
    <x v="23"/>
    <x v="6"/>
    <n v="1"/>
    <n v="3050"/>
    <s v="RLHGM6666GY702708"/>
    <s v="CITY"/>
    <d v="2021-03-06T00:00:00"/>
    <d v="2016-12-16T00:00:00"/>
    <n v="53950"/>
    <m/>
    <n v="1"/>
    <n v="1"/>
    <m/>
    <m/>
    <s v="60K"/>
    <s v="65K"/>
    <m/>
    <m/>
    <m/>
    <m/>
    <m/>
    <m/>
  </r>
  <r>
    <x v="23"/>
    <x v="6"/>
    <n v="1"/>
    <n v="3050"/>
    <s v="RLHGM6666GY702708"/>
    <s v="CITY"/>
    <d v="2021-03-06T00:00:00"/>
    <d v="2016-12-16T00:00:00"/>
    <n v="53950"/>
    <m/>
    <n v="1"/>
    <n v="1"/>
    <m/>
    <m/>
    <m/>
    <m/>
    <s v="70K"/>
    <s v="75K"/>
    <m/>
    <m/>
    <m/>
    <m/>
  </r>
  <r>
    <x v="23"/>
    <x v="6"/>
    <n v="1"/>
    <n v="3050"/>
    <s v="MRHFC6610LT030255"/>
    <s v="CIVIC"/>
    <d v="2021-03-12T00:00:00"/>
    <d v="2020-05-20T00:00:00"/>
    <n v="21890"/>
    <m/>
    <n v="1"/>
    <n v="1"/>
    <m/>
    <m/>
    <s v="25K"/>
    <s v="30K"/>
    <m/>
    <m/>
    <m/>
    <m/>
    <m/>
    <m/>
  </r>
  <r>
    <x v="23"/>
    <x v="6"/>
    <n v="1"/>
    <n v="3050"/>
    <s v="RLHGM6667KY920715"/>
    <s v="CITY"/>
    <d v="2021-03-12T00:00:00"/>
    <d v="2019-10-31T00:00:00"/>
    <n v="25336"/>
    <m/>
    <n v="1"/>
    <n v="1"/>
    <m/>
    <m/>
    <s v="25K"/>
    <s v="30K"/>
    <m/>
    <m/>
    <m/>
    <m/>
    <m/>
    <m/>
  </r>
  <r>
    <x v="23"/>
    <x v="6"/>
    <n v="1"/>
    <n v="3050"/>
    <s v="RLHGM666XKY833732"/>
    <s v="CITY"/>
    <d v="2021-03-13T00:00:00"/>
    <d v="2019-07-31T00:00:00"/>
    <n v="20257"/>
    <m/>
    <n v="1"/>
    <n v="1"/>
    <m/>
    <m/>
    <s v="25K"/>
    <s v="30K"/>
    <m/>
    <m/>
    <m/>
    <m/>
    <m/>
    <m/>
  </r>
  <r>
    <x v="23"/>
    <x v="6"/>
    <n v="1"/>
    <n v="3050"/>
    <s v="MRHRW1870LP083518"/>
    <s v="CRV"/>
    <d v="2021-03-13T00:00:00"/>
    <d v="2020-06-27T00:00:00"/>
    <n v="20432"/>
    <m/>
    <n v="1"/>
    <n v="1"/>
    <m/>
    <m/>
    <s v="25K"/>
    <s v="30K"/>
    <m/>
    <m/>
    <m/>
    <m/>
    <m/>
    <m/>
  </r>
  <r>
    <x v="23"/>
    <x v="6"/>
    <n v="1"/>
    <n v="3050"/>
    <s v="MRHRU5850JP080389"/>
    <s v="HRV"/>
    <d v="2021-03-15T00:00:00"/>
    <d v="2018-10-31T00:00:00"/>
    <n v="45371"/>
    <m/>
    <n v="1"/>
    <n v="1"/>
    <m/>
    <m/>
    <s v="50K"/>
    <s v="55K"/>
    <m/>
    <m/>
    <m/>
    <m/>
    <m/>
    <m/>
  </r>
  <r>
    <x v="23"/>
    <x v="6"/>
    <n v="1"/>
    <n v="3050"/>
    <s v="MRHFC1680LT030014"/>
    <s v="CIVIC"/>
    <d v="2021-03-15T00:00:00"/>
    <d v="2020-04-27T00:00:00"/>
    <n v="22308"/>
    <m/>
    <n v="1"/>
    <n v="1"/>
    <m/>
    <m/>
    <s v="25K"/>
    <s v="30K"/>
    <m/>
    <m/>
    <m/>
    <m/>
    <m/>
    <m/>
  </r>
  <r>
    <x v="23"/>
    <x v="6"/>
    <n v="1"/>
    <n v="3050"/>
    <s v="MRHRU5850LP081104"/>
    <s v="HRV"/>
    <d v="2021-03-15T00:00:00"/>
    <d v="2020-06-13T00:00:00"/>
    <n v="24505"/>
    <m/>
    <n v="1"/>
    <n v="1"/>
    <m/>
    <m/>
    <s v="25K"/>
    <s v="30K"/>
    <m/>
    <m/>
    <m/>
    <m/>
    <m/>
    <m/>
  </r>
  <r>
    <x v="23"/>
    <x v="6"/>
    <n v="1"/>
    <n v="3050"/>
    <s v="RLHGM6661LY900820"/>
    <s v="CITY"/>
    <d v="2021-03-15T00:00:00"/>
    <d v="2020-01-16T00:00:00"/>
    <n v="20210"/>
    <m/>
    <n v="1"/>
    <n v="1"/>
    <m/>
    <m/>
    <s v="25K"/>
    <s v="30K"/>
    <m/>
    <m/>
    <m/>
    <m/>
    <m/>
    <m/>
  </r>
  <r>
    <x v="23"/>
    <x v="6"/>
    <n v="1"/>
    <n v="3050"/>
    <s v="RLHGM666XJY824561"/>
    <s v="CITY"/>
    <d v="2021-03-22T00:00:00"/>
    <d v="2018-04-26T00:00:00"/>
    <n v="77108"/>
    <m/>
    <n v="1"/>
    <n v="1"/>
    <m/>
    <m/>
    <s v="75K"/>
    <s v="80K"/>
    <m/>
    <m/>
    <m/>
    <m/>
    <m/>
    <m/>
  </r>
  <r>
    <x v="23"/>
    <x v="6"/>
    <n v="1"/>
    <n v="3050"/>
    <s v="MRHFC6610LT031678"/>
    <s v="CIVIC"/>
    <d v="2021-03-23T00:00:00"/>
    <d v="2021-02-23T00:00:00"/>
    <n v="772"/>
    <m/>
    <n v="1"/>
    <n v="1"/>
    <m/>
    <m/>
    <s v="15K"/>
    <s v="20K"/>
    <m/>
    <m/>
    <m/>
    <m/>
    <m/>
    <m/>
  </r>
  <r>
    <x v="23"/>
    <x v="6"/>
    <n v="1"/>
    <n v="3050"/>
    <s v="MRHFC1670GT030155"/>
    <s v="CIVIC"/>
    <d v="2021-03-23T00:00:00"/>
    <d v="2017-01-19T00:00:00"/>
    <n v="87916"/>
    <m/>
    <n v="1"/>
    <n v="1"/>
    <m/>
    <m/>
    <s v="90K"/>
    <s v="95K"/>
    <m/>
    <m/>
    <m/>
    <m/>
    <m/>
    <m/>
  </r>
  <r>
    <x v="23"/>
    <x v="6"/>
    <n v="1"/>
    <n v="3050"/>
    <s v="MRHCV1650MP080034"/>
    <s v="ACCORD"/>
    <d v="2021-03-05T00:00:00"/>
    <d v="2021-03-05T00:00:00"/>
    <n v="12"/>
    <n v="1"/>
    <m/>
    <m/>
    <n v="1"/>
    <m/>
    <s v="5K"/>
    <s v="10K"/>
    <s v="15K"/>
    <s v="20K"/>
    <m/>
    <m/>
    <m/>
    <m/>
  </r>
  <r>
    <x v="23"/>
    <x v="6"/>
    <n v="1"/>
    <n v="3050"/>
    <s v="MRHFC6610LT031702"/>
    <s v="CIVIC"/>
    <d v="2021-03-05T00:00:00"/>
    <d v="2021-02-26T00:00:00"/>
    <n v="1108"/>
    <n v="1"/>
    <m/>
    <m/>
    <n v="1"/>
    <m/>
    <s v="5K"/>
    <s v="10K"/>
    <s v="15K"/>
    <s v="20K"/>
    <m/>
    <m/>
    <m/>
    <m/>
  </r>
  <r>
    <x v="23"/>
    <x v="6"/>
    <n v="1"/>
    <n v="3050"/>
    <s v="MRHFC6610LT031810"/>
    <s v="CIVIC"/>
    <d v="2021-03-05T00:00:00"/>
    <d v="2021-01-30T00:00:00"/>
    <n v="12"/>
    <n v="1"/>
    <m/>
    <m/>
    <n v="1"/>
    <m/>
    <s v="5K"/>
    <s v="10K"/>
    <s v="15K"/>
    <s v="20K"/>
    <m/>
    <m/>
    <m/>
    <m/>
  </r>
  <r>
    <x v="23"/>
    <x v="6"/>
    <n v="1"/>
    <n v="3050"/>
    <s v="MRHFC6610LT031686"/>
    <s v="CIVIC"/>
    <d v="2021-03-05T00:00:00"/>
    <d v="2021-02-23T00:00:00"/>
    <n v="14"/>
    <n v="1"/>
    <m/>
    <m/>
    <n v="1"/>
    <m/>
    <s v="5K"/>
    <s v="10K"/>
    <s v="15K"/>
    <s v="20K"/>
    <m/>
    <m/>
    <m/>
    <m/>
  </r>
  <r>
    <x v="23"/>
    <x v="6"/>
    <n v="1"/>
    <n v="3050"/>
    <s v="MHRDD1890LJ091517"/>
    <s v="BRIO"/>
    <d v="2021-03-09T00:00:00"/>
    <d v="2021-03-09T00:00:00"/>
    <n v="11"/>
    <n v="1"/>
    <m/>
    <n v="1"/>
    <m/>
    <m/>
    <s v="5K"/>
    <s v="10K"/>
    <m/>
    <m/>
    <m/>
    <m/>
    <m/>
    <m/>
  </r>
  <r>
    <x v="23"/>
    <x v="6"/>
    <n v="1"/>
    <n v="3050"/>
    <s v="MRHRU5830MP080204"/>
    <s v="HRV"/>
    <d v="2021-03-09T00:00:00"/>
    <d v="2021-02-27T00:00:00"/>
    <n v="12"/>
    <n v="1"/>
    <m/>
    <m/>
    <n v="1"/>
    <m/>
    <s v="5K"/>
    <s v="10K"/>
    <s v="15K"/>
    <s v="20K"/>
    <m/>
    <m/>
    <m/>
    <m/>
  </r>
  <r>
    <x v="23"/>
    <x v="6"/>
    <n v="1"/>
    <n v="3050"/>
    <s v="MRHFC6610LT030997"/>
    <s v="CIVIC"/>
    <d v="2021-03-11T00:00:00"/>
    <d v="2021-03-12T00:00:00"/>
    <n v="11"/>
    <n v="1"/>
    <m/>
    <m/>
    <n v="1"/>
    <m/>
    <s v="5K"/>
    <s v="10K"/>
    <s v="15K"/>
    <s v="20K"/>
    <m/>
    <m/>
    <m/>
    <m/>
  </r>
  <r>
    <x v="23"/>
    <x v="6"/>
    <n v="1"/>
    <n v="3050"/>
    <s v="RLHRW1872LY004716"/>
    <s v="CRV"/>
    <d v="2021-03-12T00:00:00"/>
    <d v="2021-03-12T00:00:00"/>
    <n v="10"/>
    <n v="1"/>
    <m/>
    <m/>
    <n v="1"/>
    <m/>
    <s v="5K"/>
    <s v="10K"/>
    <s v="15K"/>
    <s v="20K"/>
    <m/>
    <m/>
    <m/>
    <m/>
  </r>
  <r>
    <x v="23"/>
    <x v="6"/>
    <n v="1"/>
    <n v="3050"/>
    <s v="RLHGN2689MY001969"/>
    <s v="CITY"/>
    <d v="2021-03-15T00:00:00"/>
    <d v="2021-03-15T00:00:00"/>
    <n v="10"/>
    <n v="1"/>
    <m/>
    <m/>
    <n v="1"/>
    <m/>
    <s v="5K"/>
    <s v="10K"/>
    <s v="15K"/>
    <s v="20K"/>
    <m/>
    <m/>
    <m/>
    <m/>
  </r>
  <r>
    <x v="23"/>
    <x v="6"/>
    <n v="1"/>
    <n v="3050"/>
    <s v="MRHFC1680LT030592"/>
    <s v="CIVIC"/>
    <d v="2021-03-15T00:00:00"/>
    <d v="2021-03-15T00:00:00"/>
    <n v="10"/>
    <n v="1"/>
    <m/>
    <m/>
    <n v="1"/>
    <m/>
    <s v="5K"/>
    <s v="10K"/>
    <s v="15K"/>
    <s v="20K"/>
    <m/>
    <m/>
    <m/>
    <m/>
  </r>
  <r>
    <x v="23"/>
    <x v="6"/>
    <n v="1"/>
    <n v="3050"/>
    <s v="RLHGN2662MY000645"/>
    <s v="CITY"/>
    <d v="2021-03-16T00:00:00"/>
    <d v="2021-03-16T00:00:00"/>
    <n v="11"/>
    <n v="1"/>
    <m/>
    <n v="1"/>
    <m/>
    <m/>
    <s v="5K"/>
    <s v="10K"/>
    <m/>
    <m/>
    <m/>
    <m/>
    <m/>
    <m/>
  </r>
  <r>
    <x v="23"/>
    <x v="6"/>
    <n v="1"/>
    <n v="3050"/>
    <s v="RLHRW1837LY000139"/>
    <s v="CRV"/>
    <d v="2021-03-16T00:00:00"/>
    <d v="2021-02-27T00:00:00"/>
    <n v="11"/>
    <n v="1"/>
    <m/>
    <m/>
    <n v="1"/>
    <m/>
    <s v="5K"/>
    <s v="10K"/>
    <s v="15K"/>
    <s v="20K"/>
    <m/>
    <m/>
    <m/>
    <m/>
  </r>
  <r>
    <x v="23"/>
    <x v="6"/>
    <n v="1"/>
    <n v="3050"/>
    <s v="RLHGN2664MY000761"/>
    <s v="CITY"/>
    <d v="2021-03-17T00:00:00"/>
    <d v="2021-03-17T00:00:00"/>
    <n v="11"/>
    <n v="1"/>
    <m/>
    <n v="1"/>
    <m/>
    <m/>
    <s v="5K"/>
    <s v="10K"/>
    <m/>
    <m/>
    <m/>
    <m/>
    <m/>
    <m/>
  </r>
  <r>
    <x v="23"/>
    <x v="6"/>
    <n v="1"/>
    <n v="3050"/>
    <s v="MHRDD1890LJ091322"/>
    <s v="BRIO"/>
    <d v="2021-03-18T00:00:00"/>
    <d v="2021-02-26T00:00:00"/>
    <n v="12"/>
    <n v="1"/>
    <m/>
    <m/>
    <n v="1"/>
    <m/>
    <s v="5K"/>
    <s v="10K"/>
    <s v="15K"/>
    <s v="20K"/>
    <m/>
    <m/>
    <m/>
    <m/>
  </r>
  <r>
    <x v="23"/>
    <x v="6"/>
    <n v="1"/>
    <n v="3050"/>
    <s v="RLHGN266XMY000831"/>
    <s v="CITY"/>
    <d v="2021-03-19T00:00:00"/>
    <d v="2021-03-19T00:00:00"/>
    <n v="11"/>
    <n v="1"/>
    <m/>
    <n v="1"/>
    <m/>
    <m/>
    <s v="5K"/>
    <s v="10K"/>
    <m/>
    <m/>
    <m/>
    <m/>
    <m/>
    <m/>
  </r>
  <r>
    <x v="23"/>
    <x v="6"/>
    <n v="1"/>
    <n v="3050"/>
    <s v="RLHGN2665MY000820"/>
    <s v="CITY"/>
    <d v="2021-03-19T00:00:00"/>
    <d v="2021-03-19T00:00:00"/>
    <n v="11"/>
    <n v="1"/>
    <m/>
    <n v="1"/>
    <m/>
    <m/>
    <s v="5K"/>
    <s v="10K"/>
    <m/>
    <m/>
    <m/>
    <m/>
    <m/>
    <m/>
  </r>
  <r>
    <x v="23"/>
    <x v="6"/>
    <n v="1"/>
    <n v="3050"/>
    <s v="MHRDD1890LJ091540"/>
    <s v="BRIO"/>
    <d v="2021-03-22T00:00:00"/>
    <d v="2021-02-26T00:00:00"/>
    <n v="11"/>
    <n v="1"/>
    <m/>
    <n v="1"/>
    <m/>
    <m/>
    <s v="5K"/>
    <s v="10K"/>
    <m/>
    <m/>
    <m/>
    <m/>
    <m/>
    <m/>
  </r>
  <r>
    <x v="23"/>
    <x v="6"/>
    <n v="1"/>
    <n v="3050"/>
    <s v="MRHFC1680LT030201"/>
    <s v="CIVIC"/>
    <d v="2021-03-22T00:00:00"/>
    <d v="2020-09-30T00:00:00"/>
    <n v="15"/>
    <n v="1"/>
    <m/>
    <m/>
    <n v="1"/>
    <m/>
    <s v="5K"/>
    <s v="10K"/>
    <s v="15K"/>
    <s v="20K"/>
    <m/>
    <m/>
    <m/>
    <m/>
  </r>
  <r>
    <x v="23"/>
    <x v="6"/>
    <n v="1"/>
    <n v="3050"/>
    <s v="RLHRW1879LY006091"/>
    <s v="CRV"/>
    <d v="2021-03-22T00:00:00"/>
    <d v="2021-03-20T00:00:00"/>
    <n v="12"/>
    <n v="1"/>
    <m/>
    <m/>
    <n v="1"/>
    <m/>
    <s v="5K"/>
    <s v="10K"/>
    <s v="15K"/>
    <s v="20K"/>
    <m/>
    <m/>
    <m/>
    <m/>
  </r>
  <r>
    <x v="23"/>
    <x v="6"/>
    <n v="1"/>
    <n v="3050"/>
    <s v="MRHFC6610LT031822"/>
    <s v="CIVIC"/>
    <d v="2021-03-22T00:00:00"/>
    <d v="2021-02-23T00:00:00"/>
    <n v="14"/>
    <n v="1"/>
    <m/>
    <m/>
    <n v="1"/>
    <m/>
    <s v="5K"/>
    <s v="10K"/>
    <s v="15K"/>
    <s v="20K"/>
    <m/>
    <m/>
    <m/>
    <m/>
  </r>
  <r>
    <x v="23"/>
    <x v="6"/>
    <n v="1"/>
    <n v="3050"/>
    <s v="RLHGN2667MY000866"/>
    <s v="CITY"/>
    <d v="2021-03-22T00:00:00"/>
    <d v="2021-03-20T00:00:00"/>
    <n v="11"/>
    <n v="1"/>
    <m/>
    <n v="1"/>
    <m/>
    <m/>
    <s v="5K"/>
    <s v="10K"/>
    <m/>
    <m/>
    <m/>
    <m/>
    <m/>
    <m/>
  </r>
  <r>
    <x v="23"/>
    <x v="6"/>
    <n v="1"/>
    <n v="3050"/>
    <s v="MRHRU5850MP080474"/>
    <s v="HRV"/>
    <d v="2021-03-22T00:00:00"/>
    <d v="2021-03-22T00:00:00"/>
    <n v="11"/>
    <n v="1"/>
    <m/>
    <m/>
    <n v="1"/>
    <m/>
    <s v="5K"/>
    <s v="10K"/>
    <s v="15K"/>
    <s v="20K"/>
    <m/>
    <m/>
    <m/>
    <m/>
  </r>
  <r>
    <x v="23"/>
    <x v="6"/>
    <n v="1"/>
    <n v="3050"/>
    <s v="MHRDD1890LJ091536"/>
    <s v="BRIO"/>
    <d v="2021-03-22T00:00:00"/>
    <d v="2021-02-26T00:00:00"/>
    <n v="152"/>
    <n v="1"/>
    <m/>
    <m/>
    <n v="1"/>
    <m/>
    <s v="5K"/>
    <s v="10K"/>
    <s v="15K"/>
    <s v="20K"/>
    <m/>
    <m/>
    <m/>
    <m/>
  </r>
  <r>
    <x v="23"/>
    <x v="6"/>
    <n v="1"/>
    <n v="3050"/>
    <s v="MRHFC6610LT031726"/>
    <s v="CIVIC"/>
    <d v="2021-03-22T00:00:00"/>
    <d v="2021-03-22T00:00:00"/>
    <n v="12"/>
    <n v="1"/>
    <m/>
    <m/>
    <n v="1"/>
    <m/>
    <s v="5K"/>
    <s v="10K"/>
    <s v="15K"/>
    <s v="20K"/>
    <m/>
    <m/>
    <m/>
    <m/>
  </r>
  <r>
    <x v="23"/>
    <x v="6"/>
    <n v="1"/>
    <n v="3050"/>
    <s v="MHRDD1890LJ091450"/>
    <s v="BRIO"/>
    <d v="2021-03-22T00:00:00"/>
    <d v="2021-03-22T00:00:00"/>
    <n v="11"/>
    <n v="1"/>
    <m/>
    <n v="1"/>
    <m/>
    <m/>
    <s v="5K"/>
    <s v="10K"/>
    <m/>
    <m/>
    <m/>
    <m/>
    <m/>
    <m/>
  </r>
  <r>
    <x v="23"/>
    <x v="6"/>
    <n v="1"/>
    <n v="3050"/>
    <s v="RLHGN2663MY000573"/>
    <s v="CITY"/>
    <d v="2021-03-23T00:00:00"/>
    <d v="2021-02-26T00:00:00"/>
    <n v="12"/>
    <n v="1"/>
    <m/>
    <n v="1"/>
    <m/>
    <m/>
    <s v="5K"/>
    <s v="10K"/>
    <m/>
    <m/>
    <m/>
    <m/>
    <m/>
    <m/>
  </r>
  <r>
    <x v="23"/>
    <x v="6"/>
    <n v="1"/>
    <n v="3050"/>
    <s v="RLHGN2667MY001015"/>
    <s v="CITY"/>
    <d v="2021-03-23T00:00:00"/>
    <d v="2021-03-23T00:00:00"/>
    <n v="12"/>
    <n v="1"/>
    <m/>
    <n v="1"/>
    <m/>
    <m/>
    <s v="5K"/>
    <s v="10K"/>
    <m/>
    <m/>
    <m/>
    <m/>
    <m/>
    <m/>
  </r>
  <r>
    <x v="23"/>
    <x v="6"/>
    <n v="1"/>
    <n v="3050"/>
    <s v="MHRDD1890LJ091326"/>
    <s v="BRIO"/>
    <d v="2021-03-25T00:00:00"/>
    <d v="2021-03-23T00:00:00"/>
    <n v="8"/>
    <n v="1"/>
    <m/>
    <m/>
    <n v="1"/>
    <m/>
    <s v="5K"/>
    <s v="10K"/>
    <s v="15K"/>
    <s v="20K"/>
    <m/>
    <m/>
    <m/>
    <m/>
  </r>
  <r>
    <x v="23"/>
    <x v="6"/>
    <n v="1"/>
    <n v="3050"/>
    <s v="MRHFC1680LT030523"/>
    <s v="CIVIC"/>
    <d v="2021-03-26T00:00:00"/>
    <d v="2021-03-26T00:00:00"/>
    <n v="11"/>
    <n v="1"/>
    <m/>
    <m/>
    <n v="1"/>
    <m/>
    <s v="5K"/>
    <s v="10K"/>
    <s v="15K"/>
    <s v="20K"/>
    <m/>
    <m/>
    <m/>
    <m/>
  </r>
  <r>
    <x v="23"/>
    <x v="6"/>
    <n v="1"/>
    <n v="3050"/>
    <s v="MHRDD1890LJ091548"/>
    <s v="BRIO"/>
    <d v="2021-03-26T00:00:00"/>
    <d v="2021-02-27T00:00:00"/>
    <n v="13"/>
    <n v="1"/>
    <m/>
    <m/>
    <n v="1"/>
    <m/>
    <s v="5K"/>
    <s v="10K"/>
    <s v="15K"/>
    <s v="20K"/>
    <m/>
    <m/>
    <m/>
    <m/>
  </r>
  <r>
    <x v="23"/>
    <x v="6"/>
    <n v="1"/>
    <n v="3050"/>
    <s v="MRHFC1680LT030502"/>
    <s v="CIVIC"/>
    <d v="2021-03-26T00:00:00"/>
    <d v="2021-03-26T00:00:00"/>
    <n v="6"/>
    <n v="1"/>
    <m/>
    <m/>
    <n v="1"/>
    <m/>
    <s v="5K"/>
    <s v="10K"/>
    <s v="15K"/>
    <s v="20K"/>
    <m/>
    <m/>
    <m/>
    <m/>
  </r>
  <r>
    <x v="23"/>
    <x v="6"/>
    <n v="1"/>
    <n v="3050"/>
    <s v="RLHRW1874MY006226"/>
    <s v="CRV"/>
    <d v="2021-03-27T00:00:00"/>
    <d v="2021-03-13T00:00:00"/>
    <n v="11"/>
    <n v="1"/>
    <m/>
    <m/>
    <n v="1"/>
    <m/>
    <s v="5K"/>
    <s v="10K"/>
    <s v="15K"/>
    <s v="20K"/>
    <m/>
    <m/>
    <m/>
    <m/>
  </r>
  <r>
    <x v="23"/>
    <x v="6"/>
    <n v="1"/>
    <n v="3050"/>
    <s v="MHRDD1890LJ091595"/>
    <s v="BRIO"/>
    <d v="2021-03-29T00:00:00"/>
    <d v="2021-03-29T00:00:00"/>
    <n v="7"/>
    <n v="1"/>
    <m/>
    <m/>
    <n v="1"/>
    <m/>
    <s v="5K"/>
    <s v="10K"/>
    <s v="15K"/>
    <s v="20K"/>
    <m/>
    <m/>
    <m/>
    <m/>
  </r>
  <r>
    <x v="23"/>
    <x v="6"/>
    <n v="1"/>
    <n v="3050"/>
    <s v="RLHRW1871MY006796"/>
    <s v="CRV"/>
    <d v="2021-03-16T00:00:00"/>
    <d v="2021-03-15T00:00:00"/>
    <n v="128"/>
    <n v="1"/>
    <m/>
    <m/>
    <n v="1"/>
    <m/>
    <s v="5K"/>
    <s v="10K"/>
    <s v="15K"/>
    <s v="20K"/>
    <m/>
    <m/>
    <m/>
    <m/>
  </r>
  <r>
    <x v="23"/>
    <x v="6"/>
    <n v="1"/>
    <n v="3050"/>
    <s v="MHRDD1890LJ091671"/>
    <s v="BRIO"/>
    <d v="2021-03-29T00:00:00"/>
    <d v="2021-03-24T00:00:00"/>
    <n v="6"/>
    <n v="1"/>
    <m/>
    <m/>
    <n v="1"/>
    <m/>
    <s v="5K"/>
    <s v="10K"/>
    <s v="15K"/>
    <s v="20K"/>
    <m/>
    <m/>
    <m/>
    <m/>
  </r>
  <r>
    <x v="23"/>
    <x v="0"/>
    <n v="1"/>
    <n v="3020"/>
    <s v="RLHRW1839LY000076"/>
    <s v="CR-V E"/>
    <d v="2021-03-01T00:00:00"/>
    <d v="2021-03-01T00:00:00"/>
    <n v="4"/>
    <n v="1"/>
    <m/>
    <n v="1"/>
    <m/>
    <m/>
    <m/>
    <m/>
    <m/>
    <m/>
    <m/>
    <m/>
    <m/>
    <m/>
  </r>
  <r>
    <x v="23"/>
    <x v="0"/>
    <n v="1"/>
    <n v="3020"/>
    <s v="MRHFC6610LT031581"/>
    <s v="CIVIC G"/>
    <d v="2021-03-05T00:00:00"/>
    <d v="2021-03-05T00:00:00"/>
    <n v="4"/>
    <n v="1"/>
    <m/>
    <n v="1"/>
    <m/>
    <m/>
    <m/>
    <m/>
    <m/>
    <m/>
    <m/>
    <m/>
    <m/>
    <m/>
  </r>
  <r>
    <x v="23"/>
    <x v="0"/>
    <n v="1"/>
    <n v="3020"/>
    <s v="MRHRU5830MP080213"/>
    <s v="HR-V G"/>
    <d v="2021-03-11T00:00:00"/>
    <d v="2021-03-11T00:00:00"/>
    <n v="4"/>
    <n v="1"/>
    <m/>
    <n v="1"/>
    <m/>
    <m/>
    <m/>
    <m/>
    <m/>
    <m/>
    <m/>
    <m/>
    <m/>
    <m/>
  </r>
  <r>
    <x v="23"/>
    <x v="0"/>
    <n v="1"/>
    <n v="3020"/>
    <s v="RLHGN2685MY001564"/>
    <s v="CITY RS"/>
    <d v="2021-03-15T00:00:00"/>
    <d v="2021-03-15T00:00:00"/>
    <n v="4"/>
    <n v="1"/>
    <m/>
    <n v="1"/>
    <m/>
    <m/>
    <m/>
    <m/>
    <m/>
    <m/>
    <m/>
    <m/>
    <m/>
    <m/>
  </r>
  <r>
    <x v="23"/>
    <x v="0"/>
    <n v="1"/>
    <n v="3020"/>
    <s v="RLHGN2684MY001765"/>
    <s v="CITY RS"/>
    <d v="2021-03-15T00:00:00"/>
    <d v="2021-03-15T00:00:00"/>
    <n v="4"/>
    <n v="1"/>
    <m/>
    <n v="1"/>
    <m/>
    <m/>
    <m/>
    <m/>
    <m/>
    <m/>
    <m/>
    <m/>
    <m/>
    <m/>
  </r>
  <r>
    <x v="23"/>
    <x v="0"/>
    <n v="1"/>
    <n v="3020"/>
    <s v="MRHCV1650MP080054"/>
    <s v="ACCORD EL-V"/>
    <d v="2021-03-17T00:00:00"/>
    <d v="2021-03-17T00:00:00"/>
    <n v="4"/>
    <n v="1"/>
    <m/>
    <n v="1"/>
    <m/>
    <m/>
    <m/>
    <m/>
    <m/>
    <m/>
    <m/>
    <m/>
    <m/>
    <m/>
  </r>
  <r>
    <x v="23"/>
    <x v="0"/>
    <n v="1"/>
    <n v="3020"/>
    <s v="MHRDD1890LJ091431"/>
    <s v="BRIO RS"/>
    <d v="2021-03-18T00:00:00"/>
    <d v="2021-03-18T00:00:00"/>
    <n v="4"/>
    <n v="1"/>
    <m/>
    <n v="1"/>
    <m/>
    <m/>
    <m/>
    <m/>
    <m/>
    <m/>
    <m/>
    <m/>
    <m/>
    <m/>
  </r>
  <r>
    <x v="23"/>
    <x v="0"/>
    <n v="1"/>
    <n v="3020"/>
    <s v="RLHRW1852MY002481"/>
    <s v="CR-V G"/>
    <d v="2021-03-22T00:00:00"/>
    <d v="2021-03-22T00:00:00"/>
    <n v="4"/>
    <n v="1"/>
    <m/>
    <n v="1"/>
    <m/>
    <m/>
    <m/>
    <m/>
    <m/>
    <m/>
    <m/>
    <m/>
    <m/>
    <m/>
  </r>
  <r>
    <x v="23"/>
    <x v="0"/>
    <n v="1"/>
    <n v="3020"/>
    <s v="RLHRW1850MY002365"/>
    <s v="CR-V G"/>
    <d v="2021-03-22T00:00:00"/>
    <d v="2021-03-22T00:00:00"/>
    <n v="4"/>
    <n v="1"/>
    <m/>
    <n v="1"/>
    <m/>
    <m/>
    <m/>
    <m/>
    <m/>
    <m/>
    <m/>
    <m/>
    <m/>
    <m/>
  </r>
  <r>
    <x v="23"/>
    <x v="0"/>
    <n v="1"/>
    <n v="3020"/>
    <s v="MRHRU5850MP080674"/>
    <s v="HR-V G"/>
    <d v="2021-03-23T00:00:00"/>
    <d v="2021-03-23T00:00:00"/>
    <n v="4"/>
    <n v="1"/>
    <m/>
    <n v="1"/>
    <m/>
    <m/>
    <m/>
    <m/>
    <m/>
    <m/>
    <m/>
    <m/>
    <m/>
    <m/>
  </r>
  <r>
    <x v="23"/>
    <x v="0"/>
    <n v="1"/>
    <n v="3020"/>
    <s v="RLHGN2683MY001983"/>
    <s v="CITY RS"/>
    <d v="2021-03-26T00:00:00"/>
    <d v="2021-03-26T00:00:00"/>
    <n v="4"/>
    <n v="1"/>
    <m/>
    <n v="1"/>
    <m/>
    <m/>
    <m/>
    <m/>
    <m/>
    <m/>
    <m/>
    <m/>
    <m/>
    <m/>
  </r>
  <r>
    <x v="23"/>
    <x v="0"/>
    <n v="1"/>
    <n v="3020"/>
    <s v="MRHRU5850MP081037"/>
    <s v="HR-V L"/>
    <d v="2021-03-29T00:00:00"/>
    <d v="2021-03-29T00:00:00"/>
    <n v="4"/>
    <n v="1"/>
    <m/>
    <n v="1"/>
    <m/>
    <m/>
    <m/>
    <m/>
    <m/>
    <m/>
    <m/>
    <m/>
    <m/>
    <m/>
  </r>
  <r>
    <x v="23"/>
    <x v="0"/>
    <n v="1"/>
    <n v="3020"/>
    <s v="RLHGN2668MY000679"/>
    <s v="CITY L"/>
    <d v="2021-03-29T00:00:00"/>
    <d v="2021-03-29T00:00:00"/>
    <n v="4"/>
    <n v="1"/>
    <m/>
    <n v="1"/>
    <m/>
    <m/>
    <m/>
    <m/>
    <m/>
    <m/>
    <m/>
    <m/>
    <m/>
    <m/>
  </r>
  <r>
    <x v="23"/>
    <x v="0"/>
    <n v="1"/>
    <n v="3020"/>
    <s v="RLHGN2661MY000653"/>
    <s v="CITY L"/>
    <d v="2021-03-29T00:00:00"/>
    <d v="2021-03-29T00:00:00"/>
    <n v="4"/>
    <n v="1"/>
    <m/>
    <n v="1"/>
    <m/>
    <m/>
    <m/>
    <m/>
    <m/>
    <m/>
    <m/>
    <m/>
    <m/>
    <m/>
  </r>
  <r>
    <x v="23"/>
    <x v="0"/>
    <n v="1"/>
    <n v="3020"/>
    <s v="RLHRW1870MY006529"/>
    <s v="CR-V G"/>
    <d v="2021-03-29T00:00:00"/>
    <d v="2021-03-29T00:00:00"/>
    <n v="4"/>
    <n v="1"/>
    <m/>
    <n v="1"/>
    <m/>
    <m/>
    <m/>
    <m/>
    <m/>
    <m/>
    <m/>
    <m/>
    <m/>
    <m/>
  </r>
  <r>
    <x v="23"/>
    <x v="0"/>
    <n v="1"/>
    <n v="3020"/>
    <s v="RLHRW1871MY006720"/>
    <s v="CR-V G"/>
    <d v="2021-03-29T00:00:00"/>
    <d v="2021-03-29T00:00:00"/>
    <n v="4"/>
    <n v="1"/>
    <m/>
    <n v="1"/>
    <m/>
    <m/>
    <m/>
    <m/>
    <m/>
    <m/>
    <m/>
    <m/>
    <m/>
    <m/>
  </r>
  <r>
    <x v="23"/>
    <x v="0"/>
    <n v="1"/>
    <n v="3020"/>
    <s v="RLHGM6668JY803062"/>
    <s v="CITY 1.5 CVT"/>
    <d v="2018-06-27T00:00:00"/>
    <d v="2021-03-10T00:00:00"/>
    <n v="129885"/>
    <m/>
    <n v="1"/>
    <n v="1"/>
    <m/>
    <m/>
    <s v="130K"/>
    <n v="908508"/>
    <m/>
    <m/>
    <m/>
    <m/>
    <m/>
    <m/>
  </r>
  <r>
    <x v="23"/>
    <x v="0"/>
    <n v="1"/>
    <n v="3020"/>
    <s v="RLHGM6666FY403038"/>
    <s v="CITY 1.5 CVT"/>
    <d v="2015-08-10T00:00:00"/>
    <d v="2021-03-25T00:00:00"/>
    <n v="46674"/>
    <m/>
    <n v="1"/>
    <n v="1"/>
    <m/>
    <m/>
    <s v="45K"/>
    <n v="567702"/>
    <m/>
    <m/>
    <m/>
    <m/>
    <m/>
    <m/>
  </r>
  <r>
    <x v="23"/>
    <x v="0"/>
    <n v="1"/>
    <n v="3020"/>
    <s v="RLHGM6660KY832198"/>
    <s v="CITY1.5V-TOP"/>
    <d v="2019-06-04T00:00:00"/>
    <d v="2021-03-05T00:00:00"/>
    <n v="20383"/>
    <m/>
    <n v="1"/>
    <n v="1"/>
    <m/>
    <m/>
    <m/>
    <m/>
    <m/>
    <m/>
    <m/>
    <m/>
    <m/>
    <m/>
  </r>
  <r>
    <x v="23"/>
    <x v="0"/>
    <n v="1"/>
    <n v="3020"/>
    <s v="RLHGM6666KY832478"/>
    <s v="CITY1.5V-TOP"/>
    <d v="2019-06-09T00:00:00"/>
    <d v="2021-03-23T00:00:00"/>
    <n v="85001"/>
    <m/>
    <n v="1"/>
    <n v="1"/>
    <m/>
    <m/>
    <m/>
    <m/>
    <m/>
    <m/>
    <m/>
    <m/>
    <m/>
    <m/>
  </r>
  <r>
    <x v="23"/>
    <x v="0"/>
    <n v="1"/>
    <n v="3020"/>
    <s v="MRHRW1870KP086400"/>
    <s v="CR-V L"/>
    <d v="2019-06-15T00:00:00"/>
    <d v="2021-03-16T00:00:00"/>
    <n v="57387"/>
    <m/>
    <n v="1"/>
    <n v="1"/>
    <m/>
    <m/>
    <m/>
    <m/>
    <m/>
    <m/>
    <m/>
    <m/>
    <m/>
    <m/>
  </r>
  <r>
    <x v="23"/>
    <x v="0"/>
    <n v="1"/>
    <n v="3020"/>
    <s v="MRHRW1870KP086377"/>
    <s v="CR-V L"/>
    <d v="2019-06-17T00:00:00"/>
    <d v="2021-03-01T00:00:00"/>
    <n v="15286"/>
    <m/>
    <n v="1"/>
    <n v="1"/>
    <m/>
    <m/>
    <m/>
    <m/>
    <m/>
    <m/>
    <m/>
    <m/>
    <m/>
    <m/>
  </r>
  <r>
    <x v="23"/>
    <x v="0"/>
    <n v="1"/>
    <n v="3020"/>
    <s v="MRHRW1830KP080118"/>
    <s v="CR-V E"/>
    <d v="2019-06-17T00:00:00"/>
    <d v="2021-03-05T00:00:00"/>
    <n v="17017"/>
    <m/>
    <n v="1"/>
    <n v="1"/>
    <m/>
    <m/>
    <m/>
    <m/>
    <m/>
    <m/>
    <m/>
    <m/>
    <m/>
    <m/>
  </r>
  <r>
    <x v="23"/>
    <x v="0"/>
    <n v="1"/>
    <n v="3020"/>
    <s v="MRHRW1870KP086433"/>
    <s v="CR-V L"/>
    <d v="2019-06-29T00:00:00"/>
    <d v="2021-03-20T00:00:00"/>
    <n v="10725"/>
    <m/>
    <n v="1"/>
    <n v="1"/>
    <m/>
    <m/>
    <m/>
    <m/>
    <m/>
    <m/>
    <m/>
    <m/>
    <m/>
    <m/>
  </r>
  <r>
    <x v="23"/>
    <x v="0"/>
    <n v="1"/>
    <n v="3020"/>
    <s v="RLHGM6669KY806778"/>
    <s v="CITY 1.5 CVT"/>
    <d v="2019-06-29T00:00:00"/>
    <d v="2021-03-20T00:00:00"/>
    <n v="81404"/>
    <m/>
    <n v="1"/>
    <n v="1"/>
    <m/>
    <m/>
    <m/>
    <m/>
    <m/>
    <m/>
    <m/>
    <m/>
    <m/>
    <m/>
  </r>
  <r>
    <x v="23"/>
    <x v="0"/>
    <n v="1"/>
    <n v="3020"/>
    <s v="RLHGM6665KY832312"/>
    <s v="CITY1.5V-TOP"/>
    <d v="2019-06-29T00:00:00"/>
    <d v="2021-03-11T00:00:00"/>
    <n v="10335"/>
    <m/>
    <n v="1"/>
    <n v="1"/>
    <m/>
    <m/>
    <m/>
    <m/>
    <m/>
    <m/>
    <m/>
    <m/>
    <m/>
    <m/>
  </r>
  <r>
    <x v="23"/>
    <x v="0"/>
    <n v="1"/>
    <n v="3020"/>
    <s v="MRHRW1870KP086430"/>
    <s v="CR-V L"/>
    <d v="2019-06-29T00:00:00"/>
    <d v="2021-03-08T00:00:00"/>
    <n v="17810"/>
    <m/>
    <n v="1"/>
    <n v="1"/>
    <m/>
    <m/>
    <m/>
    <m/>
    <m/>
    <m/>
    <m/>
    <m/>
    <m/>
    <m/>
  </r>
  <r>
    <x v="23"/>
    <x v="0"/>
    <n v="1"/>
    <n v="3020"/>
    <s v="MRHRW1870KP087119"/>
    <s v="CR-V L"/>
    <d v="2019-06-29T00:00:00"/>
    <d v="2021-03-16T00:00:00"/>
    <n v="13454"/>
    <m/>
    <n v="1"/>
    <n v="1"/>
    <m/>
    <m/>
    <m/>
    <m/>
    <m/>
    <m/>
    <m/>
    <m/>
    <m/>
    <m/>
  </r>
  <r>
    <x v="23"/>
    <x v="0"/>
    <n v="1"/>
    <n v="3020"/>
    <s v="RLHGM6661KY833411"/>
    <s v="CITY1.5V-TOP"/>
    <d v="2019-06-27T00:00:00"/>
    <d v="2021-03-09T00:00:00"/>
    <n v="20209"/>
    <m/>
    <n v="1"/>
    <n v="1"/>
    <m/>
    <m/>
    <m/>
    <m/>
    <m/>
    <m/>
    <m/>
    <m/>
    <m/>
    <m/>
  </r>
  <r>
    <x v="23"/>
    <x v="0"/>
    <n v="1"/>
    <n v="3020"/>
    <s v="RLHGM6661KY832727"/>
    <s v="CITY1.5V-TOP"/>
    <d v="2019-06-21T00:00:00"/>
    <d v="2021-03-29T00:00:00"/>
    <n v="50638"/>
    <m/>
    <n v="1"/>
    <n v="1"/>
    <m/>
    <m/>
    <m/>
    <m/>
    <m/>
    <m/>
    <m/>
    <m/>
    <m/>
    <m/>
  </r>
  <r>
    <x v="23"/>
    <x v="5"/>
    <n v="1"/>
    <n v="3030"/>
    <s v="MRHFC6610KT031033"/>
    <s v="CIVIC G"/>
    <s v="13.03.2021"/>
    <s v="13.03.2021"/>
    <n v="14055"/>
    <m/>
    <n v="1"/>
    <n v="1"/>
    <m/>
    <m/>
    <n v="15"/>
    <n v="20"/>
    <m/>
    <m/>
    <m/>
    <m/>
    <m/>
    <m/>
  </r>
  <r>
    <x v="23"/>
    <x v="5"/>
    <n v="1"/>
    <n v="3030"/>
    <s v="MHRDD1890KJ052107"/>
    <s v="BRIO RS"/>
    <s v="13.03.2021"/>
    <s v="13.03.2021"/>
    <n v="35033"/>
    <m/>
    <n v="1"/>
    <n v="1"/>
    <m/>
    <m/>
    <n v="35"/>
    <n v="40"/>
    <m/>
    <m/>
    <m/>
    <m/>
    <m/>
    <m/>
  </r>
  <r>
    <x v="23"/>
    <x v="5"/>
    <n v="1"/>
    <n v="3030"/>
    <s v="RLHGM6668KY921341"/>
    <s v="CITY 1.5V-TOP"/>
    <s v="04.03.2021"/>
    <s v="04.03.2021"/>
    <n v="15034"/>
    <m/>
    <n v="1"/>
    <n v="1"/>
    <m/>
    <m/>
    <n v="15"/>
    <n v="20"/>
    <m/>
    <m/>
    <m/>
    <m/>
    <m/>
    <m/>
  </r>
  <r>
    <x v="23"/>
    <x v="5"/>
    <n v="1"/>
    <n v="3030"/>
    <s v="MRHFC6630KT030152"/>
    <s v="CIVIC E"/>
    <s v="02.03.2021"/>
    <s v="02.03.2021"/>
    <n v="10034"/>
    <m/>
    <n v="1"/>
    <n v="1"/>
    <m/>
    <m/>
    <n v="10"/>
    <n v="15"/>
    <m/>
    <m/>
    <m/>
    <m/>
    <m/>
    <m/>
  </r>
  <r>
    <x v="23"/>
    <x v="5"/>
    <n v="1"/>
    <n v="3030"/>
    <s v="MRHFC6610KT030169"/>
    <s v="CIVIC G"/>
    <s v="01.03.2021"/>
    <s v="01.03.2021"/>
    <n v="40033"/>
    <m/>
    <n v="1"/>
    <n v="1"/>
    <m/>
    <m/>
    <n v="40"/>
    <n v="45"/>
    <m/>
    <m/>
    <m/>
    <m/>
    <m/>
    <m/>
  </r>
  <r>
    <x v="23"/>
    <x v="5"/>
    <n v="1"/>
    <n v="3030"/>
    <s v="RLHGM666XJY828674"/>
    <s v="CITY1.5V-TOP"/>
    <s v="16.03.2021"/>
    <s v="16.03.2021"/>
    <n v="51024"/>
    <m/>
    <n v="1"/>
    <n v="1"/>
    <m/>
    <m/>
    <n v="40"/>
    <n v="45"/>
    <m/>
    <m/>
    <m/>
    <m/>
    <m/>
    <m/>
  </r>
  <r>
    <x v="23"/>
    <x v="5"/>
    <n v="1"/>
    <n v="3030"/>
    <s v="MRHRU5850LP080105"/>
    <s v="HR-V L"/>
    <s v="01.03.2021"/>
    <s v="01.03.2021"/>
    <n v="9265"/>
    <m/>
    <n v="1"/>
    <n v="1"/>
    <m/>
    <m/>
    <n v="10"/>
    <n v="15"/>
    <m/>
    <m/>
    <m/>
    <m/>
    <m/>
    <m/>
  </r>
  <r>
    <x v="23"/>
    <x v="5"/>
    <n v="1"/>
    <n v="3030"/>
    <s v="RLHGM6668JY827538"/>
    <s v="CITY1.5V-TOP"/>
    <s v="02.03.2021"/>
    <s v="02.03.2021"/>
    <n v="40463"/>
    <m/>
    <n v="1"/>
    <n v="1"/>
    <m/>
    <m/>
    <n v="40"/>
    <n v="45"/>
    <m/>
    <m/>
    <m/>
    <m/>
    <m/>
    <m/>
  </r>
  <r>
    <x v="23"/>
    <x v="5"/>
    <n v="1"/>
    <n v="3030"/>
    <s v="RLHGM6662JY827695"/>
    <s v="CITY1.5V-TOP"/>
    <s v="09.03.2021"/>
    <s v="09.03.2021"/>
    <n v="40012"/>
    <m/>
    <n v="1"/>
    <n v="1"/>
    <m/>
    <m/>
    <n v="40"/>
    <n v="45"/>
    <m/>
    <m/>
    <m/>
    <m/>
    <m/>
    <m/>
  </r>
  <r>
    <x v="23"/>
    <x v="5"/>
    <n v="1"/>
    <n v="3030"/>
    <s v="MRHFC6630JT031093"/>
    <s v="CIVIC"/>
    <s v="15.03.2021"/>
    <s v="15.03.2021"/>
    <n v="42011"/>
    <m/>
    <n v="1"/>
    <n v="1"/>
    <m/>
    <m/>
    <n v="40"/>
    <n v="45"/>
    <m/>
    <m/>
    <m/>
    <m/>
    <m/>
    <m/>
  </r>
  <r>
    <x v="23"/>
    <x v="5"/>
    <n v="1"/>
    <n v="3030"/>
    <s v="RLHGM6664JY804077"/>
    <s v="CITY1.5V-CVT"/>
    <s v="15.03.2021"/>
    <s v="15.03.2021"/>
    <n v="41201"/>
    <m/>
    <n v="1"/>
    <n v="1"/>
    <m/>
    <m/>
    <n v="40"/>
    <n v="45"/>
    <m/>
    <m/>
    <m/>
    <m/>
    <m/>
    <m/>
  </r>
  <r>
    <x v="23"/>
    <x v="5"/>
    <n v="1"/>
    <n v="3030"/>
    <s v="RLHGM6662HY705378"/>
    <s v="CITY 1.5 CVT"/>
    <s v="04.03.2021"/>
    <s v="04.03.2021"/>
    <n v="79101"/>
    <m/>
    <n v="1"/>
    <n v="1"/>
    <m/>
    <m/>
    <n v="80"/>
    <n v="85"/>
    <m/>
    <m/>
    <m/>
    <m/>
    <m/>
    <m/>
  </r>
  <r>
    <x v="23"/>
    <x v="5"/>
    <n v="1"/>
    <n v="3030"/>
    <s v="MRHFC6610KT030262"/>
    <s v="CIVIC G"/>
    <s v="09.03.2021"/>
    <s v="09.03.2021"/>
    <n v="40101"/>
    <m/>
    <n v="1"/>
    <n v="1"/>
    <m/>
    <m/>
    <n v="40"/>
    <n v="45"/>
    <m/>
    <m/>
    <m/>
    <m/>
    <m/>
    <m/>
  </r>
  <r>
    <x v="23"/>
    <x v="5"/>
    <n v="1"/>
    <n v="3030"/>
    <s v="RLHGM6665GY601952"/>
    <s v="CITY 1.5 CVT"/>
    <s v="24.03.2021"/>
    <s v="24.03.2021"/>
    <n v="81011"/>
    <m/>
    <n v="1"/>
    <n v="1"/>
    <m/>
    <m/>
    <n v="80"/>
    <n v="85"/>
    <m/>
    <m/>
    <m/>
    <m/>
    <m/>
    <m/>
  </r>
  <r>
    <x v="23"/>
    <x v="5"/>
    <n v="1"/>
    <n v="3030"/>
    <s v="MHRDD1890LJ091546"/>
    <s v="BRIO RS"/>
    <s v="12.03.2021"/>
    <s v="12.03.2021"/>
    <n v="5"/>
    <n v="1"/>
    <m/>
    <n v="1"/>
    <m/>
    <m/>
    <n v="5"/>
    <n v="10"/>
    <m/>
    <m/>
    <m/>
    <m/>
    <m/>
    <m/>
  </r>
  <r>
    <x v="23"/>
    <x v="5"/>
    <n v="1"/>
    <n v="3030"/>
    <s v="RLHRW1876LY004119"/>
    <s v=" CR-V L"/>
    <s v="12.03.2021"/>
    <s v="12.03.2021"/>
    <n v="5"/>
    <n v="1"/>
    <m/>
    <n v="1"/>
    <m/>
    <m/>
    <n v="5"/>
    <n v="10"/>
    <m/>
    <m/>
    <m/>
    <m/>
    <m/>
    <m/>
  </r>
  <r>
    <x v="23"/>
    <x v="5"/>
    <n v="1"/>
    <n v="3030"/>
    <s v="RLHGN2682MY001828"/>
    <s v="CITY RS"/>
    <s v="24.03.2021"/>
    <s v="24.03.2021"/>
    <n v="5"/>
    <n v="1"/>
    <m/>
    <n v="1"/>
    <m/>
    <m/>
    <n v="5"/>
    <n v="10"/>
    <m/>
    <m/>
    <m/>
    <m/>
    <m/>
    <m/>
  </r>
  <r>
    <x v="23"/>
    <x v="5"/>
    <n v="1"/>
    <n v="3030"/>
    <s v="RLHRW1878LY005692"/>
    <s v=" CR-V L"/>
    <s v="12.03.2021"/>
    <s v="12.03.2021"/>
    <n v="5"/>
    <n v="1"/>
    <m/>
    <n v="1"/>
    <m/>
    <m/>
    <n v="5"/>
    <n v="10"/>
    <m/>
    <m/>
    <m/>
    <m/>
    <m/>
    <m/>
  </r>
  <r>
    <x v="23"/>
    <x v="5"/>
    <n v="1"/>
    <n v="3030"/>
    <s v="RLHRW1877MY006513"/>
    <s v=" CR-V L"/>
    <s v="17.03.2021"/>
    <s v="17.03.2021"/>
    <n v="5"/>
    <n v="1"/>
    <m/>
    <n v="1"/>
    <m/>
    <m/>
    <n v="5"/>
    <n v="10"/>
    <m/>
    <m/>
    <m/>
    <m/>
    <m/>
    <m/>
  </r>
  <r>
    <x v="23"/>
    <x v="5"/>
    <n v="1"/>
    <n v="3030"/>
    <s v="MHRDD1890LJ091603"/>
    <s v="BRIO RS"/>
    <s v="29.03.2021"/>
    <s v="29.03.2021"/>
    <n v="5"/>
    <n v="1"/>
    <m/>
    <n v="1"/>
    <m/>
    <m/>
    <n v="5"/>
    <n v="10"/>
    <m/>
    <m/>
    <m/>
    <m/>
    <m/>
    <m/>
  </r>
  <r>
    <x v="23"/>
    <x v="5"/>
    <n v="1"/>
    <n v="3030"/>
    <s v="RLHGN266XMY000943"/>
    <s v="CITY L"/>
    <s v="30.03.2021"/>
    <s v="30.03.2021"/>
    <n v="5"/>
    <n v="1"/>
    <m/>
    <n v="1"/>
    <m/>
    <m/>
    <n v="5"/>
    <n v="10"/>
    <m/>
    <m/>
    <m/>
    <m/>
    <m/>
    <m/>
  </r>
  <r>
    <x v="23"/>
    <x v="5"/>
    <n v="1"/>
    <n v="3030"/>
    <s v="RLHGN2663MY000959"/>
    <s v="CITY L"/>
    <s v="30.03.2021"/>
    <s v="30.03.2021"/>
    <n v="5"/>
    <n v="1"/>
    <m/>
    <n v="1"/>
    <m/>
    <m/>
    <n v="5"/>
    <n v="10"/>
    <m/>
    <m/>
    <m/>
    <m/>
    <m/>
    <m/>
  </r>
  <r>
    <x v="23"/>
    <x v="5"/>
    <n v="1"/>
    <n v="3030"/>
    <s v="RLHGN2684MY001801"/>
    <s v="CITY RS"/>
    <s v="18.03.2021"/>
    <s v="18.03.2021"/>
    <n v="5"/>
    <n v="1"/>
    <m/>
    <n v="1"/>
    <m/>
    <m/>
    <n v="5"/>
    <n v="10"/>
    <m/>
    <m/>
    <m/>
    <m/>
    <m/>
    <m/>
  </r>
  <r>
    <x v="23"/>
    <x v="5"/>
    <n v="1"/>
    <n v="3030"/>
    <s v="RLHGN2685MY002181"/>
    <s v="CITY RS"/>
    <s v="25.03.2021"/>
    <s v="25.03.2021"/>
    <n v="5"/>
    <n v="1"/>
    <m/>
    <n v="1"/>
    <m/>
    <m/>
    <n v="5"/>
    <n v="10"/>
    <m/>
    <m/>
    <m/>
    <m/>
    <m/>
    <m/>
  </r>
  <r>
    <x v="23"/>
    <x v="5"/>
    <n v="1"/>
    <n v="3030"/>
    <s v="MRHFC6610LT031917"/>
    <s v="CIVIC G"/>
    <s v="27.03.2021"/>
    <s v="27.03.2021"/>
    <n v="5"/>
    <n v="1"/>
    <m/>
    <n v="1"/>
    <m/>
    <m/>
    <n v="5"/>
    <n v="10"/>
    <m/>
    <m/>
    <m/>
    <m/>
    <m/>
    <m/>
  </r>
  <r>
    <x v="23"/>
    <x v="5"/>
    <n v="1"/>
    <n v="3030"/>
    <s v="RLHGN2663MY000735"/>
    <s v="CITY L"/>
    <s v="22.03.2021"/>
    <s v="22.03.2021"/>
    <n v="5"/>
    <n v="1"/>
    <m/>
    <n v="1"/>
    <m/>
    <m/>
    <n v="5"/>
    <n v="10"/>
    <m/>
    <m/>
    <m/>
    <m/>
    <m/>
    <m/>
  </r>
  <r>
    <x v="23"/>
    <x v="5"/>
    <n v="1"/>
    <n v="3030"/>
    <s v="MRHFC6610LT031902"/>
    <s v="CIVIC G"/>
    <s v="25.03.2021"/>
    <s v="25.03.2021"/>
    <n v="5"/>
    <n v="1"/>
    <m/>
    <n v="1"/>
    <m/>
    <m/>
    <n v="5"/>
    <n v="10"/>
    <m/>
    <m/>
    <m/>
    <m/>
    <m/>
    <m/>
  </r>
  <r>
    <x v="23"/>
    <x v="5"/>
    <n v="1"/>
    <n v="3030"/>
    <s v="MRHFC6610LT031910"/>
    <s v="CIVIC G"/>
    <s v="29.03.2021"/>
    <s v="29.03.2021"/>
    <n v="5"/>
    <n v="1"/>
    <m/>
    <n v="1"/>
    <m/>
    <m/>
    <n v="5"/>
    <n v="10"/>
    <m/>
    <m/>
    <m/>
    <m/>
    <m/>
    <m/>
  </r>
  <r>
    <x v="23"/>
    <x v="5"/>
    <n v="1"/>
    <n v="3030"/>
    <s v="RLHGN2689MY002099"/>
    <s v="CITY RS"/>
    <s v="29.03.2021"/>
    <s v="29.03.2021"/>
    <n v="5"/>
    <n v="1"/>
    <m/>
    <n v="1"/>
    <m/>
    <m/>
    <n v="5"/>
    <n v="10"/>
    <m/>
    <m/>
    <m/>
    <m/>
    <m/>
    <m/>
  </r>
  <r>
    <x v="23"/>
    <x v="5"/>
    <n v="1"/>
    <n v="3030"/>
    <s v="RLHGN2687MY001954"/>
    <s v="CITY RS"/>
    <s v="17.03.2021"/>
    <s v="17.03.2021"/>
    <n v="5"/>
    <n v="1"/>
    <m/>
    <n v="1"/>
    <m/>
    <m/>
    <n v="5"/>
    <n v="10"/>
    <m/>
    <m/>
    <m/>
    <m/>
    <m/>
    <m/>
  </r>
  <r>
    <x v="23"/>
    <x v="5"/>
    <n v="1"/>
    <n v="3030"/>
    <s v="MRHFC6610LT031916"/>
    <s v="CIVIC G"/>
    <s v="24.03.2021"/>
    <s v="24.03.2021"/>
    <n v="5"/>
    <n v="1"/>
    <m/>
    <n v="1"/>
    <m/>
    <m/>
    <n v="5"/>
    <n v="10"/>
    <m/>
    <m/>
    <m/>
    <m/>
    <m/>
    <m/>
  </r>
  <r>
    <x v="23"/>
    <x v="5"/>
    <n v="1"/>
    <n v="3030"/>
    <s v="MRHFC6610LT031768"/>
    <s v="CIVIC G"/>
    <s v="24.03.2021"/>
    <s v="24.03.2021"/>
    <n v="5"/>
    <n v="1"/>
    <m/>
    <n v="1"/>
    <m/>
    <m/>
    <n v="5"/>
    <n v="10"/>
    <m/>
    <m/>
    <m/>
    <m/>
    <m/>
    <m/>
  </r>
  <r>
    <x v="23"/>
    <x v="5"/>
    <n v="1"/>
    <n v="3030"/>
    <s v="MRHRU5850MP080731"/>
    <s v="HR-V L"/>
    <s v="20.03.2021"/>
    <s v="20.03.2021"/>
    <n v="5"/>
    <n v="1"/>
    <m/>
    <n v="1"/>
    <m/>
    <m/>
    <n v="5"/>
    <n v="10"/>
    <m/>
    <m/>
    <m/>
    <m/>
    <m/>
    <m/>
  </r>
  <r>
    <x v="23"/>
    <x v="5"/>
    <n v="1"/>
    <n v="3030"/>
    <s v="RLHGN268XMY001799"/>
    <s v="CITY RS"/>
    <s v="18.03.2021"/>
    <s v="18.03.2021"/>
    <n v="5"/>
    <n v="1"/>
    <m/>
    <n v="1"/>
    <m/>
    <m/>
    <n v="5"/>
    <n v="10"/>
    <m/>
    <m/>
    <m/>
    <m/>
    <m/>
    <m/>
  </r>
  <r>
    <x v="23"/>
    <x v="5"/>
    <n v="1"/>
    <n v="3030"/>
    <s v="RLHGN2683MY001921"/>
    <s v="CITY RS"/>
    <s v="20.03.2021"/>
    <s v="20.03.2021"/>
    <n v="5"/>
    <n v="1"/>
    <m/>
    <n v="1"/>
    <m/>
    <m/>
    <n v="5"/>
    <n v="10"/>
    <m/>
    <m/>
    <m/>
    <m/>
    <m/>
    <m/>
  </r>
  <r>
    <x v="23"/>
    <x v="5"/>
    <n v="1"/>
    <n v="3030"/>
    <s v="RLHRW1877LY005828"/>
    <s v=" CR-V L"/>
    <s v="19.01.2021"/>
    <s v="19.01.2021"/>
    <n v="5"/>
    <n v="1"/>
    <m/>
    <n v="1"/>
    <m/>
    <m/>
    <n v="5"/>
    <n v="10"/>
    <m/>
    <m/>
    <m/>
    <m/>
    <m/>
    <m/>
  </r>
  <r>
    <x v="23"/>
    <x v="5"/>
    <n v="1"/>
    <n v="3030"/>
    <s v="MHRDD1890LJ091576"/>
    <s v="BRIO RS"/>
    <s v="19.01.2021"/>
    <s v="19.01.2021"/>
    <n v="5"/>
    <n v="1"/>
    <m/>
    <n v="1"/>
    <m/>
    <m/>
    <n v="5"/>
    <n v="10"/>
    <m/>
    <m/>
    <m/>
    <m/>
    <m/>
    <m/>
  </r>
  <r>
    <x v="23"/>
    <x v="5"/>
    <n v="1"/>
    <n v="3030"/>
    <s v="RLHGN2687MY001873"/>
    <s v="CITY RS"/>
    <s v="18.03.2021"/>
    <s v="18.03.2021"/>
    <n v="5"/>
    <n v="1"/>
    <m/>
    <n v="1"/>
    <m/>
    <m/>
    <n v="5"/>
    <n v="10"/>
    <m/>
    <m/>
    <m/>
    <m/>
    <m/>
    <m/>
  </r>
  <r>
    <x v="23"/>
    <x v="5"/>
    <n v="1"/>
    <n v="3030"/>
    <s v="RLHRW1876LY005531"/>
    <s v=" CR-V L"/>
    <s v="02.03.2021"/>
    <s v="02.03.2021"/>
    <n v="5"/>
    <n v="1"/>
    <m/>
    <n v="1"/>
    <m/>
    <m/>
    <n v="5"/>
    <n v="10"/>
    <m/>
    <m/>
    <m/>
    <m/>
    <m/>
    <m/>
  </r>
  <r>
    <x v="23"/>
    <x v="5"/>
    <n v="1"/>
    <n v="3030"/>
    <s v="RLHRW1850LY002235"/>
    <s v="CR-V G"/>
    <s v="02.03.2021"/>
    <s v="02.03.2021"/>
    <n v="5"/>
    <n v="1"/>
    <m/>
    <n v="1"/>
    <m/>
    <m/>
    <n v="5"/>
    <n v="10"/>
    <m/>
    <m/>
    <m/>
    <m/>
    <m/>
    <m/>
  </r>
  <r>
    <x v="23"/>
    <x v="5"/>
    <n v="1"/>
    <n v="3030"/>
    <s v="RLHGN2684MY001894"/>
    <s v="CITY RS"/>
    <s v="18.03.2021"/>
    <s v="18.03.2021"/>
    <n v="5"/>
    <n v="1"/>
    <m/>
    <m/>
    <n v="1"/>
    <m/>
    <n v="5"/>
    <n v="10"/>
    <n v="15"/>
    <n v="20"/>
    <m/>
    <m/>
    <m/>
    <m/>
  </r>
  <r>
    <x v="23"/>
    <x v="5"/>
    <n v="1"/>
    <n v="3030"/>
    <s v="RLHGN268XMY002063"/>
    <s v=" CITY RS_x000a_"/>
    <s v="19.01.2021"/>
    <s v="19.01.2021"/>
    <n v="5"/>
    <n v="1"/>
    <m/>
    <m/>
    <n v="1"/>
    <m/>
    <n v="5"/>
    <n v="10"/>
    <n v="15"/>
    <n v="20"/>
    <m/>
    <m/>
    <m/>
    <m/>
  </r>
  <r>
    <x v="23"/>
    <x v="5"/>
    <n v="1"/>
    <n v="3030"/>
    <s v="RLHGN2682MY001814"/>
    <s v="CITY RS"/>
    <s v="27.01.2021"/>
    <s v="27.01.2021"/>
    <n v="5"/>
    <n v="1"/>
    <m/>
    <m/>
    <n v="1"/>
    <m/>
    <n v="5"/>
    <n v="10"/>
    <n v="15"/>
    <n v="20"/>
    <m/>
    <m/>
    <m/>
    <m/>
  </r>
  <r>
    <x v="23"/>
    <x v="5"/>
    <n v="1"/>
    <n v="3030"/>
    <s v="MRHRU5850MP080730"/>
    <s v="HR-V L"/>
    <s v="15.03.2021"/>
    <s v="15.03.2021"/>
    <n v="5"/>
    <n v="1"/>
    <m/>
    <m/>
    <n v="1"/>
    <m/>
    <n v="5"/>
    <n v="10"/>
    <n v="15"/>
    <n v="20"/>
    <m/>
    <m/>
    <m/>
    <m/>
  </r>
  <r>
    <x v="23"/>
    <x v="5"/>
    <n v="1"/>
    <n v="3030"/>
    <s v="MRHRU5850MP080726"/>
    <s v="HR-V L"/>
    <s v="17.03.2021"/>
    <s v="17.03.2021"/>
    <n v="5"/>
    <n v="1"/>
    <m/>
    <m/>
    <n v="1"/>
    <m/>
    <n v="5"/>
    <n v="10"/>
    <n v="15"/>
    <n v="20"/>
    <m/>
    <m/>
    <m/>
    <m/>
  </r>
  <r>
    <x v="23"/>
    <x v="5"/>
    <n v="1"/>
    <n v="3030"/>
    <s v="MRHCV1650KP080486"/>
    <s v="ACCORD EL-V"/>
    <s v="31.03.2021"/>
    <s v="31.03.2021"/>
    <n v="5"/>
    <n v="1"/>
    <m/>
    <m/>
    <n v="1"/>
    <m/>
    <n v="5"/>
    <n v="10"/>
    <n v="15"/>
    <n v="20"/>
    <m/>
    <m/>
    <m/>
    <m/>
  </r>
  <r>
    <x v="23"/>
    <x v="8"/>
    <n v="1"/>
    <n v="3060"/>
    <s v="MRHRW1870LP080227"/>
    <s v="CRV"/>
    <d v="2021-03-15T00:00:00"/>
    <d v="2020-01-13T00:00:00"/>
    <n v="15293"/>
    <m/>
    <n v="1"/>
    <m/>
    <n v="1"/>
    <m/>
    <s v="20K"/>
    <s v="25K"/>
    <s v="30K"/>
    <s v="35K"/>
    <m/>
    <m/>
    <m/>
    <m/>
  </r>
  <r>
    <x v="23"/>
    <x v="8"/>
    <n v="1"/>
    <n v="3060"/>
    <s v="MRHRU5830KP080001"/>
    <s v="HRV"/>
    <d v="2021-03-13T00:00:00"/>
    <d v="2019-03-31T00:00:00"/>
    <n v="39896"/>
    <m/>
    <n v="1"/>
    <m/>
    <n v="1"/>
    <m/>
    <s v="40K"/>
    <s v="45K"/>
    <s v="50K"/>
    <s v="55K"/>
    <m/>
    <m/>
    <m/>
    <m/>
  </r>
  <r>
    <x v="23"/>
    <x v="8"/>
    <n v="1"/>
    <n v="3060"/>
    <s v="RLHRW1878LY004929"/>
    <s v="CRV"/>
    <d v="2021-03-13T00:00:00"/>
    <d v="2021-03-01T00:00:00"/>
    <n v="2"/>
    <m/>
    <n v="1"/>
    <m/>
    <n v="1"/>
    <m/>
    <s v="5K"/>
    <s v="10K"/>
    <s v="15K"/>
    <s v="20K"/>
    <m/>
    <m/>
    <m/>
    <m/>
  </r>
  <r>
    <x v="23"/>
    <x v="8"/>
    <n v="1"/>
    <n v="3060"/>
    <s v="RLHGM6667LY922241"/>
    <s v="City CVT"/>
    <d v="2021-03-19T00:00:00"/>
    <d v="2020-02-29T00:00:00"/>
    <n v="15005"/>
    <m/>
    <n v="1"/>
    <m/>
    <n v="1"/>
    <m/>
    <s v="20K"/>
    <s v="25K"/>
    <s v="30K"/>
    <s v="35K"/>
    <m/>
    <m/>
    <m/>
    <m/>
  </r>
  <r>
    <x v="23"/>
    <x v="8"/>
    <n v="1"/>
    <n v="3060"/>
    <s v="RLHRM1830GY701326"/>
    <s v="CRV"/>
    <d v="2021-03-19T00:00:00"/>
    <d v="2016-12-17T00:00:00"/>
    <n v="101000"/>
    <m/>
    <n v="1"/>
    <m/>
    <n v="1"/>
    <m/>
    <s v="100K"/>
    <s v="105K"/>
    <s v="110K"/>
    <s v="115K"/>
    <m/>
    <m/>
    <m/>
    <m/>
  </r>
  <r>
    <x v="23"/>
    <x v="8"/>
    <n v="1"/>
    <n v="3060"/>
    <s v="RLHGM6666GY702059"/>
    <s v="City CVT"/>
    <d v="2021-03-19T00:00:00"/>
    <d v="2016-11-26T00:00:00"/>
    <n v="100009"/>
    <m/>
    <n v="1"/>
    <m/>
    <n v="1"/>
    <m/>
    <s v="105K"/>
    <s v="110K"/>
    <s v="115K"/>
    <s v="120K"/>
    <m/>
    <m/>
    <m/>
    <m/>
  </r>
  <r>
    <x v="23"/>
    <x v="8"/>
    <n v="1"/>
    <n v="3060"/>
    <s v="MRHRW1870KP084348"/>
    <s v="CRV"/>
    <d v="2021-03-19T00:00:00"/>
    <d v="2019-03-31T00:00:00"/>
    <n v="27878"/>
    <m/>
    <n v="1"/>
    <m/>
    <n v="1"/>
    <m/>
    <s v="30K"/>
    <s v="35K"/>
    <s v="40K"/>
    <s v="45K"/>
    <m/>
    <m/>
    <m/>
    <m/>
  </r>
  <r>
    <x v="23"/>
    <x v="8"/>
    <n v="1"/>
    <n v="3060"/>
    <s v="RLHGM6668JY803871"/>
    <s v="City CVT"/>
    <d v="2021-03-17T00:00:00"/>
    <d v="2018-09-18T00:00:00"/>
    <n v="88286"/>
    <m/>
    <n v="1"/>
    <n v="1"/>
    <m/>
    <m/>
    <s v="80K"/>
    <s v="85K"/>
    <m/>
    <m/>
    <m/>
    <m/>
    <m/>
    <m/>
  </r>
  <r>
    <x v="23"/>
    <x v="8"/>
    <n v="1"/>
    <n v="3060"/>
    <s v="MHRDD1890LJ091518"/>
    <s v="BRIO"/>
    <d v="2021-03-05T00:00:00"/>
    <d v="2021-03-05T00:00:00"/>
    <n v="4"/>
    <n v="1"/>
    <m/>
    <m/>
    <n v="1"/>
    <m/>
    <s v="5K"/>
    <s v="10K"/>
    <s v="15K"/>
    <s v="20K"/>
    <m/>
    <m/>
    <m/>
    <m/>
  </r>
  <r>
    <x v="23"/>
    <x v="8"/>
    <n v="1"/>
    <n v="3060"/>
    <s v="MHRDD1890LJ091543"/>
    <s v="BRIO"/>
    <d v="2021-03-04T00:00:00"/>
    <d v="2021-03-04T00:00:00"/>
    <n v="3"/>
    <n v="1"/>
    <m/>
    <n v="1"/>
    <m/>
    <m/>
    <s v="5K"/>
    <s v="10K"/>
    <m/>
    <m/>
    <m/>
    <m/>
    <m/>
    <m/>
  </r>
  <r>
    <x v="23"/>
    <x v="8"/>
    <n v="1"/>
    <n v="3060"/>
    <s v="RLHGN2686MY001816"/>
    <s v="CITY"/>
    <d v="2021-03-15T00:00:00"/>
    <d v="2021-03-15T00:00:00"/>
    <n v="6"/>
    <n v="1"/>
    <m/>
    <n v="1"/>
    <m/>
    <m/>
    <s v="5K"/>
    <s v="10K"/>
    <m/>
    <m/>
    <m/>
    <m/>
    <m/>
    <m/>
  </r>
  <r>
    <x v="23"/>
    <x v="8"/>
    <n v="1"/>
    <n v="3060"/>
    <s v="RLHGN2685MY001788"/>
    <s v="CITY"/>
    <d v="2021-03-15T00:00:00"/>
    <d v="2021-03-15T00:00:00"/>
    <n v="4"/>
    <n v="1"/>
    <m/>
    <n v="1"/>
    <m/>
    <m/>
    <s v="5K"/>
    <s v="10K"/>
    <m/>
    <m/>
    <m/>
    <m/>
    <m/>
    <m/>
  </r>
  <r>
    <x v="23"/>
    <x v="8"/>
    <n v="1"/>
    <n v="3060"/>
    <s v="RLHGN2681MY002145"/>
    <s v="CITY"/>
    <d v="2021-03-15T00:00:00"/>
    <d v="2021-03-15T00:00:00"/>
    <n v="4"/>
    <n v="1"/>
    <m/>
    <n v="1"/>
    <m/>
    <m/>
    <s v="5K"/>
    <s v="10K"/>
    <m/>
    <m/>
    <m/>
    <m/>
    <m/>
    <m/>
  </r>
  <r>
    <x v="23"/>
    <x v="8"/>
    <n v="1"/>
    <n v="3060"/>
    <s v="RLHGN2684MY002141"/>
    <s v="CITY"/>
    <d v="2021-03-15T00:00:00"/>
    <d v="2021-03-15T00:00:00"/>
    <n v="6"/>
    <n v="1"/>
    <m/>
    <n v="1"/>
    <m/>
    <m/>
    <s v="5K"/>
    <s v="10K"/>
    <m/>
    <m/>
    <m/>
    <m/>
    <m/>
    <m/>
  </r>
  <r>
    <x v="23"/>
    <x v="8"/>
    <n v="1"/>
    <n v="3060"/>
    <s v="RLHGN268XMY001866"/>
    <s v="CITY"/>
    <d v="2021-03-15T00:00:00"/>
    <d v="2021-03-15T00:00:00"/>
    <n v="4"/>
    <n v="1"/>
    <m/>
    <n v="1"/>
    <m/>
    <m/>
    <s v="5K"/>
    <s v="10K"/>
    <m/>
    <m/>
    <m/>
    <m/>
    <m/>
    <m/>
  </r>
  <r>
    <x v="23"/>
    <x v="8"/>
    <n v="1"/>
    <n v="3060"/>
    <s v="MRHRU5830MP080250"/>
    <s v="HRV"/>
    <d v="2021-03-04T00:00:00"/>
    <d v="2021-03-04T00:00:00"/>
    <n v="6"/>
    <n v="1"/>
    <m/>
    <n v="1"/>
    <m/>
    <m/>
    <s v="5K"/>
    <s v="10K"/>
    <m/>
    <m/>
    <m/>
    <m/>
    <m/>
    <m/>
  </r>
  <r>
    <x v="23"/>
    <x v="8"/>
    <n v="1"/>
    <n v="3060"/>
    <s v="RLHGN2668MY000780"/>
    <s v="CITY"/>
    <d v="2021-03-22T00:00:00"/>
    <d v="2021-03-22T00:00:00"/>
    <n v="4"/>
    <n v="1"/>
    <m/>
    <n v="1"/>
    <m/>
    <m/>
    <s v="5K"/>
    <s v="10K"/>
    <m/>
    <m/>
    <m/>
    <m/>
    <m/>
    <m/>
  </r>
  <r>
    <x v="23"/>
    <x v="8"/>
    <n v="1"/>
    <n v="3060"/>
    <s v="RLHGN2682MY002039"/>
    <s v="CITY"/>
    <d v="2021-03-23T00:00:00"/>
    <d v="2021-03-23T00:00:00"/>
    <n v="5"/>
    <n v="1"/>
    <m/>
    <n v="1"/>
    <m/>
    <m/>
    <s v="5K"/>
    <s v="10K"/>
    <m/>
    <m/>
    <m/>
    <m/>
    <m/>
    <m/>
  </r>
  <r>
    <x v="23"/>
    <x v="8"/>
    <n v="1"/>
    <n v="3060"/>
    <s v="RLHGN2685MY002133"/>
    <s v="CITY"/>
    <d v="2021-03-19T00:00:00"/>
    <d v="2021-03-19T00:00:00"/>
    <n v="6"/>
    <n v="1"/>
    <m/>
    <n v="1"/>
    <m/>
    <m/>
    <s v="5K"/>
    <s v="10K"/>
    <m/>
    <m/>
    <m/>
    <m/>
    <m/>
    <m/>
  </r>
  <r>
    <x v="23"/>
    <x v="8"/>
    <n v="1"/>
    <n v="3060"/>
    <s v="RLHRW1876LY005528"/>
    <s v="CRV"/>
    <d v="2021-03-12T00:00:00"/>
    <d v="2021-03-12T00:00:00"/>
    <n v="6"/>
    <n v="1"/>
    <m/>
    <m/>
    <n v="1"/>
    <m/>
    <s v="5K"/>
    <s v="10K"/>
    <s v="15K"/>
    <s v="20K"/>
    <m/>
    <m/>
    <m/>
    <m/>
  </r>
  <r>
    <x v="23"/>
    <x v="8"/>
    <n v="1"/>
    <n v="3060"/>
    <s v="RLHGN2688MY001977"/>
    <s v="CITY"/>
    <d v="2021-03-16T00:00:00"/>
    <d v="2021-03-16T00:00:00"/>
    <n v="4"/>
    <n v="1"/>
    <m/>
    <n v="1"/>
    <m/>
    <m/>
    <s v="5K"/>
    <s v="10K"/>
    <m/>
    <m/>
    <m/>
    <m/>
    <m/>
    <m/>
  </r>
  <r>
    <x v="23"/>
    <x v="8"/>
    <n v="1"/>
    <n v="3060"/>
    <s v="MHRDD1890LJ091448"/>
    <s v="BRIO"/>
    <d v="2021-03-10T00:00:00"/>
    <d v="2021-03-10T00:00:00"/>
    <n v="4"/>
    <n v="1"/>
    <m/>
    <m/>
    <m/>
    <n v="1"/>
    <s v="5K"/>
    <s v="10K"/>
    <s v="15K"/>
    <m/>
    <m/>
    <m/>
    <m/>
    <m/>
  </r>
  <r>
    <x v="23"/>
    <x v="4"/>
    <n v="1"/>
    <n v="3070"/>
    <s v="MRHFC6610LT031738"/>
    <s v="Civic"/>
    <d v="2021-03-17T08:29:40"/>
    <d v="2021-01-29T00:00:00"/>
    <n v="5760"/>
    <m/>
    <n v="1"/>
    <n v="1"/>
    <m/>
    <m/>
    <s v="10k"/>
    <s v="15k"/>
    <m/>
    <m/>
    <m/>
    <m/>
    <m/>
    <m/>
  </r>
  <r>
    <x v="23"/>
    <x v="4"/>
    <n v="1"/>
    <n v="3070"/>
    <s v="MRHFC6610LT031142"/>
    <s v="Civic"/>
    <d v="2021-03-17T09:09:23"/>
    <d v="2020-12-19T00:00:00"/>
    <n v="5012"/>
    <m/>
    <n v="1"/>
    <n v="1"/>
    <m/>
    <m/>
    <s v="10k"/>
    <s v="15k"/>
    <m/>
    <m/>
    <m/>
    <m/>
    <m/>
    <m/>
  </r>
  <r>
    <x v="23"/>
    <x v="4"/>
    <n v="1"/>
    <n v="3070"/>
    <s v="RLHRW1874LY005267"/>
    <s v="CR-V"/>
    <d v="2021-03-18T14:15:54"/>
    <d v="2020-12-26T00:00:00"/>
    <n v="869"/>
    <m/>
    <n v="1"/>
    <n v="1"/>
    <m/>
    <m/>
    <s v="5K"/>
    <s v="10K"/>
    <m/>
    <m/>
    <m/>
    <m/>
    <m/>
    <m/>
  </r>
  <r>
    <x v="23"/>
    <x v="4"/>
    <n v="1"/>
    <n v="3070"/>
    <s v="MRHFC1680KT031164"/>
    <s v="Civic"/>
    <d v="2021-03-19T13:36:49"/>
    <d v="2020-09-30T00:00:00"/>
    <n v="5096"/>
    <m/>
    <n v="1"/>
    <n v="1"/>
    <m/>
    <m/>
    <s v="10k"/>
    <s v="15k"/>
    <m/>
    <m/>
    <m/>
    <m/>
    <m/>
    <m/>
  </r>
  <r>
    <x v="23"/>
    <x v="4"/>
    <n v="1"/>
    <n v="3070"/>
    <s v="RLHGN2682MY001442"/>
    <s v="City"/>
    <d v="2021-03-22T09:19:43"/>
    <d v="2020-06-13T00:00:00"/>
    <n v="5795"/>
    <m/>
    <n v="1"/>
    <n v="1"/>
    <m/>
    <m/>
    <s v="10k"/>
    <s v="15k"/>
    <m/>
    <m/>
    <m/>
    <m/>
    <m/>
    <m/>
  </r>
  <r>
    <x v="23"/>
    <x v="4"/>
    <n v="1"/>
    <n v="3070"/>
    <s v="RLHGM6667LY923857"/>
    <s v="City"/>
    <d v="2021-03-22T14:19:31"/>
    <d v="2021-02-27T00:00:00"/>
    <n v="1241"/>
    <m/>
    <n v="1"/>
    <n v="1"/>
    <m/>
    <m/>
    <s v="5K"/>
    <s v="10K"/>
    <m/>
    <m/>
    <m/>
    <m/>
    <m/>
    <m/>
  </r>
  <r>
    <x v="23"/>
    <x v="4"/>
    <n v="1"/>
    <n v="3070"/>
    <s v="RLHRW1856LY001414"/>
    <s v="CR-V"/>
    <d v="2021-03-01T00:00:00"/>
    <d v="2021-03-01T00:00:00"/>
    <n v="1"/>
    <n v="1"/>
    <m/>
    <n v="1"/>
    <m/>
    <m/>
    <s v="5K"/>
    <s v="10K"/>
    <m/>
    <m/>
    <m/>
    <m/>
    <m/>
    <m/>
  </r>
  <r>
    <x v="23"/>
    <x v="4"/>
    <n v="1"/>
    <n v="3070"/>
    <s v="RLHRW1876LY004525"/>
    <s v="CR-V"/>
    <d v="2021-03-02T00:00:00"/>
    <d v="2021-03-02T00:00:00"/>
    <n v="1"/>
    <n v="1"/>
    <m/>
    <n v="1"/>
    <m/>
    <m/>
    <s v="5K"/>
    <s v="10K"/>
    <m/>
    <m/>
    <m/>
    <m/>
    <m/>
    <m/>
  </r>
  <r>
    <x v="23"/>
    <x v="4"/>
    <n v="1"/>
    <n v="3070"/>
    <s v="MRHRU5850MP080770"/>
    <s v="HR-V"/>
    <d v="2021-03-05T00:00:00"/>
    <d v="2021-03-05T00:00:00"/>
    <n v="1"/>
    <n v="1"/>
    <m/>
    <n v="1"/>
    <m/>
    <m/>
    <s v="5K"/>
    <s v="10K"/>
    <m/>
    <m/>
    <m/>
    <m/>
    <m/>
    <m/>
  </r>
  <r>
    <x v="23"/>
    <x v="4"/>
    <n v="1"/>
    <n v="3070"/>
    <s v="MRHRU5830MP080238"/>
    <s v="HR-V"/>
    <d v="2021-03-08T00:00:00"/>
    <d v="2021-03-08T00:00:00"/>
    <n v="1"/>
    <n v="1"/>
    <m/>
    <n v="1"/>
    <m/>
    <m/>
    <s v="5K"/>
    <s v="10K"/>
    <m/>
    <m/>
    <m/>
    <m/>
    <m/>
    <m/>
  </r>
  <r>
    <x v="23"/>
    <x v="4"/>
    <n v="1"/>
    <n v="3070"/>
    <s v="RLHRW1877MY006267"/>
    <s v="CR-V"/>
    <d v="2021-03-09T00:00:00"/>
    <d v="2021-03-09T00:00:00"/>
    <n v="1"/>
    <n v="1"/>
    <m/>
    <n v="1"/>
    <m/>
    <m/>
    <s v="5K"/>
    <s v="10K"/>
    <m/>
    <m/>
    <m/>
    <m/>
    <m/>
    <m/>
  </r>
  <r>
    <x v="23"/>
    <x v="4"/>
    <n v="1"/>
    <n v="3070"/>
    <s v="MRHRU5850MP080790"/>
    <s v="HR-V"/>
    <d v="2021-03-11T00:00:00"/>
    <d v="2021-03-11T00:00:00"/>
    <n v="1"/>
    <n v="1"/>
    <m/>
    <n v="1"/>
    <m/>
    <m/>
    <s v="5K"/>
    <s v="10K"/>
    <m/>
    <m/>
    <m/>
    <m/>
    <m/>
    <m/>
  </r>
  <r>
    <x v="23"/>
    <x v="4"/>
    <n v="1"/>
    <n v="3070"/>
    <s v="MRHCV1650KP080348"/>
    <s v="Accord"/>
    <d v="2021-03-13T00:00:00"/>
    <d v="2021-03-13T00:00:00"/>
    <n v="1"/>
    <n v="1"/>
    <m/>
    <n v="1"/>
    <m/>
    <m/>
    <s v="5K"/>
    <s v="10K"/>
    <m/>
    <m/>
    <m/>
    <m/>
    <m/>
    <m/>
  </r>
  <r>
    <x v="23"/>
    <x v="4"/>
    <n v="1"/>
    <n v="3070"/>
    <s v="MRHRU5850MP080684"/>
    <s v="HR-V"/>
    <d v="2021-03-16T00:00:00"/>
    <d v="2021-03-16T00:00:00"/>
    <n v="1"/>
    <n v="1"/>
    <m/>
    <n v="1"/>
    <m/>
    <m/>
    <s v="5K"/>
    <s v="10K"/>
    <m/>
    <m/>
    <m/>
    <m/>
    <m/>
    <m/>
  </r>
  <r>
    <x v="23"/>
    <x v="4"/>
    <n v="1"/>
    <n v="3070"/>
    <s v="RLHGN2686MY002139"/>
    <s v="City"/>
    <d v="2021-03-17T00:00:00"/>
    <d v="2021-03-17T00:00:00"/>
    <n v="1"/>
    <n v="1"/>
    <m/>
    <n v="1"/>
    <m/>
    <m/>
    <s v="5K"/>
    <s v="10K"/>
    <m/>
    <m/>
    <m/>
    <m/>
    <m/>
    <m/>
  </r>
  <r>
    <x v="23"/>
    <x v="4"/>
    <n v="1"/>
    <n v="3070"/>
    <s v="MHRDD1890LJ091732"/>
    <s v="Brio"/>
    <d v="2021-03-17T00:00:00"/>
    <d v="2021-03-17T00:00:00"/>
    <n v="1"/>
    <n v="1"/>
    <m/>
    <n v="1"/>
    <m/>
    <m/>
    <s v="5K"/>
    <s v="10K"/>
    <m/>
    <m/>
    <m/>
    <m/>
    <m/>
    <m/>
  </r>
  <r>
    <x v="23"/>
    <x v="4"/>
    <n v="1"/>
    <n v="3070"/>
    <s v="MHRDD1890LJ091712"/>
    <s v="Brio"/>
    <d v="2021-03-18T00:00:00"/>
    <d v="2021-03-18T00:00:00"/>
    <n v="1"/>
    <n v="1"/>
    <m/>
    <n v="1"/>
    <m/>
    <m/>
    <s v="5K"/>
    <s v="10K"/>
    <m/>
    <m/>
    <m/>
    <m/>
    <m/>
    <m/>
  </r>
  <r>
    <x v="23"/>
    <x v="4"/>
    <n v="1"/>
    <n v="3070"/>
    <s v="RLHRW1858MY002520"/>
    <s v="CR-V"/>
    <d v="2021-03-18T00:00:00"/>
    <d v="2021-03-18T00:00:00"/>
    <n v="1"/>
    <n v="1"/>
    <m/>
    <n v="1"/>
    <m/>
    <m/>
    <s v="5K"/>
    <s v="10K"/>
    <m/>
    <m/>
    <m/>
    <m/>
    <m/>
    <m/>
  </r>
  <r>
    <x v="23"/>
    <x v="4"/>
    <n v="1"/>
    <n v="3070"/>
    <s v="RLHGN2681MY002243"/>
    <s v="City"/>
    <d v="2021-03-24T00:00:00"/>
    <d v="2021-03-24T00:00:00"/>
    <n v="1"/>
    <n v="1"/>
    <m/>
    <n v="1"/>
    <m/>
    <m/>
    <s v="5K"/>
    <s v="10K"/>
    <m/>
    <m/>
    <m/>
    <m/>
    <m/>
    <m/>
  </r>
  <r>
    <x v="23"/>
    <x v="4"/>
    <n v="1"/>
    <n v="3070"/>
    <s v="MRHFC6610LT031838"/>
    <s v="Civic"/>
    <d v="2021-03-24T00:00:00"/>
    <d v="2021-03-24T00:00:00"/>
    <n v="1"/>
    <n v="1"/>
    <m/>
    <n v="1"/>
    <m/>
    <m/>
    <s v="5K"/>
    <s v="10K"/>
    <m/>
    <m/>
    <m/>
    <m/>
    <m/>
    <m/>
  </r>
  <r>
    <x v="23"/>
    <x v="4"/>
    <n v="1"/>
    <n v="3070"/>
    <s v="RLHGN2689MY002071"/>
    <s v="City"/>
    <d v="2021-03-26T00:00:00"/>
    <d v="2021-03-26T00:00:00"/>
    <n v="1"/>
    <n v="1"/>
    <m/>
    <n v="1"/>
    <m/>
    <m/>
    <s v="5K"/>
    <s v="10K"/>
    <m/>
    <m/>
    <m/>
    <m/>
    <m/>
    <m/>
  </r>
  <r>
    <x v="23"/>
    <x v="4"/>
    <n v="1"/>
    <n v="3070"/>
    <s v="MRHCV1650MP080045"/>
    <s v="Accord"/>
    <d v="2021-03-29T00:00:00"/>
    <d v="2021-03-29T00:00:00"/>
    <n v="1"/>
    <n v="1"/>
    <m/>
    <n v="1"/>
    <m/>
    <m/>
    <s v="5K"/>
    <s v="10K"/>
    <m/>
    <m/>
    <m/>
    <m/>
    <m/>
    <m/>
  </r>
  <r>
    <x v="23"/>
    <x v="7"/>
    <n v="1"/>
    <n v="3100"/>
    <s v="MRHRW1850KP080456"/>
    <s v="CR-V G"/>
    <d v="2021-03-05T00:00:00"/>
    <d v="2019-01-30T00:00:00"/>
    <n v="41179"/>
    <m/>
    <n v="1"/>
    <n v="1"/>
    <m/>
    <m/>
    <m/>
    <m/>
    <m/>
    <m/>
    <m/>
    <m/>
    <m/>
    <m/>
  </r>
  <r>
    <x v="23"/>
    <x v="7"/>
    <n v="1"/>
    <n v="3100"/>
    <s v="MRHFC1680KT030991"/>
    <s v="CIVIC RS"/>
    <d v="2021-03-06T00:00:00"/>
    <d v="2019-11-12T00:00:00"/>
    <n v="40002"/>
    <m/>
    <n v="1"/>
    <n v="1"/>
    <m/>
    <m/>
    <m/>
    <m/>
    <m/>
    <m/>
    <m/>
    <m/>
    <m/>
    <m/>
  </r>
  <r>
    <x v="23"/>
    <x v="7"/>
    <n v="1"/>
    <n v="3100"/>
    <s v="RLHGM6662KY806511"/>
    <s v="CITY1.5V-CVT"/>
    <d v="2021-03-08T00:00:00"/>
    <d v="2019-05-20T00:00:00"/>
    <n v="26012"/>
    <m/>
    <n v="1"/>
    <n v="1"/>
    <m/>
    <m/>
    <m/>
    <m/>
    <m/>
    <m/>
    <m/>
    <m/>
    <m/>
    <m/>
  </r>
  <r>
    <x v="23"/>
    <x v="7"/>
    <n v="1"/>
    <n v="3100"/>
    <s v="RLHGM6668JY805135"/>
    <s v="CITY1.5V-CVT"/>
    <d v="2021-03-13T00:00:00"/>
    <d v="2018-12-31T00:00:00"/>
    <n v="65007"/>
    <m/>
    <n v="1"/>
    <n v="1"/>
    <m/>
    <m/>
    <m/>
    <m/>
    <m/>
    <m/>
    <m/>
    <m/>
    <m/>
    <m/>
  </r>
  <r>
    <x v="23"/>
    <x v="7"/>
    <n v="1"/>
    <n v="3100"/>
    <s v="RLHGM6664JY825978"/>
    <s v="CITY1.5V-TOP"/>
    <d v="2021-03-24T00:00:00"/>
    <d v="2018-07-12T00:00:00"/>
    <n v="40700"/>
    <m/>
    <n v="1"/>
    <n v="1"/>
    <m/>
    <m/>
    <m/>
    <m/>
    <m/>
    <m/>
    <m/>
    <m/>
    <m/>
    <m/>
  </r>
  <r>
    <x v="23"/>
    <x v="7"/>
    <n v="1"/>
    <n v="3100"/>
    <s v="RLHGM6668KY806819"/>
    <s v="CITY1.5V-CVT"/>
    <d v="2021-03-27T00:00:00"/>
    <d v="2019-06-10T00:00:00"/>
    <n v="50014"/>
    <m/>
    <n v="1"/>
    <n v="1"/>
    <m/>
    <m/>
    <m/>
    <m/>
    <m/>
    <m/>
    <m/>
    <m/>
    <m/>
    <m/>
  </r>
  <r>
    <x v="23"/>
    <x v="7"/>
    <n v="1"/>
    <n v="3100"/>
    <s v="RLHGN2668MY000309"/>
    <s v="CITY L"/>
    <d v="2021-03-26T00:00:00"/>
    <d v="2021-01-29T00:00:00"/>
    <n v="1009"/>
    <m/>
    <n v="1"/>
    <n v="1"/>
    <m/>
    <m/>
    <m/>
    <m/>
    <m/>
    <m/>
    <m/>
    <m/>
    <m/>
    <m/>
  </r>
  <r>
    <x v="23"/>
    <x v="7"/>
    <n v="1"/>
    <n v="3100"/>
    <s v="RLHFD15217Y100814"/>
    <s v="Civic 1.8L 5MT"/>
    <d v="2021-03-31T00:00:00"/>
    <d v="2007-09-13T00:00:00"/>
    <n v="107000"/>
    <m/>
    <n v="1"/>
    <n v="1"/>
    <m/>
    <m/>
    <m/>
    <m/>
    <m/>
    <m/>
    <m/>
    <m/>
    <m/>
    <m/>
  </r>
  <r>
    <x v="23"/>
    <x v="7"/>
    <n v="1"/>
    <n v="3100"/>
    <s v="MRHFC6610LT031787"/>
    <s v="CIVIC G"/>
    <d v="2021-03-09T00:00:00"/>
    <d v="2021-03-09T00:00:00"/>
    <n v="2"/>
    <n v="1"/>
    <m/>
    <n v="1"/>
    <m/>
    <m/>
    <m/>
    <m/>
    <m/>
    <m/>
    <m/>
    <m/>
    <m/>
    <m/>
  </r>
  <r>
    <x v="23"/>
    <x v="7"/>
    <n v="1"/>
    <n v="3100"/>
    <s v="MRHRU5850MP080569"/>
    <s v="HR-V L"/>
    <d v="2021-03-11T00:00:00"/>
    <d v="2021-03-11T00:00:00"/>
    <n v="3"/>
    <n v="1"/>
    <m/>
    <n v="1"/>
    <m/>
    <m/>
    <m/>
    <m/>
    <m/>
    <m/>
    <m/>
    <m/>
    <m/>
    <m/>
  </r>
  <r>
    <x v="23"/>
    <x v="7"/>
    <n v="1"/>
    <n v="3100"/>
    <s v="MRHFC6610LT031802"/>
    <s v="CIVIC G"/>
    <d v="2021-03-22T00:00:00"/>
    <d v="2021-03-22T00:00:00"/>
    <n v="2"/>
    <n v="1"/>
    <m/>
    <n v="1"/>
    <m/>
    <m/>
    <m/>
    <m/>
    <m/>
    <m/>
    <m/>
    <m/>
    <m/>
    <m/>
  </r>
  <r>
    <x v="23"/>
    <x v="7"/>
    <n v="1"/>
    <n v="3100"/>
    <s v="RLHGN2680MY002248"/>
    <s v="CITY RS"/>
    <d v="2021-03-23T00:00:00"/>
    <d v="2021-03-23T00:00:00"/>
    <n v="3"/>
    <n v="1"/>
    <m/>
    <n v="1"/>
    <m/>
    <m/>
    <m/>
    <m/>
    <m/>
    <m/>
    <m/>
    <m/>
    <m/>
    <m/>
  </r>
  <r>
    <x v="23"/>
    <x v="7"/>
    <n v="1"/>
    <n v="3100"/>
    <s v="MHRDD1890LJ091674"/>
    <s v="BRIO RS"/>
    <d v="2021-03-24T00:00:00"/>
    <d v="2021-03-24T00:00:00"/>
    <n v="2"/>
    <n v="1"/>
    <m/>
    <n v="1"/>
    <m/>
    <m/>
    <m/>
    <m/>
    <m/>
    <m/>
    <m/>
    <m/>
    <m/>
    <m/>
  </r>
  <r>
    <x v="23"/>
    <x v="7"/>
    <n v="1"/>
    <n v="3100"/>
    <s v="MRHFC1680LT030500"/>
    <s v="CIVIC RS"/>
    <d v="2021-03-25T00:00:00"/>
    <d v="2021-03-25T00:00:00"/>
    <n v="2"/>
    <n v="1"/>
    <m/>
    <n v="1"/>
    <m/>
    <m/>
    <m/>
    <m/>
    <m/>
    <m/>
    <m/>
    <m/>
    <m/>
    <m/>
  </r>
  <r>
    <x v="23"/>
    <x v="7"/>
    <n v="1"/>
    <n v="3100"/>
    <s v="RLHRW1878MY006519"/>
    <s v=" CR-V L"/>
    <d v="2021-03-26T00:00:00"/>
    <d v="2021-03-26T00:00:00"/>
    <n v="3"/>
    <n v="1"/>
    <m/>
    <n v="1"/>
    <m/>
    <m/>
    <m/>
    <m/>
    <m/>
    <m/>
    <m/>
    <m/>
    <m/>
    <m/>
  </r>
  <r>
    <x v="23"/>
    <x v="7"/>
    <n v="1"/>
    <n v="3100"/>
    <s v="MRHFC6610LT031879"/>
    <s v="CIVIC G"/>
    <d v="2021-03-29T00:00:00"/>
    <d v="2021-03-29T00:00:00"/>
    <n v="2"/>
    <n v="1"/>
    <m/>
    <n v="1"/>
    <m/>
    <m/>
    <m/>
    <m/>
    <m/>
    <m/>
    <m/>
    <m/>
    <m/>
    <m/>
  </r>
  <r>
    <x v="23"/>
    <x v="7"/>
    <n v="1"/>
    <n v="3100"/>
    <s v="MRHFC6610LT031780"/>
    <s v="CIVIC G"/>
    <d v="2021-03-29T00:00:00"/>
    <d v="2021-03-29T00:00:00"/>
    <n v="3"/>
    <n v="1"/>
    <m/>
    <n v="1"/>
    <m/>
    <m/>
    <m/>
    <m/>
    <m/>
    <m/>
    <m/>
    <m/>
    <m/>
    <m/>
  </r>
  <r>
    <x v="23"/>
    <x v="7"/>
    <n v="1"/>
    <n v="3100"/>
    <s v="RLHGN2662MY000953"/>
    <s v="CITY L"/>
    <d v="2021-03-31T00:00:00"/>
    <d v="2021-03-31T00:00:00"/>
    <n v="2"/>
    <n v="1"/>
    <m/>
    <n v="1"/>
    <m/>
    <m/>
    <m/>
    <m/>
    <m/>
    <m/>
    <m/>
    <m/>
    <m/>
    <m/>
  </r>
  <r>
    <x v="23"/>
    <x v="7"/>
    <n v="1"/>
    <n v="3100"/>
    <s v="RLHGN2687MY001839"/>
    <s v="CITY RS"/>
    <d v="2021-03-31T00:00:00"/>
    <d v="2021-03-31T00:00:00"/>
    <n v="2"/>
    <n v="1"/>
    <m/>
    <n v="1"/>
    <m/>
    <m/>
    <m/>
    <m/>
    <m/>
    <m/>
    <m/>
    <m/>
    <m/>
    <m/>
  </r>
  <r>
    <x v="23"/>
    <x v="7"/>
    <n v="1"/>
    <n v="3100"/>
    <s v="RLHRW1875LY004371"/>
    <s v=" CR-V L"/>
    <d v="2021-03-31T00:00:00"/>
    <d v="2021-03-31T00:00:00"/>
    <n v="2"/>
    <n v="1"/>
    <m/>
    <n v="1"/>
    <m/>
    <m/>
    <m/>
    <m/>
    <m/>
    <m/>
    <m/>
    <m/>
    <m/>
    <m/>
  </r>
  <r>
    <x v="23"/>
    <x v="3"/>
    <n v="1"/>
    <n v="3010"/>
    <s v="RLHGN2686MY001590"/>
    <s v="CITY RS"/>
    <d v="2021-03-01T00:00:00"/>
    <d v="2021-03-01T00:00:00"/>
    <n v="5"/>
    <n v="1"/>
    <m/>
    <n v="1"/>
    <m/>
    <m/>
    <s v="5k"/>
    <s v="10k"/>
    <m/>
    <m/>
    <m/>
    <m/>
    <m/>
    <m/>
  </r>
  <r>
    <x v="23"/>
    <x v="3"/>
    <n v="1"/>
    <n v="3010"/>
    <s v="RLHRW1877LY006025"/>
    <s v=" CR-V L"/>
    <d v="2021-03-11T00:00:00"/>
    <d v="2021-03-04T00:00:00"/>
    <n v="5"/>
    <n v="1"/>
    <m/>
    <n v="1"/>
    <m/>
    <m/>
    <s v="5k"/>
    <s v="10k"/>
    <m/>
    <m/>
    <m/>
    <m/>
    <m/>
    <m/>
  </r>
  <r>
    <x v="23"/>
    <x v="3"/>
    <n v="1"/>
    <n v="3010"/>
    <s v="MRHRU5850MP080818"/>
    <s v="HR-V L"/>
    <d v="2021-03-10T00:00:00"/>
    <d v="2021-03-09T00:00:00"/>
    <n v="5"/>
    <n v="1"/>
    <m/>
    <n v="1"/>
    <m/>
    <m/>
    <s v="5k"/>
    <s v="10k"/>
    <m/>
    <m/>
    <m/>
    <m/>
    <m/>
    <m/>
  </r>
  <r>
    <x v="23"/>
    <x v="3"/>
    <n v="1"/>
    <n v="3010"/>
    <s v="RLHRW1873MY006296"/>
    <s v=" CR-V L"/>
    <d v="2021-03-10T00:00:00"/>
    <d v="2021-03-08T00:00:00"/>
    <n v="5"/>
    <n v="1"/>
    <m/>
    <n v="1"/>
    <m/>
    <m/>
    <s v="5k"/>
    <s v="10k"/>
    <m/>
    <m/>
    <m/>
    <m/>
    <m/>
    <m/>
  </r>
  <r>
    <x v="23"/>
    <x v="3"/>
    <n v="1"/>
    <n v="3010"/>
    <s v="MHRDD1870LJ050748"/>
    <s v="BRIO RS"/>
    <d v="2021-03-18T00:00:00"/>
    <d v="2021-03-18T00:00:00"/>
    <n v="5"/>
    <n v="1"/>
    <m/>
    <n v="1"/>
    <m/>
    <m/>
    <s v="5k"/>
    <s v="10k"/>
    <m/>
    <m/>
    <m/>
    <m/>
    <m/>
    <m/>
  </r>
  <r>
    <x v="23"/>
    <x v="3"/>
    <n v="1"/>
    <n v="3010"/>
    <s v="RLHRW1878MY006584"/>
    <s v=" CR-V L"/>
    <d v="2021-03-20T00:00:00"/>
    <d v="2021-03-18T00:00:00"/>
    <n v="5"/>
    <n v="1"/>
    <m/>
    <m/>
    <n v="1"/>
    <m/>
    <s v="5k"/>
    <s v="10k"/>
    <m/>
    <m/>
    <m/>
    <m/>
    <m/>
    <m/>
  </r>
  <r>
    <x v="23"/>
    <x v="3"/>
    <n v="1"/>
    <n v="3010"/>
    <s v="RLHGN2665MY000655"/>
    <s v="CITY L"/>
    <d v="2021-03-22T00:00:00"/>
    <d v="2021-03-18T00:00:00"/>
    <n v="5"/>
    <n v="1"/>
    <m/>
    <n v="1"/>
    <m/>
    <m/>
    <s v="5k"/>
    <s v="10k"/>
    <m/>
    <m/>
    <m/>
    <m/>
    <m/>
    <m/>
  </r>
  <r>
    <x v="23"/>
    <x v="3"/>
    <n v="1"/>
    <n v="3010"/>
    <s v="RLHRW1852MY002478"/>
    <s v="CR-V G"/>
    <d v="2021-03-18T00:00:00"/>
    <d v="2021-03-15T00:00:00"/>
    <n v="5"/>
    <n v="1"/>
    <m/>
    <n v="1"/>
    <m/>
    <m/>
    <s v="5k"/>
    <s v="10k"/>
    <m/>
    <m/>
    <m/>
    <m/>
    <m/>
    <m/>
  </r>
  <r>
    <x v="23"/>
    <x v="3"/>
    <n v="1"/>
    <n v="3010"/>
    <s v="RLHGN2687MY001176"/>
    <s v="CITY RS"/>
    <d v="2021-03-17T00:00:00"/>
    <d v="2021-03-15T00:00:00"/>
    <n v="5"/>
    <n v="1"/>
    <m/>
    <n v="1"/>
    <m/>
    <m/>
    <s v="5k"/>
    <s v="10k"/>
    <m/>
    <m/>
    <m/>
    <m/>
    <m/>
    <m/>
  </r>
  <r>
    <x v="23"/>
    <x v="3"/>
    <n v="1"/>
    <n v="3010"/>
    <s v="RLHGN2688MY002059"/>
    <s v="CITY RS"/>
    <d v="2021-03-17T00:00:00"/>
    <d v="2021-03-19T00:00:00"/>
    <n v="5"/>
    <n v="1"/>
    <m/>
    <n v="1"/>
    <m/>
    <m/>
    <s v="5k"/>
    <s v="10k"/>
    <m/>
    <m/>
    <m/>
    <m/>
    <m/>
    <m/>
  </r>
  <r>
    <x v="23"/>
    <x v="3"/>
    <n v="1"/>
    <n v="3010"/>
    <s v="RLHGN2689MY001907"/>
    <s v="CITY RS"/>
    <d v="2021-03-25T00:00:00"/>
    <d v="2021-03-15T00:00:00"/>
    <n v="5"/>
    <n v="1"/>
    <m/>
    <n v="1"/>
    <m/>
    <m/>
    <s v="5k"/>
    <s v="10k"/>
    <m/>
    <m/>
    <m/>
    <m/>
    <m/>
    <m/>
  </r>
  <r>
    <x v="23"/>
    <x v="3"/>
    <n v="1"/>
    <n v="3010"/>
    <s v="RLHRW1851LY001739"/>
    <s v="CR-V G"/>
    <d v="2021-03-27T00:00:00"/>
    <d v="2021-03-19T00:00:00"/>
    <n v="5"/>
    <n v="1"/>
    <m/>
    <n v="1"/>
    <m/>
    <m/>
    <s v="5k"/>
    <s v="10k"/>
    <m/>
    <m/>
    <m/>
    <m/>
    <m/>
    <m/>
  </r>
  <r>
    <x v="23"/>
    <x v="3"/>
    <n v="1"/>
    <n v="3010"/>
    <s v="RLHRW1876MY006227"/>
    <s v=" CR-V L"/>
    <d v="2021-03-27T00:00:00"/>
    <d v="2021-03-09T00:00:00"/>
    <n v="5"/>
    <n v="1"/>
    <m/>
    <n v="1"/>
    <m/>
    <m/>
    <s v="5k"/>
    <s v="10k"/>
    <m/>
    <m/>
    <m/>
    <m/>
    <m/>
    <m/>
  </r>
  <r>
    <x v="23"/>
    <x v="3"/>
    <n v="1"/>
    <n v="3010"/>
    <s v="MHRDD1890LJ091339"/>
    <s v="BRIO RS"/>
    <d v="2021-03-29T00:00:00"/>
    <d v="2021-03-26T00:00:00"/>
    <n v="5"/>
    <n v="1"/>
    <m/>
    <n v="1"/>
    <m/>
    <m/>
    <s v="5k"/>
    <s v="10k"/>
    <m/>
    <m/>
    <m/>
    <m/>
    <m/>
    <m/>
  </r>
  <r>
    <x v="23"/>
    <x v="3"/>
    <n v="1"/>
    <n v="3010"/>
    <s v="RLHGN266XMY000800"/>
    <s v="CITY L"/>
    <d v="2021-03-23T00:00:00"/>
    <d v="2021-03-23T00:00:00"/>
    <n v="5"/>
    <n v="1"/>
    <m/>
    <n v="1"/>
    <m/>
    <m/>
    <s v="5k"/>
    <s v="10k"/>
    <m/>
    <m/>
    <m/>
    <m/>
    <m/>
    <m/>
  </r>
  <r>
    <x v="23"/>
    <x v="3"/>
    <n v="1"/>
    <n v="3010"/>
    <s v="RLHGN2685MY001709"/>
    <s v="CITY RS"/>
    <d v="2021-03-18T00:00:00"/>
    <d v="2021-03-18T00:00:00"/>
    <n v="5"/>
    <n v="1"/>
    <m/>
    <n v="1"/>
    <m/>
    <m/>
    <s v="5k"/>
    <s v="10k"/>
    <m/>
    <m/>
    <m/>
    <m/>
    <m/>
    <m/>
  </r>
  <r>
    <x v="23"/>
    <x v="3"/>
    <n v="1"/>
    <n v="3010"/>
    <s v="RLHGN2686MY001704"/>
    <s v="CITY RS"/>
    <d v="2021-03-18T00:00:00"/>
    <d v="2021-03-18T00:00:00"/>
    <n v="5"/>
    <n v="1"/>
    <m/>
    <n v="1"/>
    <m/>
    <m/>
    <s v="5k"/>
    <s v="10k"/>
    <m/>
    <m/>
    <m/>
    <m/>
    <m/>
    <m/>
  </r>
  <r>
    <x v="23"/>
    <x v="3"/>
    <n v="1"/>
    <n v="3010"/>
    <s v="RLHGN2688MY001770"/>
    <s v="CITY RS"/>
    <d v="2021-03-30T00:00:00"/>
    <d v="2021-03-30T00:00:00"/>
    <n v="5"/>
    <n v="1"/>
    <m/>
    <n v="1"/>
    <m/>
    <m/>
    <s v="5k"/>
    <s v="10k"/>
    <m/>
    <m/>
    <m/>
    <m/>
    <m/>
    <m/>
  </r>
  <r>
    <x v="23"/>
    <x v="3"/>
    <n v="1"/>
    <n v="3010"/>
    <s v="RLHGN2680MY002041"/>
    <s v="CITY RS"/>
    <d v="2021-03-30T00:00:00"/>
    <d v="2021-03-23T00:00:00"/>
    <n v="5"/>
    <n v="1"/>
    <m/>
    <n v="1"/>
    <m/>
    <m/>
    <s v="5k"/>
    <s v="10k"/>
    <m/>
    <m/>
    <m/>
    <m/>
    <m/>
    <m/>
  </r>
  <r>
    <x v="23"/>
    <x v="3"/>
    <n v="1"/>
    <n v="3010"/>
    <s v="RLHRM1837GY700321"/>
    <s v="CR-V2.0L"/>
    <d v="2021-03-05T00:00:00"/>
    <d v="2016-07-08T00:00:00"/>
    <n v="70000"/>
    <m/>
    <n v="1"/>
    <n v="1"/>
    <m/>
    <m/>
    <s v="70k"/>
    <s v="75k"/>
    <m/>
    <m/>
    <m/>
    <m/>
    <m/>
    <m/>
  </r>
  <r>
    <x v="23"/>
    <x v="3"/>
    <n v="1"/>
    <n v="3010"/>
    <s v="MRHRW1870LP082412"/>
    <s v="CR-V L"/>
    <d v="2021-03-01T00:00:00"/>
    <d v="2020-05-26T00:00:00"/>
    <n v="4996"/>
    <m/>
    <n v="1"/>
    <n v="1"/>
    <m/>
    <m/>
    <s v="5k"/>
    <s v="10k"/>
    <m/>
    <m/>
    <m/>
    <m/>
    <m/>
    <m/>
  </r>
  <r>
    <x v="23"/>
    <x v="3"/>
    <n v="1"/>
    <n v="3010"/>
    <s v="RLHGM6665KY920437"/>
    <s v="CITY 1.5V-TOP"/>
    <d v="2021-03-01T00:00:00"/>
    <d v="2019-11-12T00:00:00"/>
    <n v="50019"/>
    <m/>
    <n v="1"/>
    <m/>
    <n v="1"/>
    <m/>
    <s v="50k"/>
    <s v="55k"/>
    <s v="60k"/>
    <s v="65k"/>
    <m/>
    <m/>
    <m/>
    <m/>
  </r>
  <r>
    <x v="23"/>
    <x v="3"/>
    <n v="1"/>
    <n v="3010"/>
    <s v="MRHGK5830KT040224"/>
    <s v="JAZZ"/>
    <d v="2021-03-01T00:00:00"/>
    <d v="2019-01-17T00:00:00"/>
    <n v="40112"/>
    <m/>
    <n v="1"/>
    <n v="1"/>
    <m/>
    <m/>
    <s v="40k"/>
    <s v="45k"/>
    <m/>
    <m/>
    <m/>
    <m/>
    <m/>
    <m/>
  </r>
  <r>
    <x v="23"/>
    <x v="3"/>
    <n v="1"/>
    <n v="3010"/>
    <s v="MRHGK5830KT040080"/>
    <s v="JAZZ"/>
    <d v="2021-03-11T00:00:00"/>
    <d v="2018-09-13T00:00:00"/>
    <n v="62112"/>
    <m/>
    <n v="1"/>
    <n v="1"/>
    <m/>
    <m/>
    <s v="60k"/>
    <s v="65k"/>
    <m/>
    <m/>
    <m/>
    <m/>
    <m/>
    <m/>
  </r>
  <r>
    <x v="23"/>
    <x v="3"/>
    <n v="1"/>
    <n v="3010"/>
    <s v="MRHRW1870KP080198"/>
    <s v="CR-V L"/>
    <d v="2021-03-22T00:00:00"/>
    <d v="2018-12-31T00:00:00"/>
    <n v="25952"/>
    <m/>
    <n v="1"/>
    <n v="1"/>
    <m/>
    <m/>
    <s v="25k"/>
    <s v="30k"/>
    <m/>
    <m/>
    <m/>
    <m/>
    <m/>
    <m/>
  </r>
  <r>
    <x v="23"/>
    <x v="3"/>
    <n v="1"/>
    <n v="3010"/>
    <s v="MRHRW1850KP081838"/>
    <s v="CR-V G"/>
    <d v="2021-03-18T00:00:00"/>
    <d v="2019-06-26T00:00:00"/>
    <n v="37812"/>
    <m/>
    <n v="1"/>
    <n v="1"/>
    <m/>
    <m/>
    <s v="40k"/>
    <s v="45k"/>
    <m/>
    <m/>
    <m/>
    <m/>
    <m/>
    <m/>
  </r>
  <r>
    <x v="23"/>
    <x v="3"/>
    <n v="1"/>
    <n v="3010"/>
    <s v="MRHRU5850KP080083"/>
    <s v="HR-V"/>
    <d v="2021-03-20T00:00:00"/>
    <d v="2019-03-30T00:00:00"/>
    <n v="40117"/>
    <m/>
    <n v="1"/>
    <n v="1"/>
    <m/>
    <m/>
    <s v="40k"/>
    <s v="45k"/>
    <m/>
    <m/>
    <m/>
    <m/>
    <m/>
    <m/>
  </r>
  <r>
    <x v="23"/>
    <x v="3"/>
    <n v="1"/>
    <n v="3010"/>
    <s v="MRHFC1680KT031008"/>
    <s v="CIVIC RS"/>
    <d v="2021-03-01T00:00:00"/>
    <d v="2019-12-27T00:00:00"/>
    <n v="20112"/>
    <m/>
    <n v="1"/>
    <n v="1"/>
    <m/>
    <m/>
    <s v="20k"/>
    <s v="25k"/>
    <m/>
    <m/>
    <m/>
    <m/>
    <m/>
    <m/>
  </r>
  <r>
    <x v="23"/>
    <x v="3"/>
    <n v="1"/>
    <n v="3010"/>
    <s v="RLHGM6666GY701123"/>
    <s v="CITY 1.5 CVT"/>
    <d v="2021-03-25T00:00:00"/>
    <d v="2016-10-06T00:00:00"/>
    <n v="41351"/>
    <m/>
    <n v="1"/>
    <n v="1"/>
    <m/>
    <m/>
    <s v="40k"/>
    <s v="45k"/>
    <m/>
    <m/>
    <m/>
    <m/>
    <m/>
    <m/>
  </r>
  <r>
    <x v="23"/>
    <x v="3"/>
    <n v="1"/>
    <n v="3010"/>
    <s v="RLHRM1835FY500603"/>
    <s v="CR-V 2.0L"/>
    <d v="2021-03-24T00:00:00"/>
    <d v="2015-04-16T00:00:00"/>
    <n v="40111"/>
    <m/>
    <n v="1"/>
    <n v="1"/>
    <m/>
    <m/>
    <s v="40k"/>
    <s v="45k"/>
    <m/>
    <m/>
    <m/>
    <m/>
    <m/>
    <m/>
  </r>
  <r>
    <x v="23"/>
    <x v="3"/>
    <n v="1"/>
    <n v="3010"/>
    <s v="RLHRM1830FY500430"/>
    <s v="CR-V 2.0L"/>
    <d v="2021-03-23T00:00:00"/>
    <d v="2015-03-19T00:00:00"/>
    <n v="40160"/>
    <m/>
    <n v="1"/>
    <n v="1"/>
    <m/>
    <m/>
    <s v="40k"/>
    <s v="45k"/>
    <m/>
    <m/>
    <m/>
    <m/>
    <m/>
    <m/>
  </r>
  <r>
    <x v="23"/>
    <x v="3"/>
    <n v="1"/>
    <n v="3010"/>
    <s v="MRHFC1650JT030012"/>
    <s v="CIVIC 15BASE"/>
    <d v="2021-03-22T00:00:00"/>
    <d v="2018-06-16T00:00:00"/>
    <n v="29555"/>
    <m/>
    <n v="1"/>
    <n v="1"/>
    <m/>
    <m/>
    <s v="30k"/>
    <s v="35k"/>
    <m/>
    <m/>
    <m/>
    <m/>
    <m/>
    <m/>
  </r>
  <r>
    <x v="23"/>
    <x v="3"/>
    <n v="1"/>
    <n v="3010"/>
    <s v="MRHRU5850KP080252"/>
    <s v="HR-V"/>
    <d v="2021-03-23T00:00:00"/>
    <d v="2019-05-22T00:00:00"/>
    <n v="11033"/>
    <m/>
    <n v="1"/>
    <n v="1"/>
    <m/>
    <m/>
    <s v="10k"/>
    <s v="15k"/>
    <m/>
    <m/>
    <m/>
    <m/>
    <m/>
    <m/>
  </r>
  <r>
    <x v="23"/>
    <x v="3"/>
    <n v="1"/>
    <n v="3010"/>
    <s v="MRHRW1870KP087962"/>
    <s v="CR-V L"/>
    <d v="2021-03-31T00:00:00"/>
    <d v="2019-09-16T00:00:00"/>
    <n v="23222"/>
    <m/>
    <n v="1"/>
    <n v="1"/>
    <m/>
    <m/>
    <s v="20k"/>
    <s v="25k"/>
    <m/>
    <m/>
    <m/>
    <m/>
    <m/>
    <m/>
  </r>
  <r>
    <x v="23"/>
    <x v="1"/>
    <n v="1"/>
    <n v="3040"/>
    <s v="RLHGN2687MY001551"/>
    <s v="CITY RS"/>
    <d v="2021-03-01T00:00:00"/>
    <d v="2021-03-01T00:00:00"/>
    <n v="0"/>
    <n v="1"/>
    <m/>
    <n v="1"/>
    <m/>
    <m/>
    <s v="5k"/>
    <s v="10k"/>
    <m/>
    <m/>
    <m/>
    <m/>
    <m/>
    <m/>
  </r>
  <r>
    <x v="23"/>
    <x v="1"/>
    <n v="1"/>
    <n v="3040"/>
    <s v="RLHGN2687MY001632"/>
    <s v="CITY RS"/>
    <d v="2021-03-04T00:00:00"/>
    <d v="2021-03-04T00:00:00"/>
    <n v="0"/>
    <n v="1"/>
    <m/>
    <n v="1"/>
    <m/>
    <m/>
    <s v="5k"/>
    <s v="10k"/>
    <m/>
    <m/>
    <m/>
    <m/>
    <m/>
    <m/>
  </r>
  <r>
    <x v="23"/>
    <x v="1"/>
    <n v="1"/>
    <n v="3040"/>
    <s v="RLHRW1856LY001736"/>
    <s v="CR-V G"/>
    <d v="2021-03-01T00:00:00"/>
    <d v="2021-03-01T00:00:00"/>
    <n v="0"/>
    <n v="1"/>
    <m/>
    <n v="1"/>
    <m/>
    <m/>
    <s v="5k"/>
    <s v="10k"/>
    <m/>
    <m/>
    <m/>
    <m/>
    <m/>
    <m/>
  </r>
  <r>
    <x v="23"/>
    <x v="1"/>
    <n v="1"/>
    <n v="3040"/>
    <s v="RLHRW1878LY005935"/>
    <s v="CR-V L"/>
    <d v="2021-03-01T00:00:00"/>
    <d v="2021-03-01T00:00:00"/>
    <n v="0"/>
    <n v="1"/>
    <m/>
    <n v="1"/>
    <m/>
    <m/>
    <s v="5k"/>
    <s v="10k"/>
    <m/>
    <m/>
    <m/>
    <m/>
    <m/>
    <m/>
  </r>
  <r>
    <x v="23"/>
    <x v="1"/>
    <n v="1"/>
    <n v="3040"/>
    <s v="RLHRW1874LY005348"/>
    <s v="CR-V L"/>
    <d v="2021-03-02T00:00:00"/>
    <d v="2021-03-02T00:00:00"/>
    <n v="0"/>
    <n v="1"/>
    <m/>
    <n v="1"/>
    <m/>
    <m/>
    <s v="5k"/>
    <s v="10k"/>
    <m/>
    <m/>
    <m/>
    <m/>
    <m/>
    <m/>
  </r>
  <r>
    <x v="23"/>
    <x v="1"/>
    <n v="1"/>
    <n v="3040"/>
    <s v="RLHRW1878LY004929"/>
    <s v="CR-V L"/>
    <d v="2021-03-01T00:00:00"/>
    <d v="2021-03-01T00:00:00"/>
    <n v="0"/>
    <n v="1"/>
    <m/>
    <n v="1"/>
    <m/>
    <m/>
    <s v="5k"/>
    <s v="10k"/>
    <m/>
    <m/>
    <m/>
    <m/>
    <m/>
    <m/>
  </r>
  <r>
    <x v="23"/>
    <x v="1"/>
    <n v="1"/>
    <n v="3040"/>
    <s v="MRHFC6610LT031794"/>
    <s v="CIVIC G"/>
    <d v="2021-03-02T00:00:00"/>
    <d v="2021-03-02T00:00:00"/>
    <n v="0"/>
    <n v="1"/>
    <m/>
    <n v="1"/>
    <m/>
    <m/>
    <s v="5k"/>
    <s v="10k"/>
    <m/>
    <m/>
    <m/>
    <m/>
    <m/>
    <m/>
  </r>
  <r>
    <x v="23"/>
    <x v="1"/>
    <n v="1"/>
    <n v="3040"/>
    <s v="MRHCV1650MP080037"/>
    <s v="ACCORD EL-V"/>
    <d v="2021-03-04T00:00:00"/>
    <d v="2021-03-04T00:00:00"/>
    <n v="0"/>
    <n v="1"/>
    <m/>
    <n v="1"/>
    <m/>
    <m/>
    <s v="5k"/>
    <s v="10k"/>
    <m/>
    <m/>
    <m/>
    <m/>
    <m/>
    <m/>
  </r>
  <r>
    <x v="23"/>
    <x v="1"/>
    <n v="1"/>
    <n v="3040"/>
    <s v="MRHFC6610LT031788"/>
    <s v="CIVIC G"/>
    <d v="2021-03-04T00:00:00"/>
    <d v="2021-03-04T00:00:00"/>
    <n v="0"/>
    <n v="1"/>
    <m/>
    <n v="1"/>
    <m/>
    <m/>
    <s v="5k"/>
    <s v="10k"/>
    <m/>
    <m/>
    <m/>
    <m/>
    <m/>
    <m/>
  </r>
  <r>
    <x v="23"/>
    <x v="1"/>
    <n v="1"/>
    <n v="3040"/>
    <s v="MRHFC6610LT031770"/>
    <s v="CIVIC G"/>
    <d v="2021-03-08T00:00:00"/>
    <d v="2021-03-08T00:00:00"/>
    <n v="0"/>
    <n v="1"/>
    <m/>
    <n v="1"/>
    <m/>
    <m/>
    <s v="5k"/>
    <s v="10k"/>
    <m/>
    <m/>
    <m/>
    <m/>
    <m/>
    <m/>
  </r>
  <r>
    <x v="23"/>
    <x v="1"/>
    <n v="1"/>
    <n v="3040"/>
    <s v="RLHRW1879LY004356"/>
    <s v="CR-V L"/>
    <d v="2021-03-10T00:00:00"/>
    <d v="2021-03-10T00:00:00"/>
    <n v="0"/>
    <n v="1"/>
    <m/>
    <n v="1"/>
    <m/>
    <m/>
    <s v="5k"/>
    <s v="10k"/>
    <m/>
    <m/>
    <m/>
    <m/>
    <m/>
    <m/>
  </r>
  <r>
    <x v="23"/>
    <x v="1"/>
    <n v="1"/>
    <n v="3040"/>
    <s v="MHRDD1890LJ091509"/>
    <s v="BRIO RS"/>
    <d v="2021-03-11T00:00:00"/>
    <d v="2021-03-11T00:00:00"/>
    <n v="0"/>
    <n v="1"/>
    <m/>
    <n v="1"/>
    <m/>
    <m/>
    <s v="5k"/>
    <s v="10k"/>
    <m/>
    <m/>
    <m/>
    <m/>
    <m/>
    <m/>
  </r>
  <r>
    <x v="23"/>
    <x v="1"/>
    <n v="1"/>
    <n v="3040"/>
    <s v="RLHGN2684MY001491"/>
    <s v="CITY RS"/>
    <d v="2021-03-11T00:00:00"/>
    <d v="2021-03-11T00:00:00"/>
    <n v="0"/>
    <n v="1"/>
    <m/>
    <n v="1"/>
    <m/>
    <m/>
    <s v="5k"/>
    <s v="10k"/>
    <m/>
    <m/>
    <m/>
    <m/>
    <m/>
    <m/>
  </r>
  <r>
    <x v="23"/>
    <x v="1"/>
    <n v="1"/>
    <n v="3040"/>
    <s v="RLHRW1855LY000898"/>
    <s v="CR-V G"/>
    <d v="2021-03-10T00:00:00"/>
    <d v="2021-03-10T00:00:00"/>
    <n v="0"/>
    <n v="1"/>
    <m/>
    <n v="1"/>
    <m/>
    <m/>
    <s v="5k"/>
    <s v="10k"/>
    <m/>
    <m/>
    <m/>
    <m/>
    <m/>
    <m/>
  </r>
  <r>
    <x v="23"/>
    <x v="1"/>
    <n v="1"/>
    <n v="3040"/>
    <s v="RLHGN2686MY001749"/>
    <s v="CITY RS"/>
    <d v="2021-03-11T00:00:00"/>
    <d v="2021-03-11T00:00:00"/>
    <n v="0"/>
    <n v="1"/>
    <m/>
    <n v="1"/>
    <m/>
    <m/>
    <s v="5k"/>
    <s v="10k"/>
    <m/>
    <m/>
    <m/>
    <m/>
    <m/>
    <m/>
  </r>
  <r>
    <x v="23"/>
    <x v="1"/>
    <n v="1"/>
    <n v="3040"/>
    <s v="MRHFC6610LT031522"/>
    <s v="CIVIC G"/>
    <d v="2021-03-11T00:00:00"/>
    <d v="2021-03-11T00:00:00"/>
    <n v="0"/>
    <n v="1"/>
    <m/>
    <n v="1"/>
    <m/>
    <m/>
    <s v="5k"/>
    <s v="10k"/>
    <m/>
    <m/>
    <m/>
    <m/>
    <m/>
    <m/>
  </r>
  <r>
    <x v="23"/>
    <x v="1"/>
    <n v="1"/>
    <n v="3040"/>
    <s v="RLHRW1855LY002067"/>
    <s v="CR-V G"/>
    <d v="2021-03-12T00:00:00"/>
    <d v="2021-03-12T00:00:00"/>
    <n v="0"/>
    <n v="1"/>
    <m/>
    <n v="1"/>
    <m/>
    <m/>
    <s v="5k"/>
    <s v="10k"/>
    <m/>
    <m/>
    <m/>
    <m/>
    <m/>
    <m/>
  </r>
  <r>
    <x v="23"/>
    <x v="1"/>
    <n v="1"/>
    <n v="3040"/>
    <s v="RLHRW1878MY006374"/>
    <s v="CR-V L"/>
    <d v="2021-03-25T00:00:00"/>
    <d v="2021-03-25T00:00:00"/>
    <n v="0"/>
    <n v="1"/>
    <m/>
    <n v="1"/>
    <m/>
    <m/>
    <s v="5k"/>
    <s v="10k"/>
    <m/>
    <m/>
    <m/>
    <m/>
    <m/>
    <m/>
  </r>
  <r>
    <x v="23"/>
    <x v="1"/>
    <n v="1"/>
    <n v="3040"/>
    <s v="MRHFC6610LT030497"/>
    <s v="CIVIC G"/>
    <d v="2021-03-04T00:00:00"/>
    <d v="2020-08-07T00:00:00"/>
    <n v="10106"/>
    <m/>
    <n v="1"/>
    <n v="1"/>
    <m/>
    <m/>
    <s v="15k"/>
    <s v="20k"/>
    <m/>
    <m/>
    <m/>
    <m/>
    <m/>
    <m/>
  </r>
  <r>
    <x v="23"/>
    <x v="1"/>
    <n v="1"/>
    <n v="3040"/>
    <s v="RLHGM6569GY702624"/>
    <s v="CITY 1.5 MT"/>
    <d v="2021-03-05T00:00:00"/>
    <d v="2016-12-10T00:00:00"/>
    <n v="59693"/>
    <m/>
    <n v="1"/>
    <n v="1"/>
    <m/>
    <m/>
    <s v="60k"/>
    <s v="65k"/>
    <m/>
    <m/>
    <m/>
    <m/>
    <m/>
    <m/>
  </r>
  <r>
    <x v="23"/>
    <x v="1"/>
    <n v="1"/>
    <n v="3040"/>
    <s v="RLHGM6665KY830818"/>
    <s v="CITY1.5V-TOP"/>
    <d v="2021-03-05T00:00:00"/>
    <d v="2019-02-27T00:00:00"/>
    <n v="6695"/>
    <m/>
    <n v="1"/>
    <n v="1"/>
    <m/>
    <m/>
    <s v="10k"/>
    <s v="15k"/>
    <m/>
    <m/>
    <m/>
    <m/>
    <m/>
    <m/>
  </r>
  <r>
    <x v="23"/>
    <x v="1"/>
    <n v="1"/>
    <n v="3040"/>
    <s v="RLHGM6649KY900030"/>
    <s v="CITY 1.5E-CVT"/>
    <d v="2021-03-09T00:00:00"/>
    <d v="2019-10-28T00:00:00"/>
    <n v="58998"/>
    <m/>
    <n v="1"/>
    <n v="1"/>
    <m/>
    <m/>
    <s v="60k"/>
    <s v="65k"/>
    <m/>
    <m/>
    <m/>
    <m/>
    <m/>
    <m/>
  </r>
  <r>
    <x v="23"/>
    <x v="1"/>
    <n v="1"/>
    <n v="3040"/>
    <s v="RLHGM6661GY701482"/>
    <s v="CITY 1.5 CVT"/>
    <d v="2021-03-10T00:00:00"/>
    <d v="2016-11-06T00:00:00"/>
    <n v="59264"/>
    <m/>
    <n v="1"/>
    <n v="1"/>
    <m/>
    <m/>
    <s v="60k"/>
    <s v="65k"/>
    <m/>
    <m/>
    <m/>
    <m/>
    <m/>
    <m/>
  </r>
  <r>
    <x v="23"/>
    <x v="1"/>
    <n v="1"/>
    <n v="3040"/>
    <s v="MRHRU5850LP080043"/>
    <s v="HR-V L"/>
    <d v="2021-03-11T00:00:00"/>
    <d v="2019-12-30T00:00:00"/>
    <n v="4824"/>
    <m/>
    <n v="1"/>
    <n v="1"/>
    <m/>
    <m/>
    <s v="5k"/>
    <s v="10k"/>
    <m/>
    <m/>
    <m/>
    <m/>
    <m/>
    <m/>
  </r>
  <r>
    <x v="23"/>
    <x v="1"/>
    <n v="1"/>
    <n v="3040"/>
    <s v="MRHRW1870JP084213"/>
    <s v="CR-V 15TOP"/>
    <d v="2021-03-15T00:00:00"/>
    <d v="2018-10-31T00:00:00"/>
    <n v="60382"/>
    <m/>
    <n v="1"/>
    <n v="1"/>
    <m/>
    <m/>
    <s v="65k"/>
    <s v="70k"/>
    <m/>
    <m/>
    <m/>
    <m/>
    <m/>
    <m/>
  </r>
  <r>
    <x v="23"/>
    <x v="1"/>
    <n v="1"/>
    <n v="3040"/>
    <s v="RLHGN2688MY000828"/>
    <s v="CITY RS"/>
    <d v="2021-03-15T00:00:00"/>
    <d v="2021-01-27T00:00:00"/>
    <n v="4796"/>
    <m/>
    <n v="1"/>
    <n v="1"/>
    <m/>
    <m/>
    <s v="5k"/>
    <s v="10k"/>
    <m/>
    <m/>
    <m/>
    <m/>
    <m/>
    <m/>
  </r>
  <r>
    <x v="23"/>
    <x v="1"/>
    <n v="1"/>
    <n v="3040"/>
    <s v="RLHRW1875LY001485"/>
    <s v="CR-V L"/>
    <d v="2021-03-15T00:00:00"/>
    <d v="2020-12-26T00:00:00"/>
    <n v="5219"/>
    <m/>
    <n v="1"/>
    <n v="1"/>
    <m/>
    <m/>
    <s v="10k"/>
    <s v="15k"/>
    <m/>
    <m/>
    <m/>
    <m/>
    <m/>
    <m/>
  </r>
  <r>
    <x v="23"/>
    <x v="1"/>
    <n v="1"/>
    <n v="3040"/>
    <s v="MHRDD1890KJ051261"/>
    <s v="BRIO RS"/>
    <d v="2021-03-18T00:00:00"/>
    <d v="2019-09-16T00:00:00"/>
    <n v="54577"/>
    <m/>
    <n v="1"/>
    <n v="1"/>
    <m/>
    <m/>
    <s v="55k"/>
    <s v="60k"/>
    <m/>
    <m/>
    <m/>
    <m/>
    <m/>
    <m/>
  </r>
  <r>
    <x v="23"/>
    <x v="1"/>
    <n v="1"/>
    <n v="3040"/>
    <s v="RLHGN2642MY000062"/>
    <s v="CITY G"/>
    <d v="2021-03-19T00:00:00"/>
    <d v="2021-01-27T00:00:00"/>
    <n v="4763"/>
    <m/>
    <n v="1"/>
    <n v="1"/>
    <m/>
    <m/>
    <s v="5k"/>
    <s v="10k"/>
    <m/>
    <m/>
    <m/>
    <m/>
    <m/>
    <m/>
  </r>
  <r>
    <x v="23"/>
    <x v="1"/>
    <n v="1"/>
    <n v="3040"/>
    <s v="MRHRW1870LP080058"/>
    <s v="CR-V L"/>
    <d v="2021-03-18T00:00:00"/>
    <d v="2019-12-13T00:00:00"/>
    <n v="6656"/>
    <m/>
    <n v="1"/>
    <n v="1"/>
    <m/>
    <m/>
    <s v="10k"/>
    <s v="15k"/>
    <m/>
    <m/>
    <m/>
    <m/>
    <m/>
    <m/>
  </r>
  <r>
    <x v="23"/>
    <x v="1"/>
    <n v="1"/>
    <n v="3040"/>
    <s v="MRHFC1680KT030205"/>
    <s v="CIVIC RS"/>
    <d v="2021-03-22T00:00:00"/>
    <d v="2019-05-24T00:00:00"/>
    <n v="60281"/>
    <m/>
    <n v="1"/>
    <n v="1"/>
    <m/>
    <m/>
    <s v="65k"/>
    <s v="70k"/>
    <m/>
    <m/>
    <m/>
    <m/>
    <m/>
    <m/>
  </r>
  <r>
    <x v="23"/>
    <x v="2"/>
    <n v="1"/>
    <n v="3080"/>
    <s v="RLHRW1874LY004488"/>
    <s v="CR-V"/>
    <d v="2021-03-06T00:00:00"/>
    <d v="2021-03-03T00:00:00"/>
    <n v="68"/>
    <n v="1"/>
    <m/>
    <n v="1"/>
    <m/>
    <m/>
    <s v="5K"/>
    <s v="10K"/>
    <m/>
    <m/>
    <m/>
    <m/>
    <m/>
    <m/>
  </r>
  <r>
    <x v="23"/>
    <x v="2"/>
    <n v="1"/>
    <n v="3080"/>
    <s v="RLHRW1874MY006386"/>
    <s v="CR-V"/>
    <d v="2021-03-10T00:00:00"/>
    <d v="2021-03-09T00:00:00"/>
    <n v="9"/>
    <n v="1"/>
    <m/>
    <m/>
    <n v="1"/>
    <m/>
    <s v="5K"/>
    <s v="10K"/>
    <s v="15K"/>
    <s v="20K"/>
    <m/>
    <m/>
    <m/>
    <m/>
  </r>
  <r>
    <x v="23"/>
    <x v="2"/>
    <n v="1"/>
    <n v="3080"/>
    <s v="RLHRW1870MY006563"/>
    <s v="CR-V"/>
    <d v="2021-03-12T00:00:00"/>
    <d v="2021-03-06T00:00:00"/>
    <n v="9"/>
    <n v="1"/>
    <m/>
    <n v="1"/>
    <m/>
    <m/>
    <s v="5K"/>
    <s v="10K"/>
    <m/>
    <m/>
    <m/>
    <m/>
    <m/>
    <m/>
  </r>
  <r>
    <x v="23"/>
    <x v="2"/>
    <n v="1"/>
    <n v="3080"/>
    <s v="RLHRW1877LY006106"/>
    <s v="CR-V"/>
    <d v="2021-03-17T00:00:00"/>
    <d v="2021-03-11T00:00:00"/>
    <n v="9"/>
    <n v="1"/>
    <m/>
    <m/>
    <n v="1"/>
    <m/>
    <s v="5K"/>
    <s v="10K"/>
    <s v="15K"/>
    <s v="20K"/>
    <m/>
    <m/>
    <m/>
    <m/>
  </r>
  <r>
    <x v="23"/>
    <x v="2"/>
    <n v="1"/>
    <n v="3080"/>
    <s v="MRHRU5850MP081065"/>
    <s v="HR-V"/>
    <d v="2021-03-18T00:00:00"/>
    <d v="2021-03-12T00:00:00"/>
    <n v="9"/>
    <n v="1"/>
    <m/>
    <n v="1"/>
    <m/>
    <m/>
    <s v="5K"/>
    <s v="10K"/>
    <m/>
    <m/>
    <m/>
    <m/>
    <m/>
    <m/>
  </r>
  <r>
    <x v="23"/>
    <x v="2"/>
    <n v="1"/>
    <n v="3080"/>
    <s v="MRHFC6610LT031784"/>
    <s v="CIVIC"/>
    <d v="2021-03-19T00:00:00"/>
    <d v="2021-03-13T00:00:00"/>
    <n v="4"/>
    <n v="1"/>
    <m/>
    <n v="1"/>
    <m/>
    <m/>
    <s v="5K"/>
    <s v="10K"/>
    <m/>
    <m/>
    <m/>
    <m/>
    <m/>
    <m/>
  </r>
  <r>
    <x v="23"/>
    <x v="2"/>
    <n v="1"/>
    <n v="3080"/>
    <s v="RLHGN2664MY000775"/>
    <s v="CITY"/>
    <d v="2021-03-22T00:00:00"/>
    <d v="2021-03-19T00:00:00"/>
    <n v="4"/>
    <n v="1"/>
    <m/>
    <n v="1"/>
    <m/>
    <m/>
    <s v="5K"/>
    <s v="10K"/>
    <m/>
    <m/>
    <m/>
    <m/>
    <m/>
    <m/>
  </r>
  <r>
    <x v="23"/>
    <x v="2"/>
    <n v="1"/>
    <n v="3080"/>
    <s v="RLHRW1878LY005305"/>
    <s v="CR-V"/>
    <d v="2021-03-22T00:00:00"/>
    <d v="2021-03-18T00:00:00"/>
    <n v="7"/>
    <n v="1"/>
    <m/>
    <n v="1"/>
    <m/>
    <m/>
    <s v="5K"/>
    <s v="10K"/>
    <m/>
    <m/>
    <m/>
    <m/>
    <m/>
    <m/>
  </r>
  <r>
    <x v="23"/>
    <x v="2"/>
    <n v="1"/>
    <n v="3080"/>
    <s v="RLHRW1873MY006282"/>
    <s v="CR-V"/>
    <d v="2021-03-22T00:00:00"/>
    <d v="2021-03-18T00:00:00"/>
    <n v="6"/>
    <n v="1"/>
    <m/>
    <m/>
    <n v="1"/>
    <m/>
    <s v="5K"/>
    <s v="10K"/>
    <s v="15K"/>
    <s v="20K"/>
    <m/>
    <m/>
    <m/>
    <m/>
  </r>
  <r>
    <x v="23"/>
    <x v="2"/>
    <n v="1"/>
    <n v="3080"/>
    <s v="RLHRW1870MY006269"/>
    <s v="CR-V"/>
    <d v="2021-03-23T00:00:00"/>
    <d v="2021-03-17T00:00:00"/>
    <n v="9"/>
    <n v="1"/>
    <m/>
    <n v="1"/>
    <m/>
    <m/>
    <s v="5K"/>
    <s v="10K"/>
    <m/>
    <m/>
    <m/>
    <m/>
    <m/>
    <m/>
  </r>
  <r>
    <x v="23"/>
    <x v="2"/>
    <n v="1"/>
    <n v="3080"/>
    <s v="RLHGN2685MY002178"/>
    <s v="CITY"/>
    <d v="2021-03-23T00:00:00"/>
    <d v="2021-03-22T00:00:00"/>
    <n v="8"/>
    <n v="1"/>
    <m/>
    <n v="1"/>
    <m/>
    <m/>
    <s v="5K"/>
    <s v="10K"/>
    <m/>
    <m/>
    <m/>
    <m/>
    <m/>
    <m/>
  </r>
  <r>
    <x v="23"/>
    <x v="2"/>
    <n v="1"/>
    <n v="3080"/>
    <s v="RLHRW1877MY006916"/>
    <s v="CR-V"/>
    <d v="2021-03-23T00:00:00"/>
    <d v="2021-03-22T00:00:00"/>
    <n v="10"/>
    <n v="1"/>
    <m/>
    <n v="1"/>
    <m/>
    <m/>
    <s v="5K"/>
    <s v="10K"/>
    <m/>
    <m/>
    <m/>
    <m/>
    <m/>
    <m/>
  </r>
  <r>
    <x v="23"/>
    <x v="2"/>
    <n v="1"/>
    <n v="3080"/>
    <s v="MRHRU5850MP081060"/>
    <s v="HR-V"/>
    <d v="2021-03-23T00:00:00"/>
    <d v="2021-03-20T00:00:00"/>
    <n v="6"/>
    <n v="1"/>
    <m/>
    <n v="1"/>
    <m/>
    <m/>
    <s v="5K"/>
    <s v="10K"/>
    <m/>
    <m/>
    <m/>
    <m/>
    <m/>
    <m/>
  </r>
  <r>
    <x v="23"/>
    <x v="2"/>
    <n v="1"/>
    <n v="3080"/>
    <s v="RLHRW1870MY006501"/>
    <s v="CR-V"/>
    <d v="2021-03-23T00:00:00"/>
    <d v="2021-03-22T00:00:00"/>
    <n v="8"/>
    <n v="1"/>
    <m/>
    <n v="1"/>
    <m/>
    <m/>
    <s v="5K"/>
    <s v="10K"/>
    <m/>
    <m/>
    <m/>
    <m/>
    <m/>
    <m/>
  </r>
  <r>
    <x v="23"/>
    <x v="2"/>
    <n v="1"/>
    <n v="3080"/>
    <s v="RLHGN2683MY001997"/>
    <s v="CITY"/>
    <d v="2021-03-24T00:00:00"/>
    <d v="2021-03-24T00:00:00"/>
    <n v="8"/>
    <n v="1"/>
    <m/>
    <m/>
    <n v="1"/>
    <m/>
    <s v="5K"/>
    <s v="10K"/>
    <s v="15K"/>
    <s v="20K"/>
    <m/>
    <m/>
    <m/>
    <m/>
  </r>
  <r>
    <x v="23"/>
    <x v="2"/>
    <n v="1"/>
    <n v="3080"/>
    <s v="RLHGN2669MY000819"/>
    <s v="CITY"/>
    <d v="2021-03-24T00:00:00"/>
    <d v="2021-03-22T00:00:00"/>
    <n v="4"/>
    <n v="1"/>
    <m/>
    <n v="1"/>
    <m/>
    <m/>
    <s v="5K"/>
    <s v="10K"/>
    <m/>
    <m/>
    <m/>
    <m/>
    <m/>
    <m/>
  </r>
  <r>
    <x v="23"/>
    <x v="2"/>
    <n v="1"/>
    <n v="3080"/>
    <s v="RLHGN2689MY001793"/>
    <s v="CITY"/>
    <d v="2021-03-24T00:00:00"/>
    <d v="2021-03-19T00:00:00"/>
    <n v="4"/>
    <n v="1"/>
    <m/>
    <n v="1"/>
    <m/>
    <m/>
    <s v="5K"/>
    <s v="10K"/>
    <m/>
    <m/>
    <m/>
    <m/>
    <m/>
    <m/>
  </r>
  <r>
    <x v="23"/>
    <x v="2"/>
    <n v="1"/>
    <n v="3080"/>
    <s v="RLHGN2680MY001858"/>
    <s v="CITY"/>
    <d v="2021-03-26T00:00:00"/>
    <d v="2021-03-24T00:00:00"/>
    <n v="7"/>
    <n v="1"/>
    <m/>
    <n v="1"/>
    <m/>
    <m/>
    <s v="5K"/>
    <s v="10K"/>
    <m/>
    <m/>
    <m/>
    <m/>
    <m/>
    <m/>
  </r>
  <r>
    <x v="23"/>
    <x v="2"/>
    <n v="1"/>
    <n v="3080"/>
    <s v="MRHFC6610LT031798"/>
    <s v="CIVIC"/>
    <d v="2021-03-27T00:00:00"/>
    <d v="2021-03-23T00:00:00"/>
    <n v="9"/>
    <n v="1"/>
    <m/>
    <m/>
    <n v="1"/>
    <m/>
    <s v="5K"/>
    <s v="10K"/>
    <s v="15K"/>
    <s v="20K"/>
    <m/>
    <m/>
    <m/>
    <m/>
  </r>
  <r>
    <x v="23"/>
    <x v="2"/>
    <n v="1"/>
    <n v="3080"/>
    <s v="RLHGN2665MY000896"/>
    <s v="CITY"/>
    <d v="2021-03-31T00:00:00"/>
    <d v="2021-03-24T00:00:00"/>
    <n v="8"/>
    <n v="1"/>
    <m/>
    <n v="1"/>
    <m/>
    <m/>
    <s v="5K"/>
    <s v="10K"/>
    <m/>
    <m/>
    <m/>
    <m/>
    <m/>
    <m/>
  </r>
  <r>
    <x v="23"/>
    <x v="2"/>
    <n v="1"/>
    <n v="3080"/>
    <s v="RLHRW1879MY006254"/>
    <s v="CR-V"/>
    <d v="2021-03-30T00:00:00"/>
    <d v="2021-03-26T00:00:00"/>
    <n v="9"/>
    <n v="1"/>
    <m/>
    <n v="1"/>
    <m/>
    <m/>
    <s v="5K"/>
    <s v="10K"/>
    <m/>
    <m/>
    <m/>
    <m/>
    <m/>
    <m/>
  </r>
  <r>
    <x v="23"/>
    <x v="2"/>
    <n v="1"/>
    <n v="3080"/>
    <s v="RLHGM6661LY902180"/>
    <s v="CITY"/>
    <d v="2021-03-25T00:00:00"/>
    <d v="2020-10-13T00:00:00"/>
    <n v="5780"/>
    <m/>
    <n v="1"/>
    <n v="1"/>
    <m/>
    <m/>
    <s v="10k"/>
    <s v="15k"/>
    <m/>
    <m/>
    <m/>
    <m/>
    <m/>
    <m/>
  </r>
  <r>
    <x v="23"/>
    <x v="2"/>
    <n v="1"/>
    <n v="3080"/>
    <s v="MRHGK5870KT041479"/>
    <s v="JAZZ"/>
    <d v="2021-03-09T00:00:00"/>
    <d v="2019-06-10T00:00:00"/>
    <n v="33741"/>
    <m/>
    <n v="1"/>
    <n v="1"/>
    <m/>
    <m/>
    <s v="35K"/>
    <s v="40K"/>
    <m/>
    <m/>
    <m/>
    <m/>
    <m/>
    <m/>
  </r>
  <r>
    <x v="23"/>
    <x v="2"/>
    <n v="1"/>
    <n v="3080"/>
    <s v="MRHFC6610LT031285"/>
    <s v="CIVIC"/>
    <d v="2021-03-02T00:00:00"/>
    <d v="2021-01-29T00:00:00"/>
    <n v="236"/>
    <m/>
    <n v="1"/>
    <m/>
    <n v="1"/>
    <m/>
    <s v="5K"/>
    <s v="10K"/>
    <s v="15K"/>
    <s v="20K"/>
    <m/>
    <m/>
    <m/>
    <m/>
  </r>
  <r>
    <x v="23"/>
    <x v="2"/>
    <n v="1"/>
    <n v="3080"/>
    <s v="RLHGN2686MY001220"/>
    <s v="CITY"/>
    <d v="2021-03-08T00:00:00"/>
    <d v="2021-02-27T00:00:00"/>
    <n v="123"/>
    <m/>
    <n v="1"/>
    <n v="1"/>
    <m/>
    <m/>
    <s v="5K"/>
    <s v="10K"/>
    <m/>
    <m/>
    <m/>
    <m/>
    <m/>
    <m/>
  </r>
  <r>
    <x v="23"/>
    <x v="2"/>
    <n v="1"/>
    <n v="3080"/>
    <s v="RLHRW1873LY003381"/>
    <s v="CR-V"/>
    <d v="2021-03-15T00:00:00"/>
    <d v="2021-03-11T00:00:00"/>
    <n v="14"/>
    <m/>
    <n v="1"/>
    <m/>
    <n v="1"/>
    <m/>
    <s v="5K"/>
    <s v="10K"/>
    <s v="15K"/>
    <s v="20K"/>
    <m/>
    <m/>
    <m/>
    <m/>
  </r>
  <r>
    <x v="23"/>
    <x v="2"/>
    <n v="1"/>
    <n v="3080"/>
    <s v="RLHGN2685MY001984"/>
    <s v="CITY"/>
    <d v="2021-03-25T00:00:00"/>
    <d v="2021-03-19T00:00:00"/>
    <n v="10"/>
    <m/>
    <n v="1"/>
    <m/>
    <n v="1"/>
    <m/>
    <s v="5K"/>
    <s v="10K"/>
    <s v="15K"/>
    <s v="20K"/>
    <m/>
    <m/>
    <m/>
    <m/>
  </r>
  <r>
    <x v="23"/>
    <x v="2"/>
    <n v="1"/>
    <n v="3080"/>
    <s v="MRHFC6610LT031919"/>
    <s v="CIVIC"/>
    <d v="2021-03-25T00:00:00"/>
    <d v="2021-03-22T00:00:00"/>
    <n v="11"/>
    <m/>
    <n v="1"/>
    <n v="1"/>
    <m/>
    <m/>
    <s v="5K"/>
    <s v="10K"/>
    <m/>
    <m/>
    <m/>
    <m/>
    <m/>
    <m/>
  </r>
  <r>
    <x v="23"/>
    <x v="40"/>
    <n v="1"/>
    <n v="3140"/>
    <s v="MRHFC6610LT031574"/>
    <s v="CIVIC G"/>
    <d v="2021-03-01T00:00:00"/>
    <d v="2021-03-01T00:00:00"/>
    <m/>
    <n v="1"/>
    <m/>
    <m/>
    <n v="1"/>
    <m/>
    <s v="5K"/>
    <s v="10K"/>
    <s v="15K"/>
    <s v="20K"/>
    <m/>
    <m/>
    <m/>
    <m/>
  </r>
  <r>
    <x v="23"/>
    <x v="40"/>
    <n v="1"/>
    <n v="3140"/>
    <s v="MRHFC6610LT031709"/>
    <s v="CIVIC G"/>
    <d v="2021-03-02T00:00:00"/>
    <d v="2021-03-02T00:00:00"/>
    <m/>
    <n v="1"/>
    <m/>
    <m/>
    <n v="1"/>
    <m/>
    <s v="5K"/>
    <s v="10K"/>
    <s v="15K"/>
    <s v="20K"/>
    <m/>
    <m/>
    <m/>
    <m/>
  </r>
  <r>
    <x v="23"/>
    <x v="40"/>
    <n v="1"/>
    <n v="3140"/>
    <s v="MRHRU5850MP080808"/>
    <s v="HR-V L"/>
    <d v="2021-03-02T00:00:00"/>
    <d v="2021-03-02T00:00:00"/>
    <m/>
    <n v="1"/>
    <m/>
    <m/>
    <n v="1"/>
    <m/>
    <s v="5K"/>
    <s v="10K"/>
    <s v="15K"/>
    <s v="20K"/>
    <m/>
    <m/>
    <m/>
    <m/>
  </r>
  <r>
    <x v="23"/>
    <x v="40"/>
    <n v="1"/>
    <n v="3140"/>
    <s v="MRHFC1680LT030583"/>
    <s v="CIVIC"/>
    <d v="2021-03-08T00:00:00"/>
    <d v="2021-03-08T00:00:00"/>
    <m/>
    <n v="1"/>
    <m/>
    <m/>
    <n v="1"/>
    <m/>
    <s v="5K"/>
    <s v="10K"/>
    <s v="15K"/>
    <s v="20K"/>
    <m/>
    <m/>
    <m/>
    <m/>
  </r>
  <r>
    <x v="23"/>
    <x v="40"/>
    <n v="1"/>
    <n v="3140"/>
    <s v="RLHGN2668MY000570"/>
    <s v="CITY"/>
    <d v="2021-03-10T00:00:00"/>
    <d v="2021-03-10T00:00:00"/>
    <m/>
    <n v="1"/>
    <m/>
    <n v="1"/>
    <m/>
    <m/>
    <s v="5K"/>
    <s v="10K"/>
    <m/>
    <m/>
    <m/>
    <m/>
    <m/>
    <m/>
  </r>
  <r>
    <x v="23"/>
    <x v="40"/>
    <n v="1"/>
    <n v="3140"/>
    <s v="MRHRU5850MP080361"/>
    <s v="HRV"/>
    <d v="2021-03-10T00:00:00"/>
    <d v="2021-03-10T00:00:00"/>
    <m/>
    <n v="1"/>
    <m/>
    <m/>
    <n v="1"/>
    <m/>
    <s v="5K"/>
    <s v="10K"/>
    <s v="15K"/>
    <s v="20K"/>
    <m/>
    <m/>
    <m/>
    <m/>
  </r>
  <r>
    <x v="23"/>
    <x v="40"/>
    <n v="1"/>
    <n v="3140"/>
    <s v="MRHFC1680LT030521"/>
    <s v="CIVIC"/>
    <d v="2021-03-11T00:00:00"/>
    <d v="2021-03-11T00:00:00"/>
    <m/>
    <n v="1"/>
    <m/>
    <m/>
    <n v="1"/>
    <m/>
    <s v="5K"/>
    <s v="10K"/>
    <s v="15K"/>
    <s v="20K"/>
    <m/>
    <m/>
    <m/>
    <m/>
  </r>
  <r>
    <x v="23"/>
    <x v="40"/>
    <n v="1"/>
    <n v="3140"/>
    <s v="MRHFC6610LT031566"/>
    <s v="CIVIC"/>
    <d v="2021-03-11T00:00:00"/>
    <d v="2021-03-11T00:00:00"/>
    <m/>
    <n v="1"/>
    <m/>
    <m/>
    <n v="1"/>
    <m/>
    <s v="5K"/>
    <s v="10K"/>
    <s v="15K"/>
    <s v="20K"/>
    <m/>
    <m/>
    <m/>
    <m/>
  </r>
  <r>
    <x v="23"/>
    <x v="40"/>
    <n v="1"/>
    <n v="3140"/>
    <s v="MRHFC6610LT031749"/>
    <s v="CIVIC"/>
    <d v="2021-03-12T00:00:00"/>
    <d v="2021-03-12T00:00:00"/>
    <m/>
    <n v="1"/>
    <m/>
    <m/>
    <n v="1"/>
    <m/>
    <s v="5K"/>
    <s v="10K"/>
    <s v="15K"/>
    <s v="20K"/>
    <m/>
    <m/>
    <m/>
    <m/>
  </r>
  <r>
    <x v="23"/>
    <x v="40"/>
    <n v="1"/>
    <n v="3140"/>
    <s v="MRHRU5850MP080615"/>
    <s v="HRV"/>
    <d v="2021-03-12T00:00:00"/>
    <d v="2021-03-12T00:00:00"/>
    <m/>
    <n v="1"/>
    <m/>
    <m/>
    <n v="1"/>
    <m/>
    <s v="5K"/>
    <s v="10K"/>
    <s v="15K"/>
    <s v="20K"/>
    <m/>
    <m/>
    <m/>
    <m/>
  </r>
  <r>
    <x v="23"/>
    <x v="40"/>
    <n v="1"/>
    <n v="3140"/>
    <s v="MRHFC1680LT030584"/>
    <s v="CIVIC"/>
    <d v="2021-03-12T00:00:00"/>
    <d v="2021-03-12T00:00:00"/>
    <m/>
    <n v="1"/>
    <m/>
    <m/>
    <n v="1"/>
    <m/>
    <s v="5K"/>
    <s v="10K"/>
    <s v="15K"/>
    <s v="20K"/>
    <m/>
    <m/>
    <m/>
    <m/>
  </r>
  <r>
    <x v="23"/>
    <x v="40"/>
    <n v="1"/>
    <n v="3140"/>
    <s v="MRHRU5850MP080633"/>
    <s v="HRV"/>
    <d v="2021-03-13T00:00:00"/>
    <d v="2021-03-13T00:00:00"/>
    <m/>
    <n v="1"/>
    <m/>
    <m/>
    <n v="1"/>
    <m/>
    <s v="5K"/>
    <s v="10K"/>
    <s v="15K"/>
    <s v="20K"/>
    <m/>
    <m/>
    <m/>
    <m/>
  </r>
  <r>
    <x v="23"/>
    <x v="40"/>
    <n v="1"/>
    <n v="3140"/>
    <s v="MRHFC1680LT030365"/>
    <s v="civic"/>
    <d v="2021-03-18T00:00:00"/>
    <d v="2021-03-18T00:00:00"/>
    <m/>
    <n v="1"/>
    <m/>
    <m/>
    <n v="1"/>
    <m/>
    <s v="5K"/>
    <s v="10K"/>
    <s v="15K"/>
    <s v="20K"/>
    <m/>
    <m/>
    <m/>
    <m/>
  </r>
  <r>
    <x v="23"/>
    <x v="40"/>
    <n v="1"/>
    <n v="3140"/>
    <s v="MHRDD1890LJ091424"/>
    <s v="BRIO RS"/>
    <d v="2021-03-18T00:00:00"/>
    <d v="2021-03-18T00:00:00"/>
    <m/>
    <n v="1"/>
    <m/>
    <n v="1"/>
    <m/>
    <m/>
    <s v="5K"/>
    <s v="10K"/>
    <m/>
    <m/>
    <m/>
    <m/>
    <m/>
    <m/>
  </r>
  <r>
    <x v="23"/>
    <x v="40"/>
    <n v="1"/>
    <n v="3140"/>
    <s v="RLHGN2669MY000545"/>
    <s v="CITY"/>
    <d v="2021-03-23T00:00:00"/>
    <d v="2021-03-23T00:00:00"/>
    <m/>
    <n v="1"/>
    <m/>
    <m/>
    <n v="1"/>
    <m/>
    <s v="5K"/>
    <s v="10K"/>
    <s v="15K"/>
    <s v="20K"/>
    <m/>
    <m/>
    <m/>
    <m/>
  </r>
  <r>
    <x v="23"/>
    <x v="40"/>
    <n v="1"/>
    <n v="3140"/>
    <s v="RLHRW1878MY006228"/>
    <s v="CRV"/>
    <d v="2021-03-25T00:00:00"/>
    <d v="2021-03-25T00:00:00"/>
    <m/>
    <n v="1"/>
    <m/>
    <m/>
    <n v="1"/>
    <m/>
    <s v="5K"/>
    <s v="10K"/>
    <s v="15K"/>
    <s v="20K"/>
    <m/>
    <m/>
    <m/>
    <m/>
  </r>
  <r>
    <x v="23"/>
    <x v="40"/>
    <n v="1"/>
    <n v="3140"/>
    <s v="RLHRW1870MY006661"/>
    <s v="CRV"/>
    <d v="2021-03-30T00:00:00"/>
    <d v="2021-03-30T00:00:00"/>
    <m/>
    <n v="1"/>
    <m/>
    <m/>
    <n v="1"/>
    <m/>
    <s v="5K"/>
    <s v="10K"/>
    <s v="15K"/>
    <s v="20K"/>
    <m/>
    <m/>
    <m/>
    <m/>
  </r>
  <r>
    <x v="23"/>
    <x v="40"/>
    <n v="1"/>
    <n v="3140"/>
    <s v="RLHRW1874MY006629"/>
    <s v="crv"/>
    <d v="2021-03-26T00:00:00"/>
    <d v="2021-03-26T00:00:00"/>
    <m/>
    <n v="1"/>
    <m/>
    <m/>
    <n v="1"/>
    <m/>
    <s v="5K"/>
    <s v="10K"/>
    <s v="15K"/>
    <s v="20K"/>
    <m/>
    <m/>
    <m/>
    <m/>
  </r>
  <r>
    <x v="23"/>
    <x v="40"/>
    <n v="1"/>
    <n v="3140"/>
    <s v="RLHRW1874MY006243"/>
    <s v="CRV"/>
    <d v="2021-03-25T00:00:00"/>
    <d v="2021-03-25T00:00:00"/>
    <n v="856"/>
    <m/>
    <n v="1"/>
    <m/>
    <n v="1"/>
    <m/>
    <s v="5K"/>
    <s v="10K"/>
    <s v="15K"/>
    <s v="20K"/>
    <m/>
    <m/>
    <m/>
    <m/>
  </r>
  <r>
    <x v="23"/>
    <x v="40"/>
    <n v="1"/>
    <n v="3140"/>
    <s v="MRHRU5850MP080473"/>
    <s v="HR-V L"/>
    <d v="2021-03-16T00:00:00"/>
    <d v="2021-03-16T00:00:00"/>
    <n v="3546"/>
    <m/>
    <n v="1"/>
    <m/>
    <n v="1"/>
    <m/>
    <s v="5K"/>
    <s v="10K"/>
    <s v="15K"/>
    <s v="20K"/>
    <m/>
    <m/>
    <m/>
    <m/>
  </r>
  <r>
    <x v="23"/>
    <x v="12"/>
    <n v="1"/>
    <n v="2090"/>
    <s v="MRHFC6610LT031761"/>
    <s v="CIVIC G"/>
    <d v="2021-03-06T00:00:00"/>
    <d v="2021-03-06T00:00:00"/>
    <n v="4"/>
    <n v="1"/>
    <m/>
    <n v="1"/>
    <m/>
    <m/>
    <s v="5K"/>
    <s v="10K"/>
    <m/>
    <m/>
    <m/>
    <m/>
    <m/>
    <m/>
  </r>
  <r>
    <x v="23"/>
    <x v="12"/>
    <n v="1"/>
    <n v="2090"/>
    <s v="RLHGN268XMY002077"/>
    <s v="CITY RS"/>
    <d v="2021-03-17T00:00:00"/>
    <d v="2021-03-17T00:00:00"/>
    <n v="3"/>
    <n v="1"/>
    <m/>
    <n v="1"/>
    <m/>
    <m/>
    <s v="5K"/>
    <s v="10K"/>
    <m/>
    <m/>
    <m/>
    <m/>
    <m/>
    <m/>
  </r>
  <r>
    <x v="23"/>
    <x v="12"/>
    <n v="1"/>
    <n v="2090"/>
    <s v="MRHRU5850MP080680"/>
    <s v="HR-V L"/>
    <d v="2021-03-17T00:00:00"/>
    <d v="2021-03-17T00:00:00"/>
    <n v="4"/>
    <n v="1"/>
    <m/>
    <n v="1"/>
    <m/>
    <m/>
    <s v="5K"/>
    <s v="10K"/>
    <m/>
    <m/>
    <m/>
    <m/>
    <m/>
    <m/>
  </r>
  <r>
    <x v="23"/>
    <x v="12"/>
    <n v="1"/>
    <n v="2090"/>
    <s v="RLHGN2681MY002131"/>
    <s v="CITY RS"/>
    <d v="2021-03-19T00:00:00"/>
    <d v="2021-03-19T00:00:00"/>
    <n v="6"/>
    <n v="1"/>
    <m/>
    <n v="1"/>
    <m/>
    <m/>
    <s v="5K"/>
    <s v="10K"/>
    <m/>
    <m/>
    <m/>
    <m/>
    <m/>
    <m/>
  </r>
  <r>
    <x v="23"/>
    <x v="12"/>
    <n v="1"/>
    <n v="2090"/>
    <s v="RLHGN268XMY002127"/>
    <s v="CITY RS"/>
    <d v="2021-03-19T00:00:00"/>
    <d v="2021-03-19T00:00:00"/>
    <n v="5"/>
    <n v="1"/>
    <m/>
    <n v="1"/>
    <m/>
    <m/>
    <s v="5K"/>
    <s v="10K"/>
    <m/>
    <m/>
    <m/>
    <m/>
    <m/>
    <m/>
  </r>
  <r>
    <x v="23"/>
    <x v="12"/>
    <n v="1"/>
    <n v="2090"/>
    <s v="RLHGN268XMY002192"/>
    <s v="CITY RS"/>
    <d v="2021-03-26T00:00:00"/>
    <d v="2021-03-26T00:00:00"/>
    <n v="4"/>
    <n v="1"/>
    <m/>
    <n v="1"/>
    <m/>
    <m/>
    <s v="5K"/>
    <s v="10K"/>
    <m/>
    <m/>
    <m/>
    <m/>
    <m/>
    <m/>
  </r>
  <r>
    <x v="23"/>
    <x v="12"/>
    <n v="1"/>
    <n v="2090"/>
    <s v="MRHRW1850JP081870"/>
    <s v="CR-V 15MID"/>
    <d v="2021-03-25T00:00:00"/>
    <d v="2018-11-30T00:00:00"/>
    <n v="36846"/>
    <m/>
    <n v="1"/>
    <n v="1"/>
    <m/>
    <m/>
    <s v="35K"/>
    <s v="40K"/>
    <m/>
    <m/>
    <m/>
    <m/>
    <m/>
    <m/>
  </r>
  <r>
    <x v="23"/>
    <x v="12"/>
    <n v="1"/>
    <n v="2090"/>
    <s v="MRHRW1850KP081178"/>
    <s v="CR-V G"/>
    <d v="2021-03-30T00:00:00"/>
    <d v="2019-10-12T00:00:00"/>
    <n v="25158"/>
    <m/>
    <n v="1"/>
    <n v="1"/>
    <m/>
    <m/>
    <s v="25K"/>
    <s v="30K"/>
    <m/>
    <m/>
    <m/>
    <m/>
    <m/>
    <m/>
  </r>
  <r>
    <x v="23"/>
    <x v="12"/>
    <n v="1"/>
    <n v="2090"/>
    <s v="RLHRW1878LY003571"/>
    <s v="CR-V L"/>
    <d v="2021-03-30T00:00:00"/>
    <d v="2020-12-12T00:00:00"/>
    <n v="10186"/>
    <m/>
    <n v="1"/>
    <n v="1"/>
    <m/>
    <m/>
    <s v="10K"/>
    <s v="15K"/>
    <m/>
    <m/>
    <m/>
    <m/>
    <m/>
    <m/>
  </r>
  <r>
    <x v="23"/>
    <x v="12"/>
    <n v="1"/>
    <n v="2090"/>
    <s v="RLHGN268XMY001219"/>
    <s v="CITY RS"/>
    <d v="2021-03-31T00:00:00"/>
    <d v="2021-03-27T00:00:00"/>
    <n v="550"/>
    <m/>
    <n v="1"/>
    <n v="1"/>
    <m/>
    <m/>
    <s v="5K"/>
    <s v="10K"/>
    <m/>
    <m/>
    <m/>
    <m/>
    <m/>
    <m/>
  </r>
  <r>
    <x v="23"/>
    <x v="9"/>
    <n v="1"/>
    <n v="1030"/>
    <s v="RLHGN2641MY000022"/>
    <s v="CITY G"/>
    <d v="2021-01-03T00:00:00"/>
    <s v="21/1/2021"/>
    <n v="804"/>
    <n v="1"/>
    <m/>
    <n v="1"/>
    <m/>
    <m/>
    <n v="5000"/>
    <n v="10000"/>
    <m/>
    <m/>
    <m/>
    <m/>
    <m/>
    <m/>
  </r>
  <r>
    <x v="23"/>
    <x v="9"/>
    <n v="1"/>
    <n v="1030"/>
    <s v="RLHGN2683MY001028"/>
    <s v="CITY RS"/>
    <d v="2021-01-03T00:00:00"/>
    <s v="30/1/2021"/>
    <n v="1011"/>
    <n v="1"/>
    <m/>
    <n v="1"/>
    <m/>
    <m/>
    <n v="5000"/>
    <n v="10000"/>
    <m/>
    <m/>
    <m/>
    <m/>
    <m/>
    <m/>
  </r>
  <r>
    <x v="23"/>
    <x v="9"/>
    <n v="1"/>
    <n v="1030"/>
    <s v="MRHFC6610LT031327"/>
    <s v="CIVIC G"/>
    <d v="2021-01-03T00:00:00"/>
    <s v="22/1/2021"/>
    <n v="1578"/>
    <n v="1"/>
    <m/>
    <n v="1"/>
    <m/>
    <m/>
    <n v="5000"/>
    <n v="10000"/>
    <m/>
    <m/>
    <m/>
    <m/>
    <m/>
    <m/>
  </r>
  <r>
    <x v="23"/>
    <x v="9"/>
    <n v="1"/>
    <n v="1030"/>
    <s v="RLHGN2681MY001092"/>
    <s v="CITY RS"/>
    <s v="18/3/2021"/>
    <s v="30/1/2021"/>
    <n v="1143"/>
    <n v="1"/>
    <m/>
    <n v="1"/>
    <m/>
    <m/>
    <n v="5000"/>
    <n v="10000"/>
    <m/>
    <m/>
    <m/>
    <m/>
    <m/>
    <m/>
  </r>
  <r>
    <x v="23"/>
    <x v="9"/>
    <n v="1"/>
    <n v="1030"/>
    <s v="RLHGN2669MY000352"/>
    <s v="CITY L"/>
    <s v="19/3/2021"/>
    <s v="27/1/2021"/>
    <n v="955"/>
    <n v="1"/>
    <m/>
    <n v="1"/>
    <m/>
    <m/>
    <n v="5000"/>
    <n v="10000"/>
    <m/>
    <m/>
    <m/>
    <m/>
    <m/>
    <m/>
  </r>
  <r>
    <x v="23"/>
    <x v="9"/>
    <n v="1"/>
    <n v="1030"/>
    <s v="RLHGN2680MY000841"/>
    <s v="CITY RS"/>
    <s v="20/3/2021"/>
    <s v="28/1/2021"/>
    <n v="1000"/>
    <n v="1"/>
    <m/>
    <n v="1"/>
    <m/>
    <m/>
    <n v="5000"/>
    <n v="10000"/>
    <m/>
    <m/>
    <m/>
    <m/>
    <m/>
    <m/>
  </r>
  <r>
    <x v="23"/>
    <x v="9"/>
    <n v="1"/>
    <n v="1030"/>
    <s v="RLHGN2686MY000889"/>
    <s v="CITY RS"/>
    <s v="20/3/2021"/>
    <s v="29/1/2021"/>
    <n v="818"/>
    <n v="1"/>
    <m/>
    <n v="1"/>
    <m/>
    <m/>
    <n v="5000"/>
    <n v="10000"/>
    <m/>
    <m/>
    <m/>
    <m/>
    <m/>
    <m/>
  </r>
  <r>
    <x v="23"/>
    <x v="9"/>
    <n v="1"/>
    <n v="1030"/>
    <s v="RLHRW1870LY003130"/>
    <s v=" CR-V L"/>
    <s v="20/3/2021"/>
    <s v="28/12/2020"/>
    <n v="1016"/>
    <n v="1"/>
    <m/>
    <n v="1"/>
    <m/>
    <m/>
    <n v="5000"/>
    <n v="10000"/>
    <m/>
    <m/>
    <m/>
    <m/>
    <m/>
    <m/>
  </r>
  <r>
    <x v="23"/>
    <x v="9"/>
    <n v="1"/>
    <n v="1030"/>
    <s v="RLHGN2685MY001189"/>
    <s v="CITY RS"/>
    <s v="22/3/2021"/>
    <s v="20/2/2021"/>
    <n v="1000"/>
    <n v="1"/>
    <m/>
    <n v="1"/>
    <m/>
    <m/>
    <n v="5000"/>
    <n v="10000"/>
    <m/>
    <m/>
    <m/>
    <m/>
    <m/>
    <m/>
  </r>
  <r>
    <x v="23"/>
    <x v="9"/>
    <n v="1"/>
    <n v="1030"/>
    <s v="RLHGN2684MY001474"/>
    <s v="CITY RS"/>
    <s v="23/3/2021"/>
    <d v="2021-03-03T00:00:00"/>
    <n v="1"/>
    <n v="1"/>
    <m/>
    <n v="1"/>
    <m/>
    <m/>
    <n v="5000"/>
    <n v="10000"/>
    <m/>
    <m/>
    <m/>
    <m/>
    <m/>
    <m/>
  </r>
  <r>
    <x v="23"/>
    <x v="9"/>
    <n v="1"/>
    <n v="1030"/>
    <s v="RLHGN2685MY002021"/>
    <s v="CITY RS"/>
    <s v="23/3/2021"/>
    <s v="13/3/2021"/>
    <n v="1003"/>
    <n v="1"/>
    <m/>
    <n v="1"/>
    <m/>
    <m/>
    <n v="5000"/>
    <n v="10000"/>
    <m/>
    <m/>
    <m/>
    <m/>
    <m/>
    <m/>
  </r>
  <r>
    <x v="23"/>
    <x v="9"/>
    <n v="1"/>
    <n v="1030"/>
    <s v="RLHRW1873LY002764"/>
    <s v="CR-V L"/>
    <s v="23/3/2021"/>
    <s v="19/12/2020"/>
    <n v="1002"/>
    <n v="1"/>
    <m/>
    <n v="1"/>
    <m/>
    <m/>
    <n v="5000"/>
    <n v="10000"/>
    <m/>
    <m/>
    <m/>
    <m/>
    <m/>
    <m/>
  </r>
  <r>
    <x v="23"/>
    <x v="9"/>
    <n v="1"/>
    <n v="1030"/>
    <s v="RLHGN2662MY000581"/>
    <s v="CITY L"/>
    <s v="29/3/2021"/>
    <s v="20/3/2021"/>
    <n v="995"/>
    <n v="1"/>
    <m/>
    <n v="1"/>
    <m/>
    <m/>
    <n v="5000"/>
    <n v="10000"/>
    <m/>
    <m/>
    <m/>
    <m/>
    <m/>
    <m/>
  </r>
  <r>
    <x v="23"/>
    <x v="9"/>
    <n v="1"/>
    <n v="1030"/>
    <s v="RLHRW1871LY004156"/>
    <s v=" CR-V L"/>
    <d v="2021-01-03T00:00:00"/>
    <s v="21/11/2020"/>
    <n v="6022"/>
    <m/>
    <n v="1"/>
    <n v="1"/>
    <m/>
    <m/>
    <n v="10000"/>
    <n v="15000"/>
    <m/>
    <m/>
    <m/>
    <m/>
    <m/>
    <m/>
  </r>
  <r>
    <x v="23"/>
    <x v="9"/>
    <n v="1"/>
    <n v="1030"/>
    <s v="MRHRW1870JP083378"/>
    <s v="CR-V 15TOP"/>
    <d v="2021-01-03T00:00:00"/>
    <s v="29/9/2018"/>
    <n v="21.321999999999999"/>
    <m/>
    <n v="1"/>
    <n v="1"/>
    <m/>
    <m/>
    <n v="25000"/>
    <n v="30000"/>
    <m/>
    <m/>
    <m/>
    <m/>
    <m/>
    <m/>
  </r>
  <r>
    <x v="23"/>
    <x v="9"/>
    <n v="1"/>
    <n v="1030"/>
    <s v="RLHRW1851LY000901"/>
    <s v="CR-V G"/>
    <d v="2021-01-03T00:00:00"/>
    <s v="20/10/2020"/>
    <n v="5.2119999999999997"/>
    <m/>
    <n v="1"/>
    <n v="1"/>
    <m/>
    <m/>
    <n v="10000"/>
    <n v="15000"/>
    <m/>
    <m/>
    <m/>
    <m/>
    <m/>
    <m/>
  </r>
  <r>
    <x v="23"/>
    <x v="9"/>
    <n v="1"/>
    <n v="1030"/>
    <s v="MRHRU5850LP080833"/>
    <s v="HR-V L"/>
    <d v="2021-01-03T00:00:00"/>
    <s v="25/12/2019"/>
    <n v="10.48"/>
    <m/>
    <n v="1"/>
    <n v="1"/>
    <m/>
    <m/>
    <n v="20000"/>
    <n v="25000"/>
    <m/>
    <m/>
    <m/>
    <m/>
    <m/>
    <m/>
  </r>
  <r>
    <x v="23"/>
    <x v="9"/>
    <n v="1"/>
    <n v="1030"/>
    <s v="MRHRW1870KP084250"/>
    <s v="CR-V L"/>
    <d v="2021-02-03T00:00:00"/>
    <s v="30/3/2019"/>
    <n v="14.528"/>
    <m/>
    <n v="1"/>
    <n v="1"/>
    <m/>
    <m/>
    <n v="20000"/>
    <n v="25000"/>
    <m/>
    <m/>
    <m/>
    <m/>
    <m/>
    <m/>
  </r>
  <r>
    <x v="23"/>
    <x v="9"/>
    <n v="1"/>
    <n v="1030"/>
    <s v="MRHRW1830KP080669"/>
    <s v="CR-V E"/>
    <d v="2021-02-03T00:00:00"/>
    <s v="18/5/2020"/>
    <n v="9.3049999999999997"/>
    <m/>
    <n v="1"/>
    <n v="1"/>
    <m/>
    <m/>
    <n v="15000"/>
    <n v="20000"/>
    <m/>
    <m/>
    <m/>
    <m/>
    <m/>
    <m/>
  </r>
  <r>
    <x v="23"/>
    <x v="9"/>
    <n v="1"/>
    <n v="1030"/>
    <s v="MRHRW1850KP082208"/>
    <s v="CR-V G"/>
    <d v="2021-02-03T00:00:00"/>
    <s v="21/6/2019"/>
    <n v="24.802"/>
    <m/>
    <n v="1"/>
    <n v="1"/>
    <m/>
    <m/>
    <n v="30000"/>
    <n v="35000"/>
    <m/>
    <m/>
    <m/>
    <m/>
    <m/>
    <m/>
  </r>
  <r>
    <x v="23"/>
    <x v="9"/>
    <n v="1"/>
    <n v="1030"/>
    <s v="RLHRW1872LY002304"/>
    <s v=" CR-V L"/>
    <d v="2021-02-03T00:00:00"/>
    <s v="28/10/2020"/>
    <n v="6105"/>
    <m/>
    <n v="1"/>
    <n v="1"/>
    <m/>
    <m/>
    <n v="10000"/>
    <n v="15000"/>
    <m/>
    <m/>
    <m/>
    <m/>
    <m/>
    <m/>
  </r>
  <r>
    <x v="23"/>
    <x v="9"/>
    <n v="1"/>
    <n v="1030"/>
    <s v="MRHRW1870KP082583"/>
    <s v="CR-V L"/>
    <d v="2021-02-03T00:00:00"/>
    <s v="15/3/2019"/>
    <n v="9.3550000000000004"/>
    <m/>
    <n v="1"/>
    <n v="1"/>
    <m/>
    <m/>
    <n v="15000"/>
    <n v="20000"/>
    <m/>
    <m/>
    <m/>
    <m/>
    <m/>
    <m/>
  </r>
  <r>
    <x v="23"/>
    <x v="9"/>
    <n v="1"/>
    <n v="1030"/>
    <s v="MHRDD1890KJ051218"/>
    <s v="BRIO RS"/>
    <s v="24/3/2021"/>
    <s v="21/10/2019"/>
    <n v="16.582000000000001"/>
    <m/>
    <n v="1"/>
    <n v="1"/>
    <m/>
    <m/>
    <n v="20000"/>
    <n v="25000"/>
    <m/>
    <m/>
    <m/>
    <m/>
    <m/>
    <m/>
  </r>
  <r>
    <x v="23"/>
    <x v="9"/>
    <n v="1"/>
    <n v="1030"/>
    <s v="MRHRW1830KP080296"/>
    <s v="CR-V E"/>
    <s v="25/3/2021"/>
    <s v="26/4/2019"/>
    <n v="19.05"/>
    <m/>
    <n v="1"/>
    <n v="1"/>
    <m/>
    <m/>
    <n v="20000"/>
    <n v="25000"/>
    <m/>
    <m/>
    <m/>
    <m/>
    <m/>
    <m/>
  </r>
  <r>
    <x v="23"/>
    <x v="9"/>
    <n v="1"/>
    <n v="1030"/>
    <s v="RLHGM6669LY902198"/>
    <s v="CITY 1.5V-CVT"/>
    <s v="26/3/2021"/>
    <s v="27/7/2020"/>
    <n v="8863"/>
    <m/>
    <n v="1"/>
    <n v="1"/>
    <m/>
    <m/>
    <n v="15000"/>
    <n v="20000"/>
    <m/>
    <m/>
    <m/>
    <m/>
    <m/>
    <m/>
  </r>
  <r>
    <x v="23"/>
    <x v="9"/>
    <n v="1"/>
    <n v="1030"/>
    <s v="MRHRW1870LP081974"/>
    <s v="CR-V L"/>
    <s v="27/3/2021"/>
    <s v="17/1/2020"/>
    <n v="13.148999999999999"/>
    <m/>
    <n v="1"/>
    <n v="1"/>
    <m/>
    <m/>
    <n v="25000"/>
    <n v="30000"/>
    <m/>
    <m/>
    <m/>
    <m/>
    <m/>
    <m/>
  </r>
  <r>
    <x v="23"/>
    <x v="9"/>
    <n v="1"/>
    <n v="1030"/>
    <s v="RLHGM6663GY702438"/>
    <s v="CITY 1.5 CVT"/>
    <s v="29/3/2021"/>
    <s v="29/11/2016"/>
    <n v="25.048999999999999"/>
    <m/>
    <n v="1"/>
    <n v="1"/>
    <m/>
    <m/>
    <n v="30000"/>
    <n v="35000"/>
    <m/>
    <m/>
    <m/>
    <m/>
    <m/>
    <m/>
  </r>
  <r>
    <x v="23"/>
    <x v="9"/>
    <n v="1"/>
    <n v="1030"/>
    <s v="MRHRW1870JP085123"/>
    <s v="CR-V 15TOP"/>
    <s v="29/3/2021"/>
    <s v="30/11/2018"/>
    <n v="16.489999999999998"/>
    <m/>
    <n v="1"/>
    <n v="1"/>
    <m/>
    <m/>
    <n v="25000"/>
    <n v="30000"/>
    <m/>
    <m/>
    <m/>
    <m/>
    <m/>
    <m/>
  </r>
  <r>
    <x v="24"/>
    <x v="45"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36">
  <r>
    <x v="0"/>
    <s v="RLHRM3853FY500533"/>
    <s v="CRV 2.4L"/>
    <x v="0"/>
  </r>
  <r>
    <x v="1"/>
    <s v="RLHRM3858GY721692"/>
    <s v="CR-V2.4L"/>
    <x v="1"/>
  </r>
  <r>
    <x v="1"/>
    <s v="MRHRU5850MP082286"/>
    <s v="HR-V L"/>
    <x v="2"/>
  </r>
  <r>
    <x v="1"/>
    <s v="RLHGN2620NY100029"/>
    <s v="CITY E"/>
    <x v="2"/>
  </r>
  <r>
    <x v="1"/>
    <s v="RLHGN264XNY100038"/>
    <s v="CITY G"/>
    <x v="2"/>
  </r>
  <r>
    <x v="1"/>
    <s v="RLHGN2660MY002880"/>
    <s v="CITY L"/>
    <x v="2"/>
  </r>
  <r>
    <x v="1"/>
    <s v="RLHGN2660NY100325"/>
    <s v="CITY L"/>
    <x v="2"/>
  </r>
  <r>
    <x v="1"/>
    <s v="RLHGN2661MY002693"/>
    <s v="CITY L"/>
    <x v="2"/>
  </r>
  <r>
    <x v="1"/>
    <s v="RLHGN2665NY002892"/>
    <s v="CITY L"/>
    <x v="2"/>
  </r>
  <r>
    <x v="1"/>
    <s v="RLHGN2667NY100063"/>
    <s v="CITY L"/>
    <x v="2"/>
  </r>
  <r>
    <x v="1"/>
    <s v="RLHGN2667NY100077"/>
    <s v="CITY L"/>
    <x v="2"/>
  </r>
  <r>
    <x v="1"/>
    <s v="RLHGN2669NY100419"/>
    <s v="CITY L"/>
    <x v="2"/>
  </r>
  <r>
    <x v="1"/>
    <s v="RLHGN2680NY103985"/>
    <s v="CITY RS"/>
    <x v="2"/>
  </r>
  <r>
    <x v="1"/>
    <s v="RLHGN2681NY103655"/>
    <s v="CITY RS"/>
    <x v="2"/>
  </r>
  <r>
    <x v="1"/>
    <s v="RLHGN2688NY103989"/>
    <s v="CITY RS"/>
    <x v="2"/>
  </r>
  <r>
    <x v="1"/>
    <s v="RLHGN2689NY103757"/>
    <s v="CITY RS"/>
    <x v="2"/>
  </r>
  <r>
    <x v="1"/>
    <s v="RLHRW1850NY004375"/>
    <s v="CR-V G"/>
    <x v="2"/>
  </r>
  <r>
    <x v="1"/>
    <s v="RLHRW1850NY004411"/>
    <s v="CR-V G"/>
    <x v="2"/>
  </r>
  <r>
    <x v="1"/>
    <s v="RLHRW1850NY100104"/>
    <s v="CR-V G-RW185NLNX"/>
    <x v="2"/>
  </r>
  <r>
    <x v="1"/>
    <s v="RLHRW1850NY100118"/>
    <s v="CR-V G-RW185NLNX"/>
    <x v="2"/>
  </r>
  <r>
    <x v="1"/>
    <s v="RLHRW1850NY100149"/>
    <s v="CR-V G-RW185NLNX"/>
    <x v="2"/>
  </r>
  <r>
    <x v="1"/>
    <s v="RLHRW1851NY004403"/>
    <s v="CR-V G"/>
    <x v="2"/>
  </r>
  <r>
    <x v="1"/>
    <s v="RLHRW1851NY100127"/>
    <s v="CR-V G-RW185NLNX"/>
    <x v="2"/>
  </r>
  <r>
    <x v="1"/>
    <s v="RLHRW1851NY100130"/>
    <s v="CR-V G-RW185NLNX"/>
    <x v="2"/>
  </r>
  <r>
    <x v="1"/>
    <s v="RLHRW1852MY003548"/>
    <s v="CR-V G"/>
    <x v="2"/>
  </r>
  <r>
    <x v="1"/>
    <s v="RLHRW1852NY004376"/>
    <s v="CR-V G"/>
    <x v="2"/>
  </r>
  <r>
    <x v="1"/>
    <s v="RLHRW1852NY100105"/>
    <s v="CR-V G-RW185NLNX"/>
    <x v="2"/>
  </r>
  <r>
    <x v="1"/>
    <s v="RLHRW1852NY100122"/>
    <s v="CR-V G-RW185NLNX"/>
    <x v="2"/>
  </r>
  <r>
    <x v="1"/>
    <s v="RLHRW1853NY004435"/>
    <s v="CR-V G"/>
    <x v="2"/>
  </r>
  <r>
    <x v="1"/>
    <s v="RLHRW1853NY100047"/>
    <s v="CR-V G-RW185NLNX"/>
    <x v="2"/>
  </r>
  <r>
    <x v="1"/>
    <s v="RLHRW1853NY100100"/>
    <s v="CR-V G-RW185NLNX"/>
    <x v="2"/>
  </r>
  <r>
    <x v="1"/>
    <s v="RLHRW1853NY100131"/>
    <s v="CR-V G-RW185NLNX"/>
    <x v="2"/>
  </r>
  <r>
    <x v="1"/>
    <s v="RLHRW1854NY100025"/>
    <s v="CR-V G-RW185NLNX"/>
    <x v="2"/>
  </r>
  <r>
    <x v="1"/>
    <s v="RLHRW1854NY100106"/>
    <s v="CR-V G-RW185NLNX"/>
    <x v="2"/>
  </r>
  <r>
    <x v="1"/>
    <s v="RLHRW1854NY100123"/>
    <s v="CR-V G-RW185NLNX"/>
    <x v="2"/>
  </r>
  <r>
    <x v="1"/>
    <s v="RLHRW1855NY004405"/>
    <s v="CR-V G"/>
    <x v="2"/>
  </r>
  <r>
    <x v="1"/>
    <s v="RLHRW1855NY100020"/>
    <s v="CR-V G-RW185NLNX"/>
    <x v="2"/>
  </r>
  <r>
    <x v="1"/>
    <s v="RLHRW1855NY100101"/>
    <s v="CR-V G-RW185NLNX"/>
    <x v="2"/>
  </r>
  <r>
    <x v="1"/>
    <s v="RLHRW1855NY100115"/>
    <s v="CR-V G-RW185NLNX"/>
    <x v="2"/>
  </r>
  <r>
    <x v="1"/>
    <s v="RLHRW1855NY100132"/>
    <s v="CR-V G-RW185NLNX"/>
    <x v="2"/>
  </r>
  <r>
    <x v="1"/>
    <s v="RLHRW1855NY100146"/>
    <s v="CR-V G-RW185NLNX"/>
    <x v="2"/>
  </r>
  <r>
    <x v="1"/>
    <s v="RLHRW1856NY004431"/>
    <s v="CR-V G"/>
    <x v="2"/>
  </r>
  <r>
    <x v="1"/>
    <s v="RLHRW1856NY100107"/>
    <s v="CR-V G-RW185NLNX"/>
    <x v="2"/>
  </r>
  <r>
    <x v="1"/>
    <s v="RLHRW1856NY100110"/>
    <s v="CR-V G-RW185NLNX"/>
    <x v="2"/>
  </r>
  <r>
    <x v="1"/>
    <s v="RLHRW1856NY100141"/>
    <s v="CR-V G-RW185NLNX"/>
    <x v="2"/>
  </r>
  <r>
    <x v="1"/>
    <s v="RLHRW1857NY100097"/>
    <s v="CR-V G-RW185NLNX"/>
    <x v="2"/>
  </r>
  <r>
    <x v="1"/>
    <s v="RLHRW1857NY100102"/>
    <s v="CR-V G-RW185NLNX"/>
    <x v="2"/>
  </r>
  <r>
    <x v="1"/>
    <s v="RLHRW1857NY100147"/>
    <s v="CR-V G-RW185NLNX"/>
    <x v="2"/>
  </r>
  <r>
    <x v="1"/>
    <s v="RLHRW1858NY100030"/>
    <s v="CR-V G-RW185NLNX"/>
    <x v="2"/>
  </r>
  <r>
    <x v="1"/>
    <s v="RLHRW1858NY100125"/>
    <s v="CR-V G-RW185NLNX"/>
    <x v="2"/>
  </r>
  <r>
    <x v="1"/>
    <s v="RLHRW1858NY100139"/>
    <s v="CR-V G-RW185NLNX"/>
    <x v="2"/>
  </r>
  <r>
    <x v="1"/>
    <s v="RLHRW1859MY003868"/>
    <s v="CR-V G"/>
    <x v="2"/>
  </r>
  <r>
    <x v="1"/>
    <s v="RLHRW1859MY004115"/>
    <s v="CR-V G"/>
    <x v="2"/>
  </r>
  <r>
    <x v="1"/>
    <s v="RLHRW1859NY100117"/>
    <s v="CR-V G-RW185NLNX"/>
    <x v="2"/>
  </r>
  <r>
    <x v="1"/>
    <s v="RLHRW1859NY100120"/>
    <s v="CR-V G-RW185NLNX"/>
    <x v="2"/>
  </r>
  <r>
    <x v="1"/>
    <s v="RLHRW1859NY100134"/>
    <s v="CR-V G-RW185NLNX"/>
    <x v="2"/>
  </r>
  <r>
    <x v="1"/>
    <s v="RLHRW185XNY100093"/>
    <s v="CR-V G-RW185NLNX"/>
    <x v="2"/>
  </r>
  <r>
    <x v="1"/>
    <s v="RLHRW185XNY100109"/>
    <s v="CR-V G-RW185NLNX"/>
    <x v="2"/>
  </r>
  <r>
    <x v="1"/>
    <s v="RLHRW1871NY100341"/>
    <s v="CR-V L-RW187NJNX"/>
    <x v="2"/>
  </r>
  <r>
    <x v="1"/>
    <s v="RLHRW1871NY100372"/>
    <s v="CR-V L-RW187NJNX"/>
    <x v="2"/>
  </r>
  <r>
    <x v="1"/>
    <s v="RLHRW1872MY011392"/>
    <s v="CR-V L"/>
    <x v="2"/>
  </r>
  <r>
    <x v="1"/>
    <s v="RLHRW1872MY011506"/>
    <s v="CR-V L"/>
    <x v="2"/>
  </r>
  <r>
    <x v="1"/>
    <s v="RLHRW1872NY100414"/>
    <s v="CR-V L-RW187NJNX"/>
    <x v="2"/>
  </r>
  <r>
    <x v="1"/>
    <s v="RLHRW1872NY100431"/>
    <s v="CR-V L-RW187NJNX"/>
    <x v="2"/>
  </r>
  <r>
    <x v="1"/>
    <s v="RLHRW1873NY100129"/>
    <s v="CR-V L-RW187NJNX"/>
    <x v="2"/>
  </r>
  <r>
    <x v="1"/>
    <s v="RLHRW1874NY100429"/>
    <s v="CR-V L-RW187NJNX"/>
    <x v="2"/>
  </r>
  <r>
    <x v="1"/>
    <s v="RLHRW1876NY100139"/>
    <s v="CR-V L-RW187NJNX"/>
    <x v="2"/>
  </r>
  <r>
    <x v="1"/>
    <s v="RLHRW1876NY100349"/>
    <s v="CR-V L-RW187NJNX"/>
    <x v="2"/>
  </r>
  <r>
    <x v="1"/>
    <s v="RLHRW1877MY011338"/>
    <s v="CR-V L"/>
    <x v="2"/>
  </r>
  <r>
    <x v="1"/>
    <s v="RLHRW1878MY011400"/>
    <s v="CR-V L"/>
    <x v="2"/>
  </r>
  <r>
    <x v="1"/>
    <s v="RLHRW1879NY100135"/>
    <s v="CR-V L-RW187NJNX"/>
    <x v="2"/>
  </r>
  <r>
    <x v="1"/>
    <s v="RLHRW1890NY100056"/>
    <s v="CR-V LSE-RW189NJNX"/>
    <x v="2"/>
  </r>
  <r>
    <x v="1"/>
    <s v="RLHRW1890NY100087"/>
    <s v="CR-V LSE-RW189NJNX"/>
    <x v="2"/>
  </r>
  <r>
    <x v="1"/>
    <s v="RLHRW1891NY100034"/>
    <s v="CR-V LSE-RW189NJNX"/>
    <x v="2"/>
  </r>
  <r>
    <x v="1"/>
    <s v="RLHRW1892NY100074"/>
    <s v="CR-V LSE-RW189NJNX"/>
    <x v="2"/>
  </r>
  <r>
    <x v="1"/>
    <s v="RLHRW1893NY100035"/>
    <s v="CR-V LSE-RW189NJNX"/>
    <x v="2"/>
  </r>
  <r>
    <x v="1"/>
    <s v="RLHRW1898NY100063"/>
    <s v="CR-V LSE-RW189NJNX"/>
    <x v="2"/>
  </r>
  <r>
    <x v="1"/>
    <s v="RLHRW1898NY100080"/>
    <s v="CR-V LSE-RW189NJNX"/>
    <x v="2"/>
  </r>
  <r>
    <x v="2"/>
    <s v="RLHRW1870NY100122"/>
    <s v="CR-V L-RW187NJNX"/>
    <x v="3"/>
  </r>
  <r>
    <x v="3"/>
    <s v="MHRDD1890MJ091925"/>
    <s v="BRIO RS"/>
    <x v="4"/>
  </r>
  <r>
    <x v="4"/>
    <s v="MRHRU5850MP082228"/>
    <s v="HR-V L"/>
    <x v="5"/>
  </r>
  <r>
    <x v="5"/>
    <s v="RLHGN2687NY102798"/>
    <s v="CITY RS"/>
    <x v="6"/>
  </r>
  <r>
    <x v="5"/>
    <s v="RLHGN2683NY102796"/>
    <s v="CITY RS"/>
    <x v="7"/>
  </r>
  <r>
    <x v="5"/>
    <s v="MHRDD1870MJ050783"/>
    <s v="BRIO RS OP1"/>
    <x v="8"/>
  </r>
  <r>
    <x v="5"/>
    <s v="RLHRW1874NY011931"/>
    <s v="CR-V L"/>
    <x v="8"/>
  </r>
  <r>
    <x v="5"/>
    <s v="RLHGN2683NY102099"/>
    <s v="CITY RS"/>
    <x v="9"/>
  </r>
  <r>
    <x v="5"/>
    <s v="RLHRW1875MY011273"/>
    <s v="CR-V L"/>
    <x v="9"/>
  </r>
  <r>
    <x v="5"/>
    <s v="RLHRW1878MY011669"/>
    <s v="CR-V L"/>
    <x v="9"/>
  </r>
  <r>
    <x v="5"/>
    <s v="RLHGN2688NY102115"/>
    <s v="CITY RS"/>
    <x v="9"/>
  </r>
  <r>
    <x v="5"/>
    <s v="RLHRW1851MY004156"/>
    <s v="CR-V G"/>
    <x v="9"/>
  </r>
  <r>
    <x v="5"/>
    <s v="RLHRW1874MY011555"/>
    <s v="CR-V L"/>
    <x v="9"/>
  </r>
  <r>
    <x v="5"/>
    <s v="RLHGN2682NY102028"/>
    <s v="CITY RS"/>
    <x v="9"/>
  </r>
  <r>
    <x v="5"/>
    <s v="RLHGN2683NY102104"/>
    <s v="CITY RS"/>
    <x v="9"/>
  </r>
  <r>
    <x v="5"/>
    <s v="RLHGN2683NY102118"/>
    <s v="CITY RS"/>
    <x v="10"/>
  </r>
  <r>
    <x v="5"/>
    <s v="RLHRW1870MY011665"/>
    <s v="CR-V L"/>
    <x v="10"/>
  </r>
  <r>
    <x v="5"/>
    <s v="RLHRW1830MY000288"/>
    <s v="CR-V E"/>
    <x v="10"/>
  </r>
  <r>
    <x v="5"/>
    <s v="RLHGN2680NY102299"/>
    <s v="CITY RS"/>
    <x v="10"/>
  </r>
  <r>
    <x v="5"/>
    <s v="RLHRW1879MY011566"/>
    <s v="CR-V L"/>
    <x v="10"/>
  </r>
  <r>
    <x v="5"/>
    <s v="MRHRU5850MP082109"/>
    <s v="HR-V L"/>
    <x v="10"/>
  </r>
  <r>
    <x v="5"/>
    <s v="RLHRW187XMY011673"/>
    <s v="CR-V L"/>
    <x v="10"/>
  </r>
  <r>
    <x v="5"/>
    <s v="RLHRW1874MY011653"/>
    <s v="CR-V L"/>
    <x v="10"/>
  </r>
  <r>
    <x v="5"/>
    <s v="RLHRW1875MY011662"/>
    <s v="CR-V L"/>
    <x v="10"/>
  </r>
  <r>
    <x v="5"/>
    <s v="RLHRW1872MY011652"/>
    <s v="CR-V L"/>
    <x v="9"/>
  </r>
  <r>
    <x v="5"/>
    <s v="RLHGN2682NY101526"/>
    <s v="CITY RS"/>
    <x v="10"/>
  </r>
  <r>
    <x v="5"/>
    <s v="RLHRW1871MY011657"/>
    <s v="CR-V L"/>
    <x v="10"/>
  </r>
  <r>
    <x v="5"/>
    <s v="RLHRW1838MY000295"/>
    <s v="CR-V E"/>
    <x v="9"/>
  </r>
  <r>
    <x v="5"/>
    <s v="RLHRW1872MY011649"/>
    <s v="CR-V L"/>
    <x v="9"/>
  </r>
  <r>
    <x v="5"/>
    <s v="RLHRW1852MY004148"/>
    <s v="CR-V G"/>
    <x v="9"/>
  </r>
  <r>
    <x v="5"/>
    <s v="MRHRU5850MP082045"/>
    <s v="HR-V L"/>
    <x v="9"/>
  </r>
  <r>
    <x v="5"/>
    <s v="RLHRW1874MY011328"/>
    <s v="CR-V L"/>
    <x v="9"/>
  </r>
  <r>
    <x v="5"/>
    <s v="RLHRW1879MY011650"/>
    <s v="CR-V L"/>
    <x v="9"/>
  </r>
  <r>
    <x v="5"/>
    <s v="RLHRW1833MY000284"/>
    <s v="CR-V E"/>
    <x v="9"/>
  </r>
  <r>
    <x v="5"/>
    <s v="RLHGN2665NY100269"/>
    <s v="CITY L"/>
    <x v="10"/>
  </r>
  <r>
    <x v="5"/>
    <s v="RLHGN2682NY102465"/>
    <s v="CITY RS"/>
    <x v="10"/>
  </r>
  <r>
    <x v="5"/>
    <s v="RLHGN2683NY102474"/>
    <s v="CITY RS"/>
    <x v="10"/>
  </r>
  <r>
    <x v="5"/>
    <s v="RLHGN2685NY102492"/>
    <s v="CITY RS"/>
    <x v="10"/>
  </r>
  <r>
    <x v="5"/>
    <s v="RLHRW1876MY011573"/>
    <s v="CR-V L"/>
    <x v="10"/>
  </r>
  <r>
    <x v="5"/>
    <s v="RLHGN2683NY102491"/>
    <s v="CITY RS"/>
    <x v="10"/>
  </r>
  <r>
    <x v="5"/>
    <s v="RLHGN2688NY102499"/>
    <s v="CITY RS"/>
    <x v="10"/>
  </r>
  <r>
    <x v="5"/>
    <s v="RLHGN2665NY100272"/>
    <s v="CITY L"/>
    <x v="10"/>
  </r>
  <r>
    <x v="5"/>
    <s v="RLHRW1877MY011663"/>
    <s v="CR-V L"/>
    <x v="10"/>
  </r>
  <r>
    <x v="5"/>
    <s v="RLHRW1872MY011327"/>
    <s v="CR-V L"/>
    <x v="10"/>
  </r>
  <r>
    <x v="5"/>
    <s v="RLHRW1838MY000278"/>
    <s v="CR-V E"/>
    <x v="10"/>
  </r>
  <r>
    <x v="5"/>
    <s v="RLHGN2685NY102329"/>
    <s v="CITY RS"/>
    <x v="10"/>
  </r>
  <r>
    <x v="5"/>
    <s v="RLHRW1879MY011647"/>
    <s v="CR-V L"/>
    <x v="10"/>
  </r>
  <r>
    <x v="5"/>
    <s v="RLHGN2660NY100213"/>
    <s v="CITY L"/>
    <x v="10"/>
  </r>
  <r>
    <x v="5"/>
    <s v="RLHRW1877MY011646"/>
    <s v="CR-V L"/>
    <x v="10"/>
  </r>
  <r>
    <x v="5"/>
    <s v="RLHRW1873MY011577"/>
    <s v="CR-V L"/>
    <x v="10"/>
  </r>
  <r>
    <x v="5"/>
    <s v="RLHGN2664NY100215"/>
    <s v="CITY L"/>
    <x v="10"/>
  </r>
  <r>
    <x v="5"/>
    <s v="RLHRW1875MY011659"/>
    <s v="CR-V L"/>
    <x v="10"/>
  </r>
  <r>
    <x v="5"/>
    <s v="RLHGN2688NY102471"/>
    <s v="CITY RS"/>
    <x v="10"/>
  </r>
  <r>
    <x v="5"/>
    <s v="MRHFE1650NP030269"/>
    <s v="CIVIC G"/>
    <x v="10"/>
  </r>
  <r>
    <x v="5"/>
    <s v="RLHRW1878MY010635"/>
    <s v="CR-V L"/>
    <x v="10"/>
  </r>
  <r>
    <x v="5"/>
    <s v="RLHRW1871MY011321"/>
    <s v="CR-V L"/>
    <x v="10"/>
  </r>
  <r>
    <x v="5"/>
    <s v="RLHRW1859MY003675"/>
    <s v="CR-V G"/>
    <x v="10"/>
  </r>
  <r>
    <x v="5"/>
    <s v="RLHGN2684NY102029"/>
    <s v="CITY RS"/>
    <x v="11"/>
  </r>
  <r>
    <x v="5"/>
    <s v="RLHGN2680NY102576"/>
    <s v="CITY RS"/>
    <x v="10"/>
  </r>
  <r>
    <x v="5"/>
    <s v="MHRDD1870MJ050559"/>
    <s v="BRIO RS OP1"/>
    <x v="12"/>
  </r>
  <r>
    <x v="5"/>
    <s v="MRHRU5850MP081981"/>
    <s v="HR-V L"/>
    <x v="12"/>
  </r>
  <r>
    <x v="5"/>
    <s v="RLHGN268XNY102326"/>
    <s v="CITY RS"/>
    <x v="12"/>
  </r>
  <r>
    <x v="5"/>
    <s v="RLHRW1857MY003464"/>
    <s v="CR-V G"/>
    <x v="12"/>
  </r>
  <r>
    <x v="5"/>
    <s v="RLHGN2683NY102569"/>
    <s v="CITY RS"/>
    <x v="12"/>
  </r>
  <r>
    <x v="5"/>
    <s v="RLHRW187XMY011317"/>
    <s v="CR-V L"/>
    <x v="10"/>
  </r>
  <r>
    <x v="5"/>
    <s v="RLHGN2687NY102591"/>
    <s v="CITY RS"/>
    <x v="10"/>
  </r>
  <r>
    <x v="5"/>
    <s v="RLHGN2684NY102595"/>
    <s v="CITY RS"/>
    <x v="10"/>
  </r>
  <r>
    <x v="5"/>
    <s v="RLHGN2688NY102583"/>
    <s v="CITY RS"/>
    <x v="10"/>
  </r>
  <r>
    <x v="5"/>
    <s v="RLHGN2686NY102596"/>
    <s v="CITY RS"/>
    <x v="10"/>
  </r>
  <r>
    <x v="5"/>
    <s v="RLHGN2689NY102561"/>
    <s v="CITY RS"/>
    <x v="10"/>
  </r>
  <r>
    <x v="5"/>
    <s v="RLHGN2680NY101718"/>
    <s v="CITY RS"/>
    <x v="10"/>
  </r>
  <r>
    <x v="5"/>
    <s v="RLHGN2684NY102421"/>
    <s v="CITY RS"/>
    <x v="10"/>
  </r>
  <r>
    <x v="5"/>
    <s v="RLHRW1859MY003532"/>
    <s v="CR-V G"/>
    <x v="10"/>
  </r>
  <r>
    <x v="5"/>
    <s v="RLHRW1871MY011125"/>
    <s v="CR-V L"/>
    <x v="10"/>
  </r>
  <r>
    <x v="5"/>
    <s v="RLHGN2685NY102637"/>
    <s v="CITY RS"/>
    <x v="11"/>
  </r>
  <r>
    <x v="5"/>
    <s v="RLHGN2666NY100281"/>
    <s v="CITY L"/>
    <x v="11"/>
  </r>
  <r>
    <x v="5"/>
    <s v="RLHGN2689NY102639"/>
    <s v="CITY RS"/>
    <x v="11"/>
  </r>
  <r>
    <x v="5"/>
    <s v="RLHGN2689NY101720"/>
    <s v="CITY RS"/>
    <x v="11"/>
  </r>
  <r>
    <x v="5"/>
    <s v="RLHGN2687NY102638"/>
    <s v="CITY RS"/>
    <x v="11"/>
  </r>
  <r>
    <x v="5"/>
    <s v="RLHGN2680NY102318"/>
    <s v="CITY RS"/>
    <x v="12"/>
  </r>
  <r>
    <x v="5"/>
    <s v="MHRDD1890MJ091992"/>
    <s v="BRIO RS"/>
    <x v="12"/>
  </r>
  <r>
    <x v="5"/>
    <s v="MRHRU5850MP082000"/>
    <s v="HR-V L"/>
    <x v="12"/>
  </r>
  <r>
    <x v="5"/>
    <s v="RLHGN2681NY102635"/>
    <s v="CITY RS"/>
    <x v="12"/>
  </r>
  <r>
    <x v="5"/>
    <s v="RLHGN2683NY102636"/>
    <s v="CITY RS"/>
    <x v="12"/>
  </r>
  <r>
    <x v="5"/>
    <s v="RLHGN2684NY102726"/>
    <s v="CITY RS"/>
    <x v="12"/>
  </r>
  <r>
    <x v="5"/>
    <s v="RLHGN2685NY101858"/>
    <s v="CITY RS"/>
    <x v="12"/>
  </r>
  <r>
    <x v="5"/>
    <s v="RLHGN2685NY102704"/>
    <s v="CITY RS"/>
    <x v="12"/>
  </r>
  <r>
    <x v="5"/>
    <s v="RLHGN2682NY101848"/>
    <s v="CITY RS"/>
    <x v="12"/>
  </r>
  <r>
    <x v="5"/>
    <s v="MRHFE1650NP030366"/>
    <s v="CIVIC G"/>
    <x v="12"/>
  </r>
  <r>
    <x v="5"/>
    <s v="RLHRW1859MY004261"/>
    <s v="CR-V G"/>
    <x v="12"/>
  </r>
  <r>
    <x v="5"/>
    <s v="RLHGN2686NY102436"/>
    <s v="CITY RS"/>
    <x v="12"/>
  </r>
  <r>
    <x v="5"/>
    <s v="RLHRW1870MY011133"/>
    <s v="CR-V L"/>
    <x v="12"/>
  </r>
  <r>
    <x v="5"/>
    <s v="RLHRW1855MY004192"/>
    <s v="CR-V G"/>
    <x v="12"/>
  </r>
  <r>
    <x v="5"/>
    <s v="RLHGN2683NY102720"/>
    <s v="CITY RS"/>
    <x v="12"/>
  </r>
  <r>
    <x v="5"/>
    <s v="RLHGN2683NY102023"/>
    <s v="CITY RS"/>
    <x v="12"/>
  </r>
  <r>
    <x v="5"/>
    <s v="RLHGN268XNY102438"/>
    <s v="CITY RS"/>
    <x v="12"/>
  </r>
  <r>
    <x v="5"/>
    <s v="RLHRW1859MY003546"/>
    <s v="CR-V G"/>
    <x v="12"/>
  </r>
  <r>
    <x v="5"/>
    <s v="RLHRW1874MY010647"/>
    <s v="CR-V L"/>
    <x v="12"/>
  </r>
  <r>
    <x v="5"/>
    <s v="MHRDD1870MJ050359"/>
    <s v="BRIO RS OP1"/>
    <x v="12"/>
  </r>
  <r>
    <x v="5"/>
    <s v="RLHGN2686NY102680"/>
    <s v="CITY RS"/>
    <x v="12"/>
  </r>
  <r>
    <x v="5"/>
    <s v="RLHGN2664NY100313"/>
    <s v="CITY L"/>
    <x v="6"/>
  </r>
  <r>
    <x v="5"/>
    <s v="RLHRW1876MY011315"/>
    <s v="CR-V L"/>
    <x v="6"/>
  </r>
  <r>
    <x v="5"/>
    <s v="RLHGN2688NY102566"/>
    <s v="CITY RS"/>
    <x v="6"/>
  </r>
  <r>
    <x v="5"/>
    <s v="RLHGN2662NY100293"/>
    <s v="CITY L"/>
    <x v="6"/>
  </r>
  <r>
    <x v="5"/>
    <s v="RLHGN2687NY102770"/>
    <s v="CITY RS"/>
    <x v="6"/>
  </r>
  <r>
    <x v="5"/>
    <s v="RLHGN2680NY102710"/>
    <s v="CITY RS"/>
    <x v="6"/>
  </r>
  <r>
    <x v="5"/>
    <s v="MHRDD1870MJ050782"/>
    <s v="BRIO RS OP1"/>
    <x v="6"/>
  </r>
  <r>
    <x v="5"/>
    <s v="RLHGN2684NY102788"/>
    <s v="CITY RS"/>
    <x v="6"/>
  </r>
  <r>
    <x v="5"/>
    <s v="RLHGN2685NY102587"/>
    <s v="CITY RS"/>
    <x v="6"/>
  </r>
  <r>
    <x v="5"/>
    <s v="RLHRW1875NY011713"/>
    <s v="CR-V L"/>
    <x v="7"/>
  </r>
  <r>
    <x v="5"/>
    <s v="RLHRW1872MY011554"/>
    <s v="CR-V L"/>
    <x v="7"/>
  </r>
  <r>
    <x v="5"/>
    <s v="RLHRW1874MY011314"/>
    <s v="CR-V L"/>
    <x v="7"/>
  </r>
  <r>
    <x v="5"/>
    <s v="RLHGN2689NY102785"/>
    <s v="CITY RS"/>
    <x v="7"/>
  </r>
  <r>
    <x v="5"/>
    <s v="RLHGN266XNY100302"/>
    <s v="CITY L"/>
    <x v="7"/>
  </r>
  <r>
    <x v="5"/>
    <s v="RLHGN2683NY102765"/>
    <s v="CITY RS"/>
    <x v="7"/>
  </r>
  <r>
    <x v="5"/>
    <s v="RLHGN2682NY102725"/>
    <s v="CITY RS"/>
    <x v="7"/>
  </r>
  <r>
    <x v="5"/>
    <s v="RLHGN2688NY102812"/>
    <s v="CITY RS"/>
    <x v="13"/>
  </r>
  <r>
    <x v="5"/>
    <s v="RLHGN2688NY102826"/>
    <s v="CITY RS"/>
    <x v="13"/>
  </r>
  <r>
    <x v="5"/>
    <s v="RLHGN2680NY102898"/>
    <s v="CITY RS"/>
    <x v="13"/>
  </r>
  <r>
    <x v="5"/>
    <s v="RLHRW1874MY010793"/>
    <s v="CR-V L"/>
    <x v="13"/>
  </r>
  <r>
    <x v="5"/>
    <s v="RLHRW1875NY012375"/>
    <s v="CR-V L"/>
    <x v="13"/>
  </r>
  <r>
    <x v="5"/>
    <s v="RLHRW1874NY100219"/>
    <s v="CR-V L-RW187NJNX"/>
    <x v="13"/>
  </r>
  <r>
    <x v="5"/>
    <s v="RLHGN2687NY102980"/>
    <s v="CITY RS"/>
    <x v="13"/>
  </r>
  <r>
    <x v="5"/>
    <s v="RLHRW1854MY003406"/>
    <s v="CR-V G"/>
    <x v="13"/>
  </r>
  <r>
    <x v="5"/>
    <s v="RLHGN2684NY102337"/>
    <s v="CITY RS"/>
    <x v="3"/>
  </r>
  <r>
    <x v="5"/>
    <s v="RLHGN2688NY103023"/>
    <s v="CITY RS"/>
    <x v="3"/>
  </r>
  <r>
    <x v="5"/>
    <s v="RLHGN2683NY102930"/>
    <s v="CITY RS"/>
    <x v="3"/>
  </r>
  <r>
    <x v="5"/>
    <s v="RLHGN2685NY102928"/>
    <s v="CITY RS"/>
    <x v="3"/>
  </r>
  <r>
    <x v="5"/>
    <s v="RLHRW1877NY100103"/>
    <s v="CR-V L-RW187NJNX"/>
    <x v="14"/>
  </r>
  <r>
    <x v="5"/>
    <s v="MHRDD1870MJ050718"/>
    <s v="BRIO RS OP1"/>
    <x v="3"/>
  </r>
  <r>
    <x v="5"/>
    <s v="RLHRW1878NY012211"/>
    <s v="CR-V L"/>
    <x v="14"/>
  </r>
  <r>
    <x v="5"/>
    <s v="MHRDD1870MJ050635"/>
    <s v="BRIO RS OP1"/>
    <x v="3"/>
  </r>
  <r>
    <x v="5"/>
    <s v="RLHRW1872NY012026"/>
    <s v="CR-V L"/>
    <x v="14"/>
  </r>
  <r>
    <x v="5"/>
    <s v="RLHGN2687NY102929"/>
    <s v="CITY RS"/>
    <x v="3"/>
  </r>
  <r>
    <x v="5"/>
    <s v="RLHGN2681NY102800"/>
    <s v="CITY RS"/>
    <x v="3"/>
  </r>
  <r>
    <x v="5"/>
    <s v="RLHRW1876MY010584"/>
    <s v="CR-V L"/>
    <x v="3"/>
  </r>
  <r>
    <x v="5"/>
    <s v="MRHFE1650NP030197"/>
    <s v="CIVIC G"/>
    <x v="15"/>
  </r>
  <r>
    <x v="5"/>
    <s v="RLHGN268XNY102827"/>
    <s v="CITY RS"/>
    <x v="3"/>
  </r>
  <r>
    <x v="5"/>
    <s v="RLHRW1871NY100193"/>
    <s v="CR-V L-RW187NJNX"/>
    <x v="15"/>
  </r>
  <r>
    <x v="5"/>
    <s v="RLHRW1855MY003401"/>
    <s v="CR-V G"/>
    <x v="15"/>
  </r>
  <r>
    <x v="5"/>
    <s v="RLHRW1856NY004302"/>
    <s v="CR-V G"/>
    <x v="3"/>
  </r>
  <r>
    <x v="5"/>
    <s v="RLHRW1874NY100026"/>
    <s v="CR-V L-RW187NJNX"/>
    <x v="15"/>
  </r>
  <r>
    <x v="5"/>
    <s v="MHRDD1870MJ050771"/>
    <s v="BRIO RS OP1"/>
    <x v="15"/>
  </r>
  <r>
    <x v="5"/>
    <s v="RLHRW1878NY100109"/>
    <s v="CR-V L-RW187NJNX"/>
    <x v="15"/>
  </r>
  <r>
    <x v="5"/>
    <s v="RLHRW1879NY012315"/>
    <s v="CR-V L"/>
    <x v="3"/>
  </r>
  <r>
    <x v="5"/>
    <s v="RLHGN2689NY102947"/>
    <s v="CITY RS"/>
    <x v="15"/>
  </r>
  <r>
    <x v="5"/>
    <s v="RLHRW1873NY100034"/>
    <s v="CR-V L-RW187NJNX"/>
    <x v="3"/>
  </r>
  <r>
    <x v="5"/>
    <s v="RLHRW1874NY011881"/>
    <s v="CR-V L"/>
    <x v="15"/>
  </r>
  <r>
    <x v="5"/>
    <s v="RLHRW1871NY012275"/>
    <s v="CR-V L"/>
    <x v="3"/>
  </r>
  <r>
    <x v="5"/>
    <s v="RLHGN2689NY102222"/>
    <s v="CITY RS"/>
    <x v="15"/>
  </r>
  <r>
    <x v="5"/>
    <s v="RLHRW1854NY100008"/>
    <s v="CR-V G-RW185NLNX"/>
    <x v="15"/>
  </r>
  <r>
    <x v="5"/>
    <s v="MHRDD1870MJ050562"/>
    <s v="BRIO RS OP1"/>
    <x v="5"/>
  </r>
  <r>
    <x v="5"/>
    <s v="RLHGN2664NY002902"/>
    <s v="CITY L"/>
    <x v="5"/>
  </r>
  <r>
    <x v="5"/>
    <s v="MRHFE1650NP030258"/>
    <s v="CIVIC G"/>
    <x v="5"/>
  </r>
  <r>
    <x v="5"/>
    <s v="RLHGN268XNY102939"/>
    <s v="CITY RS"/>
    <x v="5"/>
  </r>
  <r>
    <x v="5"/>
    <s v="RLHRW1852NY100038"/>
    <s v="CR-V G-RW185NLNX"/>
    <x v="5"/>
  </r>
  <r>
    <x v="5"/>
    <s v="RLHGN2688NY102888"/>
    <s v="CITY RS"/>
    <x v="16"/>
  </r>
  <r>
    <x v="5"/>
    <s v="RLHRW1875NY012280"/>
    <s v="CR-V L"/>
    <x v="16"/>
  </r>
  <r>
    <x v="5"/>
    <s v="RLHRW187XMY010636"/>
    <s v="CR-V L"/>
    <x v="16"/>
  </r>
  <r>
    <x v="5"/>
    <s v="RLHRW1874NY100009"/>
    <s v="CR-V L-RW187NJNX"/>
    <x v="1"/>
  </r>
  <r>
    <x v="5"/>
    <s v="RLHGN2680NY102819"/>
    <s v="CITY RS"/>
    <x v="1"/>
  </r>
  <r>
    <x v="5"/>
    <s v="RLHGN2681NY102795"/>
    <s v="CITY RS"/>
    <x v="1"/>
  </r>
  <r>
    <x v="5"/>
    <s v="RLHGN2686NY102808"/>
    <s v="CITY RS"/>
    <x v="1"/>
  </r>
  <r>
    <x v="5"/>
    <s v="RLHGN2686NY102890"/>
    <s v="CITY RS"/>
    <x v="1"/>
  </r>
  <r>
    <x v="5"/>
    <s v="RLHRW1876NY100044"/>
    <s v="CR-V L-RW187NJNX"/>
    <x v="1"/>
  </r>
  <r>
    <x v="5"/>
    <s v="RLHRW1873NY011855"/>
    <s v="CR-V L"/>
    <x v="1"/>
  </r>
  <r>
    <x v="5"/>
    <s v="RLHRW1879NY012086"/>
    <s v="CR-V L"/>
    <x v="8"/>
  </r>
  <r>
    <x v="5"/>
    <s v="RLHRW1872NY100185"/>
    <s v="CR-V L-RW187NJNX"/>
    <x v="8"/>
  </r>
  <r>
    <x v="5"/>
    <s v="RLHGN2680NY102769"/>
    <s v="CITY RS"/>
    <x v="8"/>
  </r>
  <r>
    <x v="5"/>
    <s v="MHRDD1870MJ050723"/>
    <s v="BRIO RS OP1"/>
    <x v="8"/>
  </r>
  <r>
    <x v="5"/>
    <s v="RLHRW1874NY012061"/>
    <s v="CR-V L"/>
    <x v="8"/>
  </r>
  <r>
    <x v="5"/>
    <s v="RLHGN2688NY102731"/>
    <s v="CITY RS"/>
    <x v="8"/>
  </r>
  <r>
    <x v="5"/>
    <s v="RLHGN2682NY102823"/>
    <s v="CITY RS"/>
    <x v="8"/>
  </r>
  <r>
    <x v="5"/>
    <s v="RLHGN2684NY102774"/>
    <s v="CITY RS"/>
    <x v="8"/>
  </r>
  <r>
    <x v="5"/>
    <s v="RLHGN2684NY102824"/>
    <s v="CITY RS"/>
    <x v="8"/>
  </r>
  <r>
    <x v="5"/>
    <s v="RLHRW1850NY100006"/>
    <s v="CR-V G-RW185NLNX"/>
    <x v="8"/>
  </r>
  <r>
    <x v="5"/>
    <s v="RLHRW1876NY100058"/>
    <s v="CR-V L-RW187NJNX"/>
    <x v="8"/>
  </r>
  <r>
    <x v="5"/>
    <s v="RLHGN2686NY102615"/>
    <s v="CITY RS"/>
    <x v="8"/>
  </r>
  <r>
    <x v="5"/>
    <s v="RLHGN2686NY102033"/>
    <s v="CITY RS"/>
    <x v="8"/>
  </r>
  <r>
    <x v="5"/>
    <s v="RLHRW1879NY012069"/>
    <s v="CR-V L"/>
    <x v="8"/>
  </r>
  <r>
    <x v="5"/>
    <s v="RLHGN2661NY100074"/>
    <s v="CITY L"/>
    <x v="8"/>
  </r>
  <r>
    <x v="5"/>
    <s v="RLHGN2668NY002899"/>
    <s v="CITY L"/>
    <x v="8"/>
  </r>
  <r>
    <x v="5"/>
    <s v="MRHRU5850MP082002"/>
    <s v="HR-V L"/>
    <x v="17"/>
  </r>
  <r>
    <x v="5"/>
    <s v="RLHRW1856NY100012"/>
    <s v="CR-V G-RW185NLNX"/>
    <x v="17"/>
  </r>
  <r>
    <x v="5"/>
    <s v="RLHGN2680NY102786"/>
    <s v="CITY RS"/>
    <x v="17"/>
  </r>
  <r>
    <x v="5"/>
    <s v="RLHGN2687NY102221"/>
    <s v="CITY RS"/>
    <x v="17"/>
  </r>
  <r>
    <x v="5"/>
    <s v="RLHGN2682NY102787"/>
    <s v="CITY RS"/>
    <x v="17"/>
  </r>
  <r>
    <x v="5"/>
    <s v="RLHGN2684NY102760"/>
    <s v="CITY RS"/>
    <x v="17"/>
  </r>
  <r>
    <x v="5"/>
    <s v="RLHGN2685NY102461"/>
    <s v="CITY RS"/>
    <x v="17"/>
  </r>
  <r>
    <x v="5"/>
    <s v="RLHRW1894NY100030"/>
    <s v="CR-V LSE-RW189NJNX"/>
    <x v="17"/>
  </r>
  <r>
    <x v="5"/>
    <s v="RLHRW1852NY004331"/>
    <s v="CR-V G"/>
    <x v="17"/>
  </r>
  <r>
    <x v="5"/>
    <s v="RLHGN2687NY102445"/>
    <s v="CITY RS"/>
    <x v="18"/>
  </r>
  <r>
    <x v="5"/>
    <s v="RLHRW1874NY011962"/>
    <s v="CR-V L"/>
    <x v="18"/>
  </r>
  <r>
    <x v="5"/>
    <s v="RLHGN2680NY102223"/>
    <s v="CITY RS"/>
    <x v="18"/>
  </r>
  <r>
    <x v="5"/>
    <s v="RLHRW1858NY004365"/>
    <s v="CR-V G"/>
    <x v="18"/>
  </r>
  <r>
    <x v="5"/>
    <s v="RLHGN2682NY102773"/>
    <s v="CITY RS"/>
    <x v="18"/>
  </r>
  <r>
    <x v="5"/>
    <s v="RLHGN2687NY102428"/>
    <s v="CITY RS"/>
    <x v="18"/>
  </r>
  <r>
    <x v="5"/>
    <s v="RLHGN2681NY102778"/>
    <s v="CITY RS"/>
    <x v="18"/>
  </r>
  <r>
    <x v="5"/>
    <s v="RLHGN2683NY101860"/>
    <s v="CITY RS"/>
    <x v="18"/>
  </r>
  <r>
    <x v="5"/>
    <s v="RLHGN2683NY102779"/>
    <s v="CITY RS"/>
    <x v="18"/>
  </r>
  <r>
    <x v="5"/>
    <s v="RLHGN266XNY100218"/>
    <s v="CITY L"/>
    <x v="18"/>
  </r>
  <r>
    <x v="5"/>
    <s v="RLHGN2688NY102728"/>
    <s v="CITY RS"/>
    <x v="18"/>
  </r>
  <r>
    <x v="5"/>
    <s v="RLHRW1875NY012022"/>
    <s v="CR-V L"/>
    <x v="18"/>
  </r>
  <r>
    <x v="5"/>
    <s v="RLHRW1859NY004293"/>
    <s v="CR-V G"/>
    <x v="18"/>
  </r>
  <r>
    <x v="5"/>
    <s v="RLHGN2689NY102771"/>
    <s v="CITY RS"/>
    <x v="18"/>
  </r>
  <r>
    <x v="5"/>
    <s v="RLHRW187XNY011688"/>
    <s v="CR-V L"/>
    <x v="18"/>
  </r>
  <r>
    <x v="5"/>
    <s v="RLHRW1857MY003531"/>
    <s v="CR-V G"/>
    <x v="18"/>
  </r>
  <r>
    <x v="5"/>
    <s v="RLHGN2688NY102776"/>
    <s v="CITY RS"/>
    <x v="18"/>
  </r>
  <r>
    <x v="5"/>
    <s v="RLHRW187XMY011320"/>
    <s v="CR-V L"/>
    <x v="18"/>
  </r>
  <r>
    <x v="5"/>
    <s v="RLHGN2689NY101846"/>
    <s v="CITY RS"/>
    <x v="18"/>
  </r>
  <r>
    <x v="5"/>
    <s v="RLHRW1873NY011919"/>
    <s v="CR-V L"/>
    <x v="18"/>
  </r>
  <r>
    <x v="5"/>
    <s v="RLHRW1896NY100028"/>
    <s v="CR-V LSE-RW189NJNX"/>
    <x v="18"/>
  </r>
  <r>
    <x v="5"/>
    <s v="RLHRW1871NY011823"/>
    <s v="CR-V L"/>
    <x v="18"/>
  </r>
  <r>
    <x v="5"/>
    <s v="RLHRW1877NY011745"/>
    <s v="CR-V L"/>
    <x v="19"/>
  </r>
  <r>
    <x v="5"/>
    <s v="RLHGN2685NY102458"/>
    <s v="CITY RS"/>
    <x v="19"/>
  </r>
  <r>
    <x v="5"/>
    <s v="RLHGN2687NY102459"/>
    <s v="CITY RS"/>
    <x v="19"/>
  </r>
  <r>
    <x v="5"/>
    <s v="RLHGN2685NY102783"/>
    <s v="CITY RS"/>
    <x v="19"/>
  </r>
  <r>
    <x v="5"/>
    <s v="RLHGN2688NY102793"/>
    <s v="CITY RS"/>
    <x v="19"/>
  </r>
  <r>
    <x v="5"/>
    <s v="RLHRW1850NY004277"/>
    <s v="CR-V G"/>
    <x v="19"/>
  </r>
  <r>
    <x v="5"/>
    <s v="RLHRW187XNY011786"/>
    <s v="CR-V L"/>
    <x v="19"/>
  </r>
  <r>
    <x v="5"/>
    <s v="RLHRW1854NY004380"/>
    <s v="CR-V G"/>
    <x v="19"/>
  </r>
  <r>
    <x v="5"/>
    <s v="RLHGN2681NY101856"/>
    <s v="CITY RS"/>
    <x v="19"/>
  </r>
  <r>
    <x v="5"/>
    <s v="RLHGN2688NY102714"/>
    <s v="CITY RS"/>
    <x v="19"/>
  </r>
  <r>
    <x v="5"/>
    <s v="RLHRW1870NY011957"/>
    <s v="CR-V L"/>
    <x v="19"/>
  </r>
  <r>
    <x v="5"/>
    <s v="MRHRU5850MP082001"/>
    <s v="HR-V L"/>
    <x v="19"/>
  </r>
  <r>
    <x v="5"/>
    <s v="RLHGN268XNY102777"/>
    <s v="CITY RS"/>
    <x v="19"/>
  </r>
  <r>
    <x v="5"/>
    <s v="MRHRU5850MP082048"/>
    <s v="HR-V L"/>
    <x v="19"/>
  </r>
  <r>
    <x v="5"/>
    <s v="RLHGN2687NY103224"/>
    <s v="CITY RS"/>
    <x v="20"/>
  </r>
  <r>
    <x v="5"/>
    <s v="RLHGN2681NY103252"/>
    <s v="CITY RS"/>
    <x v="20"/>
  </r>
  <r>
    <x v="5"/>
    <s v="RLHGN2684NY103231"/>
    <s v="CITY RS"/>
    <x v="20"/>
  </r>
  <r>
    <x v="5"/>
    <s v="RLHGN2680NY103260"/>
    <s v="CITY RS"/>
    <x v="20"/>
  </r>
  <r>
    <x v="5"/>
    <s v="RLHGN2689NY103371"/>
    <s v="CITY RS"/>
    <x v="20"/>
  </r>
  <r>
    <x v="5"/>
    <s v="RLHGN2688NY102860"/>
    <s v="CITY RS"/>
    <x v="20"/>
  </r>
  <r>
    <x v="5"/>
    <s v="RLHGN2682NY103227"/>
    <s v="CITY RS"/>
    <x v="20"/>
  </r>
  <r>
    <x v="5"/>
    <s v="RLHGN2689NY102852"/>
    <s v="CITY RS"/>
    <x v="20"/>
  </r>
  <r>
    <x v="5"/>
    <s v="RLHGN2685NY102525"/>
    <s v="CITY RS"/>
    <x v="20"/>
  </r>
  <r>
    <x v="5"/>
    <s v="RLHGN2683NY102619"/>
    <s v="CITY RS"/>
    <x v="20"/>
  </r>
  <r>
    <x v="5"/>
    <s v="RLHGN2681NY102618"/>
    <s v="CITY RS"/>
    <x v="20"/>
  </r>
  <r>
    <x v="5"/>
    <s v="RLHGN2687NY102624"/>
    <s v="CITY RS"/>
    <x v="20"/>
  </r>
  <r>
    <x v="5"/>
    <s v="RLHGN2681NY102523"/>
    <s v="CITY RS"/>
    <x v="20"/>
  </r>
  <r>
    <x v="5"/>
    <s v="RLHGN2689NY102270"/>
    <s v="CITY RS"/>
    <x v="20"/>
  </r>
  <r>
    <x v="5"/>
    <s v="RLHRW1890NY100073"/>
    <s v="CR-V LSE-RW189NJNX"/>
    <x v="20"/>
  </r>
  <r>
    <x v="5"/>
    <s v="RLHRW1872NY100378"/>
    <s v="CR-V L-RW187NJNX"/>
    <x v="20"/>
  </r>
  <r>
    <x v="5"/>
    <s v="RLHRW1870NY100363"/>
    <s v="CR-V L-RW187NJNX"/>
    <x v="20"/>
  </r>
  <r>
    <x v="5"/>
    <s v="RLHRW1874NY100396"/>
    <s v="CR-V L-RW187NJNX"/>
    <x v="20"/>
  </r>
  <r>
    <x v="5"/>
    <s v="RLHRW1878NY100384"/>
    <s v="CR-V L-RW187NJNX"/>
    <x v="20"/>
  </r>
  <r>
    <x v="5"/>
    <s v="RLHRW1874NY100253"/>
    <s v="CR-V L-RW187NJNX"/>
    <x v="20"/>
  </r>
  <r>
    <x v="5"/>
    <s v="RLHRW1871NY100128"/>
    <s v="CR-V L-RW187NJNX"/>
    <x v="20"/>
  </r>
  <r>
    <x v="5"/>
    <s v="RLHRW1870NY100136"/>
    <s v="CR-V L-RW187NJNX"/>
    <x v="20"/>
  </r>
  <r>
    <x v="5"/>
    <s v="RLHRW1874NY100091"/>
    <s v="CR-V L-RW187NJNX"/>
    <x v="20"/>
  </r>
  <r>
    <x v="5"/>
    <s v="RLHRW1879NY100071"/>
    <s v="CR-V L-RW187NJNX"/>
    <x v="20"/>
  </r>
  <r>
    <x v="5"/>
    <s v="RLHRW1871NY100131"/>
    <s v="CR-V L-RW187NJNX"/>
    <x v="20"/>
  </r>
  <r>
    <x v="5"/>
    <s v="RLHRW1870NY012378"/>
    <s v="CR-V L"/>
    <x v="20"/>
  </r>
  <r>
    <x v="5"/>
    <s v="RLHRW187XNY012369"/>
    <s v="CR-V L"/>
    <x v="20"/>
  </r>
  <r>
    <x v="5"/>
    <s v="RLHRW1878NY012385"/>
    <s v="CR-V L"/>
    <x v="20"/>
  </r>
  <r>
    <x v="5"/>
    <s v="RLHRW1853NY004399"/>
    <s v="CR-V G"/>
    <x v="20"/>
  </r>
  <r>
    <x v="5"/>
    <s v="RLHRW1856NY004414"/>
    <s v="CR-V G"/>
    <x v="20"/>
  </r>
  <r>
    <x v="5"/>
    <s v="RLHRW1853NY004385"/>
    <s v="CR-V G"/>
    <x v="20"/>
  </r>
  <r>
    <x v="5"/>
    <s v="RLHRW185XNY100014"/>
    <s v="CR-V G-RW185NLNX"/>
    <x v="20"/>
  </r>
  <r>
    <x v="5"/>
    <s v="RLHRW1850NY004330"/>
    <s v="CR-V G"/>
    <x v="20"/>
  </r>
  <r>
    <x v="5"/>
    <s v="RLHRW1859NY004343"/>
    <s v="CR-V G"/>
    <x v="20"/>
  </r>
  <r>
    <x v="5"/>
    <s v="RLHRW1851NY100015"/>
    <s v="CR-V G-RW185NLNX"/>
    <x v="20"/>
  </r>
  <r>
    <x v="5"/>
    <s v="RLHRW1859NY100022"/>
    <s v="CR-V G-RW185NLNX"/>
    <x v="20"/>
  </r>
  <r>
    <x v="5"/>
    <s v="RLHRW1855NY100034"/>
    <s v="CR-V G-RW185NLNX"/>
    <x v="20"/>
  </r>
  <r>
    <x v="5"/>
    <s v="RLHRW1854NY100042"/>
    <s v="CR-V G-RW185NLNX"/>
    <x v="20"/>
  </r>
  <r>
    <x v="5"/>
    <s v="MRHRU5830MP080625"/>
    <s v="HR-V G"/>
    <x v="20"/>
  </r>
  <r>
    <x v="5"/>
    <s v="RLHRW1870NY100220"/>
    <s v="CR-V L-RW187NJNX"/>
    <x v="20"/>
  </r>
  <r>
    <x v="5"/>
    <s v="RLHGN2685NY103027"/>
    <s v="CITY RS"/>
    <x v="20"/>
  </r>
  <r>
    <x v="5"/>
    <s v="RLHGN2684NY102967"/>
    <s v="CITY RS"/>
    <x v="20"/>
  </r>
  <r>
    <x v="5"/>
    <s v="RLHRW1859MY003661"/>
    <s v="CR-V G"/>
    <x v="20"/>
  </r>
  <r>
    <x v="5"/>
    <s v="RLHGN2681NY103039"/>
    <s v="CITY RS"/>
    <x v="20"/>
  </r>
  <r>
    <x v="5"/>
    <s v="RLHRW1855MY004189"/>
    <s v="CR-V G"/>
    <x v="20"/>
  </r>
  <r>
    <x v="5"/>
    <s v="RLHGN2628NY100019"/>
    <s v="CITY E"/>
    <x v="20"/>
  </r>
  <r>
    <x v="5"/>
    <s v="RLHGN2686NY103019"/>
    <s v="CITY RS"/>
    <x v="20"/>
  </r>
  <r>
    <x v="5"/>
    <s v="RLHGN2686NY102985"/>
    <s v="CITY RS"/>
    <x v="20"/>
  </r>
  <r>
    <x v="5"/>
    <s v="RLHGN2683NY102927"/>
    <s v="CITY RS"/>
    <x v="20"/>
  </r>
  <r>
    <x v="5"/>
    <s v="RLHGN2686NY102758"/>
    <s v="CITY RS"/>
    <x v="20"/>
  </r>
  <r>
    <x v="5"/>
    <s v="RLHGN2682NY102983"/>
    <s v="CITY RS"/>
    <x v="20"/>
  </r>
  <r>
    <x v="5"/>
    <s v="RLHRW1875NY100259"/>
    <s v="CR-V L-RW187NJNX"/>
    <x v="20"/>
  </r>
  <r>
    <x v="5"/>
    <s v="RLHGN2686NY103053"/>
    <s v="CITY RS"/>
    <x v="20"/>
  </r>
  <r>
    <x v="5"/>
    <s v="RLHRW1872NY100266"/>
    <s v="CR-V L-RW187NJNX"/>
    <x v="20"/>
  </r>
  <r>
    <x v="5"/>
    <s v="RLHGN2684NY103052"/>
    <s v="CITY RS"/>
    <x v="20"/>
  </r>
  <r>
    <x v="5"/>
    <s v="RLHGN2680NY102948"/>
    <s v="CITY RS"/>
    <x v="4"/>
  </r>
  <r>
    <x v="5"/>
    <s v="RLHRW1873NY100079"/>
    <s v="CR-V L-RW187NJNX"/>
    <x v="20"/>
  </r>
  <r>
    <x v="5"/>
    <s v="RLHGN2689NY102978"/>
    <s v="CITY RS"/>
    <x v="4"/>
  </r>
  <r>
    <x v="5"/>
    <s v="RLHGN2680NY103050"/>
    <s v="CITY RS"/>
    <x v="20"/>
  </r>
  <r>
    <x v="5"/>
    <s v="RLHRW1873NY012228"/>
    <s v="CR-V L"/>
    <x v="4"/>
  </r>
  <r>
    <x v="5"/>
    <s v="RLHRW1855NY100051"/>
    <s v="CR-V G-RW185NLNX"/>
    <x v="20"/>
  </r>
  <r>
    <x v="5"/>
    <s v="RLHGN2686NY102761"/>
    <s v="CITY RS"/>
    <x v="20"/>
  </r>
  <r>
    <x v="5"/>
    <s v="RLHGN2681NY102974"/>
    <s v="CITY RS"/>
    <x v="4"/>
  </r>
  <r>
    <x v="5"/>
    <s v="RLHGN2689NY103046"/>
    <s v="CITY RS"/>
    <x v="20"/>
  </r>
  <r>
    <x v="5"/>
    <s v="RLHRW187XNY100225"/>
    <s v="CR-V L-RW187NJNX"/>
    <x v="20"/>
  </r>
  <r>
    <x v="5"/>
    <s v="RLHRW1877NY100439"/>
    <s v="CR-V L-RW187NJNX"/>
    <x v="20"/>
  </r>
  <r>
    <x v="5"/>
    <s v="RLHGN2667NY100421"/>
    <s v="CITY L"/>
    <x v="20"/>
  </r>
  <r>
    <x v="5"/>
    <s v="RLHRW1876NY012482"/>
    <s v="CR-V L"/>
    <x v="4"/>
  </r>
  <r>
    <x v="5"/>
    <s v="RLHRW1875MY011323"/>
    <s v="CR-V L"/>
    <x v="20"/>
  </r>
  <r>
    <x v="5"/>
    <s v="RLHRW1877NY012216"/>
    <s v="CR-V L"/>
    <x v="20"/>
  </r>
  <r>
    <x v="5"/>
    <s v="RLHRW1879NY100426"/>
    <s v="CR-V L-RW187NJNX"/>
    <x v="20"/>
  </r>
  <r>
    <x v="5"/>
    <s v="RLHRW1853NY100002"/>
    <s v="CR-V G-RW185NLNX"/>
    <x v="20"/>
  </r>
  <r>
    <x v="5"/>
    <s v="RLHRW1879NY012220"/>
    <s v="CR-V L"/>
    <x v="20"/>
  </r>
  <r>
    <x v="5"/>
    <s v="RLHGN2687NY103045"/>
    <s v="CITY RS"/>
    <x v="20"/>
  </r>
  <r>
    <x v="5"/>
    <s v="RLHRW1879NY100250"/>
    <s v="CR-V L-RW187NJNX"/>
    <x v="20"/>
  </r>
  <r>
    <x v="5"/>
    <s v="RLHRW1872NY100171"/>
    <s v="CR-V L-RW187NJNX"/>
    <x v="20"/>
  </r>
  <r>
    <x v="5"/>
    <s v="RLHRW1872NY100140"/>
    <s v="CR-V L-RW187NJNX"/>
    <x v="20"/>
  </r>
  <r>
    <x v="5"/>
    <s v="RLHRW1874NY012240"/>
    <s v="CR-V L"/>
    <x v="20"/>
  </r>
  <r>
    <x v="5"/>
    <s v="RLHGN2660NY002928"/>
    <s v="CITY L"/>
    <x v="20"/>
  </r>
  <r>
    <x v="5"/>
    <s v="RLHGN2683NY102992"/>
    <s v="CITY RS"/>
    <x v="4"/>
  </r>
  <r>
    <x v="5"/>
    <s v="RLHRW1877NY100148"/>
    <s v="CR-V L-RW187NJNX"/>
    <x v="20"/>
  </r>
  <r>
    <x v="5"/>
    <s v="RLHGN2686NY102968"/>
    <s v="CITY RS"/>
    <x v="4"/>
  </r>
  <r>
    <x v="5"/>
    <s v="RLHRW187XNY100385"/>
    <s v="CR-V L-RW187NJNX"/>
    <x v="20"/>
  </r>
  <r>
    <x v="5"/>
    <s v="RLHGN2662NY100276"/>
    <s v="CITY L"/>
    <x v="4"/>
  </r>
  <r>
    <x v="5"/>
    <s v="RLHRW1853MY004188"/>
    <s v="CR-V G"/>
    <x v="20"/>
  </r>
  <r>
    <x v="5"/>
    <s v="RLHGN2682NY102420"/>
    <s v="CITY RS"/>
    <x v="4"/>
  </r>
  <r>
    <x v="5"/>
    <s v="RLHRW1875MY010592"/>
    <s v="CR-V L"/>
    <x v="20"/>
  </r>
  <r>
    <x v="5"/>
    <s v="RLHRW1858MY003540"/>
    <s v="CR-V G"/>
    <x v="20"/>
  </r>
  <r>
    <x v="5"/>
    <s v="RLHGN2689NY102611"/>
    <s v="CITY RS"/>
    <x v="4"/>
  </r>
  <r>
    <x v="5"/>
    <s v="RLHGN2669NY100081"/>
    <s v="CITY L"/>
    <x v="20"/>
  </r>
  <r>
    <x v="5"/>
    <s v="RLHRW1894NY100075"/>
    <s v="CR-V LSE-RW189NJNX"/>
    <x v="20"/>
  </r>
  <r>
    <x v="5"/>
    <s v="RLHGN268XNY102942"/>
    <s v="CITY RS"/>
    <x v="20"/>
  </r>
  <r>
    <x v="6"/>
    <s v="RLHRW1839MY000287"/>
    <s v="CR-V E"/>
    <x v="21"/>
  </r>
  <r>
    <x v="6"/>
    <s v="MRHRU5850MP081597"/>
    <s v="HR-V L"/>
    <x v="22"/>
  </r>
  <r>
    <x v="6"/>
    <s v="MRHRU5850MP082249"/>
    <s v="HR-V L"/>
    <x v="22"/>
  </r>
  <r>
    <x v="6"/>
    <s v="RLHRW1873NY011712"/>
    <s v="CR-V L"/>
    <x v="22"/>
  </r>
  <r>
    <x v="6"/>
    <s v="RLHRW1877NY011938"/>
    <s v="CR-V L"/>
    <x v="22"/>
  </r>
  <r>
    <x v="6"/>
    <s v="MRHFE1650NP030210"/>
    <s v="CIVIC G"/>
    <x v="3"/>
  </r>
  <r>
    <x v="6"/>
    <s v="RLHRW1874NY011895"/>
    <s v="CR-V L"/>
    <x v="3"/>
  </r>
  <r>
    <x v="6"/>
    <s v="RLHRW1876NY012109"/>
    <s v="CR-V L"/>
    <x v="3"/>
  </r>
  <r>
    <x v="6"/>
    <s v="RLHGN2687NY103594"/>
    <s v="CITY RS"/>
    <x v="3"/>
  </r>
  <r>
    <x v="6"/>
    <s v="MRHFE1650NP030448"/>
    <s v="CIVIC G"/>
    <x v="3"/>
  </r>
  <r>
    <x v="6"/>
    <s v="RLHRW1873NY011872"/>
    <s v="CR-V L"/>
    <x v="3"/>
  </r>
  <r>
    <x v="6"/>
    <s v="RLHRW1873NY012021"/>
    <s v="CR-V L"/>
    <x v="3"/>
  </r>
  <r>
    <x v="6"/>
    <s v="RLHRW1856MY004198"/>
    <s v="CR-V G"/>
    <x v="3"/>
  </r>
  <r>
    <x v="6"/>
    <s v="RLHRW1873NY011824"/>
    <s v="CR-V L"/>
    <x v="3"/>
  </r>
  <r>
    <x v="6"/>
    <s v="RLHRW1850NY100023"/>
    <s v="CR-V G-RW185NLNX"/>
    <x v="3"/>
  </r>
  <r>
    <x v="6"/>
    <s v="RLHRW1853MY004062"/>
    <s v="CR-V G"/>
    <x v="3"/>
  </r>
  <r>
    <x v="6"/>
    <s v="RLHGN2684NY103911"/>
    <s v="CITY RS"/>
    <x v="20"/>
  </r>
  <r>
    <x v="6"/>
    <s v="RLHGN2683NY103883"/>
    <s v="CITY RS"/>
    <x v="20"/>
  </r>
  <r>
    <x v="6"/>
    <s v="RLHRW1873NY100051"/>
    <s v="CR-V L-RW187NJNX"/>
    <x v="20"/>
  </r>
  <r>
    <x v="6"/>
    <s v="RLHRW1870NY012428"/>
    <s v="CR-V L"/>
    <x v="20"/>
  </r>
  <r>
    <x v="6"/>
    <s v="RLHRW1875NY012442"/>
    <s v="CR-V L"/>
    <x v="20"/>
  </r>
  <r>
    <x v="6"/>
    <s v="RLHGN2666NY100409"/>
    <s v="CITY L"/>
    <x v="20"/>
  </r>
  <r>
    <x v="6"/>
    <s v="RLHRW1873NY100289"/>
    <s v="CR-V L-RW187NJNX"/>
    <x v="20"/>
  </r>
  <r>
    <x v="6"/>
    <s v="RLHGN2684NY102418"/>
    <s v="CITY RS"/>
    <x v="20"/>
  </r>
  <r>
    <x v="6"/>
    <s v="RLHRW1855NY004307"/>
    <s v="CR-V G"/>
    <x v="20"/>
  </r>
  <r>
    <x v="6"/>
    <s v="RLHGN2688NY103880"/>
    <s v="CITY RS"/>
    <x v="20"/>
  </r>
  <r>
    <x v="6"/>
    <s v="RLHGN2684NY103519"/>
    <s v="CITY RS"/>
    <x v="20"/>
  </r>
  <r>
    <x v="6"/>
    <s v="RLHGN2689NY102849"/>
    <s v="CITY RS"/>
    <x v="20"/>
  </r>
  <r>
    <x v="6"/>
    <s v="RLHGN2685NY103903"/>
    <s v="CITY RS"/>
    <x v="20"/>
  </r>
  <r>
    <x v="6"/>
    <s v="RLHGN2682NY103941"/>
    <s v="CITY RS"/>
    <x v="20"/>
  </r>
  <r>
    <x v="6"/>
    <s v="RLHGN2683NY103950"/>
    <s v="CITY RS"/>
    <x v="20"/>
  </r>
  <r>
    <x v="6"/>
    <s v="RLHRW1871NY100307"/>
    <s v="CR-V L-RW187NJNX"/>
    <x v="20"/>
  </r>
  <r>
    <x v="2"/>
    <s v="RLHRW1857MY003397"/>
    <s v="CR-V G"/>
    <x v="11"/>
  </r>
  <r>
    <x v="2"/>
    <s v="RLHGN2687NY100629"/>
    <s v="CITY RS"/>
    <x v="11"/>
  </r>
  <r>
    <x v="2"/>
    <s v="RLHGN2660NY100096"/>
    <s v="CITY L"/>
    <x v="11"/>
  </r>
  <r>
    <x v="2"/>
    <s v="RLHRW1852MY004182"/>
    <s v="CR-V G"/>
    <x v="23"/>
  </r>
  <r>
    <x v="2"/>
    <s v="MHRDD1890MJ091928"/>
    <s v="BRIO RS"/>
    <x v="12"/>
  </r>
  <r>
    <x v="2"/>
    <s v="RLHRW1851MY004173"/>
    <s v="CR-V G"/>
    <x v="24"/>
  </r>
  <r>
    <x v="2"/>
    <s v="MHRDD1890MJ092074"/>
    <s v="BRIO RS"/>
    <x v="7"/>
  </r>
  <r>
    <x v="2"/>
    <s v="RLHGN2665MY002857"/>
    <s v="CITY L"/>
    <x v="7"/>
  </r>
  <r>
    <x v="2"/>
    <s v="RLHGN2661MY002760"/>
    <s v="CITY L"/>
    <x v="7"/>
  </r>
  <r>
    <x v="2"/>
    <s v="RLHRW1851MY004044"/>
    <s v="CR-V G"/>
    <x v="7"/>
  </r>
  <r>
    <x v="2"/>
    <s v="RLHRW1875MY011483"/>
    <s v="CR-V L"/>
    <x v="7"/>
  </r>
  <r>
    <x v="2"/>
    <s v="RLHRW1852MY004022"/>
    <s v="CR-V G"/>
    <x v="7"/>
  </r>
  <r>
    <x v="2"/>
    <s v="RLHRW1875MY011208"/>
    <s v="CR-V L"/>
    <x v="7"/>
  </r>
  <r>
    <x v="2"/>
    <s v="RLHRW1879MY011213"/>
    <s v="CR-V L"/>
    <x v="7"/>
  </r>
  <r>
    <x v="2"/>
    <s v="RLHRW1874MY011152"/>
    <s v="CR-V L"/>
    <x v="7"/>
  </r>
  <r>
    <x v="2"/>
    <s v="RLHGN2681NY100710"/>
    <s v="CITY RS"/>
    <x v="7"/>
  </r>
  <r>
    <x v="2"/>
    <s v="RLHGN2681NY102845"/>
    <s v="CITY RS"/>
    <x v="19"/>
  </r>
  <r>
    <x v="2"/>
    <s v="MRHFE1650NP030512"/>
    <s v="CIVIC G"/>
    <x v="17"/>
  </r>
  <r>
    <x v="2"/>
    <s v="RLHGN2689NY101684"/>
    <s v="CITY RS"/>
    <x v="17"/>
  </r>
  <r>
    <x v="2"/>
    <s v="RLHGN2640NY100050"/>
    <s v="CITY G"/>
    <x v="17"/>
  </r>
  <r>
    <x v="2"/>
    <s v="RLHGN266XNY100154"/>
    <s v="CITY L"/>
    <x v="17"/>
  </r>
  <r>
    <x v="2"/>
    <s v="RLHRW1858NY004303"/>
    <s v="CR-V G"/>
    <x v="17"/>
  </r>
  <r>
    <x v="2"/>
    <s v="RLHGN2685NY102153"/>
    <s v="CITY RS"/>
    <x v="8"/>
  </r>
  <r>
    <x v="2"/>
    <s v="RLHRW1852NY004278"/>
    <s v="CR-V G"/>
    <x v="8"/>
  </r>
  <r>
    <x v="2"/>
    <s v="RLHRW1872NY100011"/>
    <s v="CR-V L-RW187NJNX"/>
    <x v="1"/>
  </r>
  <r>
    <x v="2"/>
    <s v="MHRDD1890MJ092106"/>
    <s v="BRIO RS"/>
    <x v="1"/>
  </r>
  <r>
    <x v="2"/>
    <s v="RLHGN268XNY102519"/>
    <s v="CITY RS"/>
    <x v="1"/>
  </r>
  <r>
    <x v="2"/>
    <s v="RLHGN2681NY103591"/>
    <s v="CITY RS"/>
    <x v="1"/>
  </r>
  <r>
    <x v="2"/>
    <s v="RLHGN2664NY100148"/>
    <s v="CITY L"/>
    <x v="16"/>
  </r>
  <r>
    <x v="2"/>
    <s v="MHRDD1890MJ091965"/>
    <s v="BRIO RS"/>
    <x v="16"/>
  </r>
  <r>
    <x v="2"/>
    <s v="RLHRW1875MY011211"/>
    <s v="CR-V L"/>
    <x v="16"/>
  </r>
  <r>
    <x v="2"/>
    <s v="MRHFE1650NP030495"/>
    <s v="CIVIC G"/>
    <x v="16"/>
  </r>
  <r>
    <x v="2"/>
    <s v="RLHRW1870MY011214"/>
    <s v="CR-V L"/>
    <x v="16"/>
  </r>
  <r>
    <x v="2"/>
    <s v="RLHGN2689NY101300"/>
    <s v="CITY RS"/>
    <x v="5"/>
  </r>
  <r>
    <x v="2"/>
    <s v="RLHRW1873MY011207"/>
    <s v="CR-V L"/>
    <x v="5"/>
  </r>
  <r>
    <x v="2"/>
    <s v="MRHFE1650NP030539"/>
    <s v="CIVIC G"/>
    <x v="5"/>
  </r>
  <r>
    <x v="2"/>
    <s v="RLHGN2684NY102547"/>
    <s v="CITY RS"/>
    <x v="5"/>
  </r>
  <r>
    <x v="2"/>
    <s v="RLHGN2683NY103298"/>
    <s v="CITY RS"/>
    <x v="5"/>
  </r>
  <r>
    <x v="2"/>
    <s v="RLHGN2681NY103686"/>
    <s v="CITY RS"/>
    <x v="13"/>
  </r>
  <r>
    <x v="2"/>
    <s v="RLHGN2689NY103600"/>
    <s v="CITY RS"/>
    <x v="13"/>
  </r>
  <r>
    <x v="2"/>
    <s v="RLHGN2683NY103799"/>
    <s v="CITY RS"/>
    <x v="13"/>
  </r>
  <r>
    <x v="2"/>
    <s v="RLHGN2688NY103815"/>
    <s v="CITY RS"/>
    <x v="13"/>
  </r>
  <r>
    <x v="2"/>
    <s v="RLHGN268XNY103380"/>
    <s v="CITY RS"/>
    <x v="13"/>
  </r>
  <r>
    <x v="2"/>
    <s v="RLHGN2688NY103653"/>
    <s v="CITY RS"/>
    <x v="4"/>
  </r>
  <r>
    <x v="2"/>
    <s v="RLHGN2680NY103601"/>
    <s v="CITY RS"/>
    <x v="4"/>
  </r>
  <r>
    <x v="2"/>
    <s v="RLHRW187XNY012226"/>
    <s v="CR-V L"/>
    <x v="4"/>
  </r>
  <r>
    <x v="2"/>
    <s v="RLHGN2688NY103846"/>
    <s v="CITY RS"/>
    <x v="4"/>
  </r>
  <r>
    <x v="2"/>
    <s v="RLHGN268XNY103816"/>
    <s v="CITY RS"/>
    <x v="4"/>
  </r>
  <r>
    <x v="2"/>
    <s v="RLHRW1878NY011740"/>
    <s v="CR-V L"/>
    <x v="4"/>
  </r>
  <r>
    <x v="2"/>
    <s v="RLHGN2686NY103859"/>
    <s v="CITY RS"/>
    <x v="4"/>
  </r>
  <r>
    <x v="2"/>
    <s v="RLHRW1877NY012040"/>
    <s v="CR-V L"/>
    <x v="20"/>
  </r>
  <r>
    <x v="2"/>
    <s v="RLHRW1878NY012032"/>
    <s v="CR-V L"/>
    <x v="20"/>
  </r>
  <r>
    <x v="2"/>
    <s v="RLHGN2686NY103411"/>
    <s v="CITY RS"/>
    <x v="20"/>
  </r>
  <r>
    <x v="2"/>
    <s v="RLHGN2680NY103677"/>
    <s v="CITY RS"/>
    <x v="20"/>
  </r>
  <r>
    <x v="2"/>
    <s v="RLHRW1858NY004317"/>
    <s v="CR-V G"/>
    <x v="20"/>
  </r>
  <r>
    <x v="2"/>
    <s v="RLHRW1856NY004378"/>
    <s v="CR-V G"/>
    <x v="20"/>
  </r>
  <r>
    <x v="2"/>
    <s v="RLHGN268XNY102844"/>
    <s v="CITY RS"/>
    <x v="20"/>
  </r>
  <r>
    <x v="2"/>
    <s v="RLHRW1875NY012067"/>
    <s v="CR-V L"/>
    <x v="20"/>
  </r>
  <r>
    <x v="7"/>
    <s v="RLHRW1870MY011519"/>
    <s v="CR-V L"/>
    <x v="25"/>
  </r>
  <r>
    <x v="7"/>
    <s v="RLHGN2681NY101727"/>
    <s v="CITY RS"/>
    <x v="25"/>
  </r>
  <r>
    <x v="7"/>
    <s v="RLHRW1878MY011073"/>
    <s v="CR-V L"/>
    <x v="25"/>
  </r>
  <r>
    <x v="7"/>
    <s v="RLHGN268XNY102410"/>
    <s v="CITY RS"/>
    <x v="25"/>
  </r>
  <r>
    <x v="7"/>
    <s v="RLHGN2688NY101711"/>
    <s v="CITY RS"/>
    <x v="25"/>
  </r>
  <r>
    <x v="7"/>
    <s v="RLHRW1853MY004126"/>
    <s v="CR-V G"/>
    <x v="25"/>
  </r>
  <r>
    <x v="7"/>
    <s v="RLHRW1853MY004093"/>
    <s v="CR-V G"/>
    <x v="25"/>
  </r>
  <r>
    <x v="7"/>
    <s v="MRHRU5850MP082169"/>
    <s v="HR-V L"/>
    <x v="25"/>
  </r>
  <r>
    <x v="7"/>
    <s v="RLHGN2684NY100409"/>
    <s v="CITY RS"/>
    <x v="25"/>
  </r>
  <r>
    <x v="7"/>
    <s v="RLHGN2681NY102411"/>
    <s v="CITY RS"/>
    <x v="25"/>
  </r>
  <r>
    <x v="7"/>
    <s v="RLHRW1836MY000294"/>
    <s v="CR-V E"/>
    <x v="25"/>
  </r>
  <r>
    <x v="7"/>
    <s v="MRHRU5850MP082270"/>
    <s v="HR-V L"/>
    <x v="25"/>
  </r>
  <r>
    <x v="7"/>
    <s v="RLHGN2689NY102382"/>
    <s v="CITY RS"/>
    <x v="25"/>
  </r>
  <r>
    <x v="7"/>
    <s v="RLHRW1872MY011148"/>
    <s v="CR-V L"/>
    <x v="25"/>
  </r>
  <r>
    <x v="7"/>
    <s v="RLHRW1877MY010349"/>
    <s v="CR-V L"/>
    <x v="25"/>
  </r>
  <r>
    <x v="7"/>
    <s v="RLHRW1878MY011297"/>
    <s v="CR-V L"/>
    <x v="25"/>
  </r>
  <r>
    <x v="7"/>
    <s v="RLHRW1879MY011258"/>
    <s v="CR-V L"/>
    <x v="25"/>
  </r>
  <r>
    <x v="7"/>
    <s v="MRHRU5850MP082241"/>
    <s v="HR-V L"/>
    <x v="25"/>
  </r>
  <r>
    <x v="7"/>
    <s v="RLHRW1876MY011203"/>
    <s v="CR-V L"/>
    <x v="25"/>
  </r>
  <r>
    <x v="7"/>
    <s v="RLHRW1873MY011482"/>
    <s v="CR-V L"/>
    <x v="25"/>
  </r>
  <r>
    <x v="7"/>
    <s v="RLHGN2682NY101722"/>
    <s v="CITY RS"/>
    <x v="25"/>
  </r>
  <r>
    <x v="7"/>
    <s v="RLHRW1873MY011255"/>
    <s v="CR-V L"/>
    <x v="25"/>
  </r>
  <r>
    <x v="7"/>
    <s v="RLHRW187XMY010779"/>
    <s v="CR-V L"/>
    <x v="25"/>
  </r>
  <r>
    <x v="7"/>
    <s v="MRHRU5850MP081994"/>
    <s v="HR-V L"/>
    <x v="25"/>
  </r>
  <r>
    <x v="7"/>
    <s v="RLHRW1877MY011520"/>
    <s v="CR-V L"/>
    <x v="25"/>
  </r>
  <r>
    <x v="7"/>
    <s v="RLHRW1876MY011265"/>
    <s v="CR-V L"/>
    <x v="21"/>
  </r>
  <r>
    <x v="7"/>
    <s v="RLHRW1855MY004161"/>
    <s v="CR-V G"/>
    <x v="21"/>
  </r>
  <r>
    <x v="7"/>
    <s v="RLHGN268XNY101726"/>
    <s v="CITY RS"/>
    <x v="9"/>
  </r>
  <r>
    <x v="7"/>
    <s v="RLHRW1836MY000277"/>
    <s v="CR-V E"/>
    <x v="10"/>
  </r>
  <r>
    <x v="7"/>
    <s v="RLHRW1858MY003523"/>
    <s v="CR-V G"/>
    <x v="10"/>
  </r>
  <r>
    <x v="7"/>
    <s v="MRHRU5850MP082214"/>
    <s v="HR-V L"/>
    <x v="10"/>
  </r>
  <r>
    <x v="7"/>
    <s v="RLHRW1878MY011543"/>
    <s v="CR-V L"/>
    <x v="10"/>
  </r>
  <r>
    <x v="7"/>
    <s v="RLHRW1859MY003577"/>
    <s v="CR-V G"/>
    <x v="10"/>
  </r>
  <r>
    <x v="7"/>
    <s v="RLHRW1838MY000281"/>
    <s v="CR-V E"/>
    <x v="10"/>
  </r>
  <r>
    <x v="7"/>
    <s v="RLHGN2689NY101877"/>
    <s v="CITY RS"/>
    <x v="11"/>
  </r>
  <r>
    <x v="7"/>
    <s v="RLHGN2661NY100060"/>
    <s v="CITY L"/>
    <x v="11"/>
  </r>
  <r>
    <x v="7"/>
    <s v="RLHGN2687NY102378"/>
    <s v="CITY RS"/>
    <x v="12"/>
  </r>
  <r>
    <x v="7"/>
    <s v="RLHGN2681NY101453"/>
    <s v="CITY RS"/>
    <x v="23"/>
  </r>
  <r>
    <x v="7"/>
    <s v="RLHGN2664NY100005"/>
    <s v="CITY L"/>
    <x v="23"/>
  </r>
  <r>
    <x v="7"/>
    <s v="RLHRW1855MY003530"/>
    <s v="CR-V G"/>
    <x v="23"/>
  </r>
  <r>
    <x v="7"/>
    <s v="MRHRU5850MP082006"/>
    <s v="HR-V L"/>
    <x v="23"/>
  </r>
  <r>
    <x v="7"/>
    <s v="MRHRU5850MP082303"/>
    <s v="HR-V L"/>
    <x v="23"/>
  </r>
  <r>
    <x v="7"/>
    <s v="RLHGN2681NY101534"/>
    <s v="CITY RS"/>
    <x v="12"/>
  </r>
  <r>
    <x v="7"/>
    <s v="RLHGN2684NY101902"/>
    <s v="CITY RS"/>
    <x v="26"/>
  </r>
  <r>
    <x v="7"/>
    <s v="RLHGN2689NY102981"/>
    <s v="CITY RS"/>
    <x v="24"/>
  </r>
  <r>
    <x v="7"/>
    <s v="RLHRW1854NY004279"/>
    <s v="CR-V G"/>
    <x v="24"/>
  </r>
  <r>
    <x v="7"/>
    <s v="RLHGN2688NY101093"/>
    <s v="CITY RS"/>
    <x v="7"/>
  </r>
  <r>
    <x v="7"/>
    <s v="RLHRW1870NY011750"/>
    <s v="CR-V L"/>
    <x v="7"/>
  </r>
  <r>
    <x v="7"/>
    <s v="RLHRW1874MY011393"/>
    <s v="CR-V L"/>
    <x v="7"/>
  </r>
  <r>
    <x v="7"/>
    <s v="MRHRU5850MP081997"/>
    <s v="HR-V L"/>
    <x v="7"/>
  </r>
  <r>
    <x v="7"/>
    <s v="RLHRW1857MY004162"/>
    <s v="CR-V G"/>
    <x v="19"/>
  </r>
  <r>
    <x v="7"/>
    <s v="RLHRW1871MY011254"/>
    <s v="CR-V L"/>
    <x v="19"/>
  </r>
  <r>
    <x v="7"/>
    <s v="RLHGN2686NY101092"/>
    <s v="CITY RS"/>
    <x v="19"/>
  </r>
  <r>
    <x v="7"/>
    <s v="RLHRW187XMY011222"/>
    <s v="CR-V L"/>
    <x v="17"/>
  </r>
  <r>
    <x v="7"/>
    <s v="RLHGN2682NY103289"/>
    <s v="CITY RS"/>
    <x v="17"/>
  </r>
  <r>
    <x v="7"/>
    <s v="MRHFE1650NP030207"/>
    <s v="CIVIC G"/>
    <x v="17"/>
  </r>
  <r>
    <x v="7"/>
    <s v="RLHRW1878NY011950"/>
    <s v="CR-V L"/>
    <x v="17"/>
  </r>
  <r>
    <x v="7"/>
    <s v="RLHGN2688NY103457"/>
    <s v="CITY RS"/>
    <x v="17"/>
  </r>
  <r>
    <x v="7"/>
    <s v="RLHRW1857NY100021"/>
    <s v="CR-V G-RW185NLNX"/>
    <x v="17"/>
  </r>
  <r>
    <x v="7"/>
    <s v="RLHGN2682NY103504"/>
    <s v="CITY RS"/>
    <x v="17"/>
  </r>
  <r>
    <x v="7"/>
    <s v="RLHRW1870NY011716"/>
    <s v="CR-V L"/>
    <x v="17"/>
  </r>
  <r>
    <x v="7"/>
    <s v="RLHRW1875NY012134"/>
    <s v="CR-V L"/>
    <x v="17"/>
  </r>
  <r>
    <x v="7"/>
    <s v="RLHGN2680NY102738"/>
    <s v="CITY RS"/>
    <x v="16"/>
  </r>
  <r>
    <x v="7"/>
    <s v="RLHGN2681NY103414"/>
    <s v="CITY RS"/>
    <x v="16"/>
  </r>
  <r>
    <x v="7"/>
    <s v="RLHGN2688NY103488"/>
    <s v="CITY RS"/>
    <x v="16"/>
  </r>
  <r>
    <x v="7"/>
    <s v="RLHGN2682NY103485"/>
    <s v="CITY RS"/>
    <x v="16"/>
  </r>
  <r>
    <x v="7"/>
    <s v="RLHGN2683NY102734"/>
    <s v="CITY RS"/>
    <x v="16"/>
  </r>
  <r>
    <x v="7"/>
    <s v="RLHGN2683NY103415"/>
    <s v="CITY RS"/>
    <x v="16"/>
  </r>
  <r>
    <x v="7"/>
    <s v="RLHGN2664NY100022"/>
    <s v="CITY L"/>
    <x v="15"/>
  </r>
  <r>
    <x v="7"/>
    <s v="RLHGN2665NY100059"/>
    <s v="CITY L"/>
    <x v="15"/>
  </r>
  <r>
    <x v="7"/>
    <s v="RLHRW1852MY004151"/>
    <s v="CR-V G"/>
    <x v="15"/>
  </r>
  <r>
    <x v="7"/>
    <s v="RLHGN2683NY103771"/>
    <s v="CITY RS"/>
    <x v="15"/>
  </r>
  <r>
    <x v="7"/>
    <s v="RLHRW187XNY012405"/>
    <s v="CR-V L"/>
    <x v="15"/>
  </r>
  <r>
    <x v="7"/>
    <s v="RLHGN2681NY103705"/>
    <s v="CITY RS"/>
    <x v="15"/>
  </r>
  <r>
    <x v="7"/>
    <s v="RLHGN2686NY103800"/>
    <s v="CITY RS"/>
    <x v="15"/>
  </r>
  <r>
    <x v="7"/>
    <s v="RLHRW1875NY012439"/>
    <s v="CR-V L"/>
    <x v="15"/>
  </r>
  <r>
    <x v="7"/>
    <s v="RLHGN2685NY103741"/>
    <s v="CITY RS"/>
    <x v="15"/>
  </r>
  <r>
    <x v="7"/>
    <s v="RLHRW1878NY012077"/>
    <s v="CR-V L"/>
    <x v="15"/>
  </r>
  <r>
    <x v="7"/>
    <s v="RLHGN2665NY100031"/>
    <s v="CITY L"/>
    <x v="15"/>
  </r>
  <r>
    <x v="7"/>
    <s v="RLHRW185XNY004366"/>
    <s v="CR-V G"/>
    <x v="15"/>
  </r>
  <r>
    <x v="7"/>
    <s v="RLHRW1851NY100094"/>
    <s v="CR-V G-RW185NLNX"/>
    <x v="15"/>
  </r>
  <r>
    <x v="7"/>
    <s v="RLHRW1874NY012402"/>
    <s v="CR-V L"/>
    <x v="15"/>
  </r>
  <r>
    <x v="7"/>
    <s v="RLHRW1870NY012414"/>
    <s v="CR-V L"/>
    <x v="15"/>
  </r>
  <r>
    <x v="7"/>
    <s v="RLHGN2685NY103707"/>
    <s v="CITY RS"/>
    <x v="15"/>
  </r>
  <r>
    <x v="7"/>
    <s v="MHRDD1870MJ050549"/>
    <s v="BRIO RS OP1"/>
    <x v="14"/>
  </r>
  <r>
    <x v="7"/>
    <s v="RLHRW1859NY004410"/>
    <s v="CR-V G"/>
    <x v="13"/>
  </r>
  <r>
    <x v="7"/>
    <s v="RLHRW1871NY100355"/>
    <s v="CR-V L-RW187NJNX"/>
    <x v="13"/>
  </r>
  <r>
    <x v="7"/>
    <s v="RLHGN2686NY103649"/>
    <s v="CITY RS"/>
    <x v="13"/>
  </r>
  <r>
    <x v="7"/>
    <s v="RLHGN2685NY103724"/>
    <s v="CITY RS"/>
    <x v="13"/>
  </r>
  <r>
    <x v="7"/>
    <s v="RLHRW187XNY012100"/>
    <s v="CR-V L"/>
    <x v="13"/>
  </r>
  <r>
    <x v="7"/>
    <s v="MRHFE1650NP030200"/>
    <s v="CIVIC G"/>
    <x v="13"/>
  </r>
  <r>
    <x v="7"/>
    <s v="RLHRW1873NY100356"/>
    <s v="CR-V L-RW187NJNX"/>
    <x v="13"/>
  </r>
  <r>
    <x v="7"/>
    <s v="RLHRW1876NY012336"/>
    <s v="CR-V L"/>
    <x v="13"/>
  </r>
  <r>
    <x v="7"/>
    <s v="RLHGN2680NY103713"/>
    <s v="CITY RS"/>
    <x v="13"/>
  </r>
  <r>
    <x v="7"/>
    <s v="RLHRW1870NY012364"/>
    <s v="CR-V L"/>
    <x v="13"/>
  </r>
  <r>
    <x v="7"/>
    <s v="RLHRW1878NY100336"/>
    <s v="CR-V L-RW187NJNX"/>
    <x v="13"/>
  </r>
  <r>
    <x v="7"/>
    <s v="RLHRW1891NY100048"/>
    <s v="CR-V LSE-RW189NJNX"/>
    <x v="13"/>
  </r>
  <r>
    <x v="7"/>
    <s v="RLHRW1858NY100089"/>
    <s v="CR-V G-RW185NLNX"/>
    <x v="13"/>
  </r>
  <r>
    <x v="7"/>
    <s v="RLHGN2681NY103820"/>
    <s v="CITY RS"/>
    <x v="13"/>
  </r>
  <r>
    <x v="7"/>
    <s v="RLHGN2687NY103840"/>
    <s v="CITY RS"/>
    <x v="13"/>
  </r>
  <r>
    <x v="7"/>
    <s v="RLHGN2680NY102478"/>
    <s v="CITY RS"/>
    <x v="25"/>
  </r>
  <r>
    <x v="7"/>
    <s v="RLHGN268XNY103928"/>
    <s v="CITY RS"/>
    <x v="4"/>
  </r>
  <r>
    <x v="7"/>
    <s v="RLHGN2687NY103921"/>
    <s v="CITY RS"/>
    <x v="4"/>
  </r>
  <r>
    <x v="7"/>
    <s v="RLHGN2680NY103887"/>
    <s v="CITY RS"/>
    <x v="4"/>
  </r>
  <r>
    <x v="7"/>
    <s v="RLHGN2684NY103889"/>
    <s v="CITY RS"/>
    <x v="4"/>
  </r>
  <r>
    <x v="7"/>
    <s v="RLHGN2661NY100415"/>
    <s v="CITY L"/>
    <x v="4"/>
  </r>
  <r>
    <x v="7"/>
    <s v="RLHRW1871NY100422"/>
    <s v="CR-V L-RW187NJNX"/>
    <x v="20"/>
  </r>
  <r>
    <x v="7"/>
    <s v="RLHGN2685NY103951"/>
    <s v="CITY RS"/>
    <x v="20"/>
  </r>
  <r>
    <x v="7"/>
    <s v="RLHRW1899NY100069"/>
    <s v="CR-V LSE-RW189NJNX"/>
    <x v="20"/>
  </r>
  <r>
    <x v="7"/>
    <s v="RLHRW187XNY100435"/>
    <s v="CR-V L-RW187NJNX"/>
    <x v="20"/>
  </r>
  <r>
    <x v="7"/>
    <s v="RLHGN2684NY103939"/>
    <s v="CITY RS"/>
    <x v="20"/>
  </r>
  <r>
    <x v="7"/>
    <s v="RLHGN2683NY104029"/>
    <s v="CITY RS"/>
    <x v="20"/>
  </r>
  <r>
    <x v="7"/>
    <s v="RLHRW1850MY004200"/>
    <s v="CR-V G"/>
    <x v="20"/>
  </r>
  <r>
    <x v="7"/>
    <s v="RLHRW1870MY011553"/>
    <s v="CR-V L"/>
    <x v="20"/>
  </r>
  <r>
    <x v="7"/>
    <s v="RLHGN2681NY103932"/>
    <s v="CITY RS"/>
    <x v="20"/>
  </r>
  <r>
    <x v="7"/>
    <s v="RLHRW1875NY100343"/>
    <s v="CR-V L-RW187NJNX"/>
    <x v="20"/>
  </r>
  <r>
    <x v="7"/>
    <s v="RLHRW1875NY100360"/>
    <s v="CR-V L-RW187NJNX"/>
    <x v="20"/>
  </r>
  <r>
    <x v="7"/>
    <s v="RLHGN2664NY100408"/>
    <s v="CITY L"/>
    <x v="20"/>
  </r>
  <r>
    <x v="7"/>
    <s v="RLHGN2688NY103944"/>
    <s v="CITY RS"/>
    <x v="20"/>
  </r>
  <r>
    <x v="7"/>
    <s v="RLHRW1878NY012421"/>
    <s v="CR-V L"/>
    <x v="20"/>
  </r>
  <r>
    <x v="7"/>
    <s v="RLHGN2680NY103937"/>
    <s v="CITY RS"/>
    <x v="20"/>
  </r>
  <r>
    <x v="7"/>
    <s v="RLHRW185XNY004433"/>
    <s v="CR-V G"/>
    <x v="20"/>
  </r>
  <r>
    <x v="7"/>
    <s v="RLHRW1878NY012337"/>
    <s v="CR-V L"/>
    <x v="20"/>
  </r>
  <r>
    <x v="7"/>
    <s v="RLHGN2665NY100434"/>
    <s v="CITY L"/>
    <x v="20"/>
  </r>
  <r>
    <x v="7"/>
    <s v="RLHGN2663NY100433"/>
    <s v="CITY L"/>
    <x v="20"/>
  </r>
  <r>
    <x v="7"/>
    <s v="RLHGN2685NY103948"/>
    <s v="CITY RS"/>
    <x v="20"/>
  </r>
  <r>
    <x v="7"/>
    <s v="RLHGN2686NY103828"/>
    <s v="CITY RS"/>
    <x v="20"/>
  </r>
  <r>
    <x v="7"/>
    <s v="RLHGN2681NY103719"/>
    <s v="CITY RS"/>
    <x v="20"/>
  </r>
  <r>
    <x v="7"/>
    <s v="RLHRW185XNY100059"/>
    <s v="CR-V G-RW185NLNX"/>
    <x v="20"/>
  </r>
  <r>
    <x v="7"/>
    <s v="RLHRW1873NY100339"/>
    <s v="CR-V L-RW187NJNX"/>
    <x v="20"/>
  </r>
  <r>
    <x v="7"/>
    <s v="RLHRW1879NY100359"/>
    <s v="CR-V L-RW187NJNX"/>
    <x v="20"/>
  </r>
  <r>
    <x v="7"/>
    <s v="RLHRW1854NY004394"/>
    <s v="CR-V G"/>
    <x v="2"/>
  </r>
  <r>
    <x v="7"/>
    <s v="RLHRW1873NY100342"/>
    <s v="CR-V L-RW187NJNX"/>
    <x v="2"/>
  </r>
  <r>
    <x v="7"/>
    <s v="RLHRW1878NY100420"/>
    <s v="CR-V L-RW187NJNX"/>
    <x v="2"/>
  </r>
  <r>
    <x v="7"/>
    <s v="RLHRW1853NY004354"/>
    <s v="CR-V G"/>
    <x v="2"/>
  </r>
  <r>
    <x v="7"/>
    <s v="RLHGN2681NY103946"/>
    <s v="CITY RS"/>
    <x v="2"/>
  </r>
  <r>
    <x v="7"/>
    <s v="RLHRW1876NY012434"/>
    <s v="CR-V L"/>
    <x v="2"/>
  </r>
  <r>
    <x v="7"/>
    <s v="RLHGN2667NY100385"/>
    <s v="CITY L"/>
    <x v="2"/>
  </r>
  <r>
    <x v="7"/>
    <s v="RLHGN2667NY100435"/>
    <s v="CITY L"/>
    <x v="2"/>
  </r>
  <r>
    <x v="7"/>
    <s v="RLHRW1857NY100133"/>
    <s v="CR-V G-RW185NLNX"/>
    <x v="2"/>
  </r>
  <r>
    <x v="7"/>
    <s v="RLHRW1872NY012432"/>
    <s v="CR-V L"/>
    <x v="2"/>
  </r>
  <r>
    <x v="7"/>
    <s v="RLHRW1878NY012435"/>
    <s v="CR-V L"/>
    <x v="2"/>
  </r>
  <r>
    <x v="7"/>
    <s v="RLHRW1870NY100296"/>
    <s v="CR-V L-RW187NJNX"/>
    <x v="2"/>
  </r>
  <r>
    <x v="7"/>
    <s v="RLHRW1877NY100506"/>
    <s v="CR-V L-RW187NJNX"/>
    <x v="2"/>
  </r>
  <r>
    <x v="7"/>
    <s v="RLHRW1876NY100416"/>
    <s v="CR-V L-RW187NJNX"/>
    <x v="2"/>
  </r>
  <r>
    <x v="7"/>
    <s v="RLHRW1878NY012449"/>
    <s v="CR-V L"/>
    <x v="2"/>
  </r>
  <r>
    <x v="7"/>
    <s v="RLHRW1879NY012430"/>
    <s v="CR-V L"/>
    <x v="2"/>
  </r>
  <r>
    <x v="7"/>
    <s v="RLHRW1851NY100113"/>
    <s v="CR-V G-RW185NLNX"/>
    <x v="2"/>
  </r>
  <r>
    <x v="7"/>
    <s v="RLHRW1850NY100121"/>
    <s v="CR-V G-RW185NLNX"/>
    <x v="2"/>
  </r>
  <r>
    <x v="7"/>
    <s v="RLHGN268XNY103735"/>
    <s v="CITY RS"/>
    <x v="2"/>
  </r>
  <r>
    <x v="7"/>
    <s v="RLHRW1853NY100114"/>
    <s v="CR-V G-RW185NLNX"/>
    <x v="2"/>
  </r>
  <r>
    <x v="7"/>
    <s v="RLHGN2686NY103733"/>
    <s v="CITY RS"/>
    <x v="2"/>
  </r>
  <r>
    <x v="7"/>
    <s v="RLHGN2686NY103716"/>
    <s v="CITY RS"/>
    <x v="2"/>
  </r>
  <r>
    <x v="7"/>
    <s v="RLHGN2689NY103743"/>
    <s v="CITY RS"/>
    <x v="2"/>
  </r>
  <r>
    <x v="7"/>
    <s v="RLHGN2687NY103725"/>
    <s v="CITY RS"/>
    <x v="2"/>
  </r>
  <r>
    <x v="7"/>
    <s v="RLHRW1850NY004439"/>
    <s v="CR-V G"/>
    <x v="2"/>
  </r>
  <r>
    <x v="7"/>
    <s v="RLHRW1856NY004428"/>
    <s v="CR-V G"/>
    <x v="2"/>
  </r>
  <r>
    <x v="7"/>
    <s v="RLHRW1854NY004413"/>
    <s v="CR-V G"/>
    <x v="2"/>
  </r>
  <r>
    <x v="7"/>
    <s v="RLHRW187XNY100418"/>
    <s v="CR-V L-RW187NJNX"/>
    <x v="2"/>
  </r>
  <r>
    <x v="7"/>
    <s v="RLHRW1877NY100408"/>
    <s v="CR-V L-RW187NJNX"/>
    <x v="2"/>
  </r>
  <r>
    <x v="7"/>
    <s v="RLHRW1874NY100415"/>
    <s v="CR-V L-RW187NJNX"/>
    <x v="2"/>
  </r>
  <r>
    <x v="7"/>
    <s v="RLHRW1874NY100401"/>
    <s v="CR-V L-RW187NJNX"/>
    <x v="2"/>
  </r>
  <r>
    <x v="7"/>
    <s v="RLHRW1879NY100412"/>
    <s v="CR-V L-RW187NJNX"/>
    <x v="2"/>
  </r>
  <r>
    <x v="7"/>
    <s v="RLHRW1878NY100417"/>
    <s v="CR-V L-RW187NJNX"/>
    <x v="2"/>
  </r>
  <r>
    <x v="7"/>
    <s v="RLHRW1877NY100411"/>
    <s v="CR-V L-RW187NJNX"/>
    <x v="2"/>
  </r>
  <r>
    <x v="7"/>
    <s v="RLHRW187XNY100399"/>
    <s v="CR-V L-RW187NJNX"/>
    <x v="2"/>
  </r>
  <r>
    <x v="7"/>
    <s v="RLHRW1877NY100425"/>
    <s v="CR-V L-RW187NJNX"/>
    <x v="2"/>
  </r>
  <r>
    <x v="7"/>
    <s v="RLHRW187XNY012422"/>
    <s v="CR-V L"/>
    <x v="2"/>
  </r>
  <r>
    <x v="7"/>
    <s v="RLHRW1871NY012437"/>
    <s v="CR-V L"/>
    <x v="2"/>
  </r>
  <r>
    <x v="7"/>
    <s v="RLHRW1871NY012454"/>
    <s v="CR-V L"/>
    <x v="2"/>
  </r>
  <r>
    <x v="7"/>
    <s v="RLHRW1870NY012431"/>
    <s v="CR-V L"/>
    <x v="2"/>
  </r>
  <r>
    <x v="7"/>
    <s v="RLHRW1874NY100138"/>
    <s v="CR-V L-RW187NJNX"/>
    <x v="2"/>
  </r>
  <r>
    <x v="7"/>
    <s v="RLHRW1873NY100387"/>
    <s v="CR-V L-RW187NJNX"/>
    <x v="2"/>
  </r>
  <r>
    <x v="7"/>
    <s v="RLHRW1899NY100072"/>
    <s v="CR-V LSE-RW189NJNX"/>
    <x v="2"/>
  </r>
  <r>
    <x v="7"/>
    <s v="RLHRW1870NY012252"/>
    <s v="CR-V L"/>
    <x v="2"/>
  </r>
  <r>
    <x v="7"/>
    <s v="RLHGN2687NY104003"/>
    <s v="CITY RS"/>
    <x v="2"/>
  </r>
  <r>
    <x v="7"/>
    <s v="RLHRW1874NY100298"/>
    <s v="CR-V L-RW187NJNX"/>
    <x v="2"/>
  </r>
  <r>
    <x v="7"/>
    <s v="RLHRW1876NY100299"/>
    <s v="CR-V L-RW187NJNX"/>
    <x v="2"/>
  </r>
  <r>
    <x v="7"/>
    <s v="RLHRW185XNY100143"/>
    <s v="CR-V G-RW185NLNX"/>
    <x v="2"/>
  </r>
  <r>
    <x v="7"/>
    <s v="RLHRW185XNY004397"/>
    <s v="CR-V G"/>
    <x v="2"/>
  </r>
  <r>
    <x v="7"/>
    <s v="RLHRW187XNY100371"/>
    <s v="CR-V L-RW187NJNX"/>
    <x v="2"/>
  </r>
  <r>
    <x v="7"/>
    <s v="RLHGN2688NY104012"/>
    <s v="CITY RS"/>
    <x v="2"/>
  </r>
  <r>
    <x v="7"/>
    <s v="RLHRW1878NY011687"/>
    <s v="CR-V L"/>
    <x v="2"/>
  </r>
  <r>
    <x v="7"/>
    <s v="RLHRW1875NY100374"/>
    <s v="CR-V L-RW187NJNX"/>
    <x v="2"/>
  </r>
  <r>
    <x v="7"/>
    <s v="RLHGN266XNY100364"/>
    <s v="CITY L"/>
    <x v="2"/>
  </r>
  <r>
    <x v="7"/>
    <s v="RLHGN2684NY103990"/>
    <s v="CITY RS"/>
    <x v="2"/>
  </r>
  <r>
    <x v="7"/>
    <s v="RLHGN2687NY103983"/>
    <s v="CITY RS"/>
    <x v="2"/>
  </r>
  <r>
    <x v="7"/>
    <s v="RLHGN2686NY104025"/>
    <s v="CITY RS"/>
    <x v="2"/>
  </r>
  <r>
    <x v="7"/>
    <s v="RLHRW1873NY012245"/>
    <s v="CR-V L"/>
    <x v="2"/>
  </r>
  <r>
    <x v="7"/>
    <s v="RLHRW1874NY100432"/>
    <s v="CR-V L-RW187NJNX"/>
    <x v="2"/>
  </r>
  <r>
    <x v="7"/>
    <s v="RLHRW187XNY012338"/>
    <s v="CR-V L"/>
    <x v="2"/>
  </r>
  <r>
    <x v="7"/>
    <s v="RLHGN2687NY104034"/>
    <s v="CITY RS"/>
    <x v="2"/>
  </r>
  <r>
    <x v="8"/>
    <s v="RLHGN2686NY101755"/>
    <s v="CITY RS"/>
    <x v="6"/>
  </r>
  <r>
    <x v="8"/>
    <s v="RLHGN2683NY102152"/>
    <s v="CITY RS"/>
    <x v="6"/>
  </r>
  <r>
    <x v="8"/>
    <s v="RLHRW1877MY011534"/>
    <s v="CR-V L"/>
    <x v="6"/>
  </r>
  <r>
    <x v="8"/>
    <s v="RLHGN2646NY100084"/>
    <s v="CITY G"/>
    <x v="6"/>
  </r>
  <r>
    <x v="8"/>
    <s v="RLHGN2689NY101622"/>
    <s v="CITY RS"/>
    <x v="6"/>
  </r>
  <r>
    <x v="8"/>
    <s v="RLHGN2680NY101623"/>
    <s v="CITY RS"/>
    <x v="6"/>
  </r>
  <r>
    <x v="8"/>
    <s v="RLHGN268XNY101922"/>
    <s v="CITY RS"/>
    <x v="6"/>
  </r>
  <r>
    <x v="8"/>
    <s v="RLHGN268XNY102200"/>
    <s v="CITY RS"/>
    <x v="6"/>
  </r>
  <r>
    <x v="8"/>
    <s v="RLHGN2684NY102192"/>
    <s v="CITY RS"/>
    <x v="6"/>
  </r>
  <r>
    <x v="8"/>
    <s v="RLHGN2681NY100397"/>
    <s v="CITY RS"/>
    <x v="6"/>
  </r>
  <r>
    <x v="8"/>
    <s v="RLHGN2688NY101630"/>
    <s v="CITY RS"/>
    <x v="6"/>
  </r>
  <r>
    <x v="8"/>
    <s v="RLHGN2684NY102208"/>
    <s v="CITY RS"/>
    <x v="6"/>
  </r>
  <r>
    <x v="8"/>
    <s v="RLHGN2680NY100844"/>
    <s v="CITY RS"/>
    <x v="6"/>
  </r>
  <r>
    <x v="8"/>
    <s v="RLHGN2686NY102176"/>
    <s v="CITY RS"/>
    <x v="6"/>
  </r>
  <r>
    <x v="8"/>
    <s v="RLHGN2685NY102167"/>
    <s v="CITY RS"/>
    <x v="6"/>
  </r>
  <r>
    <x v="8"/>
    <s v="RLHGN2684NY102189"/>
    <s v="CITY RS"/>
    <x v="6"/>
  </r>
  <r>
    <x v="8"/>
    <s v="RLHGN2681NY102179"/>
    <s v="CITY RS"/>
    <x v="6"/>
  </r>
  <r>
    <x v="8"/>
    <s v="RLHGN266XNY100185"/>
    <s v="CITY L"/>
    <x v="4"/>
  </r>
  <r>
    <x v="8"/>
    <s v="RLHGN2664NY100182"/>
    <s v="CITY L"/>
    <x v="4"/>
  </r>
  <r>
    <x v="8"/>
    <s v="RLHGN2664NY002897"/>
    <s v="CITY L"/>
    <x v="4"/>
  </r>
  <r>
    <x v="8"/>
    <s v="RLHGN2684NY100863"/>
    <s v="CITY RS"/>
    <x v="4"/>
  </r>
  <r>
    <x v="8"/>
    <s v="RLHRW1836MY000263"/>
    <s v="CR-V E"/>
    <x v="4"/>
  </r>
  <r>
    <x v="8"/>
    <s v="RLHGN2688NY102065"/>
    <s v="CITY RS"/>
    <x v="4"/>
  </r>
  <r>
    <x v="8"/>
    <s v="RLHGN2683NY102183"/>
    <s v="CITY RS"/>
    <x v="4"/>
  </r>
  <r>
    <x v="8"/>
    <s v="RLHGN2686NY102257"/>
    <s v="CITY RS"/>
    <x v="4"/>
  </r>
  <r>
    <x v="8"/>
    <s v="MRHRU5850MP081944"/>
    <s v="HR-V L"/>
    <x v="4"/>
  </r>
  <r>
    <x v="8"/>
    <s v="RLHRW1878MY011431"/>
    <s v="CR-V L"/>
    <x v="4"/>
  </r>
  <r>
    <x v="8"/>
    <s v="RLHGN2665NY100188"/>
    <s v="CITY L"/>
    <x v="4"/>
  </r>
  <r>
    <x v="8"/>
    <s v="RLHGN264XNY100086"/>
    <s v="CITY G"/>
    <x v="4"/>
  </r>
  <r>
    <x v="8"/>
    <s v="RLHGN2662NY100195"/>
    <s v="CITY L"/>
    <x v="4"/>
  </r>
  <r>
    <x v="8"/>
    <s v="RLHGN2664NY002883"/>
    <s v="CITY L"/>
    <x v="4"/>
  </r>
  <r>
    <x v="8"/>
    <s v="RLHGN2685NY102332"/>
    <s v="CITY RS"/>
    <x v="4"/>
  </r>
  <r>
    <x v="8"/>
    <s v="RLHGN268XNY102374"/>
    <s v="CITY RS"/>
    <x v="4"/>
  </r>
  <r>
    <x v="8"/>
    <s v="RLHGN2687NY101375"/>
    <s v="CITY RS"/>
    <x v="4"/>
  </r>
  <r>
    <x v="8"/>
    <s v="RLHGN2685NY101469"/>
    <s v="CITY RS"/>
    <x v="4"/>
  </r>
  <r>
    <x v="8"/>
    <s v="RLHGN2681NY101713"/>
    <s v="CITY RS"/>
    <x v="4"/>
  </r>
  <r>
    <x v="8"/>
    <s v="RLHGN268XNY101385"/>
    <s v="CITY RS"/>
    <x v="4"/>
  </r>
  <r>
    <x v="8"/>
    <s v="RLHGN2680NY102125"/>
    <s v="CITY RS"/>
    <x v="4"/>
  </r>
  <r>
    <x v="8"/>
    <s v="RLHGN2681NY102134"/>
    <s v="CITY RS"/>
    <x v="4"/>
  </r>
  <r>
    <x v="8"/>
    <s v="RLHGN2680NY102254"/>
    <s v="CITY RS"/>
    <x v="4"/>
  </r>
  <r>
    <x v="8"/>
    <s v="RLHRW1856MY004167"/>
    <s v="CR-V G"/>
    <x v="4"/>
  </r>
  <r>
    <x v="8"/>
    <s v="RLHRW1852MY004229"/>
    <s v="CR-V G"/>
    <x v="4"/>
  </r>
  <r>
    <x v="8"/>
    <s v="RLHGN2689NY102608"/>
    <s v="CITY RS"/>
    <x v="4"/>
  </r>
  <r>
    <x v="8"/>
    <s v="RLHRW1878NY011866"/>
    <s v="CR-V L"/>
    <x v="4"/>
  </r>
  <r>
    <x v="8"/>
    <s v="MRHRU5850MP081723"/>
    <s v="HR-V L"/>
    <x v="4"/>
  </r>
  <r>
    <x v="8"/>
    <s v="MRHRU5850MP082213"/>
    <s v="HR-V L"/>
    <x v="4"/>
  </r>
  <r>
    <x v="8"/>
    <s v="RLHGN2688NY102258"/>
    <s v="CITY RS"/>
    <x v="4"/>
  </r>
  <r>
    <x v="8"/>
    <s v="RLHGN2680NY102609"/>
    <s v="CITY RS"/>
    <x v="4"/>
  </r>
  <r>
    <x v="8"/>
    <s v="RLHRW1858NY004415"/>
    <s v="CR-V G"/>
    <x v="4"/>
  </r>
  <r>
    <x v="8"/>
    <s v="RLHRW187XNY011769"/>
    <s v="CR-V L"/>
    <x v="4"/>
  </r>
  <r>
    <x v="8"/>
    <s v="RLHRW1874NY012285"/>
    <s v="CR-V L"/>
    <x v="4"/>
  </r>
  <r>
    <x v="8"/>
    <s v="RLHRW1854NY004346"/>
    <s v="CR-V G"/>
    <x v="4"/>
  </r>
  <r>
    <x v="8"/>
    <s v="MRHRU5850MP082167"/>
    <s v="HR-V L"/>
    <x v="4"/>
  </r>
  <r>
    <x v="8"/>
    <s v="MRHRU5850MP082161"/>
    <s v="HR-V L"/>
    <x v="4"/>
  </r>
  <r>
    <x v="8"/>
    <s v="RLHGN2684NY102631"/>
    <s v="CITY RS"/>
    <x v="4"/>
  </r>
  <r>
    <x v="8"/>
    <s v="MRHRU5850MP081996"/>
    <s v="HR-V L"/>
    <x v="20"/>
  </r>
  <r>
    <x v="8"/>
    <s v="RLHGN2682NY102708"/>
    <s v="CITY RS"/>
    <x v="20"/>
  </r>
  <r>
    <x v="8"/>
    <s v="RLHGN2681NY103459"/>
    <s v="CITY RS"/>
    <x v="20"/>
  </r>
  <r>
    <x v="8"/>
    <s v="RLHGN2683NY103589"/>
    <s v="CITY RS"/>
    <x v="20"/>
  </r>
  <r>
    <x v="8"/>
    <s v="RLHGN2660NY100373"/>
    <s v="CITY L"/>
    <x v="20"/>
  </r>
  <r>
    <x v="8"/>
    <s v="RLHRW1874NY011914"/>
    <s v="CR-V L"/>
    <x v="20"/>
  </r>
  <r>
    <x v="8"/>
    <s v="RLHRW187XNY012291"/>
    <s v="CR-V L"/>
    <x v="20"/>
  </r>
  <r>
    <x v="8"/>
    <s v="RLHGN268XNY102715"/>
    <s v="CITY RS"/>
    <x v="20"/>
  </r>
  <r>
    <x v="8"/>
    <s v="RLHGN2684NY101382"/>
    <s v="CITY RS"/>
    <x v="20"/>
  </r>
  <r>
    <x v="8"/>
    <s v="RLHGN268XNY101712"/>
    <s v="CITY RS"/>
    <x v="20"/>
  </r>
  <r>
    <x v="8"/>
    <s v="RLHGN268XNY102388"/>
    <s v="CITY RS"/>
    <x v="20"/>
  </r>
  <r>
    <x v="8"/>
    <s v="RLHGN2687NY102705"/>
    <s v="CITY RS"/>
    <x v="20"/>
  </r>
  <r>
    <x v="8"/>
    <s v="RLHGN2689NY102690"/>
    <s v="CITY RS"/>
    <x v="20"/>
  </r>
  <r>
    <x v="9"/>
    <s v="RLHRW1871MY008404"/>
    <s v="CR-V L"/>
    <x v="3"/>
  </r>
  <r>
    <x v="9"/>
    <s v="MHRDD1890MJ092281"/>
    <s v="BRIO RS"/>
    <x v="14"/>
  </r>
  <r>
    <x v="9"/>
    <s v="MHRDD1890LJ091625"/>
    <s v="BRIO RS"/>
    <x v="14"/>
  </r>
  <r>
    <x v="9"/>
    <s v="MHRDD1890MJ090526"/>
    <s v="BRIO RS"/>
    <x v="13"/>
  </r>
  <r>
    <x v="3"/>
    <s v="RLHGN2684MY005900"/>
    <s v="CITY RS"/>
    <x v="10"/>
  </r>
  <r>
    <x v="3"/>
    <s v="MRHCV1650NP080011"/>
    <s v="ACCORD EL-V"/>
    <x v="4"/>
  </r>
  <r>
    <x v="3"/>
    <s v="RLHGN2682NY101056"/>
    <s v="CITY RS"/>
    <x v="4"/>
  </r>
  <r>
    <x v="3"/>
    <s v="RLHRW1857MY004176"/>
    <s v="CR-V G"/>
    <x v="20"/>
  </r>
  <r>
    <x v="3"/>
    <s v="RLHGN268XNY103220"/>
    <s v="CITY RS"/>
    <x v="20"/>
  </r>
  <r>
    <x v="3"/>
    <s v="RLHGN2686NY103330"/>
    <s v="CITY RS"/>
    <x v="20"/>
  </r>
  <r>
    <x v="3"/>
    <s v="RLHGN2686NY102386"/>
    <s v="CITY RS"/>
    <x v="20"/>
  </r>
  <r>
    <x v="3"/>
    <s v="RLHGN2686NY103263"/>
    <s v="CITY RS"/>
    <x v="20"/>
  </r>
  <r>
    <x v="3"/>
    <s v="RLHGN2686NY103473"/>
    <s v="CITY RS"/>
    <x v="20"/>
  </r>
  <r>
    <x v="3"/>
    <s v="RLHGN2686NY103229"/>
    <s v="CITY RS"/>
    <x v="20"/>
  </r>
  <r>
    <x v="3"/>
    <s v="RLHGN2680NY103341"/>
    <s v="CITY RS"/>
    <x v="20"/>
  </r>
  <r>
    <x v="3"/>
    <s v="RLHRW1854MY004118"/>
    <s v="CR-V G"/>
    <x v="20"/>
  </r>
  <r>
    <x v="3"/>
    <s v="RLHGN2683NY101048"/>
    <s v="CITY RS"/>
    <x v="20"/>
  </r>
  <r>
    <x v="3"/>
    <s v="RLHRW1850MY003595"/>
    <s v="CR-V G"/>
    <x v="20"/>
  </r>
  <r>
    <x v="3"/>
    <s v="RLHGN2680NY102481"/>
    <s v="CITY RS"/>
    <x v="20"/>
  </r>
  <r>
    <x v="3"/>
    <s v="RLHGN2662NY100049"/>
    <s v="CITY L"/>
    <x v="20"/>
  </r>
  <r>
    <x v="3"/>
    <s v="RLHGN2684NY100720"/>
    <s v="CITY RS"/>
    <x v="20"/>
  </r>
  <r>
    <x v="3"/>
    <s v="RLHGN2689NY102592"/>
    <s v="CITY RS"/>
    <x v="20"/>
  </r>
  <r>
    <x v="3"/>
    <s v="RLHGN268XNY101094"/>
    <s v="CITY RS"/>
    <x v="20"/>
  </r>
  <r>
    <x v="3"/>
    <s v="RLHGN2685NY102735"/>
    <s v="CITY RS"/>
    <x v="20"/>
  </r>
  <r>
    <x v="3"/>
    <s v="RLHGN2685NY102377"/>
    <s v="CITY RS"/>
    <x v="20"/>
  </r>
  <r>
    <x v="3"/>
    <s v="RLHGN2686NY102470"/>
    <s v="CITY RS"/>
    <x v="20"/>
  </r>
  <r>
    <x v="3"/>
    <s v="RLHRW1877MY011498"/>
    <s v="CR-V L"/>
    <x v="20"/>
  </r>
  <r>
    <x v="3"/>
    <s v="RLHGN2680NY103209"/>
    <s v="CITY RS"/>
    <x v="20"/>
  </r>
  <r>
    <x v="3"/>
    <s v="RLHGN2685NY102797"/>
    <s v="CITY RS"/>
    <x v="20"/>
  </r>
  <r>
    <x v="3"/>
    <s v="RLHGN2687NY101862"/>
    <s v="CITY RS"/>
    <x v="20"/>
  </r>
  <r>
    <x v="3"/>
    <s v="RLHGN2685NY103156"/>
    <s v="CITY RS"/>
    <x v="20"/>
  </r>
  <r>
    <x v="3"/>
    <s v="RLHGN2687NY102218"/>
    <s v="CITY RS"/>
    <x v="20"/>
  </r>
  <r>
    <x v="3"/>
    <s v="RLHGN2687NY102476"/>
    <s v="CITY RS"/>
    <x v="20"/>
  </r>
  <r>
    <x v="3"/>
    <s v="RLHGN2681NY102909"/>
    <s v="CITY RS"/>
    <x v="20"/>
  </r>
  <r>
    <x v="3"/>
    <s v="RLHGN2682NY102868"/>
    <s v="CITY RS"/>
    <x v="20"/>
  </r>
  <r>
    <x v="3"/>
    <s v="RLHGN2686NY103215"/>
    <s v="CITY RS"/>
    <x v="20"/>
  </r>
  <r>
    <x v="3"/>
    <s v="RLHGN2689NY101863"/>
    <s v="CITY RS"/>
    <x v="20"/>
  </r>
  <r>
    <x v="3"/>
    <s v="RLHGN2686NY102629"/>
    <s v="CITY RS"/>
    <x v="20"/>
  </r>
  <r>
    <x v="3"/>
    <s v="RLHGN2680NY102903"/>
    <s v="CITY RS"/>
    <x v="20"/>
  </r>
  <r>
    <x v="3"/>
    <s v="RLHGN2689NY103290"/>
    <s v="CITY RS"/>
    <x v="20"/>
  </r>
  <r>
    <x v="3"/>
    <s v="RLHGN2680NY102772"/>
    <s v="CITY RS"/>
    <x v="20"/>
  </r>
  <r>
    <x v="3"/>
    <s v="RLHGN2682NY102997"/>
    <s v="CITY RS"/>
    <x v="20"/>
  </r>
  <r>
    <x v="3"/>
    <s v="RLHRW1854NY100011"/>
    <s v="CR-V G-RW185NLNX"/>
    <x v="20"/>
  </r>
  <r>
    <x v="3"/>
    <s v="RLHRW1853NY100081"/>
    <s v="CR-V G-RW185NLNX"/>
    <x v="20"/>
  </r>
  <r>
    <x v="3"/>
    <s v="RLHRW1897NY100085"/>
    <s v="CR-V LSE-RW189NJNX"/>
    <x v="20"/>
  </r>
  <r>
    <x v="3"/>
    <s v="RLHRW1897NY100071"/>
    <s v="CR-V LSE-RW189NJNX"/>
    <x v="20"/>
  </r>
  <r>
    <x v="3"/>
    <s v="RLHGN2684NY102483"/>
    <s v="CITY RS"/>
    <x v="20"/>
  </r>
  <r>
    <x v="3"/>
    <s v="RLHGN2686NY102369"/>
    <s v="CITY RS"/>
    <x v="20"/>
  </r>
  <r>
    <x v="3"/>
    <s v="MRHFE1680NP030092"/>
    <s v="CIVIC RS"/>
    <x v="20"/>
  </r>
  <r>
    <x v="3"/>
    <s v="RLHGN2680NY102562"/>
    <s v="CITY RS"/>
    <x v="20"/>
  </r>
  <r>
    <x v="3"/>
    <s v="RLHGN2682NY102580"/>
    <s v="CITY RS"/>
    <x v="20"/>
  </r>
  <r>
    <x v="3"/>
    <s v="RLHGN2686NY101089"/>
    <s v="CITY RS"/>
    <x v="20"/>
  </r>
  <r>
    <x v="3"/>
    <s v="RLHRW185XMY003958"/>
    <s v="CR-V G"/>
    <x v="20"/>
  </r>
  <r>
    <x v="3"/>
    <s v="RLHGN2689NY101331"/>
    <s v="CITY RS"/>
    <x v="20"/>
  </r>
  <r>
    <x v="3"/>
    <s v="RLHGN2683NY102376"/>
    <s v="CITY RS"/>
    <x v="20"/>
  </r>
  <r>
    <x v="3"/>
    <s v="RLHRW1878MY011378"/>
    <s v="CR-V L"/>
    <x v="20"/>
  </r>
  <r>
    <x v="3"/>
    <s v="RLHGN2687NY101456"/>
    <s v="CITY RS"/>
    <x v="20"/>
  </r>
  <r>
    <x v="3"/>
    <s v="MRHRU5850MP081824"/>
    <s v="HR-V L"/>
    <x v="20"/>
  </r>
  <r>
    <x v="3"/>
    <s v="RLHGN2687NY103210"/>
    <s v="CITY RS"/>
    <x v="20"/>
  </r>
  <r>
    <x v="3"/>
    <s v="RLHRW1850MY004049"/>
    <s v="CR-V G"/>
    <x v="20"/>
  </r>
  <r>
    <x v="3"/>
    <s v="RLHGN2682NY102899"/>
    <s v="CITY RS"/>
    <x v="20"/>
  </r>
  <r>
    <x v="3"/>
    <s v="RLHGN2688NY102891"/>
    <s v="CITY RS"/>
    <x v="20"/>
  </r>
  <r>
    <x v="3"/>
    <s v="RLHGN2685NY102699"/>
    <s v="CITY RS"/>
    <x v="20"/>
  </r>
  <r>
    <x v="3"/>
    <s v="RLHGN2688NY102132"/>
    <s v="CITY RS"/>
    <x v="20"/>
  </r>
  <r>
    <x v="3"/>
    <s v="RLHGN2686NY102579"/>
    <s v="CITY RS"/>
    <x v="20"/>
  </r>
  <r>
    <x v="3"/>
    <s v="RLHGN2668NY100153"/>
    <s v="CITY L"/>
    <x v="20"/>
  </r>
  <r>
    <x v="3"/>
    <s v="RLHGN2682NY102711"/>
    <s v="CITY RS"/>
    <x v="20"/>
  </r>
  <r>
    <x v="3"/>
    <s v="RLHRW1879MY011597"/>
    <s v="CR-V L"/>
    <x v="20"/>
  </r>
  <r>
    <x v="3"/>
    <s v="MRHRU5850MP081595"/>
    <s v="HR-V L"/>
    <x v="20"/>
  </r>
  <r>
    <x v="3"/>
    <s v="RLHRW1853MY004238"/>
    <s v="CR-V G"/>
    <x v="20"/>
  </r>
  <r>
    <x v="3"/>
    <s v="MRHRU5850MP082176"/>
    <s v="HR-V L"/>
    <x v="20"/>
  </r>
  <r>
    <x v="3"/>
    <s v="RLHRW1873MY011594"/>
    <s v="CR-V L"/>
    <x v="20"/>
  </r>
  <r>
    <x v="3"/>
    <s v="RLHGN2661NY100107"/>
    <s v="CITY L"/>
    <x v="20"/>
  </r>
  <r>
    <x v="3"/>
    <s v="RLHGN268XNY103265"/>
    <s v="CITY RS"/>
    <x v="20"/>
  </r>
  <r>
    <x v="3"/>
    <s v="RLHRW1875MY011581"/>
    <s v="CR-V L"/>
    <x v="20"/>
  </r>
  <r>
    <x v="3"/>
    <s v="RLHRW1871MY011478"/>
    <s v="CR-V L"/>
    <x v="20"/>
  </r>
  <r>
    <x v="3"/>
    <s v="RLHRW1879NY011813"/>
    <s v="CR-V L"/>
    <x v="20"/>
  </r>
  <r>
    <x v="3"/>
    <s v="MRHRU5850MP082046"/>
    <s v="HR-V L"/>
    <x v="20"/>
  </r>
  <r>
    <x v="3"/>
    <s v="MRHRU5850MP082283"/>
    <s v="HR-V L"/>
    <x v="20"/>
  </r>
  <r>
    <x v="3"/>
    <s v="MRHRU5850MP082293"/>
    <s v="HR-V L"/>
    <x v="20"/>
  </r>
  <r>
    <x v="3"/>
    <s v="MRHRU5850MP082285"/>
    <s v="HR-V L"/>
    <x v="20"/>
  </r>
  <r>
    <x v="3"/>
    <s v="MRHRU5850MP082171"/>
    <s v="HR-V L"/>
    <x v="20"/>
  </r>
  <r>
    <x v="3"/>
    <s v="RLHGN2682NY102272"/>
    <s v="CITY RS"/>
    <x v="20"/>
  </r>
  <r>
    <x v="10"/>
    <s v="RLHRW1875MY010639"/>
    <s v="CR-V L"/>
    <x v="21"/>
  </r>
  <r>
    <x v="10"/>
    <s v="RLHRW1876MY011654"/>
    <s v="CR-V L"/>
    <x v="11"/>
  </r>
  <r>
    <x v="10"/>
    <s v="RLHRW1874MY011619"/>
    <s v="CR-V L"/>
    <x v="12"/>
  </r>
  <r>
    <x v="10"/>
    <s v="RLHRW1853MY004241"/>
    <s v="CR-V G"/>
    <x v="12"/>
  </r>
  <r>
    <x v="10"/>
    <s v="RLHGN2681NY102246"/>
    <s v="CITY RS"/>
    <x v="12"/>
  </r>
  <r>
    <x v="10"/>
    <s v="RLHGN2684NY102161"/>
    <s v="CITY RS"/>
    <x v="12"/>
  </r>
  <r>
    <x v="10"/>
    <s v="RLHRW1872MY011618"/>
    <s v="CR-V L"/>
    <x v="12"/>
  </r>
  <r>
    <x v="10"/>
    <s v="RLHGN2660NY100244"/>
    <s v="CITY L"/>
    <x v="27"/>
  </r>
  <r>
    <x v="10"/>
    <s v="RLHRW1876MY011590"/>
    <s v="CR-V L"/>
    <x v="27"/>
  </r>
  <r>
    <x v="10"/>
    <s v="RLHRW1853NY004340"/>
    <s v="CR-V G"/>
    <x v="1"/>
  </r>
  <r>
    <x v="10"/>
    <s v="RLHGN2681NY103476"/>
    <s v="CITY RS"/>
    <x v="1"/>
  </r>
  <r>
    <x v="10"/>
    <s v="RLHGN2687NY102123"/>
    <s v="CITY RS"/>
    <x v="1"/>
  </r>
  <r>
    <x v="10"/>
    <s v="RLHRW1878MY011560"/>
    <s v="CR-V L"/>
    <x v="1"/>
  </r>
  <r>
    <x v="10"/>
    <s v="RLHRW1858NY004320"/>
    <s v="CR-V G"/>
    <x v="1"/>
  </r>
  <r>
    <x v="10"/>
    <s v="RLHGN2685NY101729"/>
    <s v="CITY RS"/>
    <x v="1"/>
  </r>
  <r>
    <x v="10"/>
    <s v="MHRDD1890MJ092382"/>
    <s v="BRIO RS"/>
    <x v="3"/>
  </r>
  <r>
    <x v="10"/>
    <s v="MRHRU5850MP082277"/>
    <s v="HR-V L"/>
    <x v="14"/>
  </r>
  <r>
    <x v="10"/>
    <s v="RLHGN2684NY102399"/>
    <s v="CITY RS"/>
    <x v="14"/>
  </r>
  <r>
    <x v="10"/>
    <s v="RLHGN2687NY103465"/>
    <s v="CITY RS"/>
    <x v="14"/>
  </r>
  <r>
    <x v="10"/>
    <s v="MHRDD1890MJ091616"/>
    <s v="BRIO RS"/>
    <x v="14"/>
  </r>
  <r>
    <x v="10"/>
    <s v="MHRDD1870MJ050690"/>
    <s v="BRIO RS OP1"/>
    <x v="14"/>
  </r>
  <r>
    <x v="10"/>
    <s v="RLHGN2689NY102401"/>
    <s v="CITY RS"/>
    <x v="14"/>
  </r>
  <r>
    <x v="10"/>
    <s v="RLHGN2666NY100314"/>
    <s v="CITY L"/>
    <x v="13"/>
  </r>
  <r>
    <x v="10"/>
    <s v="MRHCV1650NP080119"/>
    <s v="ACCORD EL-V"/>
    <x v="4"/>
  </r>
  <r>
    <x v="10"/>
    <s v="RLHGN2683NY103835"/>
    <s v="CITY RS"/>
    <x v="20"/>
  </r>
  <r>
    <x v="10"/>
    <s v="RLHGN2668NY100430"/>
    <s v="CITY L"/>
    <x v="20"/>
  </r>
  <r>
    <x v="10"/>
    <s v="RLHGN2681NY102327"/>
    <s v="CITY RS"/>
    <x v="20"/>
  </r>
  <r>
    <x v="10"/>
    <s v="RLHGN2684NY102127"/>
    <s v="CITY RS"/>
    <x v="20"/>
  </r>
  <r>
    <x v="10"/>
    <s v="MHRDD1890MJ092372"/>
    <s v="BRIO RS"/>
    <x v="20"/>
  </r>
  <r>
    <x v="10"/>
    <s v="RLHGN2689NY102124"/>
    <s v="CITY RS"/>
    <x v="20"/>
  </r>
  <r>
    <x v="10"/>
    <s v="RLHRW1870NY100153"/>
    <s v="CR-V L-RW187NJNX"/>
    <x v="20"/>
  </r>
  <r>
    <x v="10"/>
    <s v="RLHGN2683NY102586"/>
    <s v="CITY RS"/>
    <x v="20"/>
  </r>
  <r>
    <x v="10"/>
    <s v="RLHRW1872NY012284"/>
    <s v="CR-V L"/>
    <x v="20"/>
  </r>
  <r>
    <x v="10"/>
    <s v="RLHGN2685NY103416"/>
    <s v="CITY RS"/>
    <x v="20"/>
  </r>
  <r>
    <x v="10"/>
    <s v="RLHGN2683NY104001"/>
    <s v="CITY RS"/>
    <x v="20"/>
  </r>
  <r>
    <x v="10"/>
    <s v="RLHGN2683NY104032"/>
    <s v="CITY RS"/>
    <x v="20"/>
  </r>
  <r>
    <x v="10"/>
    <s v="RLHGN268XNY104027"/>
    <s v="CITY RS"/>
    <x v="20"/>
  </r>
  <r>
    <x v="10"/>
    <s v="RLHGN2684NY104038"/>
    <s v="CITY RS"/>
    <x v="20"/>
  </r>
  <r>
    <x v="10"/>
    <s v="RLHGN2666NY100412"/>
    <s v="CITY L"/>
    <x v="20"/>
  </r>
  <r>
    <x v="10"/>
    <s v="RLHGN266XNY100378"/>
    <s v="CITY L"/>
    <x v="20"/>
  </r>
  <r>
    <x v="10"/>
    <s v="RLHGN2665NY100370"/>
    <s v="CITY L"/>
    <x v="20"/>
  </r>
  <r>
    <x v="10"/>
    <s v="RLHGN2666NY100362"/>
    <s v="CITY L"/>
    <x v="20"/>
  </r>
  <r>
    <x v="10"/>
    <s v="RLHRW1852NY004412"/>
    <s v="CR-V G"/>
    <x v="20"/>
  </r>
  <r>
    <x v="10"/>
    <s v="RLHRW1875NY012182"/>
    <s v="CR-V L"/>
    <x v="20"/>
  </r>
  <r>
    <x v="10"/>
    <s v="RLHRW1878NY012290"/>
    <s v="CR-V L"/>
    <x v="20"/>
  </r>
  <r>
    <x v="10"/>
    <s v="RLHRW1878NY012371"/>
    <s v="CR-V L"/>
    <x v="20"/>
  </r>
  <r>
    <x v="10"/>
    <s v="RLHRW1871NY012373"/>
    <s v="CR-V L"/>
    <x v="20"/>
  </r>
  <r>
    <x v="10"/>
    <s v="RLHRW187XNY012386"/>
    <s v="CR-V L"/>
    <x v="20"/>
  </r>
  <r>
    <x v="10"/>
    <s v="RLHRW1872NY011877"/>
    <s v="CR-V L"/>
    <x v="20"/>
  </r>
  <r>
    <x v="10"/>
    <s v="RLHRW1871NY100159"/>
    <s v="CR-V L-RW187NJNX"/>
    <x v="20"/>
  </r>
  <r>
    <x v="10"/>
    <s v="RLHRW1874NY100222"/>
    <s v="CR-V L-RW187NJNX"/>
    <x v="20"/>
  </r>
  <r>
    <x v="10"/>
    <s v="RLHRW1870NY100234"/>
    <s v="CR-V L-RW187NJNX"/>
    <x v="20"/>
  </r>
  <r>
    <x v="10"/>
    <s v="RLHRW1870NY100217"/>
    <s v="CR-V L-RW187NJNX"/>
    <x v="20"/>
  </r>
  <r>
    <x v="10"/>
    <s v="RLHRW187XMY011561"/>
    <s v="CR-V L"/>
    <x v="20"/>
  </r>
  <r>
    <x v="10"/>
    <s v="RLHGN2661NY100334"/>
    <s v="CITY L"/>
    <x v="20"/>
  </r>
  <r>
    <x v="10"/>
    <s v="RLHGN2666NY100331"/>
    <s v="CITY L"/>
    <x v="20"/>
  </r>
  <r>
    <x v="10"/>
    <s v="RLHGN2680NY103386"/>
    <s v="CITY RS"/>
    <x v="20"/>
  </r>
  <r>
    <x v="10"/>
    <s v="RLHRW1876NY100271"/>
    <s v="CR-V L-RW187NJNX"/>
    <x v="20"/>
  </r>
  <r>
    <x v="10"/>
    <s v="RLHRW1878NY100272"/>
    <s v="CR-V L-RW187NJNX"/>
    <x v="20"/>
  </r>
  <r>
    <x v="10"/>
    <s v="RLHRW1870NY100248"/>
    <s v="CR-V L-RW187NJNX"/>
    <x v="20"/>
  </r>
  <r>
    <x v="10"/>
    <s v="RLHGN2665NY100420"/>
    <s v="CITY L"/>
    <x v="20"/>
  </r>
  <r>
    <x v="11"/>
    <s v="RLHRW1876MY011363"/>
    <s v="CR-V L"/>
    <x v="9"/>
  </r>
  <r>
    <x v="11"/>
    <s v="RLHRW1856MY004184"/>
    <s v="CR-V G"/>
    <x v="26"/>
  </r>
  <r>
    <x v="11"/>
    <s v="RLHGN2681NY101260"/>
    <s v="CITY RS"/>
    <x v="24"/>
  </r>
  <r>
    <x v="11"/>
    <s v="RLHGN2680NY100388"/>
    <s v="CITY RS"/>
    <x v="7"/>
  </r>
  <r>
    <x v="11"/>
    <s v="RLHGN2685NY100922"/>
    <s v="CITY RS"/>
    <x v="7"/>
  </r>
  <r>
    <x v="11"/>
    <s v="MRHRU5850MP081851"/>
    <s v="HR-V L"/>
    <x v="7"/>
  </r>
  <r>
    <x v="11"/>
    <s v="RLHRW1879MY010286"/>
    <s v="CR-V L"/>
    <x v="19"/>
  </r>
  <r>
    <x v="11"/>
    <s v="RLHRW1854MY004247"/>
    <s v="CR-V G"/>
    <x v="19"/>
  </r>
  <r>
    <x v="11"/>
    <s v="RLHGN2688NY101675"/>
    <s v="CITY RS"/>
    <x v="19"/>
  </r>
  <r>
    <x v="11"/>
    <s v="RLHRW1873MY011501"/>
    <s v="CR-V L"/>
    <x v="19"/>
  </r>
  <r>
    <x v="11"/>
    <s v="MHRDD1890MJ092046"/>
    <s v="BRIO RS"/>
    <x v="19"/>
  </r>
  <r>
    <x v="11"/>
    <s v="RLHRW1870MY011083"/>
    <s v="CR-V L"/>
    <x v="19"/>
  </r>
  <r>
    <x v="11"/>
    <s v="RLHRW1873MY011188"/>
    <s v="CR-V L"/>
    <x v="19"/>
  </r>
  <r>
    <x v="11"/>
    <s v="RLHRW1878MY011168"/>
    <s v="CR-V L"/>
    <x v="19"/>
  </r>
  <r>
    <x v="11"/>
    <s v="RLHRW1877MY011596"/>
    <s v="CR-V L"/>
    <x v="19"/>
  </r>
  <r>
    <x v="11"/>
    <s v="RLHGN2687NY101876"/>
    <s v="CITY RS"/>
    <x v="19"/>
  </r>
  <r>
    <x v="11"/>
    <s v="RLHGN2681NY101789"/>
    <s v="CITY RS"/>
    <x v="19"/>
  </r>
  <r>
    <x v="11"/>
    <s v="RLHGN2680NY101251"/>
    <s v="CITY RS"/>
    <x v="19"/>
  </r>
  <r>
    <x v="11"/>
    <s v="RLHGN2682NY101008"/>
    <s v="CITY RS"/>
    <x v="19"/>
  </r>
  <r>
    <x v="11"/>
    <s v="RLHGN2684NY101334"/>
    <s v="CITY RS"/>
    <x v="8"/>
  </r>
  <r>
    <x v="11"/>
    <s v="RLHGN2686NY101819"/>
    <s v="CITY RS"/>
    <x v="8"/>
  </r>
  <r>
    <x v="11"/>
    <s v="RLHGN2680NY102092"/>
    <s v="CITY RS"/>
    <x v="8"/>
  </r>
  <r>
    <x v="11"/>
    <s v="RLHGN2684NY101088"/>
    <s v="CITY RS"/>
    <x v="8"/>
  </r>
  <r>
    <x v="11"/>
    <s v="RLHGN2682NY101025"/>
    <s v="CITY RS"/>
    <x v="8"/>
  </r>
  <r>
    <x v="11"/>
    <s v="RLHGN2661NY002906"/>
    <s v="CITY L"/>
    <x v="8"/>
  </r>
  <r>
    <x v="11"/>
    <s v="RLHGN2683NY101390"/>
    <s v="CITY RS"/>
    <x v="8"/>
  </r>
  <r>
    <x v="11"/>
    <s v="MRHRU5850MP081601"/>
    <s v="HR-V L"/>
    <x v="8"/>
  </r>
  <r>
    <x v="11"/>
    <s v="MHRDD1890MJ091640"/>
    <s v="BRIO RS"/>
    <x v="8"/>
  </r>
  <r>
    <x v="11"/>
    <s v="MHRDD1890MJ091579"/>
    <s v="BRIO RS"/>
    <x v="8"/>
  </r>
  <r>
    <x v="11"/>
    <s v="RLHRW1854MY003969"/>
    <s v="CR-V G"/>
    <x v="8"/>
  </r>
  <r>
    <x v="11"/>
    <s v="RLHRW1874MY011605"/>
    <s v="CR-V L"/>
    <x v="8"/>
  </r>
  <r>
    <x v="11"/>
    <s v="MRHCV1650NP080115"/>
    <s v="ACCORD EL-V"/>
    <x v="1"/>
  </r>
  <r>
    <x v="11"/>
    <s v="RLHGN2682NY101851"/>
    <s v="CITY RS"/>
    <x v="18"/>
  </r>
  <r>
    <x v="11"/>
    <s v="RLHRW1891NY100003"/>
    <s v="CR-V LSE-RW189NJNX"/>
    <x v="8"/>
  </r>
  <r>
    <x v="11"/>
    <s v="RLHGN2665NY100028"/>
    <s v="CITY L"/>
    <x v="18"/>
  </r>
  <r>
    <x v="11"/>
    <s v="RLHGN2688NY101871"/>
    <s v="CITY RS"/>
    <x v="18"/>
  </r>
  <r>
    <x v="11"/>
    <s v="RLHGN2683NY102328"/>
    <s v="CITY RS"/>
    <x v="18"/>
  </r>
  <r>
    <x v="11"/>
    <s v="RLHGN2686NY101920"/>
    <s v="CITY RS"/>
    <x v="18"/>
  </r>
  <r>
    <x v="11"/>
    <s v="MRHRU5850MP081924"/>
    <s v="HR-V L"/>
    <x v="18"/>
  </r>
  <r>
    <x v="11"/>
    <s v="RLHGN2682NY102496"/>
    <s v="CITY RS"/>
    <x v="18"/>
  </r>
  <r>
    <x v="11"/>
    <s v="RLHGN2686NY101691"/>
    <s v="CITY RS"/>
    <x v="18"/>
  </r>
  <r>
    <x v="11"/>
    <s v="RLHGN268XNY102441"/>
    <s v="CITY RS"/>
    <x v="19"/>
  </r>
  <r>
    <x v="11"/>
    <s v="MRHRU5850MP081894"/>
    <s v="HR-V L"/>
    <x v="18"/>
  </r>
  <r>
    <x v="11"/>
    <s v="RLHGN2689NY102558"/>
    <s v="CITY RS"/>
    <x v="8"/>
  </r>
  <r>
    <x v="11"/>
    <s v="RLHGN2682NY102398"/>
    <s v="CITY RS"/>
    <x v="18"/>
  </r>
  <r>
    <x v="11"/>
    <s v="RLHGN2682NY102742"/>
    <s v="CITY RS"/>
    <x v="18"/>
  </r>
  <r>
    <x v="11"/>
    <s v="RLHGN2680NY101864"/>
    <s v="CITY RS"/>
    <x v="18"/>
  </r>
  <r>
    <x v="11"/>
    <s v="RLHGN2680NY102822"/>
    <s v="CITY RS"/>
    <x v="1"/>
  </r>
  <r>
    <x v="11"/>
    <s v="RLHGN2680NY102707"/>
    <s v="CITY RS"/>
    <x v="1"/>
  </r>
  <r>
    <x v="11"/>
    <s v="RLHGN268XNY101564"/>
    <s v="CITY RS"/>
    <x v="18"/>
  </r>
  <r>
    <x v="11"/>
    <s v="RLHGN2683NY102684"/>
    <s v="CITY RS"/>
    <x v="1"/>
  </r>
  <r>
    <x v="11"/>
    <s v="RLHGN2684NY102807"/>
    <s v="CITY RS"/>
    <x v="1"/>
  </r>
  <r>
    <x v="11"/>
    <s v="RLHGN2688NY102700"/>
    <s v="CITY RS"/>
    <x v="1"/>
  </r>
  <r>
    <x v="11"/>
    <s v="RLHGN2684NY102712"/>
    <s v="CITY RS"/>
    <x v="1"/>
  </r>
  <r>
    <x v="11"/>
    <s v="RLHGN2681NY102702"/>
    <s v="CITY RS"/>
    <x v="8"/>
  </r>
  <r>
    <x v="11"/>
    <s v="MRHRU5850MP081962"/>
    <s v="HR-V L"/>
    <x v="5"/>
  </r>
  <r>
    <x v="11"/>
    <s v="RLHRW1850MY004116"/>
    <s v="CR-V G"/>
    <x v="15"/>
  </r>
  <r>
    <x v="11"/>
    <s v="RLHGN2682NY102501"/>
    <s v="CITY RS"/>
    <x v="1"/>
  </r>
  <r>
    <x v="11"/>
    <s v="RLHGN2686NY102498"/>
    <s v="CITY RS"/>
    <x v="8"/>
  </r>
  <r>
    <x v="11"/>
    <s v="RLHRW1876NY011722"/>
    <s v="CR-V L"/>
    <x v="8"/>
  </r>
  <r>
    <x v="11"/>
    <s v="RLHGN2684NY102564"/>
    <s v="CITY RS"/>
    <x v="1"/>
  </r>
  <r>
    <x v="11"/>
    <s v="RLHGN2683NY101857"/>
    <s v="CITY RS"/>
    <x v="8"/>
  </r>
  <r>
    <x v="11"/>
    <s v="RLHRW185XNY004299"/>
    <s v="CR-V G"/>
    <x v="1"/>
  </r>
  <r>
    <x v="11"/>
    <s v="RLHRW1872NY100008"/>
    <s v="CR-V L-RW187NJNX"/>
    <x v="1"/>
  </r>
  <r>
    <x v="11"/>
    <s v="RLHRW187XNY011738"/>
    <s v="CR-V L"/>
    <x v="1"/>
  </r>
  <r>
    <x v="11"/>
    <s v="MRHRU5850MP082051"/>
    <s v="HR-V L"/>
    <x v="5"/>
  </r>
  <r>
    <x v="11"/>
    <s v="RLHGN2688NY101725"/>
    <s v="CITY RS"/>
    <x v="1"/>
  </r>
  <r>
    <x v="11"/>
    <s v="RLHRW1874NY011718"/>
    <s v="CR-V L"/>
    <x v="1"/>
  </r>
  <r>
    <x v="11"/>
    <s v="RLHRW1875NY012313"/>
    <s v="CR-V L"/>
    <x v="1"/>
  </r>
  <r>
    <x v="11"/>
    <s v="RLHRW1874NY011976"/>
    <s v="CR-V L"/>
    <x v="1"/>
  </r>
  <r>
    <x v="11"/>
    <s v="RLHRW1855NY004288"/>
    <s v="CR-V G"/>
    <x v="1"/>
  </r>
  <r>
    <x v="11"/>
    <s v="RLHGN268XNY102732"/>
    <s v="CITY RS"/>
    <x v="15"/>
  </r>
  <r>
    <x v="11"/>
    <s v="RLHGN266XNY100008"/>
    <s v="CITY L"/>
    <x v="15"/>
  </r>
  <r>
    <x v="11"/>
    <s v="RLHGN2680NY102416"/>
    <s v="CITY RS"/>
    <x v="3"/>
  </r>
  <r>
    <x v="11"/>
    <s v="RLHGN2663NY002910"/>
    <s v="CITY L"/>
    <x v="5"/>
  </r>
  <r>
    <x v="11"/>
    <s v="MRHRU5850MP081991"/>
    <s v="HR-V L"/>
    <x v="15"/>
  </r>
  <r>
    <x v="11"/>
    <s v="RLHGN2683NY103561"/>
    <s v="CITY RS"/>
    <x v="15"/>
  </r>
  <r>
    <x v="11"/>
    <s v="RLHGN2688NY102275"/>
    <s v="CITY RS"/>
    <x v="15"/>
  </r>
  <r>
    <x v="11"/>
    <s v="RLHGN2665NY002889"/>
    <s v="CITY L"/>
    <x v="15"/>
  </r>
  <r>
    <x v="11"/>
    <s v="RLHGN2661NY002940"/>
    <s v="CITY L"/>
    <x v="5"/>
  </r>
  <r>
    <x v="11"/>
    <s v="RLHGN2689NY103550"/>
    <s v="CITY RS"/>
    <x v="15"/>
  </r>
  <r>
    <x v="11"/>
    <s v="RLHGN2686NY101383"/>
    <s v="CITY RS"/>
    <x v="15"/>
  </r>
  <r>
    <x v="11"/>
    <s v="RLHRW1858NY004401"/>
    <s v="CR-V G"/>
    <x v="3"/>
  </r>
  <r>
    <x v="12"/>
    <s v="RLHGN2686NY102730"/>
    <s v="CITY RS"/>
    <x v="4"/>
  </r>
  <r>
    <x v="12"/>
    <s v="RLHRW1873NY100213"/>
    <s v="CR-V L-RW187NJNX"/>
    <x v="4"/>
  </r>
  <r>
    <x v="12"/>
    <s v="RLHRW187XNY011965"/>
    <s v="CR-V L"/>
    <x v="4"/>
  </r>
  <r>
    <x v="12"/>
    <s v="RLHGN2680NY101038"/>
    <s v="CITY RS"/>
    <x v="4"/>
  </r>
  <r>
    <x v="12"/>
    <s v="RLHGN2684NY103049"/>
    <s v="CITY RS"/>
    <x v="4"/>
  </r>
  <r>
    <x v="12"/>
    <s v="RLHRW1857NY004387"/>
    <s v="CR-V G"/>
    <x v="4"/>
  </r>
  <r>
    <x v="12"/>
    <s v="RLHGN2688NY103202"/>
    <s v="CITY RS"/>
    <x v="4"/>
  </r>
  <r>
    <x v="12"/>
    <s v="RLHGN2647NY100112"/>
    <s v="CITY G"/>
    <x v="4"/>
  </r>
  <r>
    <x v="12"/>
    <s v="RLHRW1870NY100041"/>
    <s v="CR-V L-RW187NJNX"/>
    <x v="4"/>
  </r>
  <r>
    <x v="12"/>
    <s v="RLHRW1877NY100229"/>
    <s v="CR-V L-RW187NJNX"/>
    <x v="4"/>
  </r>
  <r>
    <x v="12"/>
    <s v="RLHRW187XNY100242"/>
    <s v="CR-V L-RW187NJNX"/>
    <x v="4"/>
  </r>
  <r>
    <x v="12"/>
    <s v="RLHGN2645NY100092"/>
    <s v="CITY G"/>
    <x v="4"/>
  </r>
  <r>
    <x v="12"/>
    <s v="RLHGN2665NY100353"/>
    <s v="CITY L"/>
    <x v="4"/>
  </r>
  <r>
    <x v="12"/>
    <s v="RLHGN268XNY103279"/>
    <s v="CITY RS"/>
    <x v="4"/>
  </r>
  <r>
    <x v="12"/>
    <s v="RLHRW1851NY100001"/>
    <s v="CR-V G-RW185NLNX"/>
    <x v="4"/>
  </r>
  <r>
    <x v="12"/>
    <s v="RLHGN2686NY101903"/>
    <s v="CITY RS"/>
    <x v="4"/>
  </r>
  <r>
    <x v="12"/>
    <s v="RLHGN268XNY102228"/>
    <s v="CITY RS"/>
    <x v="4"/>
  </r>
  <r>
    <x v="12"/>
    <s v="RLHGN2689NY103533"/>
    <s v="CITY RS"/>
    <x v="4"/>
  </r>
  <r>
    <x v="11"/>
    <s v="RLHRW1871NY012325"/>
    <s v="CR-V L"/>
    <x v="4"/>
  </r>
  <r>
    <x v="11"/>
    <s v="RLHRW1874NY100172"/>
    <s v="CR-V L-RW187NJNX"/>
    <x v="4"/>
  </r>
  <r>
    <x v="11"/>
    <s v="RLHGN2649NY100113"/>
    <s v="CITY G"/>
    <x v="4"/>
  </r>
  <r>
    <x v="11"/>
    <s v="RLHGN2684NY103844"/>
    <s v="CITY RS"/>
    <x v="4"/>
  </r>
  <r>
    <x v="12"/>
    <s v="RLHGN268XNY102505"/>
    <s v="CITY RS"/>
    <x v="4"/>
  </r>
  <r>
    <x v="12"/>
    <s v="RLHGN2682NY103891"/>
    <s v="CITY RS"/>
    <x v="4"/>
  </r>
  <r>
    <x v="12"/>
    <s v="RLHGN2668NY100394"/>
    <s v="CITY L"/>
    <x v="4"/>
  </r>
  <r>
    <x v="12"/>
    <s v="RLHGN2686NY103036"/>
    <s v="CITY RS"/>
    <x v="4"/>
  </r>
  <r>
    <x v="12"/>
    <s v="RLHRW1855NY004436"/>
    <s v="CR-V G"/>
    <x v="4"/>
  </r>
  <r>
    <x v="12"/>
    <s v="RLHRW1855NY004419"/>
    <s v="CR-V G"/>
    <x v="4"/>
  </r>
  <r>
    <x v="12"/>
    <s v="RLHRW1875NY012084"/>
    <s v="CR-V L"/>
    <x v="4"/>
  </r>
  <r>
    <x v="12"/>
    <s v="RLHRW1879NY100166"/>
    <s v="CR-V L-RW187NJNX"/>
    <x v="4"/>
  </r>
  <r>
    <x v="12"/>
    <s v="RLHGN266XNY100414"/>
    <s v="CITY L"/>
    <x v="4"/>
  </r>
  <r>
    <x v="12"/>
    <s v="RLHGN2667NY100404"/>
    <s v="CITY L"/>
    <x v="4"/>
  </r>
  <r>
    <x v="12"/>
    <s v="RLHRW187XNY100189"/>
    <s v="CR-V L-RW187NJNX"/>
    <x v="4"/>
  </r>
  <r>
    <x v="12"/>
    <s v="RLHRW1872NY011684"/>
    <s v="CR-V L"/>
    <x v="4"/>
  </r>
  <r>
    <x v="12"/>
    <s v="RLHRW1851NY100063"/>
    <s v="CR-V G-RW185NLNX"/>
    <x v="4"/>
  </r>
  <r>
    <x v="11"/>
    <s v="RLHGN2688NY102681"/>
    <s v="CITY RS"/>
    <x v="20"/>
  </r>
  <r>
    <x v="11"/>
    <s v="RLHGN2665NY100448"/>
    <s v="CITY L"/>
    <x v="20"/>
  </r>
  <r>
    <x v="11"/>
    <s v="RLHGN2689NY102463"/>
    <s v="CITY RS"/>
    <x v="20"/>
  </r>
  <r>
    <x v="11"/>
    <s v="RLHGN2682NY102224"/>
    <s v="CITY RS"/>
    <x v="20"/>
  </r>
  <r>
    <x v="11"/>
    <s v="RLHRW1873NY012455"/>
    <s v="CR-V L"/>
    <x v="20"/>
  </r>
  <r>
    <x v="11"/>
    <s v="RLHRW1856NY100074"/>
    <s v="CR-V G-RW185NLNX"/>
    <x v="20"/>
  </r>
  <r>
    <x v="11"/>
    <s v="RLHRW1859NY004438"/>
    <s v="CR-V G"/>
    <x v="20"/>
  </r>
  <r>
    <x v="11"/>
    <s v="RLHRW1875NY100147"/>
    <s v="CR-V L-RW187NJNX"/>
    <x v="20"/>
  </r>
  <r>
    <x v="11"/>
    <s v="RLHGN2683NY102443"/>
    <s v="CITY RS"/>
    <x v="20"/>
  </r>
  <r>
    <x v="11"/>
    <s v="RLHGN2646NY100117"/>
    <s v="CITY G"/>
    <x v="20"/>
  </r>
  <r>
    <x v="11"/>
    <s v="RLHRW1875NY012344"/>
    <s v="CR-V L"/>
    <x v="20"/>
  </r>
  <r>
    <x v="11"/>
    <s v="RLHGN2686NY102792"/>
    <s v="CITY RS"/>
    <x v="20"/>
  </r>
  <r>
    <x v="11"/>
    <s v="RLHGN2680NY102237"/>
    <s v="CITY RS"/>
    <x v="20"/>
  </r>
  <r>
    <x v="11"/>
    <s v="RLHGN2681NY103848"/>
    <s v="CITY RS"/>
    <x v="20"/>
  </r>
  <r>
    <x v="11"/>
    <s v="RLHGN2666NY002934"/>
    <s v="CITY L"/>
    <x v="20"/>
  </r>
  <r>
    <x v="11"/>
    <s v="RLHGN2664NY100344"/>
    <s v="CITY L"/>
    <x v="20"/>
  </r>
  <r>
    <x v="11"/>
    <s v="RLHGN2664NY100375"/>
    <s v="CITY L"/>
    <x v="20"/>
  </r>
  <r>
    <x v="11"/>
    <s v="RLHGN2664NY002933"/>
    <s v="CITY L"/>
    <x v="20"/>
  </r>
  <r>
    <x v="11"/>
    <s v="RLHGN2662NY100424"/>
    <s v="CITY L"/>
    <x v="20"/>
  </r>
  <r>
    <x v="11"/>
    <s v="RLHGN2685NY102220"/>
    <s v="CITY RS"/>
    <x v="20"/>
  </r>
  <r>
    <x v="11"/>
    <s v="RLHGN2666NY100121"/>
    <s v="CITY L"/>
    <x v="20"/>
  </r>
  <r>
    <x v="11"/>
    <s v="RLHGN2689NY102768"/>
    <s v="CITY RS"/>
    <x v="20"/>
  </r>
  <r>
    <x v="11"/>
    <s v="RLHRW1870NY012168"/>
    <s v="CR-V L"/>
    <x v="20"/>
  </r>
  <r>
    <x v="11"/>
    <s v="RLHRW1876NY012238"/>
    <s v="CR-V L"/>
    <x v="20"/>
  </r>
  <r>
    <x v="11"/>
    <s v="RLHGN2660NY100079"/>
    <s v="CITY L"/>
    <x v="20"/>
  </r>
  <r>
    <x v="11"/>
    <s v="RLHGN2687NY102333"/>
    <s v="CITY RS"/>
    <x v="20"/>
  </r>
  <r>
    <x v="11"/>
    <s v="RLHGN2689NY102432"/>
    <s v="CITY RS"/>
    <x v="20"/>
  </r>
  <r>
    <x v="11"/>
    <s v="RLHGN2688NY102311"/>
    <s v="CITY RS"/>
    <x v="20"/>
  </r>
  <r>
    <x v="11"/>
    <s v="RLHGN2661NY100091"/>
    <s v="CITY L"/>
    <x v="20"/>
  </r>
  <r>
    <x v="11"/>
    <s v="RLHGN2668NY100086"/>
    <s v="CITY L"/>
    <x v="20"/>
  </r>
  <r>
    <x v="11"/>
    <s v="RLHRW1858NY004432"/>
    <s v="CR-V G"/>
    <x v="20"/>
  </r>
  <r>
    <x v="11"/>
    <s v="RLHRW1874NY012447"/>
    <s v="CR-V L"/>
    <x v="20"/>
  </r>
  <r>
    <x v="11"/>
    <s v="RLHGN2684NY102614"/>
    <s v="CITY RS"/>
    <x v="20"/>
  </r>
  <r>
    <x v="11"/>
    <s v="RLHGN2680NY102612"/>
    <s v="CITY RS"/>
    <x v="20"/>
  </r>
  <r>
    <x v="11"/>
    <s v="RLHGN2686NY102288"/>
    <s v="CITY RS"/>
    <x v="20"/>
  </r>
  <r>
    <x v="11"/>
    <s v="RLHGN2683NY102216"/>
    <s v="CITY RS"/>
    <x v="20"/>
  </r>
  <r>
    <x v="11"/>
    <s v="RLHGN2684NY102273"/>
    <s v="CITY RS"/>
    <x v="20"/>
  </r>
  <r>
    <x v="11"/>
    <s v="RLHRW1853NY100016"/>
    <s v="CR-V G-RW185NLNX"/>
    <x v="20"/>
  </r>
  <r>
    <x v="11"/>
    <s v="RLHGN2681NY103865"/>
    <s v="CITY RS"/>
    <x v="20"/>
  </r>
  <r>
    <x v="11"/>
    <s v="RLHGN2669NY100341"/>
    <s v="CITY L"/>
    <x v="20"/>
  </r>
  <r>
    <x v="11"/>
    <s v="MHRDD1890MJ091294"/>
    <s v="BRIO RS"/>
    <x v="20"/>
  </r>
  <r>
    <x v="11"/>
    <s v="RLHRW1870NY100265"/>
    <s v="CR-V L-RW187NJNX"/>
    <x v="20"/>
  </r>
  <r>
    <x v="11"/>
    <s v="RLHRW1873NY100258"/>
    <s v="CR-V L-RW187NJNX"/>
    <x v="20"/>
  </r>
  <r>
    <x v="11"/>
    <s v="RLHGN2682NY102286"/>
    <s v="CITY RS"/>
    <x v="20"/>
  </r>
  <r>
    <x v="11"/>
    <s v="RLHGN2680NY102271"/>
    <s v="CITY RS"/>
    <x v="20"/>
  </r>
  <r>
    <x v="13"/>
    <s v="RLHGN2684NY100748"/>
    <s v="CITY RS"/>
    <x v="28"/>
  </r>
  <r>
    <x v="13"/>
    <s v="RLHGN2688NY102292"/>
    <s v="CITY RS"/>
    <x v="18"/>
  </r>
  <r>
    <x v="13"/>
    <s v="RLHGN2686NY100766"/>
    <s v="CITY RS"/>
    <x v="5"/>
  </r>
  <r>
    <x v="13"/>
    <s v="RLHRW1874MY011183"/>
    <s v="CR-V L"/>
    <x v="5"/>
  </r>
  <r>
    <x v="0"/>
    <s v="RLHGN2681NY103137"/>
    <s v="CITY RS"/>
    <x v="13"/>
  </r>
  <r>
    <x v="13"/>
    <s v="RLHGN2689NY100745"/>
    <s v="CITY RS"/>
    <x v="20"/>
  </r>
  <r>
    <x v="14"/>
    <s v="RLHRW187XMY010572"/>
    <s v="CR-V L"/>
    <x v="23"/>
  </r>
  <r>
    <x v="14"/>
    <s v="RLHRW1879MY010787"/>
    <s v="CR-V L"/>
    <x v="23"/>
  </r>
  <r>
    <x v="14"/>
    <s v="MHRDD1890MJ091463"/>
    <s v="BRIO RS"/>
    <x v="23"/>
  </r>
  <r>
    <x v="14"/>
    <s v="RLHRW1834MY000214"/>
    <s v="CR-V E"/>
    <x v="23"/>
  </r>
  <r>
    <x v="14"/>
    <s v="MRHRU5850MP081967"/>
    <s v="HR-V L"/>
    <x v="23"/>
  </r>
  <r>
    <x v="14"/>
    <s v="MRHRU5850MP082138"/>
    <s v="HR-V L"/>
    <x v="23"/>
  </r>
  <r>
    <x v="14"/>
    <s v="RLHRW1856MY003665"/>
    <s v="CR-V G"/>
    <x v="23"/>
  </r>
  <r>
    <x v="14"/>
    <s v="MRHRU5850MP081900"/>
    <s v="HR-V L"/>
    <x v="23"/>
  </r>
  <r>
    <x v="15"/>
    <s v="RLHGN2680NY102402"/>
    <s v="CITY RS"/>
    <x v="12"/>
  </r>
  <r>
    <x v="15"/>
    <s v="RLHGN2663NY100271"/>
    <s v="CITY L"/>
    <x v="12"/>
  </r>
  <r>
    <x v="15"/>
    <s v="RLHGN2681NY100545"/>
    <s v="CITY RS"/>
    <x v="12"/>
  </r>
  <r>
    <x v="15"/>
    <s v="RLHGN2680NY102089"/>
    <s v="CITY RS"/>
    <x v="12"/>
  </r>
  <r>
    <x v="15"/>
    <s v="RLHGN2646NY100067"/>
    <s v="CITY G"/>
    <x v="12"/>
  </r>
  <r>
    <x v="15"/>
    <s v="RLHGN2685NY100774"/>
    <s v="CITY RS"/>
    <x v="12"/>
  </r>
  <r>
    <x v="15"/>
    <s v="RLHGN2683NY101843"/>
    <s v="CITY RS"/>
    <x v="12"/>
  </r>
  <r>
    <x v="15"/>
    <s v="RLHGN2685NY102086"/>
    <s v="CITY RS"/>
    <x v="12"/>
  </r>
  <r>
    <x v="15"/>
    <s v="RLHGN2689NY102477"/>
    <s v="CITY RS"/>
    <x v="12"/>
  </r>
  <r>
    <x v="14"/>
    <s v="RLHRW183XMY000248"/>
    <s v="CR-V E"/>
    <x v="27"/>
  </r>
  <r>
    <x v="14"/>
    <s v="MRHFE1650NP030073"/>
    <s v="CIVIC G"/>
    <x v="27"/>
  </r>
  <r>
    <x v="14"/>
    <s v="RLHRW185XMY003667"/>
    <s v="CR-V G"/>
    <x v="27"/>
  </r>
  <r>
    <x v="15"/>
    <s v="RLHGN2687NY102106"/>
    <s v="CITY RS"/>
    <x v="28"/>
  </r>
  <r>
    <x v="15"/>
    <s v="MHRDD1890MJ091384"/>
    <s v="BRIO RS"/>
    <x v="28"/>
  </r>
  <r>
    <x v="15"/>
    <s v="MHRDD1870MJ050517"/>
    <s v="BRIO RS OP1"/>
    <x v="28"/>
  </r>
  <r>
    <x v="15"/>
    <s v="RLHRW1879MY011261"/>
    <s v="CR-V L"/>
    <x v="28"/>
  </r>
  <r>
    <x v="15"/>
    <s v="RLHRW1873MY011238"/>
    <s v="CR-V L"/>
    <x v="28"/>
  </r>
  <r>
    <x v="15"/>
    <s v="MRHRU5850MP081873"/>
    <s v="HR-V L"/>
    <x v="28"/>
  </r>
  <r>
    <x v="15"/>
    <s v="MRHRU5850MP081838"/>
    <s v="HR-V L"/>
    <x v="28"/>
  </r>
  <r>
    <x v="15"/>
    <s v="RLHGN2662NY100083"/>
    <s v="CITY L"/>
    <x v="28"/>
  </r>
  <r>
    <x v="15"/>
    <s v="RLHRW1856MY004217"/>
    <s v="CR-V G"/>
    <x v="28"/>
  </r>
  <r>
    <x v="15"/>
    <s v="RLHRW1859MY003482"/>
    <s v="CR-V G"/>
    <x v="28"/>
  </r>
  <r>
    <x v="15"/>
    <s v="MRHRU5850MP081791"/>
    <s v="HR-V L"/>
    <x v="28"/>
  </r>
  <r>
    <x v="14"/>
    <s v="MRHFE1630NP030024"/>
    <s v="CIVIC E"/>
    <x v="24"/>
  </r>
  <r>
    <x v="16"/>
    <s v="MRHFE1650NP030305"/>
    <s v="CIVIC G"/>
    <x v="24"/>
  </r>
  <r>
    <x v="14"/>
    <s v="RLHGN2687NY102753"/>
    <s v="CITY RS"/>
    <x v="6"/>
  </r>
  <r>
    <x v="15"/>
    <s v="RLHGN268XNY102701"/>
    <s v="CITY RS"/>
    <x v="7"/>
  </r>
  <r>
    <x v="15"/>
    <s v="RLHGN2685NY102766"/>
    <s v="CITY RS"/>
    <x v="7"/>
  </r>
  <r>
    <x v="16"/>
    <s v="RLHGN2687NY101036"/>
    <s v="CITY RS"/>
    <x v="7"/>
  </r>
  <r>
    <x v="14"/>
    <s v="RLHRW1877NY011728"/>
    <s v="CR-V L"/>
    <x v="19"/>
  </r>
  <r>
    <x v="15"/>
    <s v="RLHGN2688NY101529"/>
    <s v="CITY RS"/>
    <x v="18"/>
  </r>
  <r>
    <x v="15"/>
    <s v="RLHGN2680NY101847"/>
    <s v="CITY RS"/>
    <x v="18"/>
  </r>
  <r>
    <x v="15"/>
    <s v="RLHGN268XNY100978"/>
    <s v="CITY RS"/>
    <x v="18"/>
  </r>
  <r>
    <x v="15"/>
    <s v="RLHGN2685NY100547"/>
    <s v="CITY RS"/>
    <x v="18"/>
  </r>
  <r>
    <x v="15"/>
    <s v="RLHGN2688NY102096"/>
    <s v="CITY RS"/>
    <x v="18"/>
  </r>
  <r>
    <x v="15"/>
    <s v="RLHGN268XNY102083"/>
    <s v="CITY RS"/>
    <x v="18"/>
  </r>
  <r>
    <x v="15"/>
    <s v="RLHGN268XNY100785"/>
    <s v="CITY RS"/>
    <x v="18"/>
  </r>
  <r>
    <x v="15"/>
    <s v="RLHGN2680NY102268"/>
    <s v="CITY RS"/>
    <x v="18"/>
  </r>
  <r>
    <x v="14"/>
    <s v="MHRDD1890MJ091049"/>
    <s v="BRIO RS"/>
    <x v="18"/>
  </r>
  <r>
    <x v="15"/>
    <s v="RLHGN2689NY102480"/>
    <s v="CITY RS"/>
    <x v="18"/>
  </r>
  <r>
    <x v="15"/>
    <s v="RLHGN266XNY100221"/>
    <s v="CITY L"/>
    <x v="18"/>
  </r>
  <r>
    <x v="15"/>
    <s v="RLHRW1873MY011241"/>
    <s v="CR-V L"/>
    <x v="18"/>
  </r>
  <r>
    <x v="15"/>
    <s v="RLHRW1854MY003728"/>
    <s v="CR-V G"/>
    <x v="18"/>
  </r>
  <r>
    <x v="15"/>
    <s v="MHRDD1870MJ050367"/>
    <s v="BRIO RS OP1"/>
    <x v="18"/>
  </r>
  <r>
    <x v="15"/>
    <s v="RLHGN2689NY101460"/>
    <s v="CITY RS"/>
    <x v="18"/>
  </r>
  <r>
    <x v="15"/>
    <s v="RLHGN268XNY102763"/>
    <s v="CITY RS"/>
    <x v="18"/>
  </r>
  <r>
    <x v="15"/>
    <s v="RLHGN2681NY102392"/>
    <s v="CITY RS"/>
    <x v="18"/>
  </r>
  <r>
    <x v="15"/>
    <s v="RLHGN2682NY100392"/>
    <s v="CITY RS"/>
    <x v="18"/>
  </r>
  <r>
    <x v="15"/>
    <s v="MRHRU5850MP081691"/>
    <s v="HR-V L"/>
    <x v="18"/>
  </r>
  <r>
    <x v="15"/>
    <s v="MRHRU5850MP081515"/>
    <s v="HR-V L"/>
    <x v="18"/>
  </r>
  <r>
    <x v="15"/>
    <s v="MRHRU5850MP081786"/>
    <s v="HR-V L"/>
    <x v="18"/>
  </r>
  <r>
    <x v="15"/>
    <s v="MRHCV1650NP080110"/>
    <s v="ACCORD EL-V"/>
    <x v="18"/>
  </r>
  <r>
    <x v="15"/>
    <s v="MHRDD1890MJ091729"/>
    <s v="BRIO RS"/>
    <x v="18"/>
  </r>
  <r>
    <x v="15"/>
    <s v="MHRDD1870MJ050820"/>
    <s v="BRIO RS OP1"/>
    <x v="18"/>
  </r>
  <r>
    <x v="16"/>
    <s v="RLHGN2687NY102848"/>
    <s v="CITY RS"/>
    <x v="18"/>
  </r>
  <r>
    <x v="16"/>
    <s v="RLHGN2689NY102933"/>
    <s v="CITY RS"/>
    <x v="18"/>
  </r>
  <r>
    <x v="16"/>
    <s v="RLHGN2687NY101070"/>
    <s v="CITY RS"/>
    <x v="18"/>
  </r>
  <r>
    <x v="14"/>
    <s v="MRHFE1650NP030092"/>
    <s v="CIVIC G"/>
    <x v="17"/>
  </r>
  <r>
    <x v="14"/>
    <s v="RLHRW1873MY011403"/>
    <s v="CR-V L"/>
    <x v="17"/>
  </r>
  <r>
    <x v="14"/>
    <s v="MRHRU5850MP082073"/>
    <s v="HR-V L"/>
    <x v="17"/>
  </r>
  <r>
    <x v="14"/>
    <s v="RLHGN2664NY100084"/>
    <s v="CITY L"/>
    <x v="26"/>
  </r>
  <r>
    <x v="14"/>
    <s v="RLHGN2685NY102976"/>
    <s v="CITY RS"/>
    <x v="1"/>
  </r>
  <r>
    <x v="14"/>
    <s v="RLHGN2684NY102662"/>
    <s v="CITY RS"/>
    <x v="1"/>
  </r>
  <r>
    <x v="14"/>
    <s v="RLHGN2683NY102989"/>
    <s v="CITY RS"/>
    <x v="1"/>
  </r>
  <r>
    <x v="14"/>
    <s v="MRHRU5850MP082040"/>
    <s v="HR-V L"/>
    <x v="1"/>
  </r>
  <r>
    <x v="14"/>
    <s v="RLHRW1875NY011758"/>
    <s v="CR-V L"/>
    <x v="1"/>
  </r>
  <r>
    <x v="14"/>
    <s v="RLHGN2688NY103071"/>
    <s v="CITY RS"/>
    <x v="1"/>
  </r>
  <r>
    <x v="16"/>
    <s v="RLHGN2681NY009114"/>
    <s v="CITY RS"/>
    <x v="1"/>
  </r>
  <r>
    <x v="16"/>
    <s v="RLHGN2685NY103058"/>
    <s v="CITY RS"/>
    <x v="1"/>
  </r>
  <r>
    <x v="16"/>
    <s v="RLHGN268XNY103024"/>
    <s v="CITY RS"/>
    <x v="1"/>
  </r>
  <r>
    <x v="16"/>
    <s v="RLHGN2685NY101777"/>
    <s v="CITY RS"/>
    <x v="1"/>
  </r>
  <r>
    <x v="15"/>
    <s v="RLHGN2668NY100248"/>
    <s v="CITY L"/>
    <x v="16"/>
  </r>
  <r>
    <x v="15"/>
    <s v="RLHGN2686NY102405"/>
    <s v="CITY RS"/>
    <x v="16"/>
  </r>
  <r>
    <x v="15"/>
    <s v="RLHGN2681NY102733"/>
    <s v="CITY RS"/>
    <x v="16"/>
  </r>
  <r>
    <x v="15"/>
    <s v="RLHGN2688NY102213"/>
    <s v="CITY RS"/>
    <x v="16"/>
  </r>
  <r>
    <x v="15"/>
    <s v="RLHGN2684NY102581"/>
    <s v="CITY RS"/>
    <x v="16"/>
  </r>
  <r>
    <x v="15"/>
    <s v="RLHGN2685NY102413"/>
    <s v="CITY RS"/>
    <x v="16"/>
  </r>
  <r>
    <x v="15"/>
    <s v="RLHGN2686NY101853"/>
    <s v="CITY RS"/>
    <x v="16"/>
  </r>
  <r>
    <x v="15"/>
    <s v="RLHGN268XNY102097"/>
    <s v="CITY RS"/>
    <x v="16"/>
  </r>
  <r>
    <x v="15"/>
    <s v="RLHGN2684NY100958"/>
    <s v="CITY RS"/>
    <x v="16"/>
  </r>
  <r>
    <x v="16"/>
    <s v="RLHRW1899NY100041"/>
    <s v="CR-V LSE-RW189NJNX"/>
    <x v="16"/>
  </r>
  <r>
    <x v="16"/>
    <s v="RLHRW1851NY004269"/>
    <s v="CR-V G"/>
    <x v="16"/>
  </r>
  <r>
    <x v="15"/>
    <s v="RLHGN2686NY100539"/>
    <s v="CITY RS"/>
    <x v="16"/>
  </r>
  <r>
    <x v="15"/>
    <s v="RLHGN2683NY102426"/>
    <s v="CITY RS"/>
    <x v="16"/>
  </r>
  <r>
    <x v="15"/>
    <s v="RLHGN2680NY102139"/>
    <s v="CITY RS"/>
    <x v="16"/>
  </r>
  <r>
    <x v="16"/>
    <s v="RLHGN2687NY100677"/>
    <s v="CITY RS"/>
    <x v="16"/>
  </r>
  <r>
    <x v="16"/>
    <s v="RLHRW1872NY011703"/>
    <s v="CR-V L"/>
    <x v="16"/>
  </r>
  <r>
    <x v="15"/>
    <s v="RLHGN2668NY100069"/>
    <s v="CITY L"/>
    <x v="16"/>
  </r>
  <r>
    <x v="14"/>
    <s v="RLHRW1851NY004272"/>
    <s v="CR-V G"/>
    <x v="5"/>
  </r>
  <r>
    <x v="14"/>
    <s v="RLHGN2681NY102750"/>
    <s v="CITY RS"/>
    <x v="5"/>
  </r>
  <r>
    <x v="14"/>
    <s v="MHRDD1890MJ091973"/>
    <s v="BRIO RS"/>
    <x v="5"/>
  </r>
  <r>
    <x v="14"/>
    <s v="RLHGN2680NY102951"/>
    <s v="CITY RS"/>
    <x v="5"/>
  </r>
  <r>
    <x v="14"/>
    <s v="MHRDD1890MJ091966"/>
    <s v="BRIO RS"/>
    <x v="5"/>
  </r>
  <r>
    <x v="14"/>
    <s v="RLHGN2681NY102957"/>
    <s v="CITY RS"/>
    <x v="5"/>
  </r>
  <r>
    <x v="14"/>
    <s v="RLHRW1897NY100037"/>
    <s v="CR-V LSE-RW189NJNX"/>
    <x v="5"/>
  </r>
  <r>
    <x v="15"/>
    <s v="RLHGN2683NY103544"/>
    <s v="CITY RS"/>
    <x v="5"/>
  </r>
  <r>
    <x v="15"/>
    <s v="RLHGN2684NY102256"/>
    <s v="CITY RS"/>
    <x v="5"/>
  </r>
  <r>
    <x v="15"/>
    <s v="RLHGN2687NY102607"/>
    <s v="CITY RS"/>
    <x v="15"/>
  </r>
  <r>
    <x v="15"/>
    <s v="RLHGN2680NY102805"/>
    <s v="CITY RS"/>
    <x v="15"/>
  </r>
  <r>
    <x v="15"/>
    <s v="RLHGN2685NY103464"/>
    <s v="CITY RS"/>
    <x v="15"/>
  </r>
  <r>
    <x v="15"/>
    <s v="RLHGN2661MY002791"/>
    <s v="CITY L"/>
    <x v="15"/>
  </r>
  <r>
    <x v="15"/>
    <s v="RLHGN2680NY102142"/>
    <s v="CITY RS"/>
    <x v="15"/>
  </r>
  <r>
    <x v="15"/>
    <s v="RLHGN2681NY102604"/>
    <s v="CITY RS"/>
    <x v="15"/>
  </r>
  <r>
    <x v="15"/>
    <s v="RLHGN2685NY102282"/>
    <s v="CITY RS"/>
    <x v="15"/>
  </r>
  <r>
    <x v="15"/>
    <s v="MHRDD1890MJ091701"/>
    <s v="BRIO RS"/>
    <x v="15"/>
  </r>
  <r>
    <x v="15"/>
    <s v="MRHRU5850MP081853"/>
    <s v="HR-V L"/>
    <x v="15"/>
  </r>
  <r>
    <x v="15"/>
    <s v="RLHGN2686NY103117"/>
    <s v="CITY RS"/>
    <x v="15"/>
  </r>
  <r>
    <x v="15"/>
    <s v="RLHRW1878MY011462"/>
    <s v="CR-V L"/>
    <x v="15"/>
  </r>
  <r>
    <x v="15"/>
    <s v="MHRDD1890MJ090854"/>
    <s v="BRIO RS"/>
    <x v="15"/>
  </r>
  <r>
    <x v="15"/>
    <s v="MHRDD1890MJ092290"/>
    <s v="BRIO RS"/>
    <x v="15"/>
  </r>
  <r>
    <x v="15"/>
    <s v="RLHGN2660NY100261"/>
    <s v="CITY L"/>
    <x v="15"/>
  </r>
  <r>
    <x v="15"/>
    <s v="MHRDD1870MJ050696"/>
    <s v="BRIO RS OP1"/>
    <x v="15"/>
  </r>
  <r>
    <x v="15"/>
    <s v="MRHRU5850MP081867"/>
    <s v="HR-V L"/>
    <x v="15"/>
  </r>
  <r>
    <x v="15"/>
    <s v="RLHGN2683NY103401"/>
    <s v="CITY RS"/>
    <x v="15"/>
  </r>
  <r>
    <x v="15"/>
    <s v="RLHGN2685NY102654"/>
    <s v="CITY RS"/>
    <x v="15"/>
  </r>
  <r>
    <x v="15"/>
    <s v="RLHGN2646NY100070"/>
    <s v="CITY G"/>
    <x v="15"/>
  </r>
  <r>
    <x v="15"/>
    <s v="RLHGN2687NY103112"/>
    <s v="CITY RS"/>
    <x v="15"/>
  </r>
  <r>
    <x v="15"/>
    <s v="RLHGN2688NY102809"/>
    <s v="CITY RS"/>
    <x v="15"/>
  </r>
  <r>
    <x v="15"/>
    <s v="MRHRU5850MP081604"/>
    <s v="HR-V L"/>
    <x v="15"/>
  </r>
  <r>
    <x v="15"/>
    <s v="MRHRU5850MP081694"/>
    <s v="HR-V L"/>
    <x v="15"/>
  </r>
  <r>
    <x v="15"/>
    <s v="MRHRU5850MP081920"/>
    <s v="HR-V L"/>
    <x v="15"/>
  </r>
  <r>
    <x v="15"/>
    <s v="MRHRU5850MP081961"/>
    <s v="HR-V L"/>
    <x v="15"/>
  </r>
  <r>
    <x v="15"/>
    <s v="MRHRU5850MP081657"/>
    <s v="HR-V L"/>
    <x v="15"/>
  </r>
  <r>
    <x v="15"/>
    <s v="MRHRU5850MP081610"/>
    <s v="HR-V L"/>
    <x v="15"/>
  </r>
  <r>
    <x v="15"/>
    <s v="MRHRU5850MP081783"/>
    <s v="HR-V L"/>
    <x v="15"/>
  </r>
  <r>
    <x v="15"/>
    <s v="RLHGN2688NY102633"/>
    <s v="CITY RS"/>
    <x v="15"/>
  </r>
  <r>
    <x v="15"/>
    <s v="MRHRU5830MP080670"/>
    <s v="HR-V G"/>
    <x v="15"/>
  </r>
  <r>
    <x v="15"/>
    <s v="MRHRU5850MP081980"/>
    <s v="HR-V L"/>
    <x v="15"/>
  </r>
  <r>
    <x v="15"/>
    <s v="RLHRW1850MY004004"/>
    <s v="CR-V G"/>
    <x v="15"/>
  </r>
  <r>
    <x v="15"/>
    <s v="RLHRW1853MY003722"/>
    <s v="CR-V G"/>
    <x v="15"/>
  </r>
  <r>
    <x v="15"/>
    <s v="RLHRW187XNY012114"/>
    <s v="CR-V L"/>
    <x v="15"/>
  </r>
  <r>
    <x v="15"/>
    <s v="RLHRW1875MY011466"/>
    <s v="CR-V L"/>
    <x v="15"/>
  </r>
  <r>
    <x v="15"/>
    <s v="RLHGN2665NY002911"/>
    <s v="CITY L"/>
    <x v="15"/>
  </r>
  <r>
    <x v="16"/>
    <s v="RLHGN2685NY102671"/>
    <s v="CITY RS"/>
    <x v="15"/>
  </r>
  <r>
    <x v="16"/>
    <s v="RLHGN2687NY101019"/>
    <s v="CITY RS"/>
    <x v="15"/>
  </r>
  <r>
    <x v="16"/>
    <s v="RLHGN2687NY103238"/>
    <s v="CITY RS"/>
    <x v="15"/>
  </r>
  <r>
    <x v="16"/>
    <s v="RLHGN2662NY100133"/>
    <s v="CITY L"/>
    <x v="15"/>
  </r>
  <r>
    <x v="15"/>
    <s v="RLHGN2689NY103595"/>
    <s v="CITY RS"/>
    <x v="3"/>
  </r>
  <r>
    <x v="15"/>
    <s v="RLHGN2680NY103548"/>
    <s v="CITY RS"/>
    <x v="3"/>
  </r>
  <r>
    <x v="14"/>
    <s v="RLHGN2682NY103177"/>
    <s v="CITY RS"/>
    <x v="3"/>
  </r>
  <r>
    <x v="14"/>
    <s v="RLHGN2660NY100356"/>
    <s v="CITY L"/>
    <x v="3"/>
  </r>
  <r>
    <x v="14"/>
    <s v="RLHGN268XNY102911"/>
    <s v="CITY RS"/>
    <x v="3"/>
  </r>
  <r>
    <x v="15"/>
    <s v="RLHGN2687NY103773"/>
    <s v="CITY RS"/>
    <x v="3"/>
  </r>
  <r>
    <x v="15"/>
    <s v="RLHGN268XNY103704"/>
    <s v="CITY RS"/>
    <x v="3"/>
  </r>
  <r>
    <x v="15"/>
    <s v="RLHGN2689NY102642"/>
    <s v="CITY RS"/>
    <x v="3"/>
  </r>
  <r>
    <x v="14"/>
    <s v="MHRDD1890MJ091851"/>
    <s v="BRIO RS"/>
    <x v="14"/>
  </r>
  <r>
    <x v="14"/>
    <s v="RLHGN2685NY103545"/>
    <s v="CITY RS"/>
    <x v="14"/>
  </r>
  <r>
    <x v="15"/>
    <s v="RLHGN2667NY100371"/>
    <s v="CITY L"/>
    <x v="14"/>
  </r>
  <r>
    <x v="14"/>
    <s v="RLHRW1875NY012411"/>
    <s v="CR-V L"/>
    <x v="14"/>
  </r>
  <r>
    <x v="14"/>
    <s v="RLHRW1872NY012060"/>
    <s v="CR-V L"/>
    <x v="14"/>
  </r>
  <r>
    <x v="14"/>
    <s v="RLHRW1878NY011785"/>
    <s v="CR-V L"/>
    <x v="14"/>
  </r>
  <r>
    <x v="14"/>
    <s v="RLHRW1874NY012416"/>
    <s v="CR-V L"/>
    <x v="14"/>
  </r>
  <r>
    <x v="14"/>
    <s v="RLHRW1876NY011753"/>
    <s v="CR-V L"/>
    <x v="14"/>
  </r>
  <r>
    <x v="14"/>
    <s v="RLHRW1871NY012485"/>
    <s v="CR-V L"/>
    <x v="14"/>
  </r>
  <r>
    <x v="15"/>
    <s v="RLHGN2665NY100305"/>
    <s v="CITY L"/>
    <x v="14"/>
  </r>
  <r>
    <x v="16"/>
    <s v="RLHGN268XNY103198"/>
    <s v="CITY RS"/>
    <x v="14"/>
  </r>
  <r>
    <x v="16"/>
    <s v="RLHRW1858NY004396"/>
    <s v="CR-V G"/>
    <x v="14"/>
  </r>
  <r>
    <x v="16"/>
    <s v="MRHRU5850MP081931"/>
    <s v="HR-V L"/>
    <x v="14"/>
  </r>
  <r>
    <x v="15"/>
    <s v="RLHGN2689NY102656"/>
    <s v="CITY RS"/>
    <x v="13"/>
  </r>
  <r>
    <x v="15"/>
    <s v="RLHGN2686NY103831"/>
    <s v="CITY RS"/>
    <x v="13"/>
  </r>
  <r>
    <x v="15"/>
    <s v="RLHGN2686NY103862"/>
    <s v="CITY RS"/>
    <x v="13"/>
  </r>
  <r>
    <x v="15"/>
    <s v="RLHGN2683NY103866"/>
    <s v="CITY RS"/>
    <x v="13"/>
  </r>
  <r>
    <x v="15"/>
    <s v="RLHGN2689NY103905"/>
    <s v="CITY RS"/>
    <x v="13"/>
  </r>
  <r>
    <x v="15"/>
    <s v="RLHGN2683NY103852"/>
    <s v="CITY RS"/>
    <x v="13"/>
  </r>
  <r>
    <x v="15"/>
    <s v="RLHGN2680NY102674"/>
    <s v="CITY RS"/>
    <x v="4"/>
  </r>
  <r>
    <x v="15"/>
    <s v="RLHGN2686NY103845"/>
    <s v="CITY RS"/>
    <x v="4"/>
  </r>
  <r>
    <x v="15"/>
    <s v="RLHGN2663NY100366"/>
    <s v="CITY L"/>
    <x v="4"/>
  </r>
  <r>
    <x v="15"/>
    <s v="RLHGN268XNY103900"/>
    <s v="CITY RS"/>
    <x v="4"/>
  </r>
  <r>
    <x v="15"/>
    <s v="RLHGN2664NY100280"/>
    <s v="CITY L"/>
    <x v="4"/>
  </r>
  <r>
    <x v="15"/>
    <s v="RLHGN2680NY103842"/>
    <s v="CITY RS"/>
    <x v="4"/>
  </r>
  <r>
    <x v="14"/>
    <s v="RLHGN2683NY103575"/>
    <s v="CITY RS"/>
    <x v="4"/>
  </r>
  <r>
    <x v="14"/>
    <s v="RLHGN2664NY100411"/>
    <s v="CITY L"/>
    <x v="4"/>
  </r>
  <r>
    <x v="14"/>
    <s v="RLHRW1876NY100500"/>
    <s v="CR-V L-RW187NJNX"/>
    <x v="4"/>
  </r>
  <r>
    <x v="14"/>
    <s v="RLHRW1879NY100362"/>
    <s v="CR-V L-RW187NJNX"/>
    <x v="4"/>
  </r>
  <r>
    <x v="15"/>
    <s v="RLHRW1854NY100073"/>
    <s v="CR-V G-RW185NLNX"/>
    <x v="20"/>
  </r>
  <r>
    <x v="15"/>
    <s v="RLHRW1875NY012389"/>
    <s v="CR-V L"/>
    <x v="20"/>
  </r>
  <r>
    <x v="15"/>
    <s v="RLHRW1856NY004395"/>
    <s v="CR-V G"/>
    <x v="20"/>
  </r>
  <r>
    <x v="15"/>
    <s v="RLHRW1855NY100079"/>
    <s v="CR-V G-RW185NLNX"/>
    <x v="20"/>
  </r>
  <r>
    <x v="15"/>
    <s v="RLHRW1896NY100062"/>
    <s v="CR-V LSE-RW189NJNX"/>
    <x v="20"/>
  </r>
  <r>
    <x v="15"/>
    <s v="RLHGN2687NY103854"/>
    <s v="CITY RS"/>
    <x v="20"/>
  </r>
  <r>
    <x v="15"/>
    <s v="RLHRW1879NY100149"/>
    <s v="CR-V L-RW187NJNX"/>
    <x v="20"/>
  </r>
  <r>
    <x v="15"/>
    <s v="RLHGN2680NY103971"/>
    <s v="CITY RS"/>
    <x v="20"/>
  </r>
  <r>
    <x v="15"/>
    <s v="MHRDD1890MJ092359"/>
    <s v="BRIO RS"/>
    <x v="20"/>
  </r>
  <r>
    <x v="15"/>
    <s v="MHRDD1890MJ091792"/>
    <s v="BRIO RS"/>
    <x v="20"/>
  </r>
  <r>
    <x v="15"/>
    <s v="RLHRW1851NY004367"/>
    <s v="CR-V G"/>
    <x v="20"/>
  </r>
  <r>
    <x v="15"/>
    <s v="RLHRW1853NY004290"/>
    <s v="CR-V G"/>
    <x v="20"/>
  </r>
  <r>
    <x v="15"/>
    <s v="RLHRW1877NY012054"/>
    <s v="CR-V L"/>
    <x v="20"/>
  </r>
  <r>
    <x v="15"/>
    <s v="RLHRW1878NY100160"/>
    <s v="CR-V L-RW187NJNX"/>
    <x v="20"/>
  </r>
  <r>
    <x v="15"/>
    <s v="RLHRW1894NY100013"/>
    <s v="CR-V LSE-RW189NJNX"/>
    <x v="20"/>
  </r>
  <r>
    <x v="15"/>
    <s v="MHRDD1870MJ050823"/>
    <s v="BRIO RS OP1"/>
    <x v="20"/>
  </r>
  <r>
    <x v="15"/>
    <s v="MHRDD1870MJ050720"/>
    <s v="BRIO RS OP1"/>
    <x v="20"/>
  </r>
  <r>
    <x v="15"/>
    <s v="RLHGN2664NY100442"/>
    <s v="CITY L"/>
    <x v="20"/>
  </r>
  <r>
    <x v="15"/>
    <s v="RLHGN2664NY100425"/>
    <s v="CITY L"/>
    <x v="20"/>
  </r>
  <r>
    <x v="15"/>
    <s v="RLHGN2668NY002935"/>
    <s v="CITY L"/>
    <x v="20"/>
  </r>
  <r>
    <x v="15"/>
    <s v="RLHRW1879MY011485"/>
    <s v="CR-V L"/>
    <x v="20"/>
  </r>
  <r>
    <x v="15"/>
    <s v="RLHRW1854MY004183"/>
    <s v="CR-V G"/>
    <x v="20"/>
  </r>
  <r>
    <x v="15"/>
    <s v="RLHGN2667NY002926"/>
    <s v="CITY L"/>
    <x v="20"/>
  </r>
  <r>
    <x v="15"/>
    <s v="RLHGN2663NY002924"/>
    <s v="CITY L"/>
    <x v="20"/>
  </r>
  <r>
    <x v="15"/>
    <s v="RLHGN2688NY103958"/>
    <s v="CITY RS"/>
    <x v="20"/>
  </r>
  <r>
    <x v="15"/>
    <s v="RLHGN268XNY103976"/>
    <s v="CITY RS"/>
    <x v="20"/>
  </r>
  <r>
    <x v="15"/>
    <s v="RLHRW1871NY100064"/>
    <s v="CR-V L-RW187NJNX"/>
    <x v="20"/>
  </r>
  <r>
    <x v="15"/>
    <s v="RLHGN2687NY103790"/>
    <s v="CITY RS"/>
    <x v="20"/>
  </r>
  <r>
    <x v="15"/>
    <s v="RLHGN2687NY102641"/>
    <s v="CITY RS"/>
    <x v="20"/>
  </r>
  <r>
    <x v="15"/>
    <s v="RLHGN2660NY002931"/>
    <s v="CITY L"/>
    <x v="20"/>
  </r>
  <r>
    <x v="15"/>
    <s v="RLHGN2684NY103973"/>
    <s v="CITY RS"/>
    <x v="20"/>
  </r>
  <r>
    <x v="15"/>
    <s v="RLHGN2683NY103995"/>
    <s v="CITY RS"/>
    <x v="20"/>
  </r>
  <r>
    <x v="15"/>
    <s v="RLHRW1874NY012383"/>
    <s v="CR-V L"/>
    <x v="20"/>
  </r>
  <r>
    <x v="15"/>
    <s v="RLHGN2686NY103974"/>
    <s v="CITY RS"/>
    <x v="20"/>
  </r>
  <r>
    <x v="15"/>
    <s v="RLHGN2689NY103970"/>
    <s v="CITY RS"/>
    <x v="20"/>
  </r>
  <r>
    <x v="15"/>
    <s v="RLHGN2685NY103982"/>
    <s v="CITY RS"/>
    <x v="20"/>
  </r>
  <r>
    <x v="15"/>
    <s v="RLHRW1874NY012089"/>
    <s v="CR-V L"/>
    <x v="20"/>
  </r>
  <r>
    <x v="15"/>
    <s v="RLHRW1879NY011780"/>
    <s v="CR-V L"/>
    <x v="20"/>
  </r>
  <r>
    <x v="15"/>
    <s v="RLHRW185XMY004138"/>
    <s v="CR-V G"/>
    <x v="20"/>
  </r>
  <r>
    <x v="15"/>
    <s v="RLHRW1853NY004371"/>
    <s v="CR-V G"/>
    <x v="20"/>
  </r>
  <r>
    <x v="15"/>
    <s v="RLHRW185XNY004318"/>
    <s v="CR-V G"/>
    <x v="20"/>
  </r>
  <r>
    <x v="15"/>
    <s v="RLHRW1876NY012174"/>
    <s v="CR-V L"/>
    <x v="20"/>
  </r>
  <r>
    <x v="15"/>
    <s v="RLHRW1877NY011857"/>
    <s v="CR-V L"/>
    <x v="20"/>
  </r>
  <r>
    <x v="15"/>
    <s v="RLHRW1858NY004348"/>
    <s v="CR-V G"/>
    <x v="20"/>
  </r>
  <r>
    <x v="15"/>
    <s v="RLHGN2682NY103700"/>
    <s v="CITY RS"/>
    <x v="20"/>
  </r>
  <r>
    <x v="15"/>
    <s v="MRHFE1650NP030296"/>
    <s v="CIVIC G"/>
    <x v="20"/>
  </r>
  <r>
    <x v="15"/>
    <s v="RLHRW1876NY100433"/>
    <s v="CR-V L-RW187NJNX"/>
    <x v="20"/>
  </r>
  <r>
    <x v="15"/>
    <s v="RLHRW1873MY011496"/>
    <s v="CR-V L"/>
    <x v="20"/>
  </r>
  <r>
    <x v="15"/>
    <s v="RLHRW1878MY011591"/>
    <s v="CR-V L"/>
    <x v="20"/>
  </r>
  <r>
    <x v="15"/>
    <s v="RLHRW1878NY100207"/>
    <s v="CR-V L-RW187NJNX"/>
    <x v="20"/>
  </r>
  <r>
    <x v="15"/>
    <s v="RLHRW1875NY100164"/>
    <s v="CR-V L-RW187NJNX"/>
    <x v="20"/>
  </r>
  <r>
    <x v="15"/>
    <s v="RLHRW1871MY011500"/>
    <s v="CR-V L"/>
    <x v="20"/>
  </r>
  <r>
    <x v="15"/>
    <s v="RLHRW1872NY012172"/>
    <s v="CR-V L"/>
    <x v="20"/>
  </r>
  <r>
    <x v="15"/>
    <s v="RLHRW1877NY011731"/>
    <s v="CR-V L"/>
    <x v="20"/>
  </r>
  <r>
    <x v="14"/>
    <s v="MRHCV1650NP080034"/>
    <s v="ACCORD EL-V"/>
    <x v="20"/>
  </r>
  <r>
    <x v="16"/>
    <s v="RLHRW1852NY004300"/>
    <s v="CR-V G"/>
    <x v="20"/>
  </r>
  <r>
    <x v="16"/>
    <s v="RLHGN2684NY102936"/>
    <s v="CITY RS"/>
    <x v="20"/>
  </r>
  <r>
    <x v="17"/>
    <s v="MRHRU5850MP081909"/>
    <s v="HR-V L"/>
    <x v="25"/>
  </r>
  <r>
    <x v="17"/>
    <s v="MRHFE1650NP030156"/>
    <s v="CIVIC G"/>
    <x v="10"/>
  </r>
  <r>
    <x v="17"/>
    <s v="RLHRW1877MY010951"/>
    <s v="CR-V L"/>
    <x v="11"/>
  </r>
  <r>
    <x v="18"/>
    <s v="MHRDD1890MJ092525"/>
    <s v="BRIO RS"/>
    <x v="11"/>
  </r>
  <r>
    <x v="18"/>
    <s v="RLHGN2687NY101831"/>
    <s v="CITY RS"/>
    <x v="11"/>
  </r>
  <r>
    <x v="17"/>
    <s v="RLHGN268XNY101483"/>
    <s v="CITY RS"/>
    <x v="23"/>
  </r>
  <r>
    <x v="18"/>
    <s v="RLHGN2687NY101926"/>
    <s v="CITY RS"/>
    <x v="23"/>
  </r>
  <r>
    <x v="18"/>
    <s v="RLHGN2686NY100623"/>
    <s v="CITY RS"/>
    <x v="23"/>
  </r>
  <r>
    <x v="17"/>
    <s v="RLHGN2689NY101751"/>
    <s v="CITY RS"/>
    <x v="12"/>
  </r>
  <r>
    <x v="18"/>
    <s v="RLHGN266XNY100137"/>
    <s v="CITY L"/>
    <x v="12"/>
  </r>
  <r>
    <x v="18"/>
    <s v="MRHRU5850MP081588"/>
    <s v="HR-V L"/>
    <x v="12"/>
  </r>
  <r>
    <x v="17"/>
    <s v="MHRDD1890MJ091161"/>
    <s v="BRIO RS"/>
    <x v="12"/>
  </r>
  <r>
    <x v="17"/>
    <s v="RLHGN2681NY101808"/>
    <s v="CITY RS"/>
    <x v="26"/>
  </r>
  <r>
    <x v="17"/>
    <s v="RLHGN2682NY100540"/>
    <s v="CITY RS"/>
    <x v="26"/>
  </r>
  <r>
    <x v="17"/>
    <s v="RLHGN2682NY101624"/>
    <s v="CITY RS"/>
    <x v="26"/>
  </r>
  <r>
    <x v="17"/>
    <s v="RLHGN2687NY101747"/>
    <s v="CITY RS"/>
    <x v="24"/>
  </r>
  <r>
    <x v="18"/>
    <s v="RLHGN268XNY101029"/>
    <s v="CITY RS"/>
    <x v="7"/>
  </r>
  <r>
    <x v="18"/>
    <s v="RLHGN2681NY101758"/>
    <s v="CITY RS"/>
    <x v="7"/>
  </r>
  <r>
    <x v="18"/>
    <s v="MHRDD1890MJ092429"/>
    <s v="BRIO RS"/>
    <x v="7"/>
  </r>
  <r>
    <x v="18"/>
    <s v="RLHGN2684NY101253"/>
    <s v="CITY RS"/>
    <x v="7"/>
  </r>
  <r>
    <x v="18"/>
    <s v="RLHGN2684NY101057"/>
    <s v="CITY RS"/>
    <x v="7"/>
  </r>
  <r>
    <x v="18"/>
    <s v="MHRDD1870MJ050535"/>
    <s v="BRIO RS OP1"/>
    <x v="7"/>
  </r>
  <r>
    <x v="18"/>
    <s v="RLHGN264XNY100010"/>
    <s v="CITY G"/>
    <x v="7"/>
  </r>
  <r>
    <x v="17"/>
    <s v="RLHRW1873MY011286"/>
    <s v="CR-V L"/>
    <x v="19"/>
  </r>
  <r>
    <x v="17"/>
    <s v="RLHRW1872MY011604"/>
    <s v="CR-V L"/>
    <x v="19"/>
  </r>
  <r>
    <x v="17"/>
    <s v="RLHGN2684NY100507"/>
    <s v="CITY RS"/>
    <x v="19"/>
  </r>
  <r>
    <x v="18"/>
    <s v="MRHRU5850MP081374"/>
    <s v="HR-V L"/>
    <x v="19"/>
  </r>
  <r>
    <x v="18"/>
    <s v="RLHGN2680NY101590"/>
    <s v="CITY RS"/>
    <x v="19"/>
  </r>
  <r>
    <x v="17"/>
    <s v="RLHGN268XNY101435"/>
    <s v="CITY RS"/>
    <x v="19"/>
  </r>
  <r>
    <x v="17"/>
    <s v="RLHRW1872NY011717"/>
    <s v="CR-V L"/>
    <x v="19"/>
  </r>
  <r>
    <x v="18"/>
    <s v="RLHGN2689NY101040"/>
    <s v="CITY RS"/>
    <x v="19"/>
  </r>
  <r>
    <x v="18"/>
    <s v="RLHGN2689NY100728"/>
    <s v="CITY RS"/>
    <x v="19"/>
  </r>
  <r>
    <x v="18"/>
    <s v="RLHGN2688NY101322"/>
    <s v="CITY RS"/>
    <x v="19"/>
  </r>
  <r>
    <x v="17"/>
    <s v="RLHRW1879NY011956"/>
    <s v="CR-V L"/>
    <x v="18"/>
  </r>
  <r>
    <x v="18"/>
    <s v="RLHRW1874MY011166"/>
    <s v="CR-V L"/>
    <x v="18"/>
  </r>
  <r>
    <x v="18"/>
    <s v="RLHGN2663NY100111"/>
    <s v="CITY L"/>
    <x v="18"/>
  </r>
  <r>
    <x v="18"/>
    <s v="RLHRW1854MY004085"/>
    <s v="CR-V G"/>
    <x v="18"/>
  </r>
  <r>
    <x v="18"/>
    <s v="MHRDD1890MJ091720"/>
    <s v="BRIO RS"/>
    <x v="18"/>
  </r>
  <r>
    <x v="18"/>
    <s v="RLHGN2661NY100186"/>
    <s v="CITY L"/>
    <x v="18"/>
  </r>
  <r>
    <x v="18"/>
    <s v="RLHGN2684NY101821"/>
    <s v="CITY RS"/>
    <x v="18"/>
  </r>
  <r>
    <x v="17"/>
    <s v="MRHFE1650NP030133"/>
    <s v="CIVIC G"/>
    <x v="17"/>
  </r>
  <r>
    <x v="17"/>
    <s v="MHRDD1890MJ091189"/>
    <s v="BRIO RS"/>
    <x v="17"/>
  </r>
  <r>
    <x v="17"/>
    <s v="RLHGN2681NY100092"/>
    <s v="CITY RS"/>
    <x v="17"/>
  </r>
  <r>
    <x v="18"/>
    <s v="RLHGN2686NY101917"/>
    <s v="CITY RS"/>
    <x v="8"/>
  </r>
  <r>
    <x v="18"/>
    <s v="RLHGN2686NY101044"/>
    <s v="CITY RS"/>
    <x v="8"/>
  </r>
  <r>
    <x v="18"/>
    <s v="RLHGN2684NY101964"/>
    <s v="CITY RS"/>
    <x v="8"/>
  </r>
  <r>
    <x v="18"/>
    <s v="RLHGN2682NY101087"/>
    <s v="CITY RS"/>
    <x v="8"/>
  </r>
  <r>
    <x v="18"/>
    <s v="RLHGN2682NY101915"/>
    <s v="CITY RS"/>
    <x v="8"/>
  </r>
  <r>
    <x v="18"/>
    <s v="RLHRW1876MY011248"/>
    <s v="CR-V L"/>
    <x v="8"/>
  </r>
  <r>
    <x v="18"/>
    <s v="RLHGN2668NY100055"/>
    <s v="CITY L"/>
    <x v="8"/>
  </r>
  <r>
    <x v="18"/>
    <s v="MHRDD1870MJ050713"/>
    <s v="BRIO RS OP1"/>
    <x v="8"/>
  </r>
  <r>
    <x v="18"/>
    <s v="RLHGN2687NY101330"/>
    <s v="CITY RS"/>
    <x v="8"/>
  </r>
  <r>
    <x v="18"/>
    <s v="RLHGN2682NY101901"/>
    <s v="CITY RS"/>
    <x v="8"/>
  </r>
  <r>
    <x v="18"/>
    <s v="RLHGN2684NY102015"/>
    <s v="CITY RS"/>
    <x v="8"/>
  </r>
  <r>
    <x v="17"/>
    <s v="RLHGN2683NY103267"/>
    <s v="CITY RS"/>
    <x v="1"/>
  </r>
  <r>
    <x v="17"/>
    <s v="RLHRW1872NY011863"/>
    <s v="CR-V L"/>
    <x v="1"/>
  </r>
  <r>
    <x v="17"/>
    <s v="RLHRW1878NY011902"/>
    <s v="CR-V L"/>
    <x v="1"/>
  </r>
  <r>
    <x v="17"/>
    <s v="RLHGN2669NY100193"/>
    <s v="CITY L"/>
    <x v="1"/>
  </r>
  <r>
    <x v="18"/>
    <s v="RLHGN2686NY101304"/>
    <s v="CITY RS"/>
    <x v="1"/>
  </r>
  <r>
    <x v="18"/>
    <s v="RLHGN2686NY101061"/>
    <s v="CITY RS"/>
    <x v="1"/>
  </r>
  <r>
    <x v="18"/>
    <s v="RLHGN2688NY101823"/>
    <s v="CITY RS"/>
    <x v="1"/>
  </r>
  <r>
    <x v="18"/>
    <s v="RLHGN2682NY102529"/>
    <s v="CITY RS"/>
    <x v="1"/>
  </r>
  <r>
    <x v="18"/>
    <s v="RLHGN2641NY100090"/>
    <s v="CITY G"/>
    <x v="1"/>
  </r>
  <r>
    <x v="18"/>
    <s v="RLHRW1879NY012024"/>
    <s v="CR-V L"/>
    <x v="5"/>
  </r>
  <r>
    <x v="18"/>
    <s v="RLHGN2689NY102060"/>
    <s v="CITY RS"/>
    <x v="5"/>
  </r>
  <r>
    <x v="18"/>
    <s v="RLHGN2684NY103598"/>
    <s v="CITY RS"/>
    <x v="5"/>
  </r>
  <r>
    <x v="18"/>
    <s v="MHRDD1890MJ091775"/>
    <s v="BRIO RS"/>
    <x v="5"/>
  </r>
  <r>
    <x v="18"/>
    <s v="RLHGN2680NY103551"/>
    <s v="CITY RS"/>
    <x v="5"/>
  </r>
  <r>
    <x v="18"/>
    <s v="MRHRU5850MP082292"/>
    <s v="HR-V L"/>
    <x v="5"/>
  </r>
  <r>
    <x v="18"/>
    <s v="RLHGN2667NY100354"/>
    <s v="CITY L"/>
    <x v="5"/>
  </r>
  <r>
    <x v="18"/>
    <s v="RLHGN2681NY101985"/>
    <s v="CITY RS"/>
    <x v="15"/>
  </r>
  <r>
    <x v="18"/>
    <s v="RLHGN268XNY101872"/>
    <s v="CITY RS"/>
    <x v="15"/>
  </r>
  <r>
    <x v="18"/>
    <s v="RLHGN2661NY002890"/>
    <s v="CITY L"/>
    <x v="15"/>
  </r>
  <r>
    <x v="18"/>
    <s v="RLHGN2649NY100001"/>
    <s v="CITY G"/>
    <x v="15"/>
  </r>
  <r>
    <x v="18"/>
    <s v="RLHRW1875MY010642"/>
    <s v="CR-V L"/>
    <x v="15"/>
  </r>
  <r>
    <x v="18"/>
    <s v="RLHGN2688NY100719"/>
    <s v="CITY RS"/>
    <x v="15"/>
  </r>
  <r>
    <x v="18"/>
    <s v="MRHFE1650NP030528"/>
    <s v="CIVIC G"/>
    <x v="15"/>
  </r>
  <r>
    <x v="18"/>
    <s v="RLHGN2662NY100052"/>
    <s v="CITY L"/>
    <x v="15"/>
  </r>
  <r>
    <x v="18"/>
    <s v="RLHGN2669NY100159"/>
    <s v="CITY L"/>
    <x v="3"/>
  </r>
  <r>
    <x v="18"/>
    <s v="RLHGN2684NY101981"/>
    <s v="CITY RS"/>
    <x v="3"/>
  </r>
  <r>
    <x v="18"/>
    <s v="RLHGN2685NY101763"/>
    <s v="CITY RS"/>
    <x v="3"/>
  </r>
  <r>
    <x v="18"/>
    <s v="MRHRU5850MP081544"/>
    <s v="HR-V L"/>
    <x v="3"/>
  </r>
  <r>
    <x v="17"/>
    <s v="RLHRW1870NY011795"/>
    <s v="CR-V L"/>
    <x v="3"/>
  </r>
  <r>
    <x v="17"/>
    <s v="RLHRW1850MY003953"/>
    <s v="CR-V G"/>
    <x v="3"/>
  </r>
  <r>
    <x v="17"/>
    <s v="RLHGN2680NY103291"/>
    <s v="CITY RS"/>
    <x v="3"/>
  </r>
  <r>
    <x v="17"/>
    <s v="RLHGN2688NY102972"/>
    <s v="CITY RS"/>
    <x v="3"/>
  </r>
  <r>
    <x v="17"/>
    <s v="RLHRW1850NY004263"/>
    <s v="CR-V G"/>
    <x v="3"/>
  </r>
  <r>
    <x v="18"/>
    <s v="RLHRW187XNY100032"/>
    <s v="CR-V L-RW187NJNX"/>
    <x v="3"/>
  </r>
  <r>
    <x v="18"/>
    <s v="RLHGN2684NY103441"/>
    <s v="CITY RS"/>
    <x v="3"/>
  </r>
  <r>
    <x v="18"/>
    <s v="RLHGN2688NY101319"/>
    <s v="CITY RS"/>
    <x v="3"/>
  </r>
  <r>
    <x v="18"/>
    <s v="RLHGN2688NY103538"/>
    <s v="CITY RS"/>
    <x v="3"/>
  </r>
  <r>
    <x v="18"/>
    <s v="RLHRW1850NY004280"/>
    <s v="CR-V G"/>
    <x v="14"/>
  </r>
  <r>
    <x v="17"/>
    <s v="RLHGN2688NY100798"/>
    <s v="CITY RS"/>
    <x v="14"/>
  </r>
  <r>
    <x v="17"/>
    <s v="RLHGN2689NY100907"/>
    <s v="CITY RS"/>
    <x v="14"/>
  </r>
  <r>
    <x v="17"/>
    <s v="RLHRW1874NY012125"/>
    <s v="CR-V L"/>
    <x v="14"/>
  </r>
  <r>
    <x v="18"/>
    <s v="RLHGN2681NY101923"/>
    <s v="CITY RS"/>
    <x v="14"/>
  </r>
  <r>
    <x v="18"/>
    <s v="RLHGN2688NY103572"/>
    <s v="CITY RS"/>
    <x v="14"/>
  </r>
  <r>
    <x v="18"/>
    <s v="RLHGN2689NY101748"/>
    <s v="CITY RS"/>
    <x v="14"/>
  </r>
  <r>
    <x v="17"/>
    <s v="MHRDD1890MJ091962"/>
    <s v="BRIO RS"/>
    <x v="13"/>
  </r>
  <r>
    <x v="18"/>
    <s v="RLHGN2660NY100051"/>
    <s v="CITY L"/>
    <x v="13"/>
  </r>
  <r>
    <x v="17"/>
    <s v="RLHGN2666NY100250"/>
    <s v="CITY L"/>
    <x v="13"/>
  </r>
  <r>
    <x v="18"/>
    <s v="RLHGN2684NY103701"/>
    <s v="CITY RS"/>
    <x v="13"/>
  </r>
  <r>
    <x v="18"/>
    <s v="RLHGN2687NY103420"/>
    <s v="CITY RS"/>
    <x v="13"/>
  </r>
  <r>
    <x v="18"/>
    <s v="RLHGN2681NY101842"/>
    <s v="CITY RS"/>
    <x v="13"/>
  </r>
  <r>
    <x v="18"/>
    <s v="MRHRU5850MP082281"/>
    <s v="HR-V L"/>
    <x v="13"/>
  </r>
  <r>
    <x v="18"/>
    <s v="RLHGN2684NY102063"/>
    <s v="CITY RS"/>
    <x v="13"/>
  </r>
  <r>
    <x v="18"/>
    <s v="RLHGN2686NY103103"/>
    <s v="CITY RS"/>
    <x v="13"/>
  </r>
  <r>
    <x v="18"/>
    <s v="MRHFE1680NP030133"/>
    <s v="CIVIC RS"/>
    <x v="13"/>
  </r>
  <r>
    <x v="18"/>
    <s v="RLHGN268XNY103007"/>
    <s v="CITY RS"/>
    <x v="13"/>
  </r>
  <r>
    <x v="18"/>
    <s v="RLHRW1875NY100066"/>
    <s v="CR-V L-RW187NJNX"/>
    <x v="13"/>
  </r>
  <r>
    <x v="18"/>
    <s v="RLHGN268XNY103668"/>
    <s v="CITY RS"/>
    <x v="13"/>
  </r>
  <r>
    <x v="18"/>
    <s v="RLHRW1857NY004292"/>
    <s v="CR-V G"/>
    <x v="13"/>
  </r>
  <r>
    <x v="17"/>
    <s v="RLHGN2643NY100088"/>
    <s v="CITY G"/>
    <x v="4"/>
  </r>
  <r>
    <x v="17"/>
    <s v="RLHGN2689NY103760"/>
    <s v="CITY RS"/>
    <x v="4"/>
  </r>
  <r>
    <x v="17"/>
    <s v="RLHGN2682NY102935"/>
    <s v="CITY RS"/>
    <x v="4"/>
  </r>
  <r>
    <x v="18"/>
    <s v="RLHGN2660NY100129"/>
    <s v="CITY L"/>
    <x v="4"/>
  </r>
  <r>
    <x v="18"/>
    <s v="RLHGN2680NY101833"/>
    <s v="CITY RS"/>
    <x v="4"/>
  </r>
  <r>
    <x v="18"/>
    <s v="RLHGN2680NY101959"/>
    <s v="CITY RS"/>
    <x v="4"/>
  </r>
  <r>
    <x v="18"/>
    <s v="RLHGN2682NY103082"/>
    <s v="CITY RS"/>
    <x v="4"/>
  </r>
  <r>
    <x v="18"/>
    <s v="RLHGN2683NY103365"/>
    <s v="CITY RS"/>
    <x v="4"/>
  </r>
  <r>
    <x v="18"/>
    <s v="RLHGN2689NY103709"/>
    <s v="CITY RS"/>
    <x v="4"/>
  </r>
  <r>
    <x v="18"/>
    <s v="RLHRW1877NY011812"/>
    <s v="CR-V L"/>
    <x v="4"/>
  </r>
  <r>
    <x v="18"/>
    <s v="RLHRW187XMY010894"/>
    <s v="CR-V L"/>
    <x v="4"/>
  </r>
  <r>
    <x v="17"/>
    <s v="RLHGN2681NY103333"/>
    <s v="CITY RS"/>
    <x v="4"/>
  </r>
  <r>
    <x v="18"/>
    <s v="RLHGN2682NY103826"/>
    <s v="CITY RS"/>
    <x v="20"/>
  </r>
  <r>
    <x v="17"/>
    <s v="RLHGN2689NY103340"/>
    <s v="CITY RS"/>
    <x v="20"/>
  </r>
  <r>
    <x v="17"/>
    <s v="RLHGN2684NY101608"/>
    <s v="CITY RS"/>
    <x v="20"/>
  </r>
  <r>
    <x v="17"/>
    <s v="RLHGN2689NY102950"/>
    <s v="CITY RS"/>
    <x v="20"/>
  </r>
  <r>
    <x v="18"/>
    <s v="RLHRW1870NY100069"/>
    <s v="CR-V L-RW187NJNX"/>
    <x v="20"/>
  </r>
  <r>
    <x v="18"/>
    <s v="RLHGN2663NY100173"/>
    <s v="CITY L"/>
    <x v="20"/>
  </r>
  <r>
    <x v="18"/>
    <s v="RLHRW1878NY012063"/>
    <s v="CR-V L"/>
    <x v="20"/>
  </r>
  <r>
    <x v="18"/>
    <s v="RLHGN2681NY103400"/>
    <s v="CITY RS"/>
    <x v="20"/>
  </r>
  <r>
    <x v="18"/>
    <s v="RLHRW1870NY012381"/>
    <s v="CR-V L"/>
    <x v="20"/>
  </r>
  <r>
    <x v="18"/>
    <s v="RLHRW1857NY004390"/>
    <s v="CR-V G"/>
    <x v="20"/>
  </r>
  <r>
    <x v="18"/>
    <s v="RLHGN2661NY100320"/>
    <s v="CITY L"/>
    <x v="20"/>
  </r>
  <r>
    <x v="18"/>
    <s v="RLHGN2663NY100156"/>
    <s v="CITY L"/>
    <x v="20"/>
  </r>
  <r>
    <x v="18"/>
    <s v="RLHGN2688NY103832"/>
    <s v="CITY RS"/>
    <x v="20"/>
  </r>
  <r>
    <x v="18"/>
    <s v="RLHGN2680NY102657"/>
    <s v="CITY RS"/>
    <x v="20"/>
  </r>
  <r>
    <x v="18"/>
    <s v="RLHGN2681NY103915"/>
    <s v="CITY RS"/>
    <x v="20"/>
  </r>
  <r>
    <x v="18"/>
    <s v="RLHGN2669NY100064"/>
    <s v="CITY L"/>
    <x v="20"/>
  </r>
  <r>
    <x v="18"/>
    <s v="RLHGN2689NY103919"/>
    <s v="CITY RS"/>
    <x v="20"/>
  </r>
  <r>
    <x v="18"/>
    <s v="RLHGN2664NY100392"/>
    <s v="CITY L"/>
    <x v="20"/>
  </r>
  <r>
    <x v="18"/>
    <s v="RLHGN2668NY100413"/>
    <s v="CITY L"/>
    <x v="20"/>
  </r>
  <r>
    <x v="18"/>
    <s v="RLHGN2683NY103916"/>
    <s v="CITY RS"/>
    <x v="20"/>
  </r>
  <r>
    <x v="18"/>
    <s v="RLHGN2680NY103923"/>
    <s v="CITY RS"/>
    <x v="20"/>
  </r>
  <r>
    <x v="18"/>
    <s v="RLHGN2685NY103917"/>
    <s v="CITY RS"/>
    <x v="20"/>
  </r>
  <r>
    <x v="18"/>
    <s v="RLHRW187XNY011755"/>
    <s v="CR-V L"/>
    <x v="20"/>
  </r>
  <r>
    <x v="18"/>
    <s v="RLHRW1875NY100049"/>
    <s v="CR-V L-RW187NJNX"/>
    <x v="20"/>
  </r>
  <r>
    <x v="18"/>
    <s v="RLHRW1859NY004424"/>
    <s v="CR-V G"/>
    <x v="20"/>
  </r>
  <r>
    <x v="18"/>
    <s v="RLHRW1872NY011927"/>
    <s v="CR-V L"/>
    <x v="20"/>
  </r>
  <r>
    <x v="18"/>
    <s v="RLHRW1875NY012070"/>
    <s v="CR-V L"/>
    <x v="20"/>
  </r>
  <r>
    <x v="18"/>
    <s v="RLHGN2665NY002925"/>
    <s v="CITY L"/>
    <x v="20"/>
  </r>
  <r>
    <x v="18"/>
    <s v="RLHGN2682NY103955"/>
    <s v="CITY RS"/>
    <x v="20"/>
  </r>
  <r>
    <x v="18"/>
    <s v="RLHGN2685NY103965"/>
    <s v="CITY RS"/>
    <x v="20"/>
  </r>
  <r>
    <x v="18"/>
    <s v="RLHGN2688NY103975"/>
    <s v="CITY RS"/>
    <x v="20"/>
  </r>
  <r>
    <x v="18"/>
    <s v="RLHGN266XNY100428"/>
    <s v="CITY L"/>
    <x v="20"/>
  </r>
  <r>
    <x v="18"/>
    <s v="RLHGN2689NY103967"/>
    <s v="CITY RS"/>
    <x v="20"/>
  </r>
  <r>
    <x v="18"/>
    <s v="RLHGN268XNY103959"/>
    <s v="CITY RS"/>
    <x v="20"/>
  </r>
  <r>
    <x v="18"/>
    <s v="RLHGN268XNY103962"/>
    <s v="CITY RS"/>
    <x v="20"/>
  </r>
  <r>
    <x v="18"/>
    <s v="RLHGN2684NY103407"/>
    <s v="CITY RS"/>
    <x v="20"/>
  </r>
  <r>
    <x v="17"/>
    <s v="MRHFE1650NP030228"/>
    <s v="CIVIC G"/>
    <x v="2"/>
  </r>
  <r>
    <x v="17"/>
    <s v="RLHRW1853MY003767"/>
    <s v="CR-V G"/>
    <x v="2"/>
  </r>
  <r>
    <x v="17"/>
    <s v="MRHCV1650NP080078"/>
    <s v="ACCORD EL-V"/>
    <x v="2"/>
  </r>
  <r>
    <x v="17"/>
    <s v="RLHGN2682NY102658"/>
    <s v="CITY RS"/>
    <x v="2"/>
  </r>
  <r>
    <x v="17"/>
    <s v="RLHGN268XNY102665"/>
    <s v="CITY RS"/>
    <x v="2"/>
  </r>
  <r>
    <x v="17"/>
    <s v="RLHGN2682NY103115"/>
    <s v="CITY RS"/>
    <x v="2"/>
  </r>
  <r>
    <x v="17"/>
    <s v="RLHGN2689NY103001"/>
    <s v="CITY RS"/>
    <x v="2"/>
  </r>
  <r>
    <x v="17"/>
    <s v="RLHGN2685NY103111"/>
    <s v="CITY RS"/>
    <x v="2"/>
  </r>
  <r>
    <x v="17"/>
    <s v="RLHGN2689NY103385"/>
    <s v="CITY RS"/>
    <x v="2"/>
  </r>
  <r>
    <x v="17"/>
    <s v="RLHGN268XNY103377"/>
    <s v="CITY RS"/>
    <x v="2"/>
  </r>
  <r>
    <x v="17"/>
    <s v="RLHGN2689NY103354"/>
    <s v="CITY RS"/>
    <x v="2"/>
  </r>
  <r>
    <x v="17"/>
    <s v="RLHGN2687NY101621"/>
    <s v="CITY RS"/>
    <x v="2"/>
  </r>
  <r>
    <x v="17"/>
    <s v="RLHGN2685NY103173"/>
    <s v="CITY RS"/>
    <x v="2"/>
  </r>
  <r>
    <x v="17"/>
    <s v="RLHGN2688NY101014"/>
    <s v="CITY RS"/>
    <x v="2"/>
  </r>
  <r>
    <x v="17"/>
    <s v="RLHGN2680NY101461"/>
    <s v="CITY RS"/>
    <x v="2"/>
  </r>
  <r>
    <x v="17"/>
    <s v="RLHGN2682NY103230"/>
    <s v="CITY RS"/>
    <x v="2"/>
  </r>
  <r>
    <x v="17"/>
    <s v="RLHGN2681NY101579"/>
    <s v="CITY RS"/>
    <x v="2"/>
  </r>
  <r>
    <x v="17"/>
    <s v="RLHGN2684NY103326"/>
    <s v="CITY RS"/>
    <x v="2"/>
  </r>
  <r>
    <x v="17"/>
    <s v="RLHGN2682NY103194"/>
    <s v="CITY RS"/>
    <x v="2"/>
  </r>
  <r>
    <x v="17"/>
    <s v="RLHGN2688NY103541"/>
    <s v="CITY RS"/>
    <x v="2"/>
  </r>
  <r>
    <x v="17"/>
    <s v="RLHGN2686NY102954"/>
    <s v="CITY RS"/>
    <x v="2"/>
  </r>
  <r>
    <x v="17"/>
    <s v="RLHRW1852MY004084"/>
    <s v="CR-V G"/>
    <x v="2"/>
  </r>
  <r>
    <x v="17"/>
    <s v="RLHGN2685NY100953"/>
    <s v="CITY RS"/>
    <x v="2"/>
  </r>
  <r>
    <x v="19"/>
    <s v="RLHGN2682MY009055"/>
    <s v="CITY RS"/>
    <x v="25"/>
  </r>
  <r>
    <x v="19"/>
    <s v="RLHGN2681NY100836"/>
    <s v="CITY RS"/>
    <x v="25"/>
  </r>
  <r>
    <x v="19"/>
    <s v="MHRDD1890MJ091187"/>
    <s v="BRIO RS"/>
    <x v="21"/>
  </r>
  <r>
    <x v="19"/>
    <s v="RLHGN2682NY100893"/>
    <s v="CITY RS"/>
    <x v="21"/>
  </r>
  <r>
    <x v="19"/>
    <s v="RLHGN2685NY101603"/>
    <s v="CITY RS"/>
    <x v="21"/>
  </r>
  <r>
    <x v="19"/>
    <s v="MHRDD1890MJ091970"/>
    <s v="BRIO RS"/>
    <x v="21"/>
  </r>
  <r>
    <x v="19"/>
    <s v="RLHGN268XNY100902"/>
    <s v="CITY RS"/>
    <x v="21"/>
  </r>
  <r>
    <x v="19"/>
    <s v="RLHGN2682NY101476"/>
    <s v="CITY RS"/>
    <x v="21"/>
  </r>
  <r>
    <x v="19"/>
    <s v="RLHGN2687NY100906"/>
    <s v="CITY RS"/>
    <x v="21"/>
  </r>
  <r>
    <x v="19"/>
    <s v="RLHGN264XNY100069"/>
    <s v="CITY G"/>
    <x v="21"/>
  </r>
  <r>
    <x v="19"/>
    <s v="RLHRW1877MY011484"/>
    <s v="CR-V L"/>
    <x v="29"/>
  </r>
  <r>
    <x v="19"/>
    <s v="MRHRU5850MP081358"/>
    <s v="HR-V L"/>
    <x v="29"/>
  </r>
  <r>
    <x v="19"/>
    <s v="RLHGN2682NY101042"/>
    <s v="CITY RS"/>
    <x v="29"/>
  </r>
  <r>
    <x v="19"/>
    <s v="MHRDD1890MJ092012"/>
    <s v="BRIO RS"/>
    <x v="29"/>
  </r>
  <r>
    <x v="20"/>
    <s v="RLHGN2683NY100658"/>
    <s v="CITY RS"/>
    <x v="9"/>
  </r>
  <r>
    <x v="19"/>
    <s v="MHRDD1890MJ092173"/>
    <s v="BRIO RS"/>
    <x v="9"/>
  </r>
  <r>
    <x v="19"/>
    <s v="RLHGN2689NY101037"/>
    <s v="CITY RS"/>
    <x v="9"/>
  </r>
  <r>
    <x v="19"/>
    <s v="RLHRW1875MY011550"/>
    <s v="CR-V L"/>
    <x v="10"/>
  </r>
  <r>
    <x v="19"/>
    <s v="MRHFE1650NP030507"/>
    <s v="CIVIC G"/>
    <x v="10"/>
  </r>
  <r>
    <x v="19"/>
    <s v="RLHGN2680NY101024"/>
    <s v="CITY RS"/>
    <x v="10"/>
  </r>
  <r>
    <x v="19"/>
    <s v="RLHGN2684NY101012"/>
    <s v="CITY RS"/>
    <x v="10"/>
  </r>
  <r>
    <x v="19"/>
    <s v="RLHRW1850MY004181"/>
    <s v="CR-V G"/>
    <x v="10"/>
  </r>
  <r>
    <x v="20"/>
    <s v="RLHGN2686NY101299"/>
    <s v="CITY RS"/>
    <x v="11"/>
  </r>
  <r>
    <x v="19"/>
    <s v="RLHGN268XNY101046"/>
    <s v="CITY RS"/>
    <x v="11"/>
  </r>
  <r>
    <x v="19"/>
    <s v="MHRDD1890MJ091957"/>
    <s v="BRIO RS"/>
    <x v="11"/>
  </r>
  <r>
    <x v="19"/>
    <s v="MRHFE1650NP030431"/>
    <s v="CIVIC G"/>
    <x v="11"/>
  </r>
  <r>
    <x v="19"/>
    <s v="RLHGN268XNY101743"/>
    <s v="CITY RS"/>
    <x v="23"/>
  </r>
  <r>
    <x v="19"/>
    <s v="RLHGN2685NY101035"/>
    <s v="CITY RS"/>
    <x v="23"/>
  </r>
  <r>
    <x v="19"/>
    <s v="RLHGN2686NY101173"/>
    <s v="CITY RS"/>
    <x v="12"/>
  </r>
  <r>
    <x v="19"/>
    <s v="MHRDD1890MJ091699"/>
    <s v="BRIO RS"/>
    <x v="12"/>
  </r>
  <r>
    <x v="19"/>
    <s v="MHRDD1890MJ092242"/>
    <s v="BRIO RS"/>
    <x v="28"/>
  </r>
  <r>
    <x v="20"/>
    <s v="MHRDD1870MJ050531"/>
    <s v="BRIO RS OP1"/>
    <x v="24"/>
  </r>
  <r>
    <x v="20"/>
    <s v="RLHGN2682NY100604"/>
    <s v="CITY RS"/>
    <x v="24"/>
  </r>
  <r>
    <x v="19"/>
    <s v="RLHGN2686NY101741"/>
    <s v="CITY RS"/>
    <x v="24"/>
  </r>
  <r>
    <x v="19"/>
    <s v="RLHGN2648NY100068"/>
    <s v="CITY G"/>
    <x v="24"/>
  </r>
  <r>
    <x v="19"/>
    <s v="RLHGN2680NY101010"/>
    <s v="CITY RS"/>
    <x v="6"/>
  </r>
  <r>
    <x v="19"/>
    <s v="RLHRW1873MY011627"/>
    <s v="CR-V L"/>
    <x v="6"/>
  </r>
  <r>
    <x v="19"/>
    <s v="RLHGN2666NY100118"/>
    <s v="CITY L"/>
    <x v="6"/>
  </r>
  <r>
    <x v="19"/>
    <s v="RLHRW1876NY011784"/>
    <s v="CR-V L"/>
    <x v="7"/>
  </r>
  <r>
    <x v="19"/>
    <s v="RLHGN2689NY102821"/>
    <s v="CITY RS"/>
    <x v="7"/>
  </r>
  <r>
    <x v="19"/>
    <s v="MRHFE1650NP030189"/>
    <s v="CIVIC G"/>
    <x v="19"/>
  </r>
  <r>
    <x v="19"/>
    <s v="RLHRW1874NY011864"/>
    <s v="CR-V L"/>
    <x v="19"/>
  </r>
  <r>
    <x v="19"/>
    <s v="RLHGN268XNY102956"/>
    <s v="CITY RS"/>
    <x v="19"/>
  </r>
  <r>
    <x v="20"/>
    <s v="RLHGN2682NY101834"/>
    <s v="CITY RS"/>
    <x v="18"/>
  </r>
  <r>
    <x v="20"/>
    <s v="RLHGN2662NY002929"/>
    <s v="CITY L"/>
    <x v="18"/>
  </r>
  <r>
    <x v="19"/>
    <s v="MHRDD1890MJ091173"/>
    <s v="BRIO RS"/>
    <x v="18"/>
  </r>
  <r>
    <x v="19"/>
    <s v="RLHGN2681NY102828"/>
    <s v="CITY RS"/>
    <x v="17"/>
  </r>
  <r>
    <x v="19"/>
    <s v="MRHFE1650NP030503"/>
    <s v="CIVIC G"/>
    <x v="17"/>
  </r>
  <r>
    <x v="19"/>
    <s v="RLHGN2688NY101756"/>
    <s v="CITY RS"/>
    <x v="17"/>
  </r>
  <r>
    <x v="19"/>
    <s v="RLHGN2662NY100200"/>
    <s v="CITY L"/>
    <x v="17"/>
  </r>
  <r>
    <x v="19"/>
    <s v="RLHRW1875NY011775"/>
    <s v="CR-V L"/>
    <x v="17"/>
  </r>
  <r>
    <x v="19"/>
    <s v="RLHGN2688NY102941"/>
    <s v="CITY RS"/>
    <x v="17"/>
  </r>
  <r>
    <x v="19"/>
    <s v="RLHGN2687NY103501"/>
    <s v="CITY RS"/>
    <x v="17"/>
  </r>
  <r>
    <x v="19"/>
    <s v="RLHGN2662NY100228"/>
    <s v="CITY L"/>
    <x v="17"/>
  </r>
  <r>
    <x v="19"/>
    <s v="RLHGN2685NY102816"/>
    <s v="CITY RS"/>
    <x v="8"/>
  </r>
  <r>
    <x v="19"/>
    <s v="RLHGN2680NY103257"/>
    <s v="CITY RS"/>
    <x v="8"/>
  </r>
  <r>
    <x v="20"/>
    <s v="RLHRW1872MY011568"/>
    <s v="CR-V L"/>
    <x v="8"/>
  </r>
  <r>
    <x v="20"/>
    <s v="RLHRW1852MY004098"/>
    <s v="CR-V G"/>
    <x v="8"/>
  </r>
  <r>
    <x v="20"/>
    <s v="RLHRW1850MY004228"/>
    <s v="CR-V G"/>
    <x v="8"/>
  </r>
  <r>
    <x v="20"/>
    <s v="RLHGN2667NY100130"/>
    <s v="CITY L"/>
    <x v="8"/>
  </r>
  <r>
    <x v="20"/>
    <s v="RLHRW1870NY011988"/>
    <s v="CR-V L"/>
    <x v="8"/>
  </r>
  <r>
    <x v="20"/>
    <s v="RLHRW1875NY011873"/>
    <s v="CR-V L"/>
    <x v="8"/>
  </r>
  <r>
    <x v="19"/>
    <s v="RLHRW1874NY011816"/>
    <s v="CR-V L"/>
    <x v="8"/>
  </r>
  <r>
    <x v="19"/>
    <s v="RLHGN2687NY102946"/>
    <s v="CITY RS"/>
    <x v="8"/>
  </r>
  <r>
    <x v="19"/>
    <s v="RLHGN2683NY102524"/>
    <s v="CITY RS"/>
    <x v="8"/>
  </r>
  <r>
    <x v="19"/>
    <s v="MHRDD1890MJ091950"/>
    <s v="BRIO RS"/>
    <x v="1"/>
  </r>
  <r>
    <x v="19"/>
    <s v="RLHRW1876NY011803"/>
    <s v="CR-V L"/>
    <x v="1"/>
  </r>
  <r>
    <x v="19"/>
    <s v="RLHRW1877MY011467"/>
    <s v="CR-V L"/>
    <x v="1"/>
  </r>
  <r>
    <x v="19"/>
    <s v="RLHRW1873NY011841"/>
    <s v="CR-V L"/>
    <x v="1"/>
  </r>
  <r>
    <x v="19"/>
    <s v="RLHGN2686NY102825"/>
    <s v="CITY RS"/>
    <x v="16"/>
  </r>
  <r>
    <x v="19"/>
    <s v="MHRDD1890MJ091613"/>
    <s v="BRIO RS"/>
    <x v="16"/>
  </r>
  <r>
    <x v="19"/>
    <s v="RLHRW1874NY011797"/>
    <s v="CR-V L"/>
    <x v="16"/>
  </r>
  <r>
    <x v="19"/>
    <s v="RLHRW1857NY100049"/>
    <s v="CR-V G-RW185NLNX"/>
    <x v="16"/>
  </r>
  <r>
    <x v="19"/>
    <s v="RLHGN2669NY100288"/>
    <s v="CITY L"/>
    <x v="16"/>
  </r>
  <r>
    <x v="20"/>
    <s v="RLHGN2685NY103366"/>
    <s v="CITY RS"/>
    <x v="5"/>
  </r>
  <r>
    <x v="20"/>
    <s v="MHRDD1890MJ091499"/>
    <s v="BRIO RS"/>
    <x v="5"/>
  </r>
  <r>
    <x v="20"/>
    <s v="RLHGN2669NY002927"/>
    <s v="CITY L"/>
    <x v="5"/>
  </r>
  <r>
    <x v="20"/>
    <s v="RLHGN2688NY103491"/>
    <s v="CITY RS"/>
    <x v="5"/>
  </r>
  <r>
    <x v="20"/>
    <s v="RLHRW1891NY100020"/>
    <s v="CR-V LSE-RW189NJNX"/>
    <x v="5"/>
  </r>
  <r>
    <x v="20"/>
    <s v="RLHGN2681NY101338"/>
    <s v="CITY RS"/>
    <x v="5"/>
  </r>
  <r>
    <x v="20"/>
    <s v="RLHGN2686NY101884"/>
    <s v="CITY RS"/>
    <x v="5"/>
  </r>
  <r>
    <x v="19"/>
    <s v="MHRDD1890MJ091924"/>
    <s v="BRIO RS"/>
    <x v="5"/>
  </r>
  <r>
    <x v="19"/>
    <s v="RLHGN2682NY102949"/>
    <s v="CITY RS"/>
    <x v="15"/>
  </r>
  <r>
    <x v="19"/>
    <s v="RLHGN2686NY103571"/>
    <s v="CITY RS"/>
    <x v="3"/>
  </r>
  <r>
    <x v="19"/>
    <s v="RLHGN2681NY101033"/>
    <s v="CITY RS"/>
    <x v="3"/>
  </r>
  <r>
    <x v="19"/>
    <s v="RLHRW1855NY004310"/>
    <s v="CR-V G"/>
    <x v="3"/>
  </r>
  <r>
    <x v="19"/>
    <s v="RLHRW1874NY011783"/>
    <s v="CR-V L"/>
    <x v="3"/>
  </r>
  <r>
    <x v="19"/>
    <s v="RLHRW1878NY011771"/>
    <s v="CR-V L"/>
    <x v="3"/>
  </r>
  <r>
    <x v="19"/>
    <s v="RLHGN2681NY103235"/>
    <s v="CITY RS"/>
    <x v="3"/>
  </r>
  <r>
    <x v="19"/>
    <s v="RLHGN2681NY102943"/>
    <s v="CITY RS"/>
    <x v="3"/>
  </r>
  <r>
    <x v="19"/>
    <s v="MHRDD1890MJ091612"/>
    <s v="BRIO RS"/>
    <x v="3"/>
  </r>
  <r>
    <x v="19"/>
    <s v="MHRDD1890MJ091381"/>
    <s v="BRIO RS"/>
    <x v="3"/>
  </r>
  <r>
    <x v="19"/>
    <s v="RLHGN2686NY102937"/>
    <s v="CITY RS"/>
    <x v="14"/>
  </r>
  <r>
    <x v="19"/>
    <s v="RLHGN2683NY102801"/>
    <s v="CITY RS"/>
    <x v="14"/>
  </r>
  <r>
    <x v="19"/>
    <s v="RLHGN2686NY103196"/>
    <s v="CITY RS"/>
    <x v="14"/>
  </r>
  <r>
    <x v="19"/>
    <s v="RLHGN2680NY103808"/>
    <s v="CITY RS"/>
    <x v="14"/>
  </r>
  <r>
    <x v="19"/>
    <s v="MHRDD1890MJ091609"/>
    <s v="BRIO RS"/>
    <x v="14"/>
  </r>
  <r>
    <x v="20"/>
    <s v="RLHGN2663MY002565"/>
    <s v="CITY L"/>
    <x v="14"/>
  </r>
  <r>
    <x v="20"/>
    <s v="RLHGN2662NY100181"/>
    <s v="CITY L"/>
    <x v="14"/>
  </r>
  <r>
    <x v="20"/>
    <s v="RLHGN2682NY103633"/>
    <s v="CITY RS"/>
    <x v="14"/>
  </r>
  <r>
    <x v="20"/>
    <s v="RLHGN2686NY103540"/>
    <s v="CITY RS"/>
    <x v="14"/>
  </r>
  <r>
    <x v="20"/>
    <s v="RLHRW1879NY012301"/>
    <s v="CR-V L"/>
    <x v="14"/>
  </r>
  <r>
    <x v="20"/>
    <s v="RLHGN2685NY103495"/>
    <s v="CITY RS"/>
    <x v="14"/>
  </r>
  <r>
    <x v="20"/>
    <s v="RLHGN2687NY101229"/>
    <s v="CITY RS"/>
    <x v="14"/>
  </r>
  <r>
    <x v="20"/>
    <s v="RLHGN2682NY103292"/>
    <s v="CITY RS"/>
    <x v="14"/>
  </r>
  <r>
    <x v="20"/>
    <s v="RLHRW1873NY012293"/>
    <s v="CR-V L"/>
    <x v="14"/>
  </r>
  <r>
    <x v="20"/>
    <s v="RLHGN2687NY103577"/>
    <s v="CITY RS"/>
    <x v="14"/>
  </r>
  <r>
    <x v="20"/>
    <s v="RLHGN2687NY103532"/>
    <s v="CITY RS"/>
    <x v="14"/>
  </r>
  <r>
    <x v="20"/>
    <s v="RLHGN2688NY103622"/>
    <s v="CITY RS"/>
    <x v="14"/>
  </r>
  <r>
    <x v="20"/>
    <s v="MHRDD1890MJ092121"/>
    <s v="BRIO RS"/>
    <x v="14"/>
  </r>
  <r>
    <x v="20"/>
    <s v="RLHGN2682NY103521"/>
    <s v="CITY RS"/>
    <x v="14"/>
  </r>
  <r>
    <x v="20"/>
    <s v="RLHGN2687NY103529"/>
    <s v="CITY RS"/>
    <x v="14"/>
  </r>
  <r>
    <x v="20"/>
    <s v="RLHGN268XNY103542"/>
    <s v="CITY RS"/>
    <x v="14"/>
  </r>
  <r>
    <x v="20"/>
    <s v="RLHGN2682NY103535"/>
    <s v="CITY RS"/>
    <x v="14"/>
  </r>
  <r>
    <x v="20"/>
    <s v="RLHGN2689NY103810"/>
    <s v="CITY RS"/>
    <x v="14"/>
  </r>
  <r>
    <x v="20"/>
    <s v="MRHCV1650NP080089"/>
    <s v="ACCORD EL-V"/>
    <x v="13"/>
  </r>
  <r>
    <x v="19"/>
    <s v="RLHRW1878NY011821"/>
    <s v="CR-V L"/>
    <x v="13"/>
  </r>
  <r>
    <x v="19"/>
    <s v="RLHRW187XNY011691"/>
    <s v="CR-V L"/>
    <x v="13"/>
  </r>
  <r>
    <x v="20"/>
    <s v="RLHGN2666MY002785"/>
    <s v="CITY L"/>
    <x v="4"/>
  </r>
  <r>
    <x v="20"/>
    <s v="MRHRU5850MP082269"/>
    <s v="HR-V L"/>
    <x v="4"/>
  </r>
  <r>
    <x v="20"/>
    <s v="RLHGN266XNY100252"/>
    <s v="CITY L"/>
    <x v="4"/>
  </r>
  <r>
    <x v="20"/>
    <s v="RLHRW1859NY100036"/>
    <s v="CR-V G-RW185NLNX"/>
    <x v="4"/>
  </r>
  <r>
    <x v="20"/>
    <s v="RLHRW1873NY100017"/>
    <s v="CR-V L-RW187NJNX"/>
    <x v="4"/>
  </r>
  <r>
    <x v="20"/>
    <s v="RLHGN2688NY103460"/>
    <s v="CITY RS"/>
    <x v="4"/>
  </r>
  <r>
    <x v="20"/>
    <s v="RLHRW1857NY004339"/>
    <s v="CR-V G"/>
    <x v="4"/>
  </r>
  <r>
    <x v="20"/>
    <s v="RLHGN2681NY103073"/>
    <s v="CITY RS"/>
    <x v="4"/>
  </r>
  <r>
    <x v="20"/>
    <s v="RLHRW1854MY004099"/>
    <s v="CR-V G"/>
    <x v="4"/>
  </r>
  <r>
    <x v="19"/>
    <s v="MHRDD1890MJ091865"/>
    <s v="BRIO RS"/>
    <x v="4"/>
  </r>
  <r>
    <x v="19"/>
    <s v="RLHGN268XNY102925"/>
    <s v="CITY RS"/>
    <x v="4"/>
  </r>
  <r>
    <x v="19"/>
    <s v="RLHRW1875MY011340"/>
    <s v="CR-V L"/>
    <x v="4"/>
  </r>
  <r>
    <x v="19"/>
    <s v="RLHGN2688NY102521"/>
    <s v="CITY RS"/>
    <x v="4"/>
  </r>
  <r>
    <x v="20"/>
    <s v="RLHGN2682NY103907"/>
    <s v="CITY RS"/>
    <x v="4"/>
  </r>
  <r>
    <x v="20"/>
    <s v="RLHGN2662NY100262"/>
    <s v="CITY L"/>
    <x v="4"/>
  </r>
  <r>
    <x v="20"/>
    <s v="MRHRU5850MP082290"/>
    <s v="HR-V L"/>
    <x v="4"/>
  </r>
  <r>
    <x v="20"/>
    <s v="RLHGN2667NY100399"/>
    <s v="CITY L"/>
    <x v="4"/>
  </r>
  <r>
    <x v="20"/>
    <s v="RLHGN2681NY103851"/>
    <s v="CITY RS"/>
    <x v="4"/>
  </r>
  <r>
    <x v="20"/>
    <s v="RLHGN2688NY103894"/>
    <s v="CITY RS"/>
    <x v="4"/>
  </r>
  <r>
    <x v="20"/>
    <s v="RLHGN2682NY103860"/>
    <s v="CITY RS"/>
    <x v="4"/>
  </r>
  <r>
    <x v="20"/>
    <s v="RLHGN2688NY103877"/>
    <s v="CITY RS"/>
    <x v="4"/>
  </r>
  <r>
    <x v="20"/>
    <s v="RLHGN2688NY103796"/>
    <s v="CITY RS"/>
    <x v="4"/>
  </r>
  <r>
    <x v="20"/>
    <s v="RLHGN2684NY103908"/>
    <s v="CITY RS"/>
    <x v="4"/>
  </r>
  <r>
    <x v="20"/>
    <s v="RLHRW1875NY012165"/>
    <s v="CR-V L"/>
    <x v="4"/>
  </r>
  <r>
    <x v="20"/>
    <s v="RLHRW1879NY012167"/>
    <s v="CR-V L"/>
    <x v="4"/>
  </r>
  <r>
    <x v="20"/>
    <s v="RLHGN2689NY103516"/>
    <s v="CITY RS"/>
    <x v="4"/>
  </r>
  <r>
    <x v="19"/>
    <s v="MHRDD1890MJ091870"/>
    <s v="BRIO RS"/>
    <x v="4"/>
  </r>
  <r>
    <x v="19"/>
    <s v="RLHRW1876NY011851"/>
    <s v="CR-V L"/>
    <x v="20"/>
  </r>
  <r>
    <x v="20"/>
    <s v="RLHGN2685NY103867"/>
    <s v="CITY RS"/>
    <x v="20"/>
  </r>
  <r>
    <x v="20"/>
    <s v="RLHRW1853NY004368"/>
    <s v="CR-V G"/>
    <x v="20"/>
  </r>
  <r>
    <x v="20"/>
    <s v="RLHGN2667NY100287"/>
    <s v="CITY L"/>
    <x v="20"/>
  </r>
  <r>
    <x v="20"/>
    <s v="RLHRW1870NY012302"/>
    <s v="CR-V L"/>
    <x v="20"/>
  </r>
  <r>
    <x v="19"/>
    <s v="RLHGN2683NY103804"/>
    <s v="CITY RS"/>
    <x v="20"/>
  </r>
  <r>
    <x v="21"/>
    <s v="RLHGN2684NY101947"/>
    <s v="CITY RS"/>
    <x v="25"/>
  </r>
  <r>
    <x v="21"/>
    <s v="RLHGN2686NY101948"/>
    <s v="CITY RS"/>
    <x v="25"/>
  </r>
  <r>
    <x v="21"/>
    <s v="RLHGN268XNY102004"/>
    <s v="CITY RS"/>
    <x v="21"/>
  </r>
  <r>
    <x v="21"/>
    <s v="RLHRW1871MY011142"/>
    <s v="CR-V L"/>
    <x v="21"/>
  </r>
  <r>
    <x v="21"/>
    <s v="RLHGN2689NY101619"/>
    <s v="CITY RS"/>
    <x v="21"/>
  </r>
  <r>
    <x v="21"/>
    <s v="RLHGN2687NY101683"/>
    <s v="CITY RS"/>
    <x v="21"/>
  </r>
  <r>
    <x v="21"/>
    <s v="RLHGN2680NY102187"/>
    <s v="CITY RS"/>
    <x v="21"/>
  </r>
  <r>
    <x v="21"/>
    <s v="RLHGN2680NY102190"/>
    <s v="CITY RS"/>
    <x v="21"/>
  </r>
  <r>
    <x v="21"/>
    <s v="RLHGN2684NY102001"/>
    <s v="CITY RS"/>
    <x v="21"/>
  </r>
  <r>
    <x v="21"/>
    <s v="RLHGN2687NY101909"/>
    <s v="CITY RS"/>
    <x v="21"/>
  </r>
  <r>
    <x v="21"/>
    <s v="RLHRW187XMY011530"/>
    <s v="CR-V L"/>
    <x v="21"/>
  </r>
  <r>
    <x v="21"/>
    <s v="RLHGN2688NY102017"/>
    <s v="CITY RS"/>
    <x v="21"/>
  </r>
  <r>
    <x v="21"/>
    <s v="MHRDD1870MJ050633"/>
    <s v="BRIO RS OP1"/>
    <x v="21"/>
  </r>
  <r>
    <x v="21"/>
    <s v="RLHRW1878MY010649"/>
    <s v="CR-V L"/>
    <x v="21"/>
  </r>
  <r>
    <x v="21"/>
    <s v="RLHRW187XMY011284"/>
    <s v="CR-V L"/>
    <x v="21"/>
  </r>
  <r>
    <x v="21"/>
    <s v="RLHRW1877MY011274"/>
    <s v="CR-V L"/>
    <x v="21"/>
  </r>
  <r>
    <x v="21"/>
    <s v="RLHRW1832MY000258"/>
    <s v="CR-V E"/>
    <x v="21"/>
  </r>
  <r>
    <x v="21"/>
    <s v="RLHRW1878MY011557"/>
    <s v="CR-V L"/>
    <x v="21"/>
  </r>
  <r>
    <x v="21"/>
    <s v="RLHRW1874MY011636"/>
    <s v="CR-V L"/>
    <x v="21"/>
  </r>
  <r>
    <x v="21"/>
    <s v="RLHRW1873MY011479"/>
    <s v="CR-V L"/>
    <x v="21"/>
  </r>
  <r>
    <x v="21"/>
    <s v="RLHRW187XMY011494"/>
    <s v="CR-V L"/>
    <x v="21"/>
  </r>
  <r>
    <x v="21"/>
    <s v="RLHRW1878MY011638"/>
    <s v="CR-V L"/>
    <x v="21"/>
  </r>
  <r>
    <x v="21"/>
    <s v="RLHRW1871MY011643"/>
    <s v="CR-V L"/>
    <x v="21"/>
  </r>
  <r>
    <x v="21"/>
    <s v="RLHGN2682NY100909"/>
    <s v="CITY RS"/>
    <x v="21"/>
  </r>
  <r>
    <x v="22"/>
    <s v="RLHRW185XMY004141"/>
    <s v="CR-V G"/>
    <x v="9"/>
  </r>
  <r>
    <x v="21"/>
    <s v="RLHRW1859MY004101"/>
    <s v="CR-V G"/>
    <x v="9"/>
  </r>
  <r>
    <x v="21"/>
    <s v="MHRDD1870MJ050331"/>
    <s v="BRIO RS OP1"/>
    <x v="9"/>
  </r>
  <r>
    <x v="21"/>
    <s v="MHRDD1870MJ050439"/>
    <s v="BRIO RS OP1"/>
    <x v="9"/>
  </r>
  <r>
    <x v="21"/>
    <s v="MHRDD1870MJ050666"/>
    <s v="BRIO RS OP1"/>
    <x v="9"/>
  </r>
  <r>
    <x v="21"/>
    <s v="MHRDD1890MJ091445"/>
    <s v="BRIO RS"/>
    <x v="9"/>
  </r>
  <r>
    <x v="21"/>
    <s v="MHRDD1870MJ050442"/>
    <s v="BRIO RS OP1"/>
    <x v="9"/>
  </r>
  <r>
    <x v="21"/>
    <s v="MHRDD1890MJ091834"/>
    <s v="BRIO RS"/>
    <x v="9"/>
  </r>
  <r>
    <x v="21"/>
    <s v="MRHRU5850MP082155"/>
    <s v="HR-V L"/>
    <x v="9"/>
  </r>
  <r>
    <x v="21"/>
    <s v="RLHGN2682NY102000"/>
    <s v="CITY RS"/>
    <x v="9"/>
  </r>
  <r>
    <x v="21"/>
    <s v="RLHGN2685NY101942"/>
    <s v="CITY RS"/>
    <x v="9"/>
  </r>
  <r>
    <x v="21"/>
    <s v="RLHGN2684NY101026"/>
    <s v="CITY RS"/>
    <x v="9"/>
  </r>
  <r>
    <x v="21"/>
    <s v="RLHGN2689NY100843"/>
    <s v="CITY RS"/>
    <x v="9"/>
  </r>
  <r>
    <x v="21"/>
    <s v="RLHGN2688NY102020"/>
    <s v="CITY RS"/>
    <x v="9"/>
  </r>
  <r>
    <x v="21"/>
    <s v="MRHFE1650NP030147"/>
    <s v="CIVIC G"/>
    <x v="9"/>
  </r>
  <r>
    <x v="21"/>
    <s v="MRHRU5850MP081946"/>
    <s v="HR-V L"/>
    <x v="9"/>
  </r>
  <r>
    <x v="21"/>
    <s v="RLHRW1878MY011624"/>
    <s v="CR-V L"/>
    <x v="9"/>
  </r>
  <r>
    <x v="21"/>
    <s v="RLHRW1873MY010638"/>
    <s v="CR-V L"/>
    <x v="9"/>
  </r>
  <r>
    <x v="21"/>
    <s v="RLHRW1876MY010634"/>
    <s v="CR-V L"/>
    <x v="9"/>
  </r>
  <r>
    <x v="21"/>
    <s v="MHRDD1870MJ050437"/>
    <s v="BRIO RS OP1"/>
    <x v="9"/>
  </r>
  <r>
    <x v="21"/>
    <s v="RLHGN2689NY102057"/>
    <s v="CITY RS"/>
    <x v="9"/>
  </r>
  <r>
    <x v="22"/>
    <s v="RLHRW1856MY004153"/>
    <s v="CR-V G"/>
    <x v="10"/>
  </r>
  <r>
    <x v="22"/>
    <s v="MRHFE1650NP030401"/>
    <s v="CIVIC G"/>
    <x v="10"/>
  </r>
  <r>
    <x v="22"/>
    <s v="MRHFE1650NP030379"/>
    <s v="CIVIC G"/>
    <x v="10"/>
  </r>
  <r>
    <x v="22"/>
    <s v="MRHFE1650NP030409"/>
    <s v="CIVIC G"/>
    <x v="10"/>
  </r>
  <r>
    <x v="22"/>
    <s v="RLHRW1876MY009984"/>
    <s v="CR-V L"/>
    <x v="10"/>
  </r>
  <r>
    <x v="22"/>
    <s v="RLHGN2647NY100045"/>
    <s v="CITY G"/>
    <x v="10"/>
  </r>
  <r>
    <x v="21"/>
    <s v="RLHGN268XNY100849"/>
    <s v="CITY RS"/>
    <x v="10"/>
  </r>
  <r>
    <x v="21"/>
    <s v="MRHFE1650NP030115"/>
    <s v="CIVIC G"/>
    <x v="10"/>
  </r>
  <r>
    <x v="22"/>
    <s v="RLHGN2661NY100270"/>
    <s v="CITY L"/>
    <x v="10"/>
  </r>
  <r>
    <x v="22"/>
    <s v="RLHGN2683NY101888"/>
    <s v="CITY RS"/>
    <x v="10"/>
  </r>
  <r>
    <x v="21"/>
    <s v="RLHGN268XNY102066"/>
    <s v="CITY RS"/>
    <x v="11"/>
  </r>
  <r>
    <x v="21"/>
    <s v="MRHRU5850MP082151"/>
    <s v="HR-V L"/>
    <x v="11"/>
  </r>
  <r>
    <x v="21"/>
    <s v="MRHFE1650NP030128"/>
    <s v="CIVIC G"/>
    <x v="11"/>
  </r>
  <r>
    <x v="21"/>
    <s v="MRHFE1650NP030113"/>
    <s v="CIVIC G"/>
    <x v="11"/>
  </r>
  <r>
    <x v="22"/>
    <s v="MRHRU5850MP081722"/>
    <s v="HR-V L"/>
    <x v="23"/>
  </r>
  <r>
    <x v="21"/>
    <s v="MHRDD1870MJ050436"/>
    <s v="BRIO RS OP1"/>
    <x v="12"/>
  </r>
  <r>
    <x v="21"/>
    <s v="MHRDD1890MJ091828"/>
    <s v="BRIO RS"/>
    <x v="27"/>
  </r>
  <r>
    <x v="21"/>
    <s v="RLHGN2681NY102117"/>
    <s v="CITY RS"/>
    <x v="27"/>
  </r>
  <r>
    <x v="21"/>
    <s v="RLHGN2687NY101988"/>
    <s v="CITY RS"/>
    <x v="27"/>
  </r>
  <r>
    <x v="22"/>
    <s v="RLHRW1870MY011648"/>
    <s v="CR-V L"/>
    <x v="24"/>
  </r>
  <r>
    <x v="22"/>
    <s v="RLHGN2685NY101861"/>
    <s v="CITY RS"/>
    <x v="24"/>
  </r>
  <r>
    <x v="22"/>
    <s v="MRHCV1650NP080120"/>
    <s v="ACCORD EL-V"/>
    <x v="24"/>
  </r>
  <r>
    <x v="22"/>
    <s v="MRHFE1650NP030426"/>
    <s v="CIVIC G"/>
    <x v="24"/>
  </r>
  <r>
    <x v="21"/>
    <s v="RLHGN268XNY102536"/>
    <s v="CITY RS"/>
    <x v="24"/>
  </r>
  <r>
    <x v="21"/>
    <s v="RLHGN2688NY102180"/>
    <s v="CITY RS"/>
    <x v="24"/>
  </r>
  <r>
    <x v="21"/>
    <s v="MRHFE1650NP030086"/>
    <s v="CIVIC G"/>
    <x v="24"/>
  </r>
  <r>
    <x v="21"/>
    <s v="MHRDD1870MJ050354"/>
    <s v="BRIO RS OP1"/>
    <x v="24"/>
  </r>
  <r>
    <x v="21"/>
    <s v="MRHFE1650NP030109"/>
    <s v="CIVIC G"/>
    <x v="24"/>
  </r>
  <r>
    <x v="21"/>
    <s v="RLHGN268XNY102178"/>
    <s v="CITY RS"/>
    <x v="24"/>
  </r>
  <r>
    <x v="21"/>
    <s v="MRHCV1650NP080144"/>
    <s v="ACCORD EL-V"/>
    <x v="6"/>
  </r>
  <r>
    <x v="21"/>
    <s v="MRHRU5850MP081747"/>
    <s v="HR-V L"/>
    <x v="6"/>
  </r>
  <r>
    <x v="21"/>
    <s v="RLHGN2684NY101043"/>
    <s v="CITY RS"/>
    <x v="6"/>
  </r>
  <r>
    <x v="22"/>
    <s v="RLHRW1878MY011655"/>
    <s v="CR-V L"/>
    <x v="6"/>
  </r>
  <r>
    <x v="22"/>
    <s v="RLHRW1851MY004190"/>
    <s v="CR-V G"/>
    <x v="6"/>
  </r>
  <r>
    <x v="22"/>
    <s v="RLHRW1852MY004201"/>
    <s v="CR-V G"/>
    <x v="6"/>
  </r>
  <r>
    <x v="21"/>
    <s v="RLHRW187XNY011934"/>
    <s v="CR-V L"/>
    <x v="19"/>
  </r>
  <r>
    <x v="21"/>
    <s v="RLHRW1874NY011685"/>
    <s v="CR-V L"/>
    <x v="19"/>
  </r>
  <r>
    <x v="22"/>
    <s v="RLHRW187XNY011707"/>
    <s v="CR-V L"/>
    <x v="19"/>
  </r>
  <r>
    <x v="22"/>
    <s v="MRHFE1650NP030429"/>
    <s v="CIVIC G"/>
    <x v="19"/>
  </r>
  <r>
    <x v="22"/>
    <s v="RLHRW1875NY011923"/>
    <s v="CR-V L"/>
    <x v="19"/>
  </r>
  <r>
    <x v="22"/>
    <s v="MRHFE1650NP030446"/>
    <s v="CIVIC G"/>
    <x v="19"/>
  </r>
  <r>
    <x v="22"/>
    <s v="RLHRW1851NY004286"/>
    <s v="CR-V G"/>
    <x v="19"/>
  </r>
  <r>
    <x v="21"/>
    <s v="MHRDD1870MJ050211"/>
    <s v="BRIO RS OP1"/>
    <x v="19"/>
  </r>
  <r>
    <x v="21"/>
    <s v="RLHGN2685NY103223"/>
    <s v="CITY RS"/>
    <x v="19"/>
  </r>
  <r>
    <x v="21"/>
    <s v="RLHRW187XMY011513"/>
    <s v="CR-V L"/>
    <x v="19"/>
  </r>
  <r>
    <x v="21"/>
    <s v="RLHRW1857MY002797"/>
    <s v="CR-V G"/>
    <x v="19"/>
  </r>
  <r>
    <x v="22"/>
    <s v="MRHCV1650NP080112"/>
    <s v="ACCORD EL-V"/>
    <x v="18"/>
  </r>
  <r>
    <x v="22"/>
    <s v="RLHRW185XMY004074"/>
    <s v="CR-V G"/>
    <x v="18"/>
  </r>
  <r>
    <x v="22"/>
    <s v="RLHRW1874MY009983"/>
    <s v="CR-V L"/>
    <x v="18"/>
  </r>
  <r>
    <x v="22"/>
    <s v="MRHRU5850MP081729"/>
    <s v="HR-V L"/>
    <x v="18"/>
  </r>
  <r>
    <x v="22"/>
    <s v="RLHRW187XMY011155"/>
    <s v="CR-V L"/>
    <x v="18"/>
  </r>
  <r>
    <x v="22"/>
    <s v="RLHGN2686NY100136"/>
    <s v="CITY RS"/>
    <x v="18"/>
  </r>
  <r>
    <x v="22"/>
    <s v="RLHRW1876MY011184"/>
    <s v="CR-V L"/>
    <x v="18"/>
  </r>
  <r>
    <x v="22"/>
    <s v="RLHRW1879MY011227"/>
    <s v="CR-V L"/>
    <x v="18"/>
  </r>
  <r>
    <x v="22"/>
    <s v="MRHFE1650NP030413"/>
    <s v="CIVIC G"/>
    <x v="18"/>
  </r>
  <r>
    <x v="22"/>
    <s v="RLHRW187XNY011674"/>
    <s v="CR-V L"/>
    <x v="18"/>
  </r>
  <r>
    <x v="22"/>
    <s v="RLHRW1875NY011730"/>
    <s v="CR-V L"/>
    <x v="18"/>
  </r>
  <r>
    <x v="21"/>
    <s v="MHRDD1890MJ092295"/>
    <s v="BRIO RS"/>
    <x v="17"/>
  </r>
  <r>
    <x v="22"/>
    <s v="MRHRU5850MP081731"/>
    <s v="HR-V L"/>
    <x v="17"/>
  </r>
  <r>
    <x v="22"/>
    <s v="RLHGN2681NY100156"/>
    <s v="CITY RS"/>
    <x v="17"/>
  </r>
  <r>
    <x v="22"/>
    <s v="RLHGN2686NY009111"/>
    <s v="CITY RS"/>
    <x v="17"/>
  </r>
  <r>
    <x v="22"/>
    <s v="MHRDD1890MJ091615"/>
    <s v="BRIO RS"/>
    <x v="17"/>
  </r>
  <r>
    <x v="22"/>
    <s v="MRHRU5850MP082252"/>
    <s v="HR-V L"/>
    <x v="17"/>
  </r>
  <r>
    <x v="22"/>
    <s v="RLHGN2685NY100158"/>
    <s v="CITY RS"/>
    <x v="17"/>
  </r>
  <r>
    <x v="22"/>
    <s v="RLHGN2665NY100143"/>
    <s v="CITY L"/>
    <x v="17"/>
  </r>
  <r>
    <x v="22"/>
    <s v="RLHGN2689NY101510"/>
    <s v="CITY RS"/>
    <x v="17"/>
  </r>
  <r>
    <x v="22"/>
    <s v="MRHRU5850MP082206"/>
    <s v="HR-V L"/>
    <x v="17"/>
  </r>
  <r>
    <x v="22"/>
    <s v="RLHGN2684NY100541"/>
    <s v="CITY RS"/>
    <x v="17"/>
  </r>
  <r>
    <x v="22"/>
    <s v="RLHGN268XNY102181"/>
    <s v="CITY RS"/>
    <x v="17"/>
  </r>
  <r>
    <x v="22"/>
    <s v="RLHGN2688NY101708"/>
    <s v="CITY RS"/>
    <x v="17"/>
  </r>
  <r>
    <x v="22"/>
    <s v="RLHGN2668NY100119"/>
    <s v="CITY L"/>
    <x v="17"/>
  </r>
  <r>
    <x v="22"/>
    <s v="MRHRU5850MP082075"/>
    <s v="HR-V L"/>
    <x v="17"/>
  </r>
  <r>
    <x v="22"/>
    <s v="MRHRU5850MP082205"/>
    <s v="HR-V L"/>
    <x v="17"/>
  </r>
  <r>
    <x v="22"/>
    <s v="RLHGN2689NY100230"/>
    <s v="CITY RS"/>
    <x v="17"/>
  </r>
  <r>
    <x v="22"/>
    <s v="MHRDD1890MJ091977"/>
    <s v="BRIO RS"/>
    <x v="17"/>
  </r>
  <r>
    <x v="22"/>
    <s v="RLHRW1879MY011664"/>
    <s v="CR-V L"/>
    <x v="17"/>
  </r>
  <r>
    <x v="21"/>
    <s v="RLHRW1855NY100048"/>
    <s v="CR-V G-RW185NLNX"/>
    <x v="17"/>
  </r>
  <r>
    <x v="21"/>
    <s v="RLHGN2665MY002213"/>
    <s v="CITY L"/>
    <x v="17"/>
  </r>
  <r>
    <x v="21"/>
    <s v="MHRDD1870MJ050653"/>
    <s v="BRIO RS OP1"/>
    <x v="8"/>
  </r>
  <r>
    <x v="22"/>
    <s v="RLHRW187XNY011772"/>
    <s v="CR-V L"/>
    <x v="8"/>
  </r>
  <r>
    <x v="21"/>
    <s v="RLHGN2683NY103236"/>
    <s v="CITY RS"/>
    <x v="8"/>
  </r>
  <r>
    <x v="21"/>
    <s v="RLHGN2681NY101372"/>
    <s v="CITY RS"/>
    <x v="8"/>
  </r>
  <r>
    <x v="21"/>
    <s v="RLHGN2687NY103126"/>
    <s v="CITY RS"/>
    <x v="8"/>
  </r>
  <r>
    <x v="22"/>
    <s v="MRHFE1650NP030170"/>
    <s v="CIVIC G"/>
    <x v="8"/>
  </r>
  <r>
    <x v="22"/>
    <s v="MRHFE1650NP030486"/>
    <s v="CIVIC G"/>
    <x v="8"/>
  </r>
  <r>
    <x v="22"/>
    <s v="RLHRW1856NY004381"/>
    <s v="CR-V G"/>
    <x v="8"/>
  </r>
  <r>
    <x v="21"/>
    <s v="RLHGN2683NY103253"/>
    <s v="CITY RS"/>
    <x v="1"/>
  </r>
  <r>
    <x v="21"/>
    <s v="RLHGN2689NY103063"/>
    <s v="CITY RS"/>
    <x v="1"/>
  </r>
  <r>
    <x v="22"/>
    <s v="RLHGN2688NY102874"/>
    <s v="CITY RS"/>
    <x v="1"/>
  </r>
  <r>
    <x v="22"/>
    <s v="RLHGN2683NY103446"/>
    <s v="CITY RS"/>
    <x v="16"/>
  </r>
  <r>
    <x v="21"/>
    <s v="MHRDD1870MJ050338"/>
    <s v="BRIO RS OP1"/>
    <x v="16"/>
  </r>
  <r>
    <x v="21"/>
    <s v="RLHGN2667NY100208"/>
    <s v="CITY L"/>
    <x v="16"/>
  </r>
  <r>
    <x v="21"/>
    <s v="MHRDD1890MJ091827"/>
    <s v="BRIO RS"/>
    <x v="16"/>
  </r>
  <r>
    <x v="22"/>
    <s v="RLHGN2686NY103439"/>
    <s v="CITY RS"/>
    <x v="16"/>
  </r>
  <r>
    <x v="22"/>
    <s v="MRHFE1650NP030596"/>
    <s v="CIVIC G"/>
    <x v="16"/>
  </r>
  <r>
    <x v="21"/>
    <s v="MRHFE1650NP030119"/>
    <s v="CIVIC G"/>
    <x v="16"/>
  </r>
  <r>
    <x v="22"/>
    <s v="RLHGN2687NY102901"/>
    <s v="CITY RS"/>
    <x v="16"/>
  </r>
  <r>
    <x v="22"/>
    <s v="RLHRW1871MY011397"/>
    <s v="CR-V L"/>
    <x v="16"/>
  </r>
  <r>
    <x v="22"/>
    <s v="RLHGN2685NY102900"/>
    <s v="CITY RS"/>
    <x v="16"/>
  </r>
  <r>
    <x v="22"/>
    <s v="RLHRW185XNY100028"/>
    <s v="CR-V G-RW185NLNX"/>
    <x v="16"/>
  </r>
  <r>
    <x v="21"/>
    <s v="RLHRW1857NY004289"/>
    <s v="CR-V G"/>
    <x v="16"/>
  </r>
  <r>
    <x v="21"/>
    <s v="MRHFE1650NP030099"/>
    <s v="CIVIC G"/>
    <x v="16"/>
  </r>
  <r>
    <x v="21"/>
    <s v="RLHGN2686NY103070"/>
    <s v="CITY RS"/>
    <x v="16"/>
  </r>
  <r>
    <x v="22"/>
    <s v="RLHGN2680NY103047"/>
    <s v="CITY RS"/>
    <x v="5"/>
  </r>
  <r>
    <x v="21"/>
    <s v="RLHRW1872NY011734"/>
    <s v="CR-V L"/>
    <x v="5"/>
  </r>
  <r>
    <x v="22"/>
    <s v="MRHFE1630NP030017"/>
    <s v="CIVIC E"/>
    <x v="15"/>
  </r>
  <r>
    <x v="21"/>
    <s v="RLHGN2681NY102893"/>
    <s v="CITY RS"/>
    <x v="15"/>
  </r>
  <r>
    <x v="22"/>
    <s v="RLHRW1851MY003394"/>
    <s v="CR-V G"/>
    <x v="15"/>
  </r>
  <r>
    <x v="22"/>
    <s v="RLHRW1856NY004297"/>
    <s v="CR-V G"/>
    <x v="15"/>
  </r>
  <r>
    <x v="22"/>
    <s v="RLHRW1872NY012298"/>
    <s v="CR-V L"/>
    <x v="15"/>
  </r>
  <r>
    <x v="22"/>
    <s v="RLHGN2689NY103421"/>
    <s v="CITY RS"/>
    <x v="15"/>
  </r>
  <r>
    <x v="21"/>
    <s v="RLHGN2687NY102865"/>
    <s v="CITY RS"/>
    <x v="15"/>
  </r>
  <r>
    <x v="22"/>
    <s v="RLHRW1890NY100008"/>
    <s v="CR-V LSE-RW189NJNX"/>
    <x v="15"/>
  </r>
  <r>
    <x v="22"/>
    <s v="RLHGN2689NY103466"/>
    <s v="CITY RS"/>
    <x v="15"/>
  </r>
  <r>
    <x v="22"/>
    <s v="RLHRW1877NY012362"/>
    <s v="CR-V L"/>
    <x v="15"/>
  </r>
  <r>
    <x v="21"/>
    <s v="RLHGN2682NY102546"/>
    <s v="CITY RS"/>
    <x v="15"/>
  </r>
  <r>
    <x v="21"/>
    <s v="RLHRW1833MY000267"/>
    <s v="CR-V E"/>
    <x v="15"/>
  </r>
  <r>
    <x v="21"/>
    <s v="RLHRW1871NY011708"/>
    <s v="CR-V L"/>
    <x v="15"/>
  </r>
  <r>
    <x v="21"/>
    <s v="RLHGN2680NY103131"/>
    <s v="CITY RS"/>
    <x v="3"/>
  </r>
  <r>
    <x v="21"/>
    <s v="RLHGN2680NY103002"/>
    <s v="CITY RS"/>
    <x v="3"/>
  </r>
  <r>
    <x v="21"/>
    <s v="RLHRW1855MY003995"/>
    <s v="CR-V G"/>
    <x v="3"/>
  </r>
  <r>
    <x v="21"/>
    <s v="RLHGN2684NY103259"/>
    <s v="CITY RS"/>
    <x v="3"/>
  </r>
  <r>
    <x v="22"/>
    <s v="RLHRW1872NY012317"/>
    <s v="CR-V L"/>
    <x v="14"/>
  </r>
  <r>
    <x v="22"/>
    <s v="RLHGN2688NY103555"/>
    <s v="CITY RS"/>
    <x v="14"/>
  </r>
  <r>
    <x v="22"/>
    <s v="RLHRW1873NY012424"/>
    <s v="CR-V L"/>
    <x v="14"/>
  </r>
  <r>
    <x v="22"/>
    <s v="RLHGN2688NY102762"/>
    <s v="CITY RS"/>
    <x v="14"/>
  </r>
  <r>
    <x v="22"/>
    <s v="RLHRW1875NY100181"/>
    <s v="CR-V L-RW187NJNX"/>
    <x v="14"/>
  </r>
  <r>
    <x v="22"/>
    <s v="RLHRW1872NY011989"/>
    <s v="CR-V L"/>
    <x v="14"/>
  </r>
  <r>
    <x v="21"/>
    <s v="RLHGN2687NY103157"/>
    <s v="CITY RS"/>
    <x v="14"/>
  </r>
  <r>
    <x v="21"/>
    <s v="MHRDD1890MJ090926"/>
    <s v="BRIO RS"/>
    <x v="14"/>
  </r>
  <r>
    <x v="21"/>
    <s v="RLHGN2680NY103100"/>
    <s v="CITY RS"/>
    <x v="14"/>
  </r>
  <r>
    <x v="22"/>
    <s v="RLHGN2681NY103607"/>
    <s v="CITY RS"/>
    <x v="14"/>
  </r>
  <r>
    <x v="22"/>
    <s v="RLHRW1871NY011966"/>
    <s v="CR-V L"/>
    <x v="14"/>
  </r>
  <r>
    <x v="22"/>
    <s v="MRHCV1650NP080102"/>
    <s v="ACCORD EL-V"/>
    <x v="14"/>
  </r>
  <r>
    <x v="22"/>
    <s v="RLHGN2687NY103451"/>
    <s v="CITY RS"/>
    <x v="14"/>
  </r>
  <r>
    <x v="22"/>
    <s v="MHRDD1890MJ091823"/>
    <s v="BRIO RS"/>
    <x v="14"/>
  </r>
  <r>
    <x v="22"/>
    <s v="RLHGN2660NY100230"/>
    <s v="CITY L"/>
    <x v="14"/>
  </r>
  <r>
    <x v="22"/>
    <s v="RLHGN2681NY103574"/>
    <s v="CITY RS"/>
    <x v="14"/>
  </r>
  <r>
    <x v="22"/>
    <s v="RLHGN2680NY103582"/>
    <s v="CITY RS"/>
    <x v="14"/>
  </r>
  <r>
    <x v="22"/>
    <s v="RLHRW1871NY011742"/>
    <s v="CR-V L"/>
    <x v="14"/>
  </r>
  <r>
    <x v="22"/>
    <s v="RLHRW187XNY012257"/>
    <s v="CR-V L"/>
    <x v="14"/>
  </r>
  <r>
    <x v="21"/>
    <s v="MRHFE1650NP030484"/>
    <s v="CIVIC G"/>
    <x v="13"/>
  </r>
  <r>
    <x v="22"/>
    <s v="RLHRW1874NY011878"/>
    <s v="CR-V L"/>
    <x v="4"/>
  </r>
  <r>
    <x v="22"/>
    <s v="RLHGN2682NY102756"/>
    <s v="CITY RS"/>
    <x v="4"/>
  </r>
  <r>
    <x v="22"/>
    <s v="RLHRW1874NY100270"/>
    <s v="CR-V L-RW187NJNX"/>
    <x v="4"/>
  </r>
  <r>
    <x v="22"/>
    <s v="RLHRW1875NY100407"/>
    <s v="CR-V L-RW187NJNX"/>
    <x v="4"/>
  </r>
  <r>
    <x v="22"/>
    <s v="RLHRW1876NY012398"/>
    <s v="CR-V L"/>
    <x v="4"/>
  </r>
  <r>
    <x v="22"/>
    <s v="RLHRW1875NY012456"/>
    <s v="CR-V L"/>
    <x v="4"/>
  </r>
  <r>
    <x v="22"/>
    <s v="RLHRW187XNY100256"/>
    <s v="CR-V L-RW187NJNX"/>
    <x v="4"/>
  </r>
  <r>
    <x v="22"/>
    <s v="RLHRW1877NY100375"/>
    <s v="CR-V L-RW187NJNX"/>
    <x v="4"/>
  </r>
  <r>
    <x v="22"/>
    <s v="RLHRW1872NY012267"/>
    <s v="CR-V L"/>
    <x v="4"/>
  </r>
  <r>
    <x v="21"/>
    <s v="RLHRW1871NY011837"/>
    <s v="CR-V L"/>
    <x v="4"/>
  </r>
  <r>
    <x v="22"/>
    <s v="RLHGN2646NY100120"/>
    <s v="CITY G"/>
    <x v="4"/>
  </r>
  <r>
    <x v="22"/>
    <s v="RLHRW1879NY012413"/>
    <s v="CR-V L"/>
    <x v="4"/>
  </r>
  <r>
    <x v="22"/>
    <s v="RLHRW1850NY004358"/>
    <s v="CR-V G"/>
    <x v="4"/>
  </r>
  <r>
    <x v="21"/>
    <s v="RLHRW1872NY012477"/>
    <s v="CR-V L"/>
    <x v="20"/>
  </r>
  <r>
    <x v="21"/>
    <s v="RLHGN2689NY103158"/>
    <s v="CITY RS"/>
    <x v="20"/>
  </r>
  <r>
    <x v="21"/>
    <s v="MRHFE1650NP030433"/>
    <s v="CIVIC G"/>
    <x v="20"/>
  </r>
  <r>
    <x v="21"/>
    <s v="RLHGN2689NY102544"/>
    <s v="CITY RS"/>
    <x v="20"/>
  </r>
  <r>
    <x v="21"/>
    <s v="MRHRU5850MP081749"/>
    <s v="HR-V L"/>
    <x v="20"/>
  </r>
  <r>
    <x v="21"/>
    <s v="RLHRW1876NY012059"/>
    <s v="CR-V L"/>
    <x v="20"/>
  </r>
  <r>
    <x v="21"/>
    <s v="RLHGN2682NY103213"/>
    <s v="CITY RS"/>
    <x v="20"/>
  </r>
  <r>
    <x v="21"/>
    <s v="RLHGN2669NY100310"/>
    <s v="CITY L"/>
    <x v="20"/>
  </r>
  <r>
    <x v="21"/>
    <s v="RLHRW1879NY012007"/>
    <s v="CR-V L"/>
    <x v="20"/>
  </r>
  <r>
    <x v="21"/>
    <s v="RLHRW1870NY012025"/>
    <s v="CR-V L"/>
    <x v="20"/>
  </r>
  <r>
    <x v="21"/>
    <s v="RLHGN2664NY100294"/>
    <s v="CITY L"/>
    <x v="20"/>
  </r>
  <r>
    <x v="21"/>
    <s v="RLHGN2684NY103200"/>
    <s v="CITY RS"/>
    <x v="20"/>
  </r>
  <r>
    <x v="21"/>
    <s v="RLHGN268XNY103119"/>
    <s v="CITY RS"/>
    <x v="20"/>
  </r>
  <r>
    <x v="21"/>
    <s v="RLHRW1852NY004359"/>
    <s v="CR-V G"/>
    <x v="20"/>
  </r>
  <r>
    <x v="21"/>
    <s v="MHRDD1870MJ050572"/>
    <s v="BRIO RS OP1"/>
    <x v="20"/>
  </r>
  <r>
    <x v="21"/>
    <s v="RLHRW1874NY012013"/>
    <s v="CR-V L"/>
    <x v="20"/>
  </r>
  <r>
    <x v="21"/>
    <s v="RLHGN2687NY103496"/>
    <s v="CITY RS"/>
    <x v="20"/>
  </r>
  <r>
    <x v="21"/>
    <s v="RLHGN2683NY102541"/>
    <s v="CITY RS"/>
    <x v="20"/>
  </r>
  <r>
    <x v="21"/>
    <s v="RLHGN2684NY103360"/>
    <s v="CITY RS"/>
    <x v="20"/>
  </r>
  <r>
    <x v="21"/>
    <s v="RLHGN2681NY103154"/>
    <s v="CITY RS"/>
    <x v="20"/>
  </r>
  <r>
    <x v="21"/>
    <s v="RLHGN2642NY100115"/>
    <s v="CITY G"/>
    <x v="20"/>
  </r>
  <r>
    <x v="21"/>
    <s v="RLHGN2688NY103197"/>
    <s v="CITY RS"/>
    <x v="20"/>
  </r>
  <r>
    <x v="21"/>
    <s v="RLHRW1875NY011839"/>
    <s v="CR-V L"/>
    <x v="20"/>
  </r>
  <r>
    <x v="21"/>
    <s v="RLHGN268XNY103203"/>
    <s v="CITY RS"/>
    <x v="2"/>
  </r>
  <r>
    <x v="22"/>
    <s v="RLHGN268XNY103766"/>
    <s v="CITY RS"/>
    <x v="20"/>
  </r>
  <r>
    <x v="22"/>
    <s v="RLHGN2623NY100011"/>
    <s v="CITY E"/>
    <x v="20"/>
  </r>
  <r>
    <x v="22"/>
    <s v="RLHRW1878NY100255"/>
    <s v="CR-V L-RW187NJNX"/>
    <x v="20"/>
  </r>
  <r>
    <x v="22"/>
    <s v="RLHRW1871NY100257"/>
    <s v="CR-V L-RW187NJNX"/>
    <x v="20"/>
  </r>
  <r>
    <x v="22"/>
    <s v="RLHRW1870NY100380"/>
    <s v="CR-V L-RW187NJNX"/>
    <x v="20"/>
  </r>
  <r>
    <x v="22"/>
    <s v="RLHRW1892NY100043"/>
    <s v="CR-V LSE-RW189NJNX"/>
    <x v="20"/>
  </r>
  <r>
    <x v="22"/>
    <s v="RLHGN2683NY102913"/>
    <s v="CITY RS"/>
    <x v="20"/>
  </r>
  <r>
    <x v="22"/>
    <s v="RLHRW187XNY012193"/>
    <s v="CR-V L"/>
    <x v="20"/>
  </r>
  <r>
    <x v="22"/>
    <s v="RLHGN2661NY100088"/>
    <s v="CITY L"/>
    <x v="20"/>
  </r>
  <r>
    <x v="22"/>
    <s v="RLHRW187XNY012436"/>
    <s v="CR-V L"/>
    <x v="20"/>
  </r>
  <r>
    <x v="22"/>
    <s v="RLHRW1871NY100436"/>
    <s v="CR-V L-RW187NJNX"/>
    <x v="20"/>
  </r>
  <r>
    <x v="22"/>
    <s v="RLHGN2682NY102921"/>
    <s v="CITY RS"/>
    <x v="20"/>
  </r>
  <r>
    <x v="22"/>
    <s v="RLHRW1878NY012483"/>
    <s v="CR-V L"/>
    <x v="20"/>
  </r>
  <r>
    <x v="22"/>
    <s v="RLHRW185XNY100031"/>
    <s v="CR-V G-RW185NLNX"/>
    <x v="20"/>
  </r>
  <r>
    <x v="22"/>
    <s v="RLHRW1852NY004393"/>
    <s v="CR-V G"/>
    <x v="20"/>
  </r>
  <r>
    <x v="22"/>
    <s v="RLHRW1857NY100116"/>
    <s v="CR-V G-RW185NLNX"/>
    <x v="20"/>
  </r>
  <r>
    <x v="22"/>
    <s v="RLHRW1852NY100055"/>
    <s v="CR-V G-RW185NLNX"/>
    <x v="20"/>
  </r>
  <r>
    <x v="22"/>
    <s v="RLHRW1870NY100444"/>
    <s v="CR-V L-RW187NJNX"/>
    <x v="20"/>
  </r>
  <r>
    <x v="22"/>
    <s v="RLHRW1877NY100442"/>
    <s v="CR-V L-RW187NJNX"/>
    <x v="20"/>
  </r>
  <r>
    <x v="22"/>
    <s v="RLHGN2683NY103723"/>
    <s v="CITY RS"/>
    <x v="20"/>
  </r>
  <r>
    <x v="22"/>
    <s v="RLHGN2686NY102744"/>
    <s v="CITY RS"/>
    <x v="20"/>
  </r>
  <r>
    <x v="22"/>
    <s v="RLHRW1872NY100428"/>
    <s v="CR-V L-RW187NJNX"/>
    <x v="20"/>
  </r>
  <r>
    <x v="23"/>
    <s v="MHRDD1870MJ050387"/>
    <s v="BRIO RS OP1"/>
    <x v="21"/>
  </r>
  <r>
    <x v="23"/>
    <s v="MHRDD1870MJ050328"/>
    <s v="BRIO RS OP1"/>
    <x v="21"/>
  </r>
  <r>
    <x v="23"/>
    <s v="MHRDD1870MJ050322"/>
    <s v="BRIO RS OP1"/>
    <x v="21"/>
  </r>
  <r>
    <x v="23"/>
    <s v="MRHRU5850MP082086"/>
    <s v="HR-V L"/>
    <x v="21"/>
  </r>
  <r>
    <x v="23"/>
    <s v="MRHRU5850MP082114"/>
    <s v="HR-V L"/>
    <x v="21"/>
  </r>
  <r>
    <x v="23"/>
    <s v="MRHFE1650NP030144"/>
    <s v="CIVIC G"/>
    <x v="21"/>
  </r>
  <r>
    <x v="23"/>
    <s v="RLHRW185XMY004155"/>
    <s v="CR-V G"/>
    <x v="9"/>
  </r>
  <r>
    <x v="23"/>
    <s v="RLHRW1873MY010641"/>
    <s v="CR-V L"/>
    <x v="10"/>
  </r>
  <r>
    <x v="23"/>
    <s v="MHRDD1870MJ050334"/>
    <s v="BRIO RS OP1"/>
    <x v="12"/>
  </r>
  <r>
    <x v="23"/>
    <s v="MHRDD1890MJ091696"/>
    <s v="BRIO RS"/>
    <x v="12"/>
  </r>
  <r>
    <x v="23"/>
    <s v="RLHRW1853MY002800"/>
    <s v="CR-V G"/>
    <x v="27"/>
  </r>
  <r>
    <x v="23"/>
    <s v="MRHFE1650NP030048"/>
    <s v="CIVIC G"/>
    <x v="28"/>
  </r>
  <r>
    <x v="23"/>
    <s v="RLHRW1871MY011402"/>
    <s v="CR-V L"/>
    <x v="6"/>
  </r>
  <r>
    <x v="23"/>
    <s v="RLHRW1871MY011335"/>
    <s v="CR-V L"/>
    <x v="7"/>
  </r>
  <r>
    <x v="23"/>
    <s v="MRHFE1650NP030129"/>
    <s v="CIVIC G"/>
    <x v="7"/>
  </r>
  <r>
    <x v="23"/>
    <s v="MRHFE1650NP030122"/>
    <s v="CIVIC G"/>
    <x v="7"/>
  </r>
  <r>
    <x v="23"/>
    <s v="MRHCV1650NP080143"/>
    <s v="ACCORD EL-V"/>
    <x v="19"/>
  </r>
  <r>
    <x v="23"/>
    <s v="MRHFE1650NP030595"/>
    <s v="CIVIC G"/>
    <x v="19"/>
  </r>
  <r>
    <x v="23"/>
    <s v="RLHGN2664NY100330"/>
    <s v="CITY L"/>
    <x v="19"/>
  </r>
  <r>
    <x v="23"/>
    <s v="RLHRW1876NY011719"/>
    <s v="CR-V L"/>
    <x v="18"/>
  </r>
  <r>
    <x v="23"/>
    <s v="RLHGN2669NY100324"/>
    <s v="CITY L"/>
    <x v="17"/>
  </r>
  <r>
    <x v="23"/>
    <s v="RLHGN2688NY103264"/>
    <s v="CITY RS"/>
    <x v="17"/>
  </r>
  <r>
    <x v="23"/>
    <s v="RLHRW1879NY011844"/>
    <s v="CR-V L"/>
    <x v="17"/>
  </r>
  <r>
    <x v="23"/>
    <s v="RLHGN2683NY103060"/>
    <s v="CITY RS"/>
    <x v="8"/>
  </r>
  <r>
    <x v="23"/>
    <s v="RLHGN2681NY102988"/>
    <s v="CITY RS"/>
    <x v="8"/>
  </r>
  <r>
    <x v="23"/>
    <s v="MRHFE1650NP030217"/>
    <s v="CIVIC G"/>
    <x v="8"/>
  </r>
  <r>
    <x v="23"/>
    <s v="RLHGN268XNY103055"/>
    <s v="CITY RS"/>
    <x v="1"/>
  </r>
  <r>
    <x v="23"/>
    <s v="RLHGN2689NY103029"/>
    <s v="CITY RS"/>
    <x v="1"/>
  </r>
  <r>
    <x v="23"/>
    <s v="RLHGN268XNY102987"/>
    <s v="CITY RS"/>
    <x v="1"/>
  </r>
  <r>
    <x v="23"/>
    <s v="RLHGN2680NY103159"/>
    <s v="CITY RS"/>
    <x v="16"/>
  </r>
  <r>
    <x v="23"/>
    <s v="MHRDD1890MJ092087"/>
    <s v="BRIO RS"/>
    <x v="16"/>
  </r>
  <r>
    <x v="23"/>
    <s v="RLHGN2682NY102918"/>
    <s v="CITY RS"/>
    <x v="16"/>
  </r>
  <r>
    <x v="23"/>
    <s v="MRHFE1650NP030253"/>
    <s v="CIVIC G"/>
    <x v="5"/>
  </r>
  <r>
    <x v="23"/>
    <s v="MRHFE1650NP030369"/>
    <s v="CIVIC G"/>
    <x v="5"/>
  </r>
  <r>
    <x v="23"/>
    <s v="RLHGN2683NY103222"/>
    <s v="CITY RS"/>
    <x v="5"/>
  </r>
  <r>
    <x v="23"/>
    <s v="RLHGN2681NY102912"/>
    <s v="CITY RS"/>
    <x v="5"/>
  </r>
  <r>
    <x v="23"/>
    <s v="RLHGN2683NY102975"/>
    <s v="CITY RS"/>
    <x v="5"/>
  </r>
  <r>
    <x v="23"/>
    <s v="MRHFE1650NP030361"/>
    <s v="CIVIC G"/>
    <x v="5"/>
  </r>
  <r>
    <x v="23"/>
    <s v="RLHGN2685NY102931"/>
    <s v="CITY RS"/>
    <x v="15"/>
  </r>
  <r>
    <x v="23"/>
    <s v="RLHGN2682NY103132"/>
    <s v="CITY RS"/>
    <x v="15"/>
  </r>
  <r>
    <x v="23"/>
    <s v="RLHGN2683NY103141"/>
    <s v="CITY RS"/>
    <x v="15"/>
  </r>
  <r>
    <x v="23"/>
    <s v="RLHGN2686NY103084"/>
    <s v="CITY RS"/>
    <x v="15"/>
  </r>
  <r>
    <x v="23"/>
    <s v="RLHGN2683NY103186"/>
    <s v="CITY RS"/>
    <x v="15"/>
  </r>
  <r>
    <x v="23"/>
    <s v="RLHRW1878NY011754"/>
    <s v="CR-V L"/>
    <x v="15"/>
  </r>
  <r>
    <x v="23"/>
    <s v="RLHGN2680NY103369"/>
    <s v="CITY RS"/>
    <x v="3"/>
  </r>
  <r>
    <x v="23"/>
    <s v="RLHRW1879NY011679"/>
    <s v="CR-V L"/>
    <x v="3"/>
  </r>
  <r>
    <x v="23"/>
    <s v="RLHGN268XNY103122"/>
    <s v="CITY RS"/>
    <x v="14"/>
  </r>
  <r>
    <x v="23"/>
    <s v="RLHRW1871NY011899"/>
    <s v="CR-V L"/>
    <x v="14"/>
  </r>
  <r>
    <x v="23"/>
    <s v="RLHGN268XNY103136"/>
    <s v="CITY RS"/>
    <x v="14"/>
  </r>
  <r>
    <x v="23"/>
    <s v="RLHGN2661NY100351"/>
    <s v="CITY L"/>
    <x v="14"/>
  </r>
  <r>
    <x v="4"/>
    <s v="RLHGM6664GY601459"/>
    <s v="CITY 1.5 CVT"/>
    <x v="14"/>
  </r>
  <r>
    <x v="23"/>
    <s v="RLHGN2682NY103017"/>
    <s v="CITY RS"/>
    <x v="14"/>
  </r>
  <r>
    <x v="23"/>
    <s v="MHRDD1870MJ050632"/>
    <s v="BRIO RS OP1"/>
    <x v="13"/>
  </r>
  <r>
    <x v="23"/>
    <s v="MRHCV1650NP080116"/>
    <s v="ACCORD EL-V"/>
    <x v="13"/>
  </r>
  <r>
    <x v="23"/>
    <s v="RLHGN2683NY103382"/>
    <s v="CITY RS"/>
    <x v="13"/>
  </r>
  <r>
    <x v="23"/>
    <s v="MRHFE1650NP030363"/>
    <s v="CIVIC G"/>
    <x v="13"/>
  </r>
  <r>
    <x v="23"/>
    <s v="MHRDD1890MJ092082"/>
    <s v="BRIO RS"/>
    <x v="4"/>
  </r>
  <r>
    <x v="23"/>
    <s v="RLHGN2683NY103169"/>
    <s v="CITY RS"/>
    <x v="4"/>
  </r>
  <r>
    <x v="23"/>
    <s v="MRHFE1650NP030443"/>
    <s v="CIVIC G"/>
    <x v="4"/>
  </r>
  <r>
    <x v="23"/>
    <s v="RLHGN2682NY103261"/>
    <s v="CITY RS"/>
    <x v="4"/>
  </r>
  <r>
    <x v="23"/>
    <s v="RLHGN2686NY103246"/>
    <s v="CITY RS"/>
    <x v="4"/>
  </r>
  <r>
    <x v="23"/>
    <s v="RLHGN2680NY102996"/>
    <s v="CITY RS"/>
    <x v="4"/>
  </r>
  <r>
    <x v="23"/>
    <s v="MRHFE1630NP030027"/>
    <s v="CIVIC E"/>
    <x v="20"/>
  </r>
  <r>
    <x v="23"/>
    <s v="MRHFE1650NP030364"/>
    <s v="CIVIC G"/>
    <x v="20"/>
  </r>
  <r>
    <x v="23"/>
    <s v="RLHRW1877NY012118"/>
    <s v="CR-V L"/>
    <x v="20"/>
  </r>
  <r>
    <x v="23"/>
    <s v="RLHRW1850MY003368"/>
    <s v="CR-V G"/>
    <x v="20"/>
  </r>
  <r>
    <x v="23"/>
    <s v="RLHRW1879NY012119"/>
    <s v="CR-V L"/>
    <x v="20"/>
  </r>
  <r>
    <x v="23"/>
    <s v="RLHGN2683NY103219"/>
    <s v="CITY RS"/>
    <x v="20"/>
  </r>
  <r>
    <x v="23"/>
    <s v="RLHGN2689NY103161"/>
    <s v="CITY RS"/>
    <x v="20"/>
  </r>
  <r>
    <x v="23"/>
    <s v="RLHRW1876NY012322"/>
    <s v="CR-V L"/>
    <x v="20"/>
  </r>
  <r>
    <x v="23"/>
    <s v="MRHFE1650NP030201"/>
    <s v="CIVIC G"/>
    <x v="20"/>
  </r>
  <r>
    <x v="23"/>
    <s v="RLHGN2680NY103310"/>
    <s v="CITY RS"/>
    <x v="20"/>
  </r>
  <r>
    <x v="23"/>
    <s v="RLHGN2687NY103756"/>
    <s v="CITY RS"/>
    <x v="2"/>
  </r>
  <r>
    <x v="24"/>
    <s v="RLHGN2683NY100854"/>
    <s v="CITY RS"/>
    <x v="21"/>
  </r>
  <r>
    <x v="24"/>
    <s v="RLHGN2689NY102155"/>
    <s v="CITY RS"/>
    <x v="21"/>
  </r>
  <r>
    <x v="24"/>
    <s v="RLHGN2689NY101443"/>
    <s v="CITY RS"/>
    <x v="21"/>
  </r>
  <r>
    <x v="24"/>
    <s v="RLHGN2641NY100073"/>
    <s v="CITY G"/>
    <x v="21"/>
  </r>
  <r>
    <x v="24"/>
    <s v="RLHGN2687NY101604"/>
    <s v="CITY RS"/>
    <x v="21"/>
  </r>
  <r>
    <x v="24"/>
    <s v="RLHGN2680NY101508"/>
    <s v="CITY RS"/>
    <x v="21"/>
  </r>
  <r>
    <x v="24"/>
    <s v="RLHGN2686NY101626"/>
    <s v="CITY RS"/>
    <x v="21"/>
  </r>
  <r>
    <x v="24"/>
    <s v="RLHGN2680NY100911"/>
    <s v="CITY RS"/>
    <x v="21"/>
  </r>
  <r>
    <x v="24"/>
    <s v="RLHGN2681NY101193"/>
    <s v="CITY RS"/>
    <x v="21"/>
  </r>
  <r>
    <x v="24"/>
    <s v="RLHGN2689NY100664"/>
    <s v="CITY RS"/>
    <x v="21"/>
  </r>
  <r>
    <x v="24"/>
    <s v="RLHGN2688NY101739"/>
    <s v="CITY RS"/>
    <x v="21"/>
  </r>
  <r>
    <x v="24"/>
    <s v="RLHRW1852MY004120"/>
    <s v="CR-V G"/>
    <x v="10"/>
  </r>
  <r>
    <x v="24"/>
    <s v="MRHRU5850MP081810"/>
    <s v="HR-V L"/>
    <x v="10"/>
  </r>
  <r>
    <x v="24"/>
    <s v="MRHRU5850MP081809"/>
    <s v="HR-V L"/>
    <x v="10"/>
  </r>
  <r>
    <x v="24"/>
    <s v="RLHRW1878MY011218"/>
    <s v="CR-V L"/>
    <x v="11"/>
  </r>
  <r>
    <x v="24"/>
    <s v="MRHFE1650NP030516"/>
    <s v="CIVIC G"/>
    <x v="11"/>
  </r>
  <r>
    <x v="24"/>
    <s v="RLHRW1873MY011367"/>
    <s v="CR-V L"/>
    <x v="11"/>
  </r>
  <r>
    <x v="24"/>
    <s v="RLHGN2664MY002705"/>
    <s v="CITY L"/>
    <x v="11"/>
  </r>
  <r>
    <x v="24"/>
    <s v="MRHFE1650NP030024"/>
    <s v="CIVIC G"/>
    <x v="11"/>
  </r>
  <r>
    <x v="24"/>
    <s v="MRHCV1650NP080134"/>
    <s v="ACCORD EL-V"/>
    <x v="11"/>
  </r>
  <r>
    <x v="24"/>
    <s v="RLHGN2688NY101563"/>
    <s v="CITY RS"/>
    <x v="23"/>
  </r>
  <r>
    <x v="24"/>
    <s v="RLHGN2682NY101011"/>
    <s v="CITY RS"/>
    <x v="27"/>
  </r>
  <r>
    <x v="24"/>
    <s v="RLHGN2687MY005907"/>
    <s v="CITY RS"/>
    <x v="27"/>
  </r>
  <r>
    <x v="24"/>
    <s v="MRHRU5850MP081762"/>
    <s v="HR-V L"/>
    <x v="27"/>
  </r>
  <r>
    <x v="24"/>
    <s v="RLHGN2685NY101911"/>
    <s v="CITY RS"/>
    <x v="27"/>
  </r>
  <r>
    <x v="24"/>
    <s v="RLHGN2664MY002722"/>
    <s v="CITY L"/>
    <x v="24"/>
  </r>
  <r>
    <x v="24"/>
    <s v="RLHGN2686NY101464"/>
    <s v="CITY RS"/>
    <x v="24"/>
  </r>
  <r>
    <x v="24"/>
    <s v="RLHRW1877MY011226"/>
    <s v="CR-V L"/>
    <x v="24"/>
  </r>
  <r>
    <x v="24"/>
    <s v="RLHRW1878MY011123"/>
    <s v="CR-V L"/>
    <x v="24"/>
  </r>
  <r>
    <x v="24"/>
    <s v="RLHRW1873MY010381"/>
    <s v="CR-V L"/>
    <x v="24"/>
  </r>
  <r>
    <x v="24"/>
    <s v="RLHRW1851MY003430"/>
    <s v="CR-V G"/>
    <x v="24"/>
  </r>
  <r>
    <x v="24"/>
    <s v="MRHRU5850MP081934"/>
    <s v="HR-V L"/>
    <x v="24"/>
  </r>
  <r>
    <x v="24"/>
    <s v="RLHRW1872MY011019"/>
    <s v="CR-V L"/>
    <x v="24"/>
  </r>
  <r>
    <x v="24"/>
    <s v="RLHRW1859MY003403"/>
    <s v="CR-V G"/>
    <x v="24"/>
  </r>
  <r>
    <x v="24"/>
    <s v="MRHRU5850MP081801"/>
    <s v="HR-V L"/>
    <x v="24"/>
  </r>
  <r>
    <x v="24"/>
    <s v="RLHGN2689NY101927"/>
    <s v="CITY RS"/>
    <x v="24"/>
  </r>
  <r>
    <x v="24"/>
    <s v="RLHRW1876MY010892"/>
    <s v="CR-V L"/>
    <x v="6"/>
  </r>
  <r>
    <x v="24"/>
    <s v="RLHGN2683NY101177"/>
    <s v="CITY RS"/>
    <x v="6"/>
  </r>
  <r>
    <x v="24"/>
    <s v="RLHGN2685NY101746"/>
    <s v="CITY RS"/>
    <x v="19"/>
  </r>
  <r>
    <x v="24"/>
    <s v="RLHRW1873MY011191"/>
    <s v="CR-V L"/>
    <x v="19"/>
  </r>
  <r>
    <x v="24"/>
    <s v="MRHFE1650NP030026"/>
    <s v="CIVIC G"/>
    <x v="17"/>
  </r>
  <r>
    <x v="24"/>
    <s v="MHRDD1890MJ091351"/>
    <s v="BRIO RS"/>
    <x v="17"/>
  </r>
  <r>
    <x v="24"/>
    <s v="MRHFE1650NP030600"/>
    <s v="CIVIC G"/>
    <x v="17"/>
  </r>
  <r>
    <x v="24"/>
    <s v="MRHRU5850MP081772"/>
    <s v="HR-V L"/>
    <x v="17"/>
  </r>
  <r>
    <x v="24"/>
    <s v="MRHRU5850MP081807"/>
    <s v="HR-V L"/>
    <x v="17"/>
  </r>
  <r>
    <x v="24"/>
    <s v="RLHRW1850MY004178"/>
    <s v="CR-V G"/>
    <x v="17"/>
  </r>
  <r>
    <x v="24"/>
    <s v="MRHFE1650NP030080"/>
    <s v="CIVIC G"/>
    <x v="1"/>
  </r>
  <r>
    <x v="24"/>
    <s v="RLHGN2683NY101910"/>
    <s v="CITY RS"/>
    <x v="1"/>
  </r>
  <r>
    <x v="24"/>
    <s v="RLHGN2666MY002866"/>
    <s v="CITY L"/>
    <x v="1"/>
  </r>
  <r>
    <x v="24"/>
    <s v="RLHRW1872NY011961"/>
    <s v="CR-V L"/>
    <x v="1"/>
  </r>
  <r>
    <x v="24"/>
    <s v="RLHGN2688NY101918"/>
    <s v="CITY RS"/>
    <x v="1"/>
  </r>
  <r>
    <x v="24"/>
    <s v="RLHGN2680NY103226"/>
    <s v="CITY RS"/>
    <x v="1"/>
  </r>
  <r>
    <x v="24"/>
    <s v="MHRDD1890MJ091324"/>
    <s v="BRIO RS"/>
    <x v="1"/>
  </r>
  <r>
    <x v="24"/>
    <s v="RLHGN2688NY101174"/>
    <s v="CITY RS"/>
    <x v="1"/>
  </r>
  <r>
    <x v="24"/>
    <s v="RLHGN2681NY101548"/>
    <s v="CITY RS"/>
    <x v="1"/>
  </r>
  <r>
    <x v="24"/>
    <s v="RLHGN2681NY103249"/>
    <s v="CITY RS"/>
    <x v="1"/>
  </r>
  <r>
    <x v="24"/>
    <s v="RLHGN2660NY100034"/>
    <s v="CITY L"/>
    <x v="1"/>
  </r>
  <r>
    <x v="24"/>
    <s v="MRHRU5850MP081805"/>
    <s v="HR-V L"/>
    <x v="1"/>
  </r>
  <r>
    <x v="24"/>
    <s v="RLHGN2682NY100716"/>
    <s v="CITY RS"/>
    <x v="15"/>
  </r>
  <r>
    <x v="24"/>
    <s v="RLHGN2685NY100712"/>
    <s v="CITY RS"/>
    <x v="15"/>
  </r>
  <r>
    <x v="24"/>
    <s v="MRHFE1650NP030083"/>
    <s v="CIVIC G"/>
    <x v="14"/>
  </r>
  <r>
    <x v="24"/>
    <s v="MRHFE1650NP030348"/>
    <s v="CIVIC G"/>
    <x v="14"/>
  </r>
  <r>
    <x v="24"/>
    <s v="MRHFE1650NP030602"/>
    <s v="CIVIC G"/>
    <x v="14"/>
  </r>
  <r>
    <x v="24"/>
    <s v="RLHRW1877NY011700"/>
    <s v="CR-V L"/>
    <x v="14"/>
  </r>
  <r>
    <x v="24"/>
    <s v="MRHFE1650NP030513"/>
    <s v="CIVIC G"/>
    <x v="14"/>
  </r>
  <r>
    <x v="24"/>
    <s v="RLHGN2681NY101632"/>
    <s v="CITY RS"/>
    <x v="14"/>
  </r>
  <r>
    <x v="24"/>
    <s v="RLHGN2681NY101386"/>
    <s v="CITY RS"/>
    <x v="14"/>
  </r>
  <r>
    <x v="24"/>
    <s v="MRHRU5850MP081950"/>
    <s v="HR-V L"/>
    <x v="14"/>
  </r>
  <r>
    <x v="24"/>
    <s v="RLHGN2680NY102982"/>
    <s v="CITY RS"/>
    <x v="14"/>
  </r>
  <r>
    <x v="24"/>
    <s v="RLHGN2683NY103043"/>
    <s v="CITY RS"/>
    <x v="14"/>
  </r>
  <r>
    <x v="24"/>
    <s v="MRHRU5850MP081922"/>
    <s v="HR-V L"/>
    <x v="14"/>
  </r>
  <r>
    <x v="24"/>
    <s v="RLHGN2661NY100284"/>
    <s v="CITY L"/>
    <x v="14"/>
  </r>
  <r>
    <x v="24"/>
    <s v="RLHRW1870NY011814"/>
    <s v="CR-V L"/>
    <x v="14"/>
  </r>
  <r>
    <x v="24"/>
    <s v="RLHGN2687NY102963"/>
    <s v="CITY RS"/>
    <x v="14"/>
  </r>
  <r>
    <x v="24"/>
    <s v="MRHFE1650NP030572"/>
    <s v="CIVIC G"/>
    <x v="14"/>
  </r>
  <r>
    <x v="24"/>
    <s v="RLHRW187XNY011867"/>
    <s v="CR-V L"/>
    <x v="14"/>
  </r>
  <r>
    <x v="24"/>
    <s v="RLHGN2682NY103048"/>
    <s v="CITY RS"/>
    <x v="14"/>
  </r>
  <r>
    <x v="24"/>
    <s v="MHRDD1890MJ092084"/>
    <s v="BRIO RS"/>
    <x v="13"/>
  </r>
  <r>
    <x v="24"/>
    <s v="RLHGN2684NY101558"/>
    <s v="CITY RS"/>
    <x v="13"/>
  </r>
  <r>
    <x v="24"/>
    <s v="RLHGN2687NY103255"/>
    <s v="CITY RS"/>
    <x v="13"/>
  </r>
  <r>
    <x v="24"/>
    <s v="MHRDD1890MJ092223"/>
    <s v="BRIO RS"/>
    <x v="13"/>
  </r>
  <r>
    <x v="24"/>
    <s v="MHRDD1890MJ092386"/>
    <s v="BRIO RS"/>
    <x v="13"/>
  </r>
  <r>
    <x v="24"/>
    <s v="MHRDD1870MJ050657"/>
    <s v="BRIO RS OP1"/>
    <x v="13"/>
  </r>
  <r>
    <x v="24"/>
    <s v="RLHGN2685NY103268"/>
    <s v="CITY RS"/>
    <x v="13"/>
  </r>
  <r>
    <x v="24"/>
    <s v="RLHGN2689NY103175"/>
    <s v="CITY RS"/>
    <x v="13"/>
  </r>
  <r>
    <x v="24"/>
    <s v="RLHGN2687NY103174"/>
    <s v="CITY RS"/>
    <x v="13"/>
  </r>
  <r>
    <x v="24"/>
    <s v="RLHGN2684NY100538"/>
    <s v="CITY RS"/>
    <x v="13"/>
  </r>
  <r>
    <x v="24"/>
    <s v="MRHRU5850MP081947"/>
    <s v="HR-V L"/>
    <x v="13"/>
  </r>
  <r>
    <x v="24"/>
    <s v="RLHGN268XNY100866"/>
    <s v="CITY RS"/>
    <x v="13"/>
  </r>
  <r>
    <x v="24"/>
    <s v="RLHGN2687NY103241"/>
    <s v="CITY RS"/>
    <x v="13"/>
  </r>
  <r>
    <x v="24"/>
    <s v="MRHRU5850MP081724"/>
    <s v="HR-V L"/>
    <x v="13"/>
  </r>
  <r>
    <x v="24"/>
    <s v="RLHGN2687NY100534"/>
    <s v="CITY RS"/>
    <x v="13"/>
  </r>
  <r>
    <x v="24"/>
    <s v="RLHRW1899NY100038"/>
    <s v="CR-V LSE-RW189NJNX"/>
    <x v="13"/>
  </r>
  <r>
    <x v="24"/>
    <s v="RLHGN268XNY103184"/>
    <s v="CITY RS"/>
    <x v="13"/>
  </r>
  <r>
    <x v="24"/>
    <s v="MRHFE1650NP030391"/>
    <s v="CIVIC G"/>
    <x v="13"/>
  </r>
  <r>
    <x v="24"/>
    <s v="RLHGN268XNY103301"/>
    <s v="CITY RS"/>
    <x v="13"/>
  </r>
  <r>
    <x v="24"/>
    <s v="RLHGN2688NY103149"/>
    <s v="CITY RS"/>
    <x v="13"/>
  </r>
  <r>
    <x v="24"/>
    <s v="MRHRU5850MP081759"/>
    <s v="HR-V L"/>
    <x v="13"/>
  </r>
  <r>
    <x v="24"/>
    <s v="RLHGN2689NY103130"/>
    <s v="CITY RS"/>
    <x v="13"/>
  </r>
  <r>
    <x v="24"/>
    <s v="RLHGN2688NY100851"/>
    <s v="CITY RS"/>
    <x v="13"/>
  </r>
  <r>
    <x v="24"/>
    <s v="RLHGN2689NY103208"/>
    <s v="CITY RS"/>
    <x v="13"/>
  </r>
  <r>
    <x v="24"/>
    <s v="RLHGN2684NY103147"/>
    <s v="CITY RS"/>
    <x v="13"/>
  </r>
  <r>
    <x v="24"/>
    <s v="RLHRW1873NY012004"/>
    <s v="CR-V L"/>
    <x v="13"/>
  </r>
  <r>
    <x v="24"/>
    <s v="RLHGN2686NY103313"/>
    <s v="CITY RS"/>
    <x v="13"/>
  </r>
  <r>
    <x v="24"/>
    <s v="RLHRW1894NY100044"/>
    <s v="CR-V LSE-RW189NJNX"/>
    <x v="13"/>
  </r>
  <r>
    <x v="24"/>
    <s v="RLHGN2688NY103216"/>
    <s v="CITY RS"/>
    <x v="13"/>
  </r>
  <r>
    <x v="24"/>
    <s v="RLHGN2688NY103152"/>
    <s v="CITY RS"/>
    <x v="13"/>
  </r>
  <r>
    <x v="24"/>
    <s v="RLHGN2683NY103270"/>
    <s v="CITY RS"/>
    <x v="13"/>
  </r>
  <r>
    <x v="24"/>
    <s v="RLHGN2685NY103299"/>
    <s v="CITY RS"/>
    <x v="13"/>
  </r>
  <r>
    <x v="24"/>
    <s v="RLHGN2688NY103295"/>
    <s v="CITY RS"/>
    <x v="13"/>
  </r>
  <r>
    <x v="24"/>
    <s v="RLHGN2684NY103150"/>
    <s v="CITY RS"/>
    <x v="13"/>
  </r>
  <r>
    <x v="24"/>
    <s v="RLHRW1893NY100018"/>
    <s v="CR-V LSE-RW189NJNX"/>
    <x v="13"/>
  </r>
  <r>
    <x v="24"/>
    <s v="RLHRW1874NY012111"/>
    <s v="CR-V L"/>
    <x v="13"/>
  </r>
  <r>
    <x v="24"/>
    <s v="RLHRW1878NY012130"/>
    <s v="CR-V L"/>
    <x v="13"/>
  </r>
  <r>
    <x v="24"/>
    <s v="RLHGN2682NY103101"/>
    <s v="CITY RS"/>
    <x v="13"/>
  </r>
  <r>
    <x v="24"/>
    <s v="RLHRW1874NY012030"/>
    <s v="CR-V L"/>
    <x v="13"/>
  </r>
  <r>
    <x v="24"/>
    <s v="RLHRW1894NY100058"/>
    <s v="CR-V LSE-RW189NJNX"/>
    <x v="4"/>
  </r>
  <r>
    <x v="24"/>
    <s v="RLHGN2689NY103547"/>
    <s v="CITY RS"/>
    <x v="4"/>
  </r>
  <r>
    <x v="24"/>
    <s v="RLHRW1871NY012082"/>
    <s v="CR-V L"/>
    <x v="4"/>
  </r>
  <r>
    <x v="24"/>
    <s v="RLHGN2685NY103559"/>
    <s v="CITY RS"/>
    <x v="4"/>
  </r>
  <r>
    <x v="24"/>
    <s v="RLHGN2685NY100726"/>
    <s v="CITY RS"/>
    <x v="4"/>
  </r>
  <r>
    <x v="24"/>
    <s v="RLHGN2680NY103761"/>
    <s v="CITY RS"/>
    <x v="20"/>
  </r>
  <r>
    <x v="25"/>
    <s v="RLHRW1890NY100042"/>
    <s v="CR-V LSE-RW189NJNX"/>
    <x v="30"/>
  </r>
  <r>
    <x v="26"/>
    <s v="RLHGN2687NY103000"/>
    <s v="CITY RS"/>
    <x v="31"/>
  </r>
  <r>
    <x v="1"/>
    <s v="RLHRW1890NY100056"/>
    <s v="CR-V LSE-RW189NJNX"/>
    <x v="32"/>
  </r>
  <r>
    <x v="1"/>
    <s v="RLHRW1898NY100063"/>
    <s v="CR-V LSE-RW189NJNX"/>
    <x v="32"/>
  </r>
  <r>
    <x v="1"/>
    <s v="RLHRW1898NY100080"/>
    <s v="CR-V LSE-RW189NJNX"/>
    <x v="32"/>
  </r>
  <r>
    <x v="1"/>
    <s v="RLHRW1890NY100087"/>
    <s v="CR-V LSE-RW189NJNX"/>
    <x v="32"/>
  </r>
  <r>
    <x v="1"/>
    <s v="RLHRW1892NY100074"/>
    <s v="CR-V LSE-RW189NJNX"/>
    <x v="32"/>
  </r>
  <r>
    <x v="1"/>
    <s v="RLHGN2667NY100077"/>
    <s v="CITY L"/>
    <x v="33"/>
  </r>
  <r>
    <x v="1"/>
    <s v="RLHRW1872MY011392"/>
    <s v="CR-V L"/>
    <x v="34"/>
  </r>
  <r>
    <x v="1"/>
    <s v="RLHRW1878MY011400"/>
    <s v="CR-V L"/>
    <x v="34"/>
  </r>
  <r>
    <x v="1"/>
    <s v="RLHGN2661MY002693"/>
    <s v="CITY L"/>
    <x v="34"/>
  </r>
  <r>
    <x v="1"/>
    <s v="RLHRW1859MY004115"/>
    <s v="CR-V G"/>
    <x v="35"/>
  </r>
  <r>
    <x v="1"/>
    <s v="RLHRW1854NY100106"/>
    <s v="CR-V G-RW185NLNX"/>
    <x v="35"/>
  </r>
  <r>
    <x v="1"/>
    <s v="RLHRW1855NY100146"/>
    <s v="CR-V G-RW185NLNX"/>
    <x v="35"/>
  </r>
  <r>
    <x v="1"/>
    <s v="RLHRW1855NY100101"/>
    <s v="CR-V G-RW185NLNX"/>
    <x v="35"/>
  </r>
  <r>
    <x v="1"/>
    <s v="RLHGN2660MY002880"/>
    <s v="CITY L"/>
    <x v="30"/>
  </r>
  <r>
    <x v="1"/>
    <s v="MRHRU5850MP082286"/>
    <s v="HR-V L"/>
    <x v="30"/>
  </r>
  <r>
    <x v="1"/>
    <s v="RLHGN2669NY100419"/>
    <s v="CITY L"/>
    <x v="36"/>
  </r>
  <r>
    <x v="1"/>
    <s v="RLHRW1857NY100102"/>
    <s v="CR-V G-RW185NLNX"/>
    <x v="36"/>
  </r>
  <r>
    <x v="1"/>
    <s v="RLHRW1856NY100141"/>
    <s v="CR-V G-RW185NLNX"/>
    <x v="36"/>
  </r>
  <r>
    <x v="1"/>
    <s v="RLHRW1876NY100349"/>
    <s v="CR-V L-RW187NJNX"/>
    <x v="37"/>
  </r>
  <r>
    <x v="1"/>
    <s v="RLHRW185XNY100109"/>
    <s v="CR-V G-RW185NLNX"/>
    <x v="37"/>
  </r>
  <r>
    <x v="1"/>
    <s v="RLHRW1879NY100135"/>
    <s v="CR-V L-RW187NJNX"/>
    <x v="37"/>
  </r>
  <r>
    <x v="1"/>
    <s v="RLHGN2667NY100063"/>
    <s v="CITY L"/>
    <x v="37"/>
  </r>
  <r>
    <x v="1"/>
    <s v="RLHRW1856NY100110"/>
    <s v="CR-V G-RW185NLNX"/>
    <x v="37"/>
  </r>
  <r>
    <x v="1"/>
    <s v="RLHRW1853NY100131"/>
    <s v="CR-V G-RW185NLNX"/>
    <x v="37"/>
  </r>
  <r>
    <x v="1"/>
    <s v="RLHRW1858NY100125"/>
    <s v="CR-V G-RW185NLNX"/>
    <x v="37"/>
  </r>
  <r>
    <x v="1"/>
    <s v="RLHRW1859NY100120"/>
    <s v="CR-V G-RW185NLNX"/>
    <x v="37"/>
  </r>
  <r>
    <x v="1"/>
    <s v="RLHRW1853NY100047"/>
    <s v="CR-V G-RW185NLNX"/>
    <x v="37"/>
  </r>
  <r>
    <x v="1"/>
    <s v="RLHRW1856NY100107"/>
    <s v="CR-V G-RW185NLNX"/>
    <x v="37"/>
  </r>
  <r>
    <x v="1"/>
    <s v="RLHRW1873NY100129"/>
    <s v="CR-V L-RW187NJNX"/>
    <x v="37"/>
  </r>
  <r>
    <x v="1"/>
    <s v="RLHRW1871NY100341"/>
    <s v="CR-V L-RW187NJNX"/>
    <x v="37"/>
  </r>
  <r>
    <x v="1"/>
    <s v="RLHRW1877MY011338"/>
    <s v="CR-V L"/>
    <x v="37"/>
  </r>
  <r>
    <x v="1"/>
    <s v="RLHRW1876NY100139"/>
    <s v="CR-V L-RW187NJNX"/>
    <x v="37"/>
  </r>
  <r>
    <x v="1"/>
    <s v="RLHGN2680NY103985"/>
    <s v="CITY RS"/>
    <x v="38"/>
  </r>
  <r>
    <x v="1"/>
    <s v="RLHGN2688NY103989"/>
    <s v="CITY RS"/>
    <x v="38"/>
  </r>
  <r>
    <x v="1"/>
    <s v="RLHRW1850NY100104"/>
    <s v="CR-V G-RW185NLNX"/>
    <x v="38"/>
  </r>
  <r>
    <x v="1"/>
    <s v="RLHRW1851NY100127"/>
    <s v="CR-V G-RW185NLNX"/>
    <x v="38"/>
  </r>
  <r>
    <x v="1"/>
    <s v="RLHRW1851NY100130"/>
    <s v="CR-V G-RW185NLNX"/>
    <x v="38"/>
  </r>
  <r>
    <x v="1"/>
    <s v="RLHRW1855NY100115"/>
    <s v="CR-V G-RW185NLNX"/>
    <x v="38"/>
  </r>
  <r>
    <x v="1"/>
    <s v="RLHRW1858NY100139"/>
    <s v="CR-V G-RW185NLNX"/>
    <x v="38"/>
  </r>
  <r>
    <x v="1"/>
    <s v="RLHRW1859NY100117"/>
    <s v="CR-V G-RW185NLNX"/>
    <x v="38"/>
  </r>
  <r>
    <x v="1"/>
    <s v="RLHRW1854NY100123"/>
    <s v="CR-V G-RW185NLNX"/>
    <x v="38"/>
  </r>
  <r>
    <x v="1"/>
    <s v="RLHRW1854NY100025"/>
    <s v="CR-V G-RW185NLNX"/>
    <x v="38"/>
  </r>
  <r>
    <x v="1"/>
    <s v="RLHRW1853NY100100"/>
    <s v="CR-V G-RW185NLNX"/>
    <x v="38"/>
  </r>
  <r>
    <x v="1"/>
    <s v="RLHRW185XNY100093"/>
    <s v="CR-V G-RW185NLNX"/>
    <x v="38"/>
  </r>
  <r>
    <x v="1"/>
    <s v="RLHRW1857NY100097"/>
    <s v="CR-V G-RW185NLNX"/>
    <x v="38"/>
  </r>
  <r>
    <x v="1"/>
    <s v="RLHRW1858NY100030"/>
    <s v="CR-V G-RW185NLNX"/>
    <x v="38"/>
  </r>
  <r>
    <x v="1"/>
    <s v="RLHRW1851NY004403"/>
    <s v="CR-V G"/>
    <x v="38"/>
  </r>
  <r>
    <x v="1"/>
    <s v="RLHRW1855NY004405"/>
    <s v="CR-V G"/>
    <x v="38"/>
  </r>
  <r>
    <x v="1"/>
    <s v="RLHRW1852NY004376"/>
    <s v="CR-V G"/>
    <x v="39"/>
  </r>
  <r>
    <x v="1"/>
    <s v="RLHRW1850NY004411"/>
    <s v="CR-V G"/>
    <x v="39"/>
  </r>
  <r>
    <x v="1"/>
    <s v="RLHRW1852MY003548"/>
    <s v="CR-V G"/>
    <x v="39"/>
  </r>
  <r>
    <x v="1"/>
    <s v="RLHGN264XNY100038"/>
    <s v="CITY G"/>
    <x v="39"/>
  </r>
  <r>
    <x v="1"/>
    <s v="RLHGN2660NY100325"/>
    <s v="CITY L"/>
    <x v="39"/>
  </r>
  <r>
    <x v="1"/>
    <s v="RLHRW1855NY100132"/>
    <s v="CR-V G-RW185NLNX"/>
    <x v="39"/>
  </r>
  <r>
    <x v="1"/>
    <s v="RLHGN2620NY100029"/>
    <s v="CITY E"/>
    <x v="39"/>
  </r>
  <r>
    <x v="1"/>
    <s v="MHRDD1890MJ092548"/>
    <s v="BRIO RS"/>
    <x v="40"/>
  </r>
  <r>
    <x v="1"/>
    <s v="RLHGN268XNY104660"/>
    <s v="CITY RS"/>
    <x v="41"/>
  </r>
  <r>
    <x v="1"/>
    <s v="RLHGN2667NY100631"/>
    <s v="CITY L"/>
    <x v="41"/>
  </r>
  <r>
    <x v="1"/>
    <s v="RLHGN2687NY105376"/>
    <s v="CITY RS"/>
    <x v="41"/>
  </r>
  <r>
    <x v="1"/>
    <s v="RLHGN266XNY100686"/>
    <s v="CITY L"/>
    <x v="41"/>
  </r>
  <r>
    <x v="1"/>
    <s v="RLHGN2682NY105155"/>
    <s v="CITY RS"/>
    <x v="41"/>
  </r>
  <r>
    <x v="1"/>
    <s v="RLHRW1875NY100794"/>
    <s v="CR-V L-RW187NJNX"/>
    <x v="41"/>
  </r>
  <r>
    <x v="1"/>
    <s v="RLHRW1871NY100808"/>
    <s v="CR-V L-RW187NJNX"/>
    <x v="41"/>
  </r>
  <r>
    <x v="1"/>
    <s v="RLHRW1879NY100846"/>
    <s v="CR-V L-RW187NJNX"/>
    <x v="41"/>
  </r>
  <r>
    <x v="1"/>
    <s v="RLHRW1872NY100803"/>
    <s v="CR-V L-RW187NJNX"/>
    <x v="41"/>
  </r>
  <r>
    <x v="1"/>
    <s v="RLHRW1872NY100851"/>
    <s v="CR-V L-RW187NJNX"/>
    <x v="41"/>
  </r>
  <r>
    <x v="1"/>
    <s v="RLHRW1872NY100820"/>
    <s v="CR-V L-RW187NJNX"/>
    <x v="41"/>
  </r>
  <r>
    <x v="1"/>
    <s v="RLHRW187XNY100807"/>
    <s v="CR-V L-RW187NJNX"/>
    <x v="41"/>
  </r>
  <r>
    <x v="1"/>
    <s v="RLHGN2683NY105357"/>
    <s v="CITY RS"/>
    <x v="41"/>
  </r>
  <r>
    <x v="1"/>
    <s v="RLHGN2683NY105018"/>
    <s v="CITY RS"/>
    <x v="41"/>
  </r>
  <r>
    <x v="1"/>
    <s v="RLHGN2688NY105385"/>
    <s v="CITY RS"/>
    <x v="41"/>
  </r>
  <r>
    <x v="1"/>
    <s v="RLHGN2688NY105399"/>
    <s v="CITY RS"/>
    <x v="41"/>
  </r>
  <r>
    <x v="1"/>
    <s v="RLHGN2664NY100635"/>
    <s v="CITY L"/>
    <x v="41"/>
  </r>
  <r>
    <x v="1"/>
    <s v="RLHGN2682NY105396"/>
    <s v="CITY RS"/>
    <x v="41"/>
  </r>
  <r>
    <x v="1"/>
    <s v="RLHRW1878NY100806"/>
    <s v="CR-V L-RW187NJNX"/>
    <x v="41"/>
  </r>
  <r>
    <x v="1"/>
    <s v="RLHRW1876NY100822"/>
    <s v="CR-V L-RW187NJNX"/>
    <x v="41"/>
  </r>
  <r>
    <x v="1"/>
    <s v="RLHRW187XNY100824"/>
    <s v="CR-V L-RW187NJNX"/>
    <x v="41"/>
  </r>
  <r>
    <x v="1"/>
    <s v="RLHRW1872NY100834"/>
    <s v="CR-V L-RW187NJNX"/>
    <x v="41"/>
  </r>
  <r>
    <x v="1"/>
    <s v="RLHRW1857NY100178"/>
    <s v="CR-V G-RW185NLNX"/>
    <x v="41"/>
  </r>
  <r>
    <x v="1"/>
    <s v="RLHRW1851NY100175"/>
    <s v="CR-V G-RW185NLNX"/>
    <x v="41"/>
  </r>
  <r>
    <x v="1"/>
    <s v="RLHGN266XNY100672"/>
    <s v="CITY L"/>
    <x v="41"/>
  </r>
  <r>
    <x v="1"/>
    <s v="RLHGN2669NY100680"/>
    <s v="CITY L"/>
    <x v="41"/>
  </r>
  <r>
    <x v="1"/>
    <s v="RLHGN2661NY100673"/>
    <s v="CITY L"/>
    <x v="41"/>
  </r>
  <r>
    <x v="1"/>
    <s v="RLHGN2664NY100683"/>
    <s v="CITY L"/>
    <x v="41"/>
  </r>
  <r>
    <x v="1"/>
    <s v="RLHGN2662NY100648"/>
    <s v="CITY L"/>
    <x v="41"/>
  </r>
  <r>
    <x v="1"/>
    <s v="RLHGN2666NY100653"/>
    <s v="CITY L"/>
    <x v="41"/>
  </r>
  <r>
    <x v="1"/>
    <s v="RLHGN2661NY100642"/>
    <s v="CITY L"/>
    <x v="41"/>
  </r>
  <r>
    <x v="1"/>
    <s v="RLHRW1871NY100887"/>
    <s v="CR-V L-RW187NJNX"/>
    <x v="41"/>
  </r>
  <r>
    <x v="1"/>
    <s v="RLHRW1879NY100815"/>
    <s v="CR-V L-RW187NJNX"/>
    <x v="41"/>
  </r>
  <r>
    <x v="1"/>
    <s v="RLHRW1874NY100849"/>
    <s v="CR-V L-RW187NJNX"/>
    <x v="41"/>
  </r>
  <r>
    <x v="1"/>
    <s v="RLHRW187XNY100791"/>
    <s v="CR-V L-RW187NJNX"/>
    <x v="41"/>
  </r>
  <r>
    <x v="1"/>
    <s v="RLHRW1876NY100867"/>
    <s v="CR-V L-RW187NJNX"/>
    <x v="41"/>
  </r>
  <r>
    <x v="1"/>
    <s v="RLHRW1876NY100853"/>
    <s v="CR-V L-RW187NJNX"/>
    <x v="41"/>
  </r>
  <r>
    <x v="1"/>
    <s v="RLHRW1872NY100848"/>
    <s v="CR-V L-RW187NJNX"/>
    <x v="41"/>
  </r>
  <r>
    <x v="1"/>
    <s v="RLHRW1873NY100907"/>
    <s v="CR-V L-RW187NJNX"/>
    <x v="41"/>
  </r>
  <r>
    <x v="1"/>
    <s v="RLHGN2685NY105022"/>
    <s v="CITY RS"/>
    <x v="41"/>
  </r>
  <r>
    <x v="1"/>
    <s v="RLHRW1877NY100876"/>
    <s v="CR-V L-RW187NJNX"/>
    <x v="41"/>
  </r>
  <r>
    <x v="1"/>
    <s v="RLHRW1871NY100842"/>
    <s v="CR-V L-RW187NJNX"/>
    <x v="41"/>
  </r>
  <r>
    <x v="1"/>
    <s v="RLHGN2669NY100663"/>
    <s v="CITY L"/>
    <x v="41"/>
  </r>
  <r>
    <x v="1"/>
    <s v="RLHGN2683NY105388"/>
    <s v="CITY RS"/>
    <x v="41"/>
  </r>
  <r>
    <x v="1"/>
    <s v="RLHGN2685NY105375"/>
    <s v="CITY RS"/>
    <x v="41"/>
  </r>
  <r>
    <x v="1"/>
    <s v="RLHRW1878NY100868"/>
    <s v="CR-V L-RW187NJNX"/>
    <x v="41"/>
  </r>
  <r>
    <x v="1"/>
    <s v="RLHRW1851NY100211"/>
    <s v="CR-V G-RW185NLNX"/>
    <x v="41"/>
  </r>
  <r>
    <x v="1"/>
    <s v="RLHRW1874NY100897"/>
    <s v="CR-V L-RW187NJNX"/>
    <x v="41"/>
  </r>
  <r>
    <x v="1"/>
    <s v="RLHRW1854NY100204"/>
    <s v="CR-V G-RW185NLNX"/>
    <x v="41"/>
  </r>
  <r>
    <x v="1"/>
    <s v="RLHRW1879NY100880"/>
    <s v="CR-V L-RW187NJNX"/>
    <x v="41"/>
  </r>
  <r>
    <x v="1"/>
    <s v="RLHGN2663NY100643"/>
    <s v="CITY L"/>
    <x v="41"/>
  </r>
  <r>
    <x v="1"/>
    <s v="RLHGN2685NY105389"/>
    <s v="CITY RS"/>
    <x v="41"/>
  </r>
  <r>
    <x v="1"/>
    <s v="RLHRW1871NY100856"/>
    <s v="CR-V L-RW187NJNX"/>
    <x v="41"/>
  </r>
  <r>
    <x v="1"/>
    <s v="RLHRW1870NY100850"/>
    <s v="CR-V L-RW187NJNX"/>
    <x v="41"/>
  </r>
  <r>
    <x v="1"/>
    <s v="RLHRW1878NY100871"/>
    <s v="CR-V L-RW187NJNX"/>
    <x v="41"/>
  </r>
  <r>
    <x v="1"/>
    <s v="RLHGN2681NY105387"/>
    <s v="CITY RS"/>
    <x v="41"/>
  </r>
  <r>
    <x v="1"/>
    <s v="RLHRW187XNY100905"/>
    <s v="CR-V L-RW187NJNX"/>
    <x v="41"/>
  </r>
  <r>
    <x v="1"/>
    <s v="RLHRW1872NY100901"/>
    <s v="CR-V L-RW187NJNX"/>
    <x v="41"/>
  </r>
  <r>
    <x v="1"/>
    <s v="RLHGN268XNY105307"/>
    <s v="CITY RS"/>
    <x v="41"/>
  </r>
  <r>
    <x v="1"/>
    <s v="RLHGN2684NY105299"/>
    <s v="CITY RS"/>
    <x v="41"/>
  </r>
  <r>
    <x v="1"/>
    <s v="RLHGN266XNY100638"/>
    <s v="CITY L"/>
    <x v="41"/>
  </r>
  <r>
    <x v="1"/>
    <s v="RLHGN2664NY100599"/>
    <s v="CITY L"/>
    <x v="41"/>
  </r>
  <r>
    <x v="1"/>
    <s v="RLHGN2622NY100002"/>
    <s v="CITY E"/>
    <x v="41"/>
  </r>
  <r>
    <x v="1"/>
    <s v="RLHGN2669NY100646"/>
    <s v="CITY L"/>
    <x v="41"/>
  </r>
  <r>
    <x v="1"/>
    <s v="RLHGN2681NY104742"/>
    <s v="CITY RS"/>
    <x v="41"/>
  </r>
  <r>
    <x v="1"/>
    <s v="RLHRW1875NY100889"/>
    <s v="CR-V L-RW187NJNX"/>
    <x v="41"/>
  </r>
  <r>
    <x v="25"/>
    <s v="MRHFE1650NP030676"/>
    <s v="CIVIC G"/>
    <x v="42"/>
  </r>
  <r>
    <x v="25"/>
    <s v="MHRDD1870MJ050662"/>
    <s v="BRIO RS OP1"/>
    <x v="43"/>
  </r>
  <r>
    <x v="25"/>
    <s v="MRHFE1650NP030680"/>
    <s v="CIVIC G"/>
    <x v="44"/>
  </r>
  <r>
    <x v="25"/>
    <s v="MRHFE1650NP030683"/>
    <s v="CIVIC G"/>
    <x v="44"/>
  </r>
  <r>
    <x v="25"/>
    <s v="MRHFE1650NP030678"/>
    <s v="CIVIC G"/>
    <x v="44"/>
  </r>
  <r>
    <x v="25"/>
    <s v="MHRDD1870MJ050547"/>
    <s v="BRIO RS OP1"/>
    <x v="45"/>
  </r>
  <r>
    <x v="13"/>
    <s v="RLHRW1872NY012429"/>
    <s v="CR-V L"/>
    <x v="46"/>
  </r>
  <r>
    <x v="13"/>
    <s v="RLHGN2681NY103736"/>
    <s v="CITY RS"/>
    <x v="46"/>
  </r>
  <r>
    <x v="13"/>
    <s v="RLHRW1852NY004345"/>
    <s v="CR-V G"/>
    <x v="46"/>
  </r>
  <r>
    <x v="13"/>
    <s v="RLHGN2689NY103886"/>
    <s v="CITY RS"/>
    <x v="46"/>
  </r>
  <r>
    <x v="25"/>
    <s v="RLHRW1879NY100457"/>
    <s v="CR-V L-RW187NJNX"/>
    <x v="46"/>
  </r>
  <r>
    <x v="25"/>
    <s v="RLHRW1879NY100300"/>
    <s v="CR-V L-RW187NJNX"/>
    <x v="46"/>
  </r>
  <r>
    <x v="25"/>
    <s v="RLHRW1877NY100330"/>
    <s v="CR-V L-RW187NJNX"/>
    <x v="46"/>
  </r>
  <r>
    <x v="25"/>
    <s v="MHRDD1890MJ091915"/>
    <s v="BRIO RS"/>
    <x v="47"/>
  </r>
  <r>
    <x v="25"/>
    <s v="MRHFE1650NP030333"/>
    <s v="CIVIC G"/>
    <x v="47"/>
  </r>
  <r>
    <x v="25"/>
    <s v="RLHGN2681NY104059"/>
    <s v="CITY RS"/>
    <x v="34"/>
  </r>
  <r>
    <x v="25"/>
    <s v="RLHGN2680NY104179"/>
    <s v="CITY RS"/>
    <x v="34"/>
  </r>
  <r>
    <x v="25"/>
    <s v="RLHRW1877NY100683"/>
    <s v="CR-V L-RW187NJNX"/>
    <x v="34"/>
  </r>
  <r>
    <x v="25"/>
    <s v="MRHFE1650NP030704"/>
    <s v="CIVIC G"/>
    <x v="34"/>
  </r>
  <r>
    <x v="25"/>
    <s v="RLHRW1859NY100182"/>
    <s v="CR-V G-RW185NLNX"/>
    <x v="34"/>
  </r>
  <r>
    <x v="25"/>
    <s v="RLHRW1856NY100186"/>
    <s v="CR-V G-RW185NLNX"/>
    <x v="34"/>
  </r>
  <r>
    <x v="25"/>
    <s v="MHRDD1890MJ092011"/>
    <s v="BRIO RS"/>
    <x v="34"/>
  </r>
  <r>
    <x v="25"/>
    <s v="MHRDD1870MJ050648"/>
    <s v="BRIO RS OP1"/>
    <x v="34"/>
  </r>
  <r>
    <x v="25"/>
    <s v="MHRDD1870MJ050629"/>
    <s v="BRIO RS OP1"/>
    <x v="34"/>
  </r>
  <r>
    <x v="25"/>
    <s v="RLHGN2684NY104458"/>
    <s v="CITY RS"/>
    <x v="34"/>
  </r>
  <r>
    <x v="25"/>
    <s v="RLHGN2681NY104532"/>
    <s v="CITY RS"/>
    <x v="34"/>
  </r>
  <r>
    <x v="25"/>
    <s v="RLHGN2667NY100466"/>
    <s v="CITY L"/>
    <x v="34"/>
  </r>
  <r>
    <x v="25"/>
    <s v="RLHGN2669NY100470"/>
    <s v="CITY L"/>
    <x v="34"/>
  </r>
  <r>
    <x v="25"/>
    <s v="RLHGN2683NY104175"/>
    <s v="CITY RS"/>
    <x v="34"/>
  </r>
  <r>
    <x v="25"/>
    <s v="RLHGN2682NY104538"/>
    <s v="CITY RS"/>
    <x v="34"/>
  </r>
  <r>
    <x v="25"/>
    <s v="RLHGN268XNY104545"/>
    <s v="CITY RS"/>
    <x v="48"/>
  </r>
  <r>
    <x v="25"/>
    <s v="RLHGN2685NY104534"/>
    <s v="CITY RS"/>
    <x v="48"/>
  </r>
  <r>
    <x v="25"/>
    <s v="RLHGN2686NY104235"/>
    <s v="CITY RS"/>
    <x v="48"/>
  </r>
  <r>
    <x v="25"/>
    <s v="RLHGN2684NY104539"/>
    <s v="CITY RS"/>
    <x v="48"/>
  </r>
  <r>
    <x v="25"/>
    <s v="RLHRW1876NY100528"/>
    <s v="CR-V L-RW187NJNX"/>
    <x v="48"/>
  </r>
  <r>
    <x v="25"/>
    <s v="RLHGN2683NY104614"/>
    <s v="CITY RS"/>
    <x v="48"/>
  </r>
  <r>
    <x v="13"/>
    <s v="MHRDD1890MJ092240"/>
    <s v="BRIO RS"/>
    <x v="49"/>
  </r>
  <r>
    <x v="25"/>
    <s v="RLHRW1876NY100612"/>
    <s v="CR-V L-RW187NJNX"/>
    <x v="30"/>
  </r>
  <r>
    <x v="25"/>
    <s v="RLHGN2689NY104603"/>
    <s v="CITY RS"/>
    <x v="30"/>
  </r>
  <r>
    <x v="25"/>
    <s v="RLHGN2688NY104415"/>
    <s v="CITY RS"/>
    <x v="30"/>
  </r>
  <r>
    <x v="25"/>
    <s v="RLHGN2689NY104584"/>
    <s v="CITY RS"/>
    <x v="30"/>
  </r>
  <r>
    <x v="25"/>
    <s v="RLHRW1872NY100686"/>
    <s v="CR-V L-RW187NJNX"/>
    <x v="30"/>
  </r>
  <r>
    <x v="25"/>
    <s v="RLHGN2683NY104418"/>
    <s v="CITY RS"/>
    <x v="30"/>
  </r>
  <r>
    <x v="25"/>
    <s v="RLHRW185XNY100238"/>
    <s v="CR-V G-RW185NLNX"/>
    <x v="30"/>
  </r>
  <r>
    <x v="25"/>
    <s v="RLHRW1890NY100106"/>
    <s v="CR-V LSE-RW189NJNX"/>
    <x v="30"/>
  </r>
  <r>
    <x v="25"/>
    <s v="MHRDD1890MJ091956"/>
    <s v="BRIO RS"/>
    <x v="30"/>
  </r>
  <r>
    <x v="25"/>
    <s v="RLHGN2686NY104607"/>
    <s v="CITY RS"/>
    <x v="30"/>
  </r>
  <r>
    <x v="25"/>
    <s v="RLHGN2684NY104508"/>
    <s v="CITY RS"/>
    <x v="36"/>
  </r>
  <r>
    <x v="25"/>
    <s v="RLHGN2680NY104604"/>
    <s v="CITY RS"/>
    <x v="36"/>
  </r>
  <r>
    <x v="25"/>
    <s v="RLHGN2689NY104665"/>
    <s v="CITY RS"/>
    <x v="36"/>
  </r>
  <r>
    <x v="25"/>
    <s v="RLHGN2686NY104414"/>
    <s v="CITY RS"/>
    <x v="36"/>
  </r>
  <r>
    <x v="25"/>
    <s v="MRHFE1650NP030770"/>
    <s v="CIVIC G"/>
    <x v="36"/>
  </r>
  <r>
    <x v="25"/>
    <s v="RLHRW1870NY012493"/>
    <s v="CR-V L"/>
    <x v="36"/>
  </r>
  <r>
    <x v="25"/>
    <s v="RLHGN2682NY104426"/>
    <s v="CITY RS"/>
    <x v="36"/>
  </r>
  <r>
    <x v="25"/>
    <s v="RLHRW1894NY100111"/>
    <s v="CR-V LSE-RW189NJNX"/>
    <x v="37"/>
  </r>
  <r>
    <x v="25"/>
    <s v="RLHRW1896NY100093"/>
    <s v="CR-V LSE-RW189NJNX"/>
    <x v="37"/>
  </r>
  <r>
    <x v="25"/>
    <s v="RLHRW1896NY100112"/>
    <s v="CR-V LSE-RW189NJNX"/>
    <x v="50"/>
  </r>
  <r>
    <x v="25"/>
    <s v="RLHGN2664NY100585"/>
    <s v="CITY L"/>
    <x v="50"/>
  </r>
  <r>
    <x v="25"/>
    <s v="RLHRW1874NY100284"/>
    <s v="CR-V L-RW187NJNX"/>
    <x v="50"/>
  </r>
  <r>
    <x v="25"/>
    <s v="RLHRW187XNY012498"/>
    <s v="CR-V L"/>
    <x v="50"/>
  </r>
  <r>
    <x v="13"/>
    <s v="RLHGN2684NY105321"/>
    <s v="CITY RS"/>
    <x v="40"/>
  </r>
  <r>
    <x v="13"/>
    <s v="RLHGN2685NY105036"/>
    <s v="CITY RS"/>
    <x v="40"/>
  </r>
  <r>
    <x v="13"/>
    <s v="RLHRW1878MY011106"/>
    <s v="CR-V L"/>
    <x v="40"/>
  </r>
  <r>
    <x v="25"/>
    <s v="RLHGN2689NY105203"/>
    <s v="CITY RS"/>
    <x v="41"/>
  </r>
  <r>
    <x v="25"/>
    <s v="RLHGN2685NY105179"/>
    <s v="CITY RS"/>
    <x v="41"/>
  </r>
  <r>
    <x v="25"/>
    <s v="RLHGN2682NY105186"/>
    <s v="CITY RS"/>
    <x v="41"/>
  </r>
  <r>
    <x v="25"/>
    <s v="RLHGN2686NY105255"/>
    <s v="CITY RS"/>
    <x v="41"/>
  </r>
  <r>
    <x v="25"/>
    <s v="RLHGN2684NY105223"/>
    <s v="CITY RS"/>
    <x v="41"/>
  </r>
  <r>
    <x v="25"/>
    <s v="RLHGN2681NY105101"/>
    <s v="CITY RS"/>
    <x v="41"/>
  </r>
  <r>
    <x v="13"/>
    <s v="RLHGN2681NY105275"/>
    <s v="CITY RS"/>
    <x v="41"/>
  </r>
  <r>
    <x v="27"/>
    <s v="RLHRW1879NY100703"/>
    <s v="CR-V L-RW187NJNX"/>
    <x v="41"/>
  </r>
  <r>
    <x v="10"/>
    <s v="RLHGN2682NY104572"/>
    <s v="CITY RS"/>
    <x v="51"/>
  </r>
  <r>
    <x v="10"/>
    <s v="RLHGN2688NY104575"/>
    <s v="CITY RS"/>
    <x v="51"/>
  </r>
  <r>
    <x v="10"/>
    <s v="RLHGN2684NY104816"/>
    <s v="CITY RS"/>
    <x v="52"/>
  </r>
  <r>
    <x v="10"/>
    <s v="RLHGN2687NY104857"/>
    <s v="CITY RS"/>
    <x v="52"/>
  </r>
  <r>
    <x v="10"/>
    <s v="RLHGN2686NY104686"/>
    <s v="CITY RS"/>
    <x v="52"/>
  </r>
  <r>
    <x v="10"/>
    <s v="RLHGN2689NY104679"/>
    <s v="CITY RS"/>
    <x v="52"/>
  </r>
  <r>
    <x v="10"/>
    <s v="RLHGN2684NY104072"/>
    <s v="CITY RS"/>
    <x v="36"/>
  </r>
  <r>
    <x v="10"/>
    <s v="RLHGN2685NY104730"/>
    <s v="CITY RS"/>
    <x v="36"/>
  </r>
  <r>
    <x v="10"/>
    <s v="RLHGN2660NY100552"/>
    <s v="CITY L"/>
    <x v="38"/>
  </r>
  <r>
    <x v="10"/>
    <s v="RLHGN2686NY104977"/>
    <s v="CITY RS"/>
    <x v="38"/>
  </r>
  <r>
    <x v="10"/>
    <s v="RLHRW1875NY100651"/>
    <s v="CR-V L-RW187NJNX"/>
    <x v="39"/>
  </r>
  <r>
    <x v="10"/>
    <s v="RLHGN2685NY104937"/>
    <s v="CITY RS"/>
    <x v="40"/>
  </r>
  <r>
    <x v="10"/>
    <s v="RLHGN2662NY100634"/>
    <s v="CITY L"/>
    <x v="41"/>
  </r>
  <r>
    <x v="10"/>
    <s v="RLHRW1878NY100739"/>
    <s v="CR-V L-RW187NJNX"/>
    <x v="41"/>
  </r>
  <r>
    <x v="10"/>
    <s v="RLHRW1873NY100728"/>
    <s v="CR-V L-RW187NJNX"/>
    <x v="41"/>
  </r>
  <r>
    <x v="7"/>
    <s v="RLHRW1878MY011073"/>
    <s v="CR-V L"/>
    <x v="42"/>
  </r>
  <r>
    <x v="8"/>
    <s v="MHRDD1890MJ091927"/>
    <s v="BRIO RS"/>
    <x v="47"/>
  </r>
  <r>
    <x v="8"/>
    <s v="MHRDD1890MJ092241"/>
    <s v="BRIO RS"/>
    <x v="47"/>
  </r>
  <r>
    <x v="8"/>
    <s v="MHRDD1890MJ092490"/>
    <s v="BRIO RS"/>
    <x v="47"/>
  </r>
  <r>
    <x v="8"/>
    <s v="MHRDD1890MJ091596"/>
    <s v="BRIO RS"/>
    <x v="47"/>
  </r>
  <r>
    <x v="8"/>
    <s v="MHRDD1890MJ091872"/>
    <s v="BRIO RS"/>
    <x v="47"/>
  </r>
  <r>
    <x v="8"/>
    <s v="MHRDD1890MJ092475"/>
    <s v="BRIO RS"/>
    <x v="47"/>
  </r>
  <r>
    <x v="7"/>
    <s v="MRHFE1650NP030415"/>
    <s v="CIVIC G"/>
    <x v="48"/>
  </r>
  <r>
    <x v="7"/>
    <s v="RLHGN2685NY104078"/>
    <s v="CITY RS"/>
    <x v="48"/>
  </r>
  <r>
    <x v="7"/>
    <s v="RLHGN268XNY104481"/>
    <s v="CITY RS"/>
    <x v="48"/>
  </r>
  <r>
    <x v="7"/>
    <s v="RLHRW1872NY100641"/>
    <s v="CR-V L-RW187NJNX"/>
    <x v="48"/>
  </r>
  <r>
    <x v="7"/>
    <s v="MHRDD1890MJ091967"/>
    <s v="BRIO RS"/>
    <x v="51"/>
  </r>
  <r>
    <x v="7"/>
    <s v="RLHRW1878NY100594"/>
    <s v="CR-V L-RW187NJNX"/>
    <x v="51"/>
  </r>
  <r>
    <x v="8"/>
    <s v="MRHFE1650NP030247"/>
    <s v="CIVIC G"/>
    <x v="36"/>
  </r>
  <r>
    <x v="8"/>
    <s v="RLHGN2668NY100461"/>
    <s v="CITY L"/>
    <x v="36"/>
  </r>
  <r>
    <x v="8"/>
    <s v="RLHGN2682NY104569"/>
    <s v="CITY RS"/>
    <x v="36"/>
  </r>
  <r>
    <x v="8"/>
    <s v="MRHFE1650NP030236"/>
    <s v="CIVIC G"/>
    <x v="36"/>
  </r>
  <r>
    <x v="8"/>
    <s v="RLHRW187XNY100273"/>
    <s v="CR-V L-RW187NJNX"/>
    <x v="36"/>
  </r>
  <r>
    <x v="8"/>
    <s v="RLHRW1876NY100285"/>
    <s v="CR-V L-RW187NJNX"/>
    <x v="36"/>
  </r>
  <r>
    <x v="8"/>
    <s v="RLHGN2666NY100457"/>
    <s v="CITY L"/>
    <x v="36"/>
  </r>
  <r>
    <x v="8"/>
    <s v="RLHRW1873NY100325"/>
    <s v="CR-V L-RW187NJNX"/>
    <x v="36"/>
  </r>
  <r>
    <x v="8"/>
    <s v="MRHFE1650NP030084"/>
    <s v="CIVIC G"/>
    <x v="36"/>
  </r>
  <r>
    <x v="8"/>
    <s v="RLHGN268XNY104691"/>
    <s v="CITY RS"/>
    <x v="36"/>
  </r>
  <r>
    <x v="7"/>
    <s v="RLHGN2660NY100583"/>
    <s v="CITY L"/>
    <x v="37"/>
  </r>
  <r>
    <x v="7"/>
    <s v="RLHGN2667NY100547"/>
    <s v="CITY L"/>
    <x v="37"/>
  </r>
  <r>
    <x v="7"/>
    <s v="RLHGN266XNY100560"/>
    <s v="CITY L"/>
    <x v="37"/>
  </r>
  <r>
    <x v="7"/>
    <s v="RLHGN2686NY104946"/>
    <s v="CITY RS"/>
    <x v="37"/>
  </r>
  <r>
    <x v="7"/>
    <s v="RLHRW1872NY100736"/>
    <s v="CR-V L-RW187NJNX"/>
    <x v="37"/>
  </r>
  <r>
    <x v="7"/>
    <s v="RLHRW187XNY100757"/>
    <s v="CR-V L-RW187NJNX"/>
    <x v="37"/>
  </r>
  <r>
    <x v="7"/>
    <s v="RLHRW1870NY100752"/>
    <s v="CR-V L-RW187NJNX"/>
    <x v="37"/>
  </r>
  <r>
    <x v="7"/>
    <s v="RLHGN2686NY105093"/>
    <s v="CITY RS"/>
    <x v="38"/>
  </r>
  <r>
    <x v="7"/>
    <s v="RLHRW1877NY100750"/>
    <s v="CR-V L-RW187NJNX"/>
    <x v="38"/>
  </r>
  <r>
    <x v="7"/>
    <s v="RLHGN268XNY105100"/>
    <s v="CITY RS"/>
    <x v="38"/>
  </r>
  <r>
    <x v="7"/>
    <s v="RLHGN2683NY105066"/>
    <s v="CITY RS"/>
    <x v="38"/>
  </r>
  <r>
    <x v="7"/>
    <s v="RLHGN2680NY104733"/>
    <s v="CITY RS"/>
    <x v="39"/>
  </r>
  <r>
    <x v="7"/>
    <s v="RLHGN2685NY105182"/>
    <s v="CITY RS"/>
    <x v="39"/>
  </r>
  <r>
    <x v="7"/>
    <s v="RLHGN2687NY105216"/>
    <s v="CITY RS"/>
    <x v="39"/>
  </r>
  <r>
    <x v="7"/>
    <s v="RLHGN2689NY105198"/>
    <s v="CITY RS"/>
    <x v="39"/>
  </r>
  <r>
    <x v="7"/>
    <s v="RLHGN2687NY104731"/>
    <s v="CITY RS"/>
    <x v="40"/>
  </r>
  <r>
    <x v="7"/>
    <s v="RLHGN2684NY105237"/>
    <s v="CITY RS"/>
    <x v="40"/>
  </r>
  <r>
    <x v="7"/>
    <s v="RLHGN2685NY105313"/>
    <s v="CITY RS"/>
    <x v="40"/>
  </r>
  <r>
    <x v="7"/>
    <s v="RLHGN268XNY105341"/>
    <s v="CITY RS"/>
    <x v="40"/>
  </r>
  <r>
    <x v="7"/>
    <s v="RLHGN2689NY105170"/>
    <s v="CITY RS"/>
    <x v="40"/>
  </r>
  <r>
    <x v="7"/>
    <s v="RLHGN2682NY105317"/>
    <s v="CITY RS"/>
    <x v="40"/>
  </r>
  <r>
    <x v="7"/>
    <s v="RLHGN2665NY100661"/>
    <s v="CITY L"/>
    <x v="40"/>
  </r>
  <r>
    <x v="7"/>
    <s v="RLHGN2683NY105312"/>
    <s v="CITY RS"/>
    <x v="40"/>
  </r>
  <r>
    <x v="7"/>
    <s v="RLHGN2682NY105334"/>
    <s v="CITY RS"/>
    <x v="40"/>
  </r>
  <r>
    <x v="7"/>
    <s v="RLHGN2680NY105302"/>
    <s v="CITY RS"/>
    <x v="40"/>
  </r>
  <r>
    <x v="7"/>
    <s v="RLHGN2688NY105337"/>
    <s v="CITY RS"/>
    <x v="40"/>
  </r>
  <r>
    <x v="7"/>
    <s v="RLHGN2686NY105210"/>
    <s v="CITY RS"/>
    <x v="40"/>
  </r>
  <r>
    <x v="7"/>
    <s v="RLHGN2686NY105286"/>
    <s v="CITY RS"/>
    <x v="40"/>
  </r>
  <r>
    <x v="7"/>
    <s v="RLHGN2681NY105342"/>
    <s v="CITY RS"/>
    <x v="40"/>
  </r>
  <r>
    <x v="7"/>
    <s v="RLHGN268XNY105310"/>
    <s v="CITY RS"/>
    <x v="40"/>
  </r>
  <r>
    <x v="7"/>
    <s v="RLHGN268XNY105338"/>
    <s v="CITY RS"/>
    <x v="40"/>
  </r>
  <r>
    <x v="7"/>
    <s v="RLHGN2682NY105169"/>
    <s v="CITY RS"/>
    <x v="40"/>
  </r>
  <r>
    <x v="7"/>
    <s v="RLHGN2686NY105322"/>
    <s v="CITY RS"/>
    <x v="40"/>
  </r>
  <r>
    <x v="7"/>
    <s v="RLHGN2685NY105330"/>
    <s v="CITY RS"/>
    <x v="40"/>
  </r>
  <r>
    <x v="7"/>
    <s v="RLHGN2687NY105166"/>
    <s v="CITY RS"/>
    <x v="40"/>
  </r>
  <r>
    <x v="8"/>
    <s v="RLHGN2686NY104834"/>
    <s v="CITY RS"/>
    <x v="41"/>
  </r>
  <r>
    <x v="8"/>
    <s v="RLHGN2664NY100554"/>
    <s v="CITY L"/>
    <x v="41"/>
  </r>
  <r>
    <x v="8"/>
    <s v="RLHRW1870NY100525"/>
    <s v="CR-V L-RW187NJNX"/>
    <x v="41"/>
  </r>
  <r>
    <x v="8"/>
    <s v="RLHRW1877NY100540"/>
    <s v="CR-V L-RW187NJNX"/>
    <x v="41"/>
  </r>
  <r>
    <x v="8"/>
    <s v="RLHGN2685NY104940"/>
    <s v="CITY RS"/>
    <x v="41"/>
  </r>
  <r>
    <x v="8"/>
    <s v="RLHGN2687NY104941"/>
    <s v="CITY RS"/>
    <x v="41"/>
  </r>
  <r>
    <x v="8"/>
    <s v="RLHGN2688NY104964"/>
    <s v="CITY RS"/>
    <x v="41"/>
  </r>
  <r>
    <x v="8"/>
    <s v="RLHGN2688NY105242"/>
    <s v="CITY RS"/>
    <x v="41"/>
  </r>
  <r>
    <x v="8"/>
    <s v="RLHGN2681NY105227"/>
    <s v="CITY RS"/>
    <x v="41"/>
  </r>
  <r>
    <x v="8"/>
    <s v="RLHGN268XNY104853"/>
    <s v="CITY RS"/>
    <x v="41"/>
  </r>
  <r>
    <x v="8"/>
    <s v="RLHGN2667NY100516"/>
    <s v="CITY L"/>
    <x v="41"/>
  </r>
  <r>
    <x v="8"/>
    <s v="RLHGN268XNY105243"/>
    <s v="CITY RS"/>
    <x v="41"/>
  </r>
  <r>
    <x v="8"/>
    <s v="RLHGN2689NY104861"/>
    <s v="CITY RS"/>
    <x v="41"/>
  </r>
  <r>
    <x v="8"/>
    <s v="RLHGN2689NY104827"/>
    <s v="CITY RS"/>
    <x v="41"/>
  </r>
  <r>
    <x v="8"/>
    <s v="RLHGN2688NY104897"/>
    <s v="CITY RS"/>
    <x v="41"/>
  </r>
  <r>
    <x v="7"/>
    <s v="RLHRW1874NY100835"/>
    <s v="CR-V L-RW187NJNX"/>
    <x v="41"/>
  </r>
  <r>
    <x v="7"/>
    <s v="RLHRW1879NY100801"/>
    <s v="CR-V L-RW187NJNX"/>
    <x v="41"/>
  </r>
  <r>
    <x v="7"/>
    <s v="RLHRW1877MY010576"/>
    <s v="CR-V L"/>
    <x v="41"/>
  </r>
  <r>
    <x v="7"/>
    <s v="MHRDD1890MJ092349"/>
    <s v="BRIO RS"/>
    <x v="41"/>
  </r>
  <r>
    <x v="7"/>
    <s v="RLHGN2666NY100667"/>
    <s v="CITY L"/>
    <x v="41"/>
  </r>
  <r>
    <x v="7"/>
    <s v="RLHGN2666NY100684"/>
    <s v="CITY L"/>
    <x v="41"/>
  </r>
  <r>
    <x v="7"/>
    <s v="RLHRW1873NY100602"/>
    <s v="CR-V L-RW187NJNX"/>
    <x v="41"/>
  </r>
  <r>
    <x v="7"/>
    <s v="RLHGN268XNY104982"/>
    <s v="CITY RS"/>
    <x v="41"/>
  </r>
  <r>
    <x v="11"/>
    <s v="MHRDD1890MJ092047"/>
    <s v="BRIO RS"/>
    <x v="51"/>
  </r>
  <r>
    <x v="11"/>
    <s v="RLHGN2689NY104391"/>
    <s v="CITY RS"/>
    <x v="51"/>
  </r>
  <r>
    <x v="11"/>
    <s v="MHRDD1890MJ091307"/>
    <s v="BRIO RS"/>
    <x v="51"/>
  </r>
  <r>
    <x v="11"/>
    <s v="RLHGN2689NY104424"/>
    <s v="CITY RS"/>
    <x v="51"/>
  </r>
  <r>
    <x v="11"/>
    <s v="RLHGN268XNY104495"/>
    <s v="CITY RS"/>
    <x v="51"/>
  </r>
  <r>
    <x v="11"/>
    <s v="MHRDD1890MJ092049"/>
    <s v="BRIO RS"/>
    <x v="51"/>
  </r>
  <r>
    <x v="11"/>
    <s v="RLHGN2686NY104493"/>
    <s v="CITY RS"/>
    <x v="51"/>
  </r>
  <r>
    <x v="11"/>
    <s v="RLHGN2644NY100147"/>
    <s v="CITY G"/>
    <x v="51"/>
  </r>
  <r>
    <x v="11"/>
    <s v="RLHRW187XNY100306"/>
    <s v="CR-V L-RW187NJNX"/>
    <x v="51"/>
  </r>
  <r>
    <x v="11"/>
    <s v="RLHGN2680NY104389"/>
    <s v="CITY RS"/>
    <x v="51"/>
  </r>
  <r>
    <x v="11"/>
    <s v="RLHRW1875NY100536"/>
    <s v="CR-V L-RW187NJNX"/>
    <x v="51"/>
  </r>
  <r>
    <x v="11"/>
    <s v="RLHRW1875NY100309"/>
    <s v="CR-V L-RW187NJNX"/>
    <x v="51"/>
  </r>
  <r>
    <x v="11"/>
    <s v="RLHGN2685NY104789"/>
    <s v="CITY RS"/>
    <x v="50"/>
  </r>
  <r>
    <x v="11"/>
    <s v="RLHGN266XNY100526"/>
    <s v="CITY L"/>
    <x v="50"/>
  </r>
  <r>
    <x v="11"/>
    <s v="RLHGN268XNY104786"/>
    <s v="CITY RS"/>
    <x v="50"/>
  </r>
  <r>
    <x v="11"/>
    <s v="MRHFE1630NP030019"/>
    <s v="CIVIC E"/>
    <x v="50"/>
  </r>
  <r>
    <x v="11"/>
    <s v="RLHGN2685NY104985"/>
    <s v="CITY RS"/>
    <x v="50"/>
  </r>
  <r>
    <x v="11"/>
    <s v="RLHGN2649NY100127"/>
    <s v="CITY G"/>
    <x v="50"/>
  </r>
  <r>
    <x v="11"/>
    <s v="RLHGN2668NY100590"/>
    <s v="CITY L"/>
    <x v="50"/>
  </r>
  <r>
    <x v="11"/>
    <s v="RLHGN268XNY104447"/>
    <s v="CITY RS"/>
    <x v="50"/>
  </r>
  <r>
    <x v="11"/>
    <s v="RLHGN2685NY104792"/>
    <s v="CITY RS"/>
    <x v="50"/>
  </r>
  <r>
    <x v="11"/>
    <s v="RLHGN2664NY100571"/>
    <s v="CITY L"/>
    <x v="50"/>
  </r>
  <r>
    <x v="11"/>
    <s v="RLHGN2684NY104766"/>
    <s v="CITY RS"/>
    <x v="50"/>
  </r>
  <r>
    <x v="11"/>
    <s v="RLHRW187XNY100662"/>
    <s v="CR-V L-RW187NJNX"/>
    <x v="50"/>
  </r>
  <r>
    <x v="11"/>
    <s v="RLHGN2685NY104968"/>
    <s v="CITY RS"/>
    <x v="50"/>
  </r>
  <r>
    <x v="11"/>
    <s v="RLHRW1879NY100295"/>
    <s v="CR-V L-RW187NJNX"/>
    <x v="50"/>
  </r>
  <r>
    <x v="11"/>
    <s v="RLHGN2683NY104936"/>
    <s v="CITY RS"/>
    <x v="50"/>
  </r>
  <r>
    <x v="11"/>
    <s v="RLHGN2687NY104938"/>
    <s v="CITY RS"/>
    <x v="50"/>
  </r>
  <r>
    <x v="11"/>
    <s v="RLHGN2687NY104745"/>
    <s v="CITY RS"/>
    <x v="50"/>
  </r>
  <r>
    <x v="11"/>
    <s v="RLHRW1876NY100531"/>
    <s v="CR-V L-RW187NJNX"/>
    <x v="50"/>
  </r>
  <r>
    <x v="11"/>
    <s v="RLHRW1871NY100825"/>
    <s v="CR-V L-RW187NJNX"/>
    <x v="41"/>
  </r>
  <r>
    <x v="11"/>
    <s v="RLHGN2685NY105358"/>
    <s v="CITY RS"/>
    <x v="41"/>
  </r>
  <r>
    <x v="11"/>
    <s v="MRHFE1650NP030290"/>
    <s v="CIVIC G"/>
    <x v="41"/>
  </r>
  <r>
    <x v="11"/>
    <s v="RLHGN2688NY104771"/>
    <s v="CITY RS"/>
    <x v="41"/>
  </r>
  <r>
    <x v="11"/>
    <s v="RLHGN2682NY105348"/>
    <s v="CITY RS"/>
    <x v="41"/>
  </r>
  <r>
    <x v="11"/>
    <s v="MRHFE1650NP030049"/>
    <s v="CIVIC G"/>
    <x v="41"/>
  </r>
  <r>
    <x v="11"/>
    <s v="RLHRW1859NY100196"/>
    <s v="CR-V G-RW185NLNX"/>
    <x v="41"/>
  </r>
  <r>
    <x v="11"/>
    <s v="RLHGN2689NY105279"/>
    <s v="CITY RS"/>
    <x v="41"/>
  </r>
  <r>
    <x v="11"/>
    <s v="RLHGN2687NY104759"/>
    <s v="CITY RS"/>
    <x v="41"/>
  </r>
  <r>
    <x v="11"/>
    <s v="RLHGN2686NY104994"/>
    <s v="CITY RS"/>
    <x v="41"/>
  </r>
  <r>
    <x v="11"/>
    <s v="RLHGN2687NY105278"/>
    <s v="CITY RS"/>
    <x v="41"/>
  </r>
  <r>
    <x v="11"/>
    <s v="RLHGN2669NY100551"/>
    <s v="CITY L"/>
    <x v="41"/>
  </r>
  <r>
    <x v="11"/>
    <s v="RLHGN266XNY100641"/>
    <s v="CITY L"/>
    <x v="41"/>
  </r>
  <r>
    <x v="11"/>
    <s v="RLHGN2685NY105070"/>
    <s v="CITY RS"/>
    <x v="41"/>
  </r>
  <r>
    <x v="28"/>
    <s v="RLHRW1856NY004400"/>
    <s v="CR-V G"/>
    <x v="42"/>
  </r>
  <r>
    <x v="28"/>
    <s v="RLHRW1854NY004282"/>
    <s v="CR-V G"/>
    <x v="42"/>
  </r>
  <r>
    <x v="16"/>
    <s v="RLHGN2689NY101944"/>
    <s v="CITY RS"/>
    <x v="53"/>
  </r>
  <r>
    <x v="15"/>
    <s v="RLHGN2681NY104076"/>
    <s v="CITY RS"/>
    <x v="34"/>
  </r>
  <r>
    <x v="15"/>
    <s v="RLHGN2667NY100497"/>
    <s v="CITY L"/>
    <x v="34"/>
  </r>
  <r>
    <x v="16"/>
    <s v="RLHGN2645NY100061"/>
    <s v="CITY G"/>
    <x v="34"/>
  </r>
  <r>
    <x v="15"/>
    <s v="RLHGN2687NY104471"/>
    <s v="CITY RS"/>
    <x v="34"/>
  </r>
  <r>
    <x v="15"/>
    <s v="RLHGN2683NY104600"/>
    <s v="CITY RS"/>
    <x v="34"/>
  </r>
  <r>
    <x v="15"/>
    <s v="RLHGN2686NY104591"/>
    <s v="CITY RS"/>
    <x v="34"/>
  </r>
  <r>
    <x v="16"/>
    <s v="RLHRW1871NY011935"/>
    <s v="CR-V L"/>
    <x v="48"/>
  </r>
  <r>
    <x v="16"/>
    <s v="RLHGN2680NY104182"/>
    <s v="CITY RS"/>
    <x v="49"/>
  </r>
  <r>
    <x v="15"/>
    <s v="RLHGN2685NY104064"/>
    <s v="CITY RS"/>
    <x v="51"/>
  </r>
  <r>
    <x v="15"/>
    <s v="RLHGN2688NY104429"/>
    <s v="CITY RS"/>
    <x v="51"/>
  </r>
  <r>
    <x v="15"/>
    <s v="RLHGN2684NY104556"/>
    <s v="CITY RS"/>
    <x v="51"/>
  </r>
  <r>
    <x v="15"/>
    <s v="RLHGN2668NY100492"/>
    <s v="CITY L"/>
    <x v="51"/>
  </r>
  <r>
    <x v="15"/>
    <s v="MHRDD1870MJ050377"/>
    <s v="BRIO RS OP1"/>
    <x v="52"/>
  </r>
  <r>
    <x v="15"/>
    <s v="MHRDD1870MJ050373"/>
    <s v="BRIO RS OP1"/>
    <x v="52"/>
  </r>
  <r>
    <x v="15"/>
    <s v="MHRDD1870MJ050361"/>
    <s v="BRIO RS OP1"/>
    <x v="52"/>
  </r>
  <r>
    <x v="15"/>
    <s v="MHRDD1870MJ050691"/>
    <s v="BRIO RS OP1"/>
    <x v="52"/>
  </r>
  <r>
    <x v="15"/>
    <s v="RLHGN268XNY104433"/>
    <s v="CITY RS"/>
    <x v="52"/>
  </r>
  <r>
    <x v="15"/>
    <s v="RLHGN2683NY104077"/>
    <s v="CITY RS"/>
    <x v="52"/>
  </r>
  <r>
    <x v="15"/>
    <s v="RLHGN2687NY104681"/>
    <s v="CITY RS"/>
    <x v="52"/>
  </r>
  <r>
    <x v="16"/>
    <s v="RLHGN2682NY104071"/>
    <s v="CITY RS"/>
    <x v="30"/>
  </r>
  <r>
    <x v="16"/>
    <s v="RLHGN2685NY104145"/>
    <s v="CITY RS"/>
    <x v="52"/>
  </r>
  <r>
    <x v="15"/>
    <s v="RLHGN2686NY104798"/>
    <s v="CITY RS"/>
    <x v="30"/>
  </r>
  <r>
    <x v="15"/>
    <s v="RLHGN2688NY104883"/>
    <s v="CITY RS"/>
    <x v="30"/>
  </r>
  <r>
    <x v="15"/>
    <s v="RLHGN2680NY104683"/>
    <s v="CITY RS"/>
    <x v="30"/>
  </r>
  <r>
    <x v="15"/>
    <s v="RLHGN2684NY104797"/>
    <s v="CITY RS"/>
    <x v="30"/>
  </r>
  <r>
    <x v="15"/>
    <s v="RLHGN2681NY104854"/>
    <s v="CITY RS"/>
    <x v="30"/>
  </r>
  <r>
    <x v="15"/>
    <s v="RLHGN2682NY104829"/>
    <s v="CITY RS"/>
    <x v="30"/>
  </r>
  <r>
    <x v="15"/>
    <s v="RLHGN2683NY104810"/>
    <s v="CITY RS"/>
    <x v="30"/>
  </r>
  <r>
    <x v="15"/>
    <s v="MHRDD1890MJ091885"/>
    <s v="BRIO RS"/>
    <x v="53"/>
  </r>
  <r>
    <x v="15"/>
    <s v="RLHGN2680NY104814"/>
    <s v="CITY RS"/>
    <x v="30"/>
  </r>
  <r>
    <x v="15"/>
    <s v="RLHGN2687NY104809"/>
    <s v="CITY RS"/>
    <x v="30"/>
  </r>
  <r>
    <x v="15"/>
    <s v="RLHGN2689NY104794"/>
    <s v="CITY RS"/>
    <x v="30"/>
  </r>
  <r>
    <x v="15"/>
    <s v="RLHGN2685NY104842"/>
    <s v="CITY RS"/>
    <x v="30"/>
  </r>
  <r>
    <x v="16"/>
    <s v="RLHGN2688NY104365"/>
    <s v="CITY RS"/>
    <x v="37"/>
  </r>
  <r>
    <x v="16"/>
    <s v="RLHGN2682NY104152"/>
    <s v="CITY RS"/>
    <x v="37"/>
  </r>
  <r>
    <x v="16"/>
    <s v="RLHRW1877NY012510"/>
    <s v="CR-V L"/>
    <x v="37"/>
  </r>
  <r>
    <x v="16"/>
    <s v="RLHRW1877NY011681"/>
    <s v="CR-V L"/>
    <x v="37"/>
  </r>
  <r>
    <x v="16"/>
    <s v="RLHGN2685NY104243"/>
    <s v="CITY RS"/>
    <x v="37"/>
  </r>
  <r>
    <x v="16"/>
    <s v="RLHGN2683NY104595"/>
    <s v="CITY RS"/>
    <x v="37"/>
  </r>
  <r>
    <x v="16"/>
    <s v="MRHFE1650NP030464"/>
    <s v="CIVIC G"/>
    <x v="37"/>
  </r>
  <r>
    <x v="15"/>
    <s v="RLHGN2686NY104896"/>
    <s v="CITY RS"/>
    <x v="37"/>
  </r>
  <r>
    <x v="15"/>
    <s v="RLHGN2683NY104788"/>
    <s v="CITY RS"/>
    <x v="37"/>
  </r>
  <r>
    <x v="15"/>
    <s v="RLHGN2680NY104781"/>
    <s v="CITY RS"/>
    <x v="38"/>
  </r>
  <r>
    <x v="15"/>
    <s v="RLHGN268XNY104898"/>
    <s v="CITY RS"/>
    <x v="38"/>
  </r>
  <r>
    <x v="15"/>
    <s v="MHRDD1890MJ092286"/>
    <s v="BRIO RS"/>
    <x v="38"/>
  </r>
  <r>
    <x v="15"/>
    <s v="RLHGN2662NY100570"/>
    <s v="CITY L"/>
    <x v="38"/>
  </r>
  <r>
    <x v="15"/>
    <s v="MHRDD1890MJ091727"/>
    <s v="BRIO RS"/>
    <x v="38"/>
  </r>
  <r>
    <x v="15"/>
    <s v="RLHGN2683NY104919"/>
    <s v="CITY RS"/>
    <x v="38"/>
  </r>
  <r>
    <x v="15"/>
    <s v="RLHGN268XNY104870"/>
    <s v="CITY RS"/>
    <x v="38"/>
  </r>
  <r>
    <x v="15"/>
    <s v="RLHGN268XNY104559"/>
    <s v="CITY RS"/>
    <x v="38"/>
  </r>
  <r>
    <x v="15"/>
    <s v="MHRDD1890MJ091889"/>
    <s v="BRIO RS"/>
    <x v="39"/>
  </r>
  <r>
    <x v="15"/>
    <s v="MHRDD1870MJ050702"/>
    <s v="BRIO RS OP1"/>
    <x v="39"/>
  </r>
  <r>
    <x v="15"/>
    <s v="RLHGN2682NY104085"/>
    <s v="CITY RS"/>
    <x v="39"/>
  </r>
  <r>
    <x v="15"/>
    <s v="RLHGN2681NY105177"/>
    <s v="CITY RS"/>
    <x v="39"/>
  </r>
  <r>
    <x v="16"/>
    <s v="RLHGN2684NY104511"/>
    <s v="CITY RS"/>
    <x v="39"/>
  </r>
  <r>
    <x v="16"/>
    <s v="RLHGN2689NY104505"/>
    <s v="CITY RS"/>
    <x v="39"/>
  </r>
  <r>
    <x v="16"/>
    <s v="RLHGN2680NY104506"/>
    <s v="CITY RS"/>
    <x v="39"/>
  </r>
  <r>
    <x v="16"/>
    <s v="RLHGN2681NY104501"/>
    <s v="CITY RS"/>
    <x v="39"/>
  </r>
  <r>
    <x v="15"/>
    <s v="RLHGN268XNY105131"/>
    <s v="CITY RS"/>
    <x v="39"/>
  </r>
  <r>
    <x v="15"/>
    <s v="MHRDD1890MJ091883"/>
    <s v="BRIO RS"/>
    <x v="39"/>
  </r>
  <r>
    <x v="15"/>
    <s v="RLHGN2680NY105199"/>
    <s v="CITY RS"/>
    <x v="39"/>
  </r>
  <r>
    <x v="15"/>
    <s v="MHRDD1890MJ091636"/>
    <s v="BRIO RS"/>
    <x v="39"/>
  </r>
  <r>
    <x v="16"/>
    <s v="RLHGN2681NY104384"/>
    <s v="CITY RS"/>
    <x v="50"/>
  </r>
  <r>
    <x v="16"/>
    <s v="RLHRW187XNY100628"/>
    <s v="CR-V L-RW187NJNX"/>
    <x v="50"/>
  </r>
  <r>
    <x v="15"/>
    <s v="MHRDD1890MJ091632"/>
    <s v="BRIO RS"/>
    <x v="50"/>
  </r>
  <r>
    <x v="15"/>
    <s v="MHRDD1890MJ091637"/>
    <s v="BRIO RS"/>
    <x v="50"/>
  </r>
  <r>
    <x v="15"/>
    <s v="MHRDD1890MJ091319"/>
    <s v="BRIO RS"/>
    <x v="50"/>
  </r>
  <r>
    <x v="15"/>
    <s v="MHRDD1890MJ092040"/>
    <s v="BRIO RS"/>
    <x v="50"/>
  </r>
  <r>
    <x v="15"/>
    <s v="MHRDD1890MJ091661"/>
    <s v="BRIO RS"/>
    <x v="50"/>
  </r>
  <r>
    <x v="15"/>
    <s v="MHRDD1890MJ091749"/>
    <s v="BRIO RS"/>
    <x v="50"/>
  </r>
  <r>
    <x v="15"/>
    <s v="RLHGN2683NY104483"/>
    <s v="CITY RS"/>
    <x v="50"/>
  </r>
  <r>
    <x v="15"/>
    <s v="MHRDD1890MJ091771"/>
    <s v="BRIO RS"/>
    <x v="50"/>
  </r>
  <r>
    <x v="15"/>
    <s v="MHRDD1890MJ091884"/>
    <s v="BRIO RS"/>
    <x v="50"/>
  </r>
  <r>
    <x v="15"/>
    <s v="MHRDD1890MJ091668"/>
    <s v="BRIO RS"/>
    <x v="50"/>
  </r>
  <r>
    <x v="15"/>
    <s v="MHRDD1890MJ092536"/>
    <s v="BRIO RS"/>
    <x v="50"/>
  </r>
  <r>
    <x v="15"/>
    <s v="MHRDD1890MJ091644"/>
    <s v="BRIO RS"/>
    <x v="50"/>
  </r>
  <r>
    <x v="15"/>
    <s v="MHRDD1890MJ091664"/>
    <s v="BRIO RS"/>
    <x v="50"/>
  </r>
  <r>
    <x v="15"/>
    <s v="MHRDD1890MJ091765"/>
    <s v="BRIO RS"/>
    <x v="50"/>
  </r>
  <r>
    <x v="15"/>
    <s v="MHRDD1890MJ091718"/>
    <s v="BRIO RS"/>
    <x v="50"/>
  </r>
  <r>
    <x v="15"/>
    <s v="MHRDD1890MJ091545"/>
    <s v="BRIO RS"/>
    <x v="50"/>
  </r>
  <r>
    <x v="15"/>
    <s v="MHRDD1890MJ091766"/>
    <s v="BRIO RS"/>
    <x v="50"/>
  </r>
  <r>
    <x v="15"/>
    <s v="MHRDD1870MJ050811"/>
    <s v="BRIO RS OP1"/>
    <x v="50"/>
  </r>
  <r>
    <x v="15"/>
    <s v="MHRDD1870MJ050366"/>
    <s v="BRIO RS OP1"/>
    <x v="50"/>
  </r>
  <r>
    <x v="15"/>
    <s v="MHRDD1890MJ091786"/>
    <s v="BRIO RS"/>
    <x v="50"/>
  </r>
  <r>
    <x v="15"/>
    <s v="MHRDD1890MJ091754"/>
    <s v="BRIO RS"/>
    <x v="50"/>
  </r>
  <r>
    <x v="15"/>
    <s v="MHRDD1890MJ091725"/>
    <s v="BRIO RS"/>
    <x v="50"/>
  </r>
  <r>
    <x v="15"/>
    <s v="MHRDD1870MJ050527"/>
    <s v="BRIO RS OP1"/>
    <x v="50"/>
  </r>
  <r>
    <x v="16"/>
    <s v="RLHRW1858NY100187"/>
    <s v="CR-V G-RW185NLNX"/>
    <x v="50"/>
  </r>
  <r>
    <x v="15"/>
    <s v="MHRDD1870MJ050812"/>
    <s v="BRIO RS OP1"/>
    <x v="50"/>
  </r>
  <r>
    <x v="15"/>
    <s v="MHRDD1870MJ050526"/>
    <s v="BRIO RS OP1"/>
    <x v="50"/>
  </r>
  <r>
    <x v="16"/>
    <s v="RLHGN2669NY100484"/>
    <s v="CITY L"/>
    <x v="50"/>
  </r>
  <r>
    <x v="15"/>
    <s v="MHRDD1890MJ091654"/>
    <s v="BRIO RS"/>
    <x v="50"/>
  </r>
  <r>
    <x v="15"/>
    <s v="MHRDD1890MJ091510"/>
    <s v="BRIO RS"/>
    <x v="50"/>
  </r>
  <r>
    <x v="16"/>
    <s v="MHRDD1890MJ092078"/>
    <s v="BRIO RS"/>
    <x v="50"/>
  </r>
  <r>
    <x v="15"/>
    <s v="MHRDD1890MJ091608"/>
    <s v="BRIO RS"/>
    <x v="50"/>
  </r>
  <r>
    <x v="15"/>
    <s v="MHRDD1890MJ091813"/>
    <s v="BRIO RS"/>
    <x v="50"/>
  </r>
  <r>
    <x v="15"/>
    <s v="RLHRW1873NY100762"/>
    <s v="CR-V L-RW187NJNX"/>
    <x v="50"/>
  </r>
  <r>
    <x v="15"/>
    <s v="MHRDD1890MJ091667"/>
    <s v="BRIO RS"/>
    <x v="50"/>
  </r>
  <r>
    <x v="15"/>
    <s v="MHRDD1890MJ091353"/>
    <s v="BRIO RS"/>
    <x v="50"/>
  </r>
  <r>
    <x v="15"/>
    <s v="RLHRW1850NY100216"/>
    <s v="CR-V G-RW185NLNX"/>
    <x v="50"/>
  </r>
  <r>
    <x v="15"/>
    <s v="RLHRW1871NY100579"/>
    <s v="CR-V L-RW187NJNX"/>
    <x v="50"/>
  </r>
  <r>
    <x v="15"/>
    <s v="RLHRW1850NY100233"/>
    <s v="CR-V G-RW185NLNX"/>
    <x v="50"/>
  </r>
  <r>
    <x v="15"/>
    <s v="MHRDD1890MJ091811"/>
    <s v="BRIO RS"/>
    <x v="50"/>
  </r>
  <r>
    <x v="15"/>
    <s v="MHRDD1890MJ092549"/>
    <s v="BRIO RS"/>
    <x v="50"/>
  </r>
  <r>
    <x v="15"/>
    <s v="RLHRW1854NY100185"/>
    <s v="CR-V G-RW185NLNX"/>
    <x v="50"/>
  </r>
  <r>
    <x v="15"/>
    <s v="RLHRW1879NY100541"/>
    <s v="CR-V L-RW187NJNX"/>
    <x v="50"/>
  </r>
  <r>
    <x v="15"/>
    <s v="MHRDD1890MJ091791"/>
    <s v="BRIO RS"/>
    <x v="50"/>
  </r>
  <r>
    <x v="15"/>
    <s v="MHRDD1890MJ091370"/>
    <s v="BRIO RS"/>
    <x v="50"/>
  </r>
  <r>
    <x v="15"/>
    <s v="RLHRW1878NY100305"/>
    <s v="CR-V L-RW187NJNX"/>
    <x v="50"/>
  </r>
  <r>
    <x v="15"/>
    <s v="MHRDD1890MJ091831"/>
    <s v="BRIO RS"/>
    <x v="50"/>
  </r>
  <r>
    <x v="15"/>
    <s v="MHRDD1890MJ091641"/>
    <s v="BRIO RS"/>
    <x v="50"/>
  </r>
  <r>
    <x v="15"/>
    <s v="MHRDD1890MJ091798"/>
    <s v="BRIO RS"/>
    <x v="50"/>
  </r>
  <r>
    <x v="15"/>
    <s v="MHRDD1890MJ091790"/>
    <s v="BRIO RS"/>
    <x v="50"/>
  </r>
  <r>
    <x v="15"/>
    <s v="MHRDD1890MJ091768"/>
    <s v="BRIO RS"/>
    <x v="50"/>
  </r>
  <r>
    <x v="15"/>
    <s v="MHRDD1890MJ091892"/>
    <s v="BRIO RS"/>
    <x v="50"/>
  </r>
  <r>
    <x v="15"/>
    <s v="MHRDD1890MJ091371"/>
    <s v="BRIO RS"/>
    <x v="50"/>
  </r>
  <r>
    <x v="15"/>
    <s v="RLHRW1872NY100767"/>
    <s v="CR-V L-RW187NJNX"/>
    <x v="50"/>
  </r>
  <r>
    <x v="15"/>
    <s v="RLHRW1870NY100315"/>
    <s v="CR-V L-RW187NJNX"/>
    <x v="50"/>
  </r>
  <r>
    <x v="15"/>
    <s v="MRHFE1650NP030703"/>
    <s v="CIVIC G"/>
    <x v="50"/>
  </r>
  <r>
    <x v="15"/>
    <s v="MHRDD1870MJ050697"/>
    <s v="BRIO RS OP1"/>
    <x v="50"/>
  </r>
  <r>
    <x v="15"/>
    <s v="MHRDD1870MJ050818"/>
    <s v="BRIO RS OP1"/>
    <x v="50"/>
  </r>
  <r>
    <x v="15"/>
    <s v="MHRDD1870MJ050671"/>
    <s v="BRIO RS OP1"/>
    <x v="50"/>
  </r>
  <r>
    <x v="15"/>
    <s v="MHRDD1890MJ091690"/>
    <s v="BRIO RS"/>
    <x v="50"/>
  </r>
  <r>
    <x v="15"/>
    <s v="MHRDD1890MJ091504"/>
    <s v="BRIO RS"/>
    <x v="50"/>
  </r>
  <r>
    <x v="15"/>
    <s v="MHRDD1890MJ091891"/>
    <s v="BRIO RS"/>
    <x v="50"/>
  </r>
  <r>
    <x v="15"/>
    <s v="MHRDD1890MJ091896"/>
    <s v="BRIO RS"/>
    <x v="50"/>
  </r>
  <r>
    <x v="15"/>
    <s v="MHRDD1870MJ050621"/>
    <s v="BRIO RS OP1"/>
    <x v="50"/>
  </r>
  <r>
    <x v="15"/>
    <s v="RLHGN2685NY105246"/>
    <s v="CITY RS"/>
    <x v="40"/>
  </r>
  <r>
    <x v="15"/>
    <s v="RLHGN2683NY105245"/>
    <s v="CITY RS"/>
    <x v="40"/>
  </r>
  <r>
    <x v="15"/>
    <s v="RLHGN2680NY105235"/>
    <s v="CITY RS"/>
    <x v="40"/>
  </r>
  <r>
    <x v="15"/>
    <s v="RLHGN2684NY105240"/>
    <s v="CITY RS"/>
    <x v="40"/>
  </r>
  <r>
    <x v="15"/>
    <s v="RLHGN2683NY105200"/>
    <s v="CITY RS"/>
    <x v="40"/>
  </r>
  <r>
    <x v="15"/>
    <s v="RLHGN2685NY105263"/>
    <s v="CITY RS"/>
    <x v="40"/>
  </r>
  <r>
    <x v="15"/>
    <s v="RLHGN268XNY105260"/>
    <s v="CITY RS"/>
    <x v="40"/>
  </r>
  <r>
    <x v="16"/>
    <s v="RLHGN2681NY104921"/>
    <s v="CITY RS"/>
    <x v="40"/>
  </r>
  <r>
    <x v="16"/>
    <s v="RLHGN2685NY104694"/>
    <s v="CITY RS"/>
    <x v="40"/>
  </r>
  <r>
    <x v="16"/>
    <s v="RLHGN2682NY104944"/>
    <s v="CITY RS"/>
    <x v="40"/>
  </r>
  <r>
    <x v="16"/>
    <s v="RLHGN2681NY105129"/>
    <s v="CITY RS"/>
    <x v="40"/>
  </r>
  <r>
    <x v="16"/>
    <s v="RLHRW1858NY100240"/>
    <s v="CR-V G-RW185NLNX"/>
    <x v="40"/>
  </r>
  <r>
    <x v="16"/>
    <s v="RLHGN2684NY104895"/>
    <s v="CITY RS"/>
    <x v="40"/>
  </r>
  <r>
    <x v="16"/>
    <s v="RLHGN2688NY104611"/>
    <s v="CITY RS"/>
    <x v="40"/>
  </r>
  <r>
    <x v="15"/>
    <s v="RLHGN2681NY105034"/>
    <s v="CITY RS"/>
    <x v="40"/>
  </r>
  <r>
    <x v="15"/>
    <s v="RLHGN2686NY105241"/>
    <s v="CITY RS"/>
    <x v="40"/>
  </r>
  <r>
    <x v="15"/>
    <s v="MHRDD1890MJ091541"/>
    <s v="BRIO RS"/>
    <x v="40"/>
  </r>
  <r>
    <x v="15"/>
    <s v="MHRDD1890MJ091369"/>
    <s v="BRIO RS"/>
    <x v="40"/>
  </r>
  <r>
    <x v="15"/>
    <s v="RLHGN2683NY105178"/>
    <s v="CITY RS"/>
    <x v="41"/>
  </r>
  <r>
    <x v="15"/>
    <s v="RLHGN2669NY100632"/>
    <s v="CITY L"/>
    <x v="41"/>
  </r>
  <r>
    <x v="15"/>
    <s v="RLHGN2688NY105340"/>
    <s v="CITY RS"/>
    <x v="41"/>
  </r>
  <r>
    <x v="16"/>
    <s v="RLHGN2687NY105121"/>
    <s v="CITY RS"/>
    <x v="41"/>
  </r>
  <r>
    <x v="16"/>
    <s v="RLHGN2668NY100010"/>
    <s v="CITY L"/>
    <x v="48"/>
  </r>
  <r>
    <x v="16"/>
    <s v="RLHGN2685NY101553"/>
    <s v="CITY RS"/>
    <x v="41"/>
  </r>
  <r>
    <x v="15"/>
    <s v="RLHGN2687NY105202"/>
    <s v="CITY RS"/>
    <x v="41"/>
  </r>
  <r>
    <x v="15"/>
    <s v="MHRDD1870MJ050607"/>
    <s v="BRIO RS OP1"/>
    <x v="41"/>
  </r>
  <r>
    <x v="15"/>
    <s v="MHRDD1890MJ091539"/>
    <s v="BRIO RS"/>
    <x v="41"/>
  </r>
  <r>
    <x v="28"/>
    <s v="RLHGN2664NY100537"/>
    <s v="CITY L"/>
    <x v="41"/>
  </r>
  <r>
    <x v="15"/>
    <s v="RLHGN2668NY100606"/>
    <s v="CITY L"/>
    <x v="41"/>
  </r>
  <r>
    <x v="15"/>
    <s v="MHRDD1870MJ050609"/>
    <s v="BRIO RS OP1"/>
    <x v="41"/>
  </r>
  <r>
    <x v="15"/>
    <s v="MHRDD1870MJ050567"/>
    <s v="BRIO RS OP1"/>
    <x v="41"/>
  </r>
  <r>
    <x v="15"/>
    <s v="MHRDD1870MJ050543"/>
    <s v="BRIO RS OP1"/>
    <x v="41"/>
  </r>
  <r>
    <x v="15"/>
    <s v="MHRDD1870MJ050611"/>
    <s v="BRIO RS OP1"/>
    <x v="41"/>
  </r>
  <r>
    <x v="15"/>
    <s v="RLHGN2689NY105363"/>
    <s v="CITY RS"/>
    <x v="41"/>
  </r>
  <r>
    <x v="15"/>
    <s v="MHRDD1870MJ050618"/>
    <s v="BRIO RS OP1"/>
    <x v="41"/>
  </r>
  <r>
    <x v="15"/>
    <s v="MHRDD1890MJ091533"/>
    <s v="BRIO RS"/>
    <x v="41"/>
  </r>
  <r>
    <x v="17"/>
    <s v="RLHRW1877NY011776"/>
    <s v="CR-V L"/>
    <x v="54"/>
  </r>
  <r>
    <x v="17"/>
    <s v="RLHRW1873MY008758"/>
    <s v="CR-V L"/>
    <x v="44"/>
  </r>
  <r>
    <x v="18"/>
    <s v="MHRDD1890MJ091717"/>
    <s v="BRIO RS"/>
    <x v="46"/>
  </r>
  <r>
    <x v="14"/>
    <s v="MHRDD1890MJ091909"/>
    <s v="BRIO RS"/>
    <x v="47"/>
  </r>
  <r>
    <x v="14"/>
    <s v="MHRDD1890MJ091621"/>
    <s v="BRIO RS"/>
    <x v="47"/>
  </r>
  <r>
    <x v="18"/>
    <s v="RLHRW1851NY100208"/>
    <s v="CR-V G-RW185NLNX"/>
    <x v="31"/>
  </r>
  <r>
    <x v="18"/>
    <s v="RLHGN2687NY104213"/>
    <s v="CITY RS"/>
    <x v="34"/>
  </r>
  <r>
    <x v="17"/>
    <s v="RLHGN2682NY104183"/>
    <s v="CITY RS"/>
    <x v="34"/>
  </r>
  <r>
    <x v="14"/>
    <s v="RLHGN2645NY100125"/>
    <s v="CITY G"/>
    <x v="34"/>
  </r>
  <r>
    <x v="14"/>
    <s v="RLHGN2685NY104291"/>
    <s v="CITY RS"/>
    <x v="34"/>
  </r>
  <r>
    <x v="14"/>
    <s v="RLHGN2687NY104244"/>
    <s v="CITY RS"/>
    <x v="34"/>
  </r>
  <r>
    <x v="14"/>
    <s v="RLHRW1870NY012509"/>
    <s v="CR-V L"/>
    <x v="34"/>
  </r>
  <r>
    <x v="14"/>
    <s v="RLHRW1877NY100702"/>
    <s v="CR-V L-RW187NJNX"/>
    <x v="34"/>
  </r>
  <r>
    <x v="18"/>
    <s v="RLHGN2688NY104155"/>
    <s v="CITY RS"/>
    <x v="49"/>
  </r>
  <r>
    <x v="18"/>
    <s v="RLHGN2681NY104322"/>
    <s v="CITY RS"/>
    <x v="49"/>
  </r>
  <r>
    <x v="18"/>
    <s v="RLHGN2684NY104220"/>
    <s v="CITY RS"/>
    <x v="49"/>
  </r>
  <r>
    <x v="18"/>
    <s v="RLHGN268XNY104304"/>
    <s v="CITY RS"/>
    <x v="49"/>
  </r>
  <r>
    <x v="18"/>
    <s v="RLHRW1871NY100274"/>
    <s v="CR-V L-RW187NJNX"/>
    <x v="49"/>
  </r>
  <r>
    <x v="18"/>
    <s v="MHRDD1890MJ091739"/>
    <s v="BRIO RS"/>
    <x v="49"/>
  </r>
  <r>
    <x v="18"/>
    <s v="RLHGN2680NY104151"/>
    <s v="CITY RS"/>
    <x v="49"/>
  </r>
  <r>
    <x v="17"/>
    <s v="RLHGN2684NY104217"/>
    <s v="CITY RS"/>
    <x v="49"/>
  </r>
  <r>
    <x v="17"/>
    <s v="RLHGN2689NY104262"/>
    <s v="CITY RS"/>
    <x v="49"/>
  </r>
  <r>
    <x v="17"/>
    <s v="MRHFE1650NP030684"/>
    <s v="CIVIC G"/>
    <x v="49"/>
  </r>
  <r>
    <x v="17"/>
    <s v="RLHRW1856NY100169"/>
    <s v="CR-V G-RW185NLNX"/>
    <x v="49"/>
  </r>
  <r>
    <x v="17"/>
    <s v="RLHGN2686NY104347"/>
    <s v="CITY RS"/>
    <x v="49"/>
  </r>
  <r>
    <x v="17"/>
    <s v="RLHRW1872NY100283"/>
    <s v="CR-V L-RW187NJNX"/>
    <x v="49"/>
  </r>
  <r>
    <x v="18"/>
    <s v="RLHGN2689NY104455"/>
    <s v="CITY RS"/>
    <x v="49"/>
  </r>
  <r>
    <x v="18"/>
    <s v="RLHGN2686NY104154"/>
    <s v="CITY RS"/>
    <x v="49"/>
  </r>
  <r>
    <x v="17"/>
    <s v="RLHGN2682NY104216"/>
    <s v="CITY RS"/>
    <x v="51"/>
  </r>
  <r>
    <x v="17"/>
    <s v="RLHGN2686NY104381"/>
    <s v="CITY RS"/>
    <x v="51"/>
  </r>
  <r>
    <x v="18"/>
    <s v="RLHGN2665NY100496"/>
    <s v="CITY L"/>
    <x v="51"/>
  </r>
  <r>
    <x v="29"/>
    <s v="RLHGN2680NY104084"/>
    <s v="CITY RS"/>
    <x v="51"/>
  </r>
  <r>
    <x v="17"/>
    <s v="RLHGN2686NY104218"/>
    <s v="CITY RS"/>
    <x v="51"/>
  </r>
  <r>
    <x v="17"/>
    <s v="RLHGN2689NY104164"/>
    <s v="CITY RS"/>
    <x v="51"/>
  </r>
  <r>
    <x v="14"/>
    <s v="RLHRW1873NY100700"/>
    <s v="CR-V L-RW187NJNX"/>
    <x v="51"/>
  </r>
  <r>
    <x v="14"/>
    <s v="MHRDD1890MJ091972"/>
    <s v="BRIO RS"/>
    <x v="52"/>
  </r>
  <r>
    <x v="14"/>
    <s v="RLHGN2682NY104295"/>
    <s v="CITY RS"/>
    <x v="52"/>
  </r>
  <r>
    <x v="14"/>
    <s v="MRHFE1650NP030062"/>
    <s v="CIVIC G"/>
    <x v="52"/>
  </r>
  <r>
    <x v="14"/>
    <s v="RLHGN2682NY104054"/>
    <s v="CITY RS"/>
    <x v="52"/>
  </r>
  <r>
    <x v="14"/>
    <s v="RLHRW187XNY100578"/>
    <s v="CR-V L-RW187NJNX"/>
    <x v="52"/>
  </r>
  <r>
    <x v="14"/>
    <s v="RLHGN2681NY104370"/>
    <s v="CITY RS"/>
    <x v="52"/>
  </r>
  <r>
    <x v="14"/>
    <s v="RLHGN2681NY104241"/>
    <s v="CITY RS"/>
    <x v="52"/>
  </r>
  <r>
    <x v="14"/>
    <s v="RLHGN2682NY104541"/>
    <s v="CITY RS"/>
    <x v="52"/>
  </r>
  <r>
    <x v="14"/>
    <s v="RLHGN2686NY104543"/>
    <s v="CITY RS"/>
    <x v="52"/>
  </r>
  <r>
    <x v="14"/>
    <s v="RLHGN2647NY100126"/>
    <s v="CITY G"/>
    <x v="52"/>
  </r>
  <r>
    <x v="14"/>
    <s v="RLHRW1877NY012507"/>
    <s v="CR-V L"/>
    <x v="52"/>
  </r>
  <r>
    <x v="14"/>
    <s v="RLHGN2684NY104377"/>
    <s v="CITY RS"/>
    <x v="52"/>
  </r>
  <r>
    <x v="14"/>
    <s v="RLHGN2680NY104585"/>
    <s v="CITY RS"/>
    <x v="52"/>
  </r>
  <r>
    <x v="14"/>
    <s v="RLHGN2685NY104601"/>
    <s v="CITY RS"/>
    <x v="52"/>
  </r>
  <r>
    <x v="18"/>
    <s v="RLHGN2685NY104467"/>
    <s v="CITY RS"/>
    <x v="52"/>
  </r>
  <r>
    <x v="18"/>
    <s v="RLHGN2689NY104052"/>
    <s v="CITY RS"/>
    <x v="52"/>
  </r>
  <r>
    <x v="18"/>
    <s v="RLHRW1870NY100704"/>
    <s v="CR-V L-RW187NJNX"/>
    <x v="52"/>
  </r>
  <r>
    <x v="14"/>
    <s v="RLHGN2686NY104428"/>
    <s v="CITY RS"/>
    <x v="52"/>
  </r>
  <r>
    <x v="14"/>
    <s v="RLHGN2682NY104555"/>
    <s v="CITY RS"/>
    <x v="52"/>
  </r>
  <r>
    <x v="14"/>
    <s v="RLHGN2683NY104631"/>
    <s v="CITY RS"/>
    <x v="30"/>
  </r>
  <r>
    <x v="18"/>
    <s v="RLHGN2686NY104655"/>
    <s v="CITY RS"/>
    <x v="30"/>
  </r>
  <r>
    <x v="14"/>
    <s v="RLHGN2664NY100490"/>
    <s v="CITY L"/>
    <x v="30"/>
  </r>
  <r>
    <x v="14"/>
    <s v="RLHGN2687NY104602"/>
    <s v="CITY RS"/>
    <x v="30"/>
  </r>
  <r>
    <x v="17"/>
    <s v="RLHRW1874NY100690"/>
    <s v="CR-V L-RW187NJNX"/>
    <x v="30"/>
  </r>
  <r>
    <x v="17"/>
    <s v="RLHRW1870NY100475"/>
    <s v="CR-V L-RW187NJNX"/>
    <x v="30"/>
  </r>
  <r>
    <x v="17"/>
    <s v="RLHRW1871NY012387"/>
    <s v="CR-V L"/>
    <x v="30"/>
  </r>
  <r>
    <x v="17"/>
    <s v="MHRDD1890MJ091182"/>
    <s v="BRIO RS"/>
    <x v="30"/>
  </r>
  <r>
    <x v="14"/>
    <s v="RLHRW1876NY100576"/>
    <s v="CR-V L-RW187NJNX"/>
    <x v="30"/>
  </r>
  <r>
    <x v="14"/>
    <s v="RLHGN2688NY104625"/>
    <s v="CITY RS"/>
    <x v="30"/>
  </r>
  <r>
    <x v="18"/>
    <s v="RLHGN2685NY104551"/>
    <s v="CITY RS"/>
    <x v="30"/>
  </r>
  <r>
    <x v="18"/>
    <s v="RLHGN2687NY104616"/>
    <s v="CITY RS"/>
    <x v="36"/>
  </r>
  <r>
    <x v="18"/>
    <s v="RLHGN2686NY104333"/>
    <s v="CITY RS"/>
    <x v="36"/>
  </r>
  <r>
    <x v="18"/>
    <s v="RLHGN2685NY104226"/>
    <s v="CITY RS"/>
    <x v="36"/>
  </r>
  <r>
    <x v="18"/>
    <s v="RLHRW1859NY100229"/>
    <s v="CR-V G-RW185NLNX"/>
    <x v="36"/>
  </r>
  <r>
    <x v="18"/>
    <s v="RLHGN2689NY104293"/>
    <s v="CITY RS"/>
    <x v="36"/>
  </r>
  <r>
    <x v="18"/>
    <s v="MRHFE1650NP030241"/>
    <s v="CIVIC G"/>
    <x v="36"/>
  </r>
  <r>
    <x v="18"/>
    <s v="RLHGN2685NY104341"/>
    <s v="CITY RS"/>
    <x v="36"/>
  </r>
  <r>
    <x v="18"/>
    <s v="MHRDD1890MJ091563"/>
    <s v="BRIO RS"/>
    <x v="36"/>
  </r>
  <r>
    <x v="18"/>
    <s v="MHRDD1870MJ050519"/>
    <s v="BRIO RS OP1"/>
    <x v="36"/>
  </r>
  <r>
    <x v="18"/>
    <s v="RLHGN2684NY104086"/>
    <s v="CITY RS"/>
    <x v="36"/>
  </r>
  <r>
    <x v="14"/>
    <s v="MHRDD1890MJ092027"/>
    <s v="BRIO RS"/>
    <x v="37"/>
  </r>
  <r>
    <x v="14"/>
    <s v="RLHGN2684NY104573"/>
    <s v="CITY RS"/>
    <x v="37"/>
  </r>
  <r>
    <x v="17"/>
    <s v="RLHRW1875NY100522"/>
    <s v="CR-V L-RW187NJNX"/>
    <x v="37"/>
  </r>
  <r>
    <x v="14"/>
    <s v="RLHRW1872NY100400"/>
    <s v="CR-V L-RW187NJNX"/>
    <x v="37"/>
  </r>
  <r>
    <x v="18"/>
    <s v="RLHGN2689NY104620"/>
    <s v="CITY RS"/>
    <x v="37"/>
  </r>
  <r>
    <x v="14"/>
    <s v="RLHGN268XNY104075"/>
    <s v="CITY RS"/>
    <x v="38"/>
  </r>
  <r>
    <x v="14"/>
    <s v="RLHGN2682NY104653"/>
    <s v="CITY RS"/>
    <x v="38"/>
  </r>
  <r>
    <x v="14"/>
    <s v="RLHGN2681NY104885"/>
    <s v="CITY RS"/>
    <x v="38"/>
  </r>
  <r>
    <x v="14"/>
    <s v="RLHGN2684NY104587"/>
    <s v="CITY RS"/>
    <x v="38"/>
  </r>
  <r>
    <x v="14"/>
    <s v="RLHRW1879NY100331"/>
    <s v="CR-V L-RW187NJNX"/>
    <x v="38"/>
  </r>
  <r>
    <x v="14"/>
    <s v="RLHRW1858NY100237"/>
    <s v="CR-V G-RW185NLNX"/>
    <x v="38"/>
  </r>
  <r>
    <x v="14"/>
    <s v="RLHGN2685NY104677"/>
    <s v="CITY RS"/>
    <x v="38"/>
  </r>
  <r>
    <x v="17"/>
    <s v="MHRDD1890MJ092026"/>
    <s v="BRIO RS"/>
    <x v="38"/>
  </r>
  <r>
    <x v="17"/>
    <s v="RLHRW1876NY011767"/>
    <s v="CR-V L"/>
    <x v="38"/>
  </r>
  <r>
    <x v="17"/>
    <s v="RLHRW1873NY100471"/>
    <s v="CR-V L-RW187NJNX"/>
    <x v="38"/>
  </r>
  <r>
    <x v="17"/>
    <s v="RLHRW1873NY100552"/>
    <s v="CR-V L-RW187NJNX"/>
    <x v="38"/>
  </r>
  <r>
    <x v="18"/>
    <s v="RLHGN2683NY104824"/>
    <s v="CITY RS"/>
    <x v="38"/>
  </r>
  <r>
    <x v="18"/>
    <s v="RLHRW1852NY100234"/>
    <s v="CR-V G-RW185NLNX"/>
    <x v="38"/>
  </r>
  <r>
    <x v="18"/>
    <s v="RLHGN2683NY104449"/>
    <s v="CITY RS"/>
    <x v="38"/>
  </r>
  <r>
    <x v="18"/>
    <s v="RLHGN2687NY104177"/>
    <s v="CITY RS"/>
    <x v="38"/>
  </r>
  <r>
    <x v="14"/>
    <s v="RLHRW1870NY100623"/>
    <s v="CR-V L-RW187NJNX"/>
    <x v="39"/>
  </r>
  <r>
    <x v="18"/>
    <s v="RLHGN2686NY105014"/>
    <s v="CITY RS"/>
    <x v="39"/>
  </r>
  <r>
    <x v="18"/>
    <s v="RLHGN2688NY104804"/>
    <s v="CITY RS"/>
    <x v="39"/>
  </r>
  <r>
    <x v="18"/>
    <s v="RLHGN2681NY104613"/>
    <s v="CITY RS"/>
    <x v="39"/>
  </r>
  <r>
    <x v="18"/>
    <s v="RLHRW1898NY100113"/>
    <s v="CR-V LSE-RW189NJNX"/>
    <x v="39"/>
  </r>
  <r>
    <x v="18"/>
    <s v="RLHRW1874NY100625"/>
    <s v="CR-V L-RW187NJNX"/>
    <x v="39"/>
  </r>
  <r>
    <x v="17"/>
    <s v="RLHGN268XNY104366"/>
    <s v="CITY RS"/>
    <x v="50"/>
  </r>
  <r>
    <x v="17"/>
    <s v="RLHGN2666NY100538"/>
    <s v="CITY L"/>
    <x v="55"/>
  </r>
  <r>
    <x v="17"/>
    <s v="RLHGN2669NY100534"/>
    <s v="CITY L"/>
    <x v="55"/>
  </r>
  <r>
    <x v="17"/>
    <s v="MRHFE1650NP030691"/>
    <s v="CIVIC G"/>
    <x v="55"/>
  </r>
  <r>
    <x v="17"/>
    <s v="RLHGN268XNY104156"/>
    <s v="CITY RS"/>
    <x v="55"/>
  </r>
  <r>
    <x v="17"/>
    <s v="RLHRW1852MY003940"/>
    <s v="CR-V G"/>
    <x v="55"/>
  </r>
  <r>
    <x v="14"/>
    <s v="RLHGN2681NY105017"/>
    <s v="CITY RS"/>
    <x v="40"/>
  </r>
  <r>
    <x v="14"/>
    <s v="RLHGN2689NY104570"/>
    <s v="CITY RS"/>
    <x v="40"/>
  </r>
  <r>
    <x v="14"/>
    <s v="RLHGN2680NY104649"/>
    <s v="CITY RS"/>
    <x v="40"/>
  </r>
  <r>
    <x v="14"/>
    <s v="RLHGN2681NY105020"/>
    <s v="CITY RS"/>
    <x v="40"/>
  </r>
  <r>
    <x v="14"/>
    <s v="RLHGN268XNY105369"/>
    <s v="CITY RS"/>
    <x v="40"/>
  </r>
  <r>
    <x v="14"/>
    <s v="RLHGN2660NY100681"/>
    <s v="CITY L"/>
    <x v="40"/>
  </r>
  <r>
    <x v="14"/>
    <s v="RLHGN2666NY100460"/>
    <s v="CITY L"/>
    <x v="40"/>
  </r>
  <r>
    <x v="17"/>
    <s v="RLHGN268XNY105095"/>
    <s v="CITY RS"/>
    <x v="41"/>
  </r>
  <r>
    <x v="17"/>
    <s v="RLHGN2685NY104453"/>
    <s v="CITY RS"/>
    <x v="41"/>
  </r>
  <r>
    <x v="17"/>
    <s v="RLHGN2680NY105025"/>
    <s v="CITY RS"/>
    <x v="41"/>
  </r>
  <r>
    <x v="17"/>
    <s v="RLHGN2688NY104267"/>
    <s v="CITY RS"/>
    <x v="41"/>
  </r>
  <r>
    <x v="17"/>
    <s v="RLHRW1857NY100214"/>
    <s v="CR-V G-RW185NLNX"/>
    <x v="41"/>
  </r>
  <r>
    <x v="18"/>
    <s v="MHRDD1890MJ091655"/>
    <s v="BRIO RS"/>
    <x v="41"/>
  </r>
  <r>
    <x v="18"/>
    <s v="MRHFE1650NP030532"/>
    <s v="CIVIC G"/>
    <x v="41"/>
  </r>
  <r>
    <x v="30"/>
    <s v="RLHRW1877NY012426"/>
    <s v="CR-V L"/>
    <x v="42"/>
  </r>
  <r>
    <x v="31"/>
    <s v="RLHGN2666NY002884"/>
    <s v="CITY L"/>
    <x v="44"/>
  </r>
  <r>
    <x v="31"/>
    <s v="MRHFE1650NP030481"/>
    <s v="CIVIC G"/>
    <x v="44"/>
  </r>
  <r>
    <x v="30"/>
    <s v="MRHRU5850MP082222"/>
    <s v="HR-V L"/>
    <x v="45"/>
  </r>
  <r>
    <x v="31"/>
    <s v="RLHGN2663NY100061"/>
    <s v="CITY L"/>
    <x v="45"/>
  </r>
  <r>
    <x v="30"/>
    <s v="MRHFE1650NP030699"/>
    <s v="CIVIC G"/>
    <x v="56"/>
  </r>
  <r>
    <x v="31"/>
    <s v="RLHRW1876NY012353"/>
    <s v="CR-V L"/>
    <x v="56"/>
  </r>
  <r>
    <x v="31"/>
    <s v="MRHFE1650NP030373"/>
    <s v="CIVIC G"/>
    <x v="46"/>
  </r>
  <r>
    <x v="30"/>
    <s v="RLHRW1873NY011709"/>
    <s v="CR-V L"/>
    <x v="47"/>
  </r>
  <r>
    <x v="30"/>
    <s v="RLHRW1892NY100088"/>
    <s v="CR-V LSE-RW189NJNX"/>
    <x v="47"/>
  </r>
  <r>
    <x v="31"/>
    <s v="MRHFE1650NP030473"/>
    <s v="CIVIC G"/>
    <x v="31"/>
  </r>
  <r>
    <x v="30"/>
    <s v="MRHRU5850MP081910"/>
    <s v="HR-V L"/>
    <x v="31"/>
  </r>
  <r>
    <x v="32"/>
    <s v="MRHFE1650NP030454"/>
    <s v="CIVIC G"/>
    <x v="56"/>
  </r>
  <r>
    <x v="32"/>
    <s v="MRHFE1650NP030639"/>
    <s v="CIVIC G"/>
    <x v="56"/>
  </r>
  <r>
    <x v="32"/>
    <s v="RLHGN2682NY103339"/>
    <s v="CITY RS"/>
    <x v="46"/>
  </r>
  <r>
    <x v="30"/>
    <s v="RLHRW187XNY100483"/>
    <s v="CR-V L-RW187NJNX"/>
    <x v="53"/>
  </r>
  <r>
    <x v="31"/>
    <s v="MRHFE1650NP030472"/>
    <s v="CIVIC G"/>
    <x v="53"/>
  </r>
  <r>
    <x v="30"/>
    <s v="RLHGN2688NY104107"/>
    <s v="CITY RS"/>
    <x v="57"/>
  </r>
  <r>
    <x v="30"/>
    <s v="MRHFE1650NP030701"/>
    <s v="CIVIC G"/>
    <x v="57"/>
  </r>
  <r>
    <x v="30"/>
    <s v="RLHGN2689NY103998"/>
    <s v="CITY RS"/>
    <x v="57"/>
  </r>
  <r>
    <x v="31"/>
    <s v="RLHRW1875NY100469"/>
    <s v="CR-V L-RW187NJNX"/>
    <x v="57"/>
  </r>
  <r>
    <x v="30"/>
    <s v="RLHGN2681NY104255"/>
    <s v="CITY RS"/>
    <x v="57"/>
  </r>
  <r>
    <x v="30"/>
    <s v="RLHGN268XNY104061"/>
    <s v="CITY RS"/>
    <x v="33"/>
  </r>
  <r>
    <x v="31"/>
    <s v="RLHRW1878NY011690"/>
    <s v="CR-V L"/>
    <x v="33"/>
  </r>
  <r>
    <x v="31"/>
    <s v="MRHFE1650NP030482"/>
    <s v="CIVIC G"/>
    <x v="33"/>
  </r>
  <r>
    <x v="31"/>
    <s v="RLHGN2682NY104040"/>
    <s v="CITY RS"/>
    <x v="33"/>
  </r>
  <r>
    <x v="31"/>
    <s v="MHRDD1890MJ092310"/>
    <s v="BRIO RS"/>
    <x v="33"/>
  </r>
  <r>
    <x v="31"/>
    <s v="RLHGN2680NY104361"/>
    <s v="CITY RS"/>
    <x v="33"/>
  </r>
  <r>
    <x v="31"/>
    <s v="RLHGN2686NY104090"/>
    <s v="CITY RS"/>
    <x v="33"/>
  </r>
  <r>
    <x v="31"/>
    <s v="RLHRW1878NY100319"/>
    <s v="CR-V L-RW187NJNX"/>
    <x v="33"/>
  </r>
  <r>
    <x v="30"/>
    <s v="RLHGN2687NY104163"/>
    <s v="CITY RS"/>
    <x v="34"/>
  </r>
  <r>
    <x v="30"/>
    <s v="RLHGN2683NY104189"/>
    <s v="CITY RS"/>
    <x v="34"/>
  </r>
  <r>
    <x v="31"/>
    <s v="RLHGN2683NY104211"/>
    <s v="CITY RS"/>
    <x v="34"/>
  </r>
  <r>
    <x v="30"/>
    <s v="RLHGN2684NY104170"/>
    <s v="CITY RS"/>
    <x v="34"/>
  </r>
  <r>
    <x v="30"/>
    <s v="RLHRW1876NY100688"/>
    <s v="CR-V L-RW187NJNX"/>
    <x v="34"/>
  </r>
  <r>
    <x v="32"/>
    <s v="RLHGN2668NY100329"/>
    <s v="CITY L"/>
    <x v="34"/>
  </r>
  <r>
    <x v="31"/>
    <s v="RLHRW1873NY100681"/>
    <s v="CR-V L-RW187NJNX"/>
    <x v="34"/>
  </r>
  <r>
    <x v="32"/>
    <s v="RLHGN2681NY104126"/>
    <s v="CITY RS"/>
    <x v="34"/>
  </r>
  <r>
    <x v="31"/>
    <s v="MRHFE1650NP030439"/>
    <s v="CIVIC G"/>
    <x v="48"/>
  </r>
  <r>
    <x v="31"/>
    <s v="RLHGN2686NY104123"/>
    <s v="CITY RS"/>
    <x v="48"/>
  </r>
  <r>
    <x v="31"/>
    <s v="MRHFE1630NP030022"/>
    <s v="CIVIC E"/>
    <x v="48"/>
  </r>
  <r>
    <x v="31"/>
    <s v="RLHGN2689NY104181"/>
    <s v="CITY RS"/>
    <x v="48"/>
  </r>
  <r>
    <x v="31"/>
    <s v="MRHFE1650NP030483"/>
    <s v="CIVIC G"/>
    <x v="48"/>
  </r>
  <r>
    <x v="30"/>
    <s v="RLHGN2667NY100337"/>
    <s v="CITY L"/>
    <x v="48"/>
  </r>
  <r>
    <x v="31"/>
    <s v="MRHFE1650NP030438"/>
    <s v="CIVIC G"/>
    <x v="48"/>
  </r>
  <r>
    <x v="31"/>
    <s v="RLHGN2686NY104249"/>
    <s v="CITY RS"/>
    <x v="49"/>
  </r>
  <r>
    <x v="31"/>
    <s v="MRHFE1650NP030562"/>
    <s v="CIVIC G"/>
    <x v="49"/>
  </r>
  <r>
    <x v="30"/>
    <s v="MRHCV1650NP080118"/>
    <s v="ACCORD EL-V"/>
    <x v="51"/>
  </r>
  <r>
    <x v="31"/>
    <s v="RLHGN2649NY100130"/>
    <s v="CITY G"/>
    <x v="51"/>
  </r>
  <r>
    <x v="31"/>
    <s v="RLHGN2681NY104207"/>
    <s v="CITY RS"/>
    <x v="51"/>
  </r>
  <r>
    <x v="31"/>
    <s v="RLHRW1873NY100454"/>
    <s v="CR-V L-RW187NJNX"/>
    <x v="51"/>
  </r>
  <r>
    <x v="30"/>
    <s v="MHRDD1890MJ091376"/>
    <s v="BRIO RS"/>
    <x v="51"/>
  </r>
  <r>
    <x v="31"/>
    <s v="RLHGN2680NY104487"/>
    <s v="CITY RS"/>
    <x v="51"/>
  </r>
  <r>
    <x v="31"/>
    <s v="RLHGN2643NY100138"/>
    <s v="CITY G"/>
    <x v="52"/>
  </r>
  <r>
    <x v="32"/>
    <s v="RLHGN2689NY104312"/>
    <s v="CITY RS"/>
    <x v="51"/>
  </r>
  <r>
    <x v="32"/>
    <s v="RLHGN2686NY104445"/>
    <s v="CITY RS"/>
    <x v="51"/>
  </r>
  <r>
    <x v="32"/>
    <s v="RLHGN2684NY104301"/>
    <s v="CITY RS"/>
    <x v="52"/>
  </r>
  <r>
    <x v="32"/>
    <s v="RLHGN2681NY103428"/>
    <s v="CITY RS"/>
    <x v="52"/>
  </r>
  <r>
    <x v="32"/>
    <s v="RLHGN2681NY104157"/>
    <s v="CITY RS"/>
    <x v="52"/>
  </r>
  <r>
    <x v="32"/>
    <s v="RLHGN268XNY104125"/>
    <s v="CITY RS"/>
    <x v="52"/>
  </r>
  <r>
    <x v="32"/>
    <s v="RLHGN268XNY104237"/>
    <s v="CITY RS"/>
    <x v="52"/>
  </r>
  <r>
    <x v="32"/>
    <s v="RLHGN2669NY100467"/>
    <s v="CITY L"/>
    <x v="52"/>
  </r>
  <r>
    <x v="32"/>
    <s v="RLHGN2682NY104118"/>
    <s v="CITY RS"/>
    <x v="52"/>
  </r>
  <r>
    <x v="30"/>
    <s v="RLHGN2662NY100455"/>
    <s v="CITY L"/>
    <x v="30"/>
  </r>
  <r>
    <x v="31"/>
    <s v="RLHGN2688NY104320"/>
    <s v="CITY RS"/>
    <x v="30"/>
  </r>
  <r>
    <x v="32"/>
    <s v="RLHGN2684NY104251"/>
    <s v="CITY RS"/>
    <x v="30"/>
  </r>
  <r>
    <x v="32"/>
    <s v="RLHGN2683NY104516"/>
    <s v="CITY RS"/>
    <x v="30"/>
  </r>
  <r>
    <x v="32"/>
    <s v="RLHGN2646NY100148"/>
    <s v="CITY G"/>
    <x v="30"/>
  </r>
  <r>
    <x v="30"/>
    <s v="RLHGN2688NY104396"/>
    <s v="CITY RS"/>
    <x v="36"/>
  </r>
  <r>
    <x v="30"/>
    <s v="RLHGN2680NY104330"/>
    <s v="CITY RS"/>
    <x v="36"/>
  </r>
  <r>
    <x v="30"/>
    <s v="RLHGN2687NY104079"/>
    <s v="CITY RS"/>
    <x v="36"/>
  </r>
  <r>
    <x v="30"/>
    <s v="RLHGN2684NY104329"/>
    <s v="CITY RS"/>
    <x v="36"/>
  </r>
  <r>
    <x v="30"/>
    <s v="RLHGN268XNY104531"/>
    <s v="CITY RS"/>
    <x v="36"/>
  </r>
  <r>
    <x v="30"/>
    <s v="RLHGN2686NY104252"/>
    <s v="CITY RS"/>
    <x v="36"/>
  </r>
  <r>
    <x v="31"/>
    <s v="RLHGN2683NY104337"/>
    <s v="CITY RS"/>
    <x v="36"/>
  </r>
  <r>
    <x v="31"/>
    <s v="RLHGN2682NY104149"/>
    <s v="CITY RS"/>
    <x v="36"/>
  </r>
  <r>
    <x v="30"/>
    <s v="RLHGN2681NY104062"/>
    <s v="CITY RS"/>
    <x v="36"/>
  </r>
  <r>
    <x v="30"/>
    <s v="RLHGN2660NY100499"/>
    <s v="CITY L"/>
    <x v="36"/>
  </r>
  <r>
    <x v="31"/>
    <s v="MRHFE1650NP030580"/>
    <s v="CIVIC G"/>
    <x v="36"/>
  </r>
  <r>
    <x v="31"/>
    <s v="MRHFE1650NP030648"/>
    <s v="CIVIC G"/>
    <x v="36"/>
  </r>
  <r>
    <x v="32"/>
    <s v="RLHGN2685NY104162"/>
    <s v="CITY RS"/>
    <x v="36"/>
  </r>
  <r>
    <x v="32"/>
    <s v="RLHGN2646NY100134"/>
    <s v="CITY G"/>
    <x v="36"/>
  </r>
  <r>
    <x v="30"/>
    <s v="RLHGN2687NY104695"/>
    <s v="CITY RS"/>
    <x v="36"/>
  </r>
  <r>
    <x v="31"/>
    <s v="MRHFE1650NP030579"/>
    <s v="CIVIC G"/>
    <x v="38"/>
  </r>
  <r>
    <x v="30"/>
    <s v="MRHFE1650NP030694"/>
    <s v="CIVIC G"/>
    <x v="38"/>
  </r>
  <r>
    <x v="32"/>
    <s v="RLHGN2680NY104327"/>
    <s v="CITY RS"/>
    <x v="38"/>
  </r>
  <r>
    <x v="32"/>
    <s v="RLHRW1872NY100607"/>
    <s v="CR-V L-RW187NJNX"/>
    <x v="38"/>
  </r>
  <r>
    <x v="32"/>
    <s v="RLHRW1874NY012139"/>
    <s v="CR-V L"/>
    <x v="38"/>
  </r>
  <r>
    <x v="31"/>
    <s v="RLHGN268XNY104626"/>
    <s v="CITY RS"/>
    <x v="38"/>
  </r>
  <r>
    <x v="31"/>
    <s v="RLHRW1872NY100719"/>
    <s v="CR-V L-RW187NJNX"/>
    <x v="38"/>
  </r>
  <r>
    <x v="31"/>
    <s v="RLHGN2681NY104580"/>
    <s v="CITY RS"/>
    <x v="38"/>
  </r>
  <r>
    <x v="31"/>
    <s v="MRHFE1650NP030759"/>
    <s v="CIVIC G"/>
    <x v="38"/>
  </r>
  <r>
    <x v="31"/>
    <s v="RLHGN268XNY104707"/>
    <s v="CITY RS"/>
    <x v="38"/>
  </r>
  <r>
    <x v="31"/>
    <s v="MRHFE1650NP030451"/>
    <s v="CIVIC G"/>
    <x v="38"/>
  </r>
  <r>
    <x v="31"/>
    <s v="MRHFE1650NP030437"/>
    <s v="CIVIC G"/>
    <x v="39"/>
  </r>
  <r>
    <x v="31"/>
    <s v="RLHGN2688NY104754"/>
    <s v="CITY RS"/>
    <x v="39"/>
  </r>
  <r>
    <x v="31"/>
    <s v="MRHCV1650NP080179"/>
    <s v="ACCORD EL-V"/>
    <x v="39"/>
  </r>
  <r>
    <x v="31"/>
    <s v="RLHGN2685NY104128"/>
    <s v="CITY RS"/>
    <x v="50"/>
  </r>
  <r>
    <x v="30"/>
    <s v="MRHFE1650NP030643"/>
    <s v="CIVIC G"/>
    <x v="50"/>
  </r>
  <r>
    <x v="30"/>
    <s v="RLHRW1876NY100545"/>
    <s v="CR-V L-RW187NJNX"/>
    <x v="50"/>
  </r>
  <r>
    <x v="30"/>
    <s v="MRHFE1650NP030605"/>
    <s v="CIVIC G"/>
    <x v="50"/>
  </r>
  <r>
    <x v="30"/>
    <s v="RLHGN268XNY104688"/>
    <s v="CITY RS"/>
    <x v="50"/>
  </r>
  <r>
    <x v="31"/>
    <s v="MHRDD1890MJ091618"/>
    <s v="BRIO RS"/>
    <x v="50"/>
  </r>
  <r>
    <x v="31"/>
    <s v="RLHGN2666NY100524"/>
    <s v="CITY L"/>
    <x v="50"/>
  </r>
  <r>
    <x v="30"/>
    <s v="RLHGN2689NY104682"/>
    <s v="CITY RS"/>
    <x v="50"/>
  </r>
  <r>
    <x v="32"/>
    <s v="RLHGN2669NY100582"/>
    <s v="CITY L"/>
    <x v="40"/>
  </r>
  <r>
    <x v="33"/>
    <s v="RLHGN268XNY104058"/>
    <s v="CITY RS"/>
    <x v="36"/>
  </r>
  <r>
    <x v="33"/>
    <s v="RLHGN2684NY104640"/>
    <s v="CITY RS"/>
    <x v="37"/>
  </r>
  <r>
    <x v="33"/>
    <s v="RLHGN2683NY104290"/>
    <s v="CITY RS"/>
    <x v="37"/>
  </r>
  <r>
    <x v="33"/>
    <s v="RLHGN2682NY104331"/>
    <s v="CITY RS"/>
    <x v="37"/>
  </r>
  <r>
    <x v="33"/>
    <s v="RLHRW1851NY100158"/>
    <s v="CR-V G-RW185NLNX"/>
    <x v="37"/>
  </r>
  <r>
    <x v="33"/>
    <s v="RLHRW1874NY100477"/>
    <s v="CR-V L-RW187NJNX"/>
    <x v="37"/>
  </r>
  <r>
    <x v="33"/>
    <s v="RLHGN2689NY104813"/>
    <s v="CITY RS"/>
    <x v="39"/>
  </r>
  <r>
    <x v="33"/>
    <s v="RLHRW1872NY100445"/>
    <s v="CR-V L-RW187NJNX"/>
    <x v="39"/>
  </r>
  <r>
    <x v="33"/>
    <s v="RLHGN268XNY104576"/>
    <s v="CITY RS"/>
    <x v="39"/>
  </r>
  <r>
    <x v="33"/>
    <s v="RLHGN2668NY100525"/>
    <s v="CITY L"/>
    <x v="39"/>
  </r>
  <r>
    <x v="33"/>
    <s v="MRHFE1650NP030203"/>
    <s v="CIVIC G"/>
    <x v="50"/>
  </r>
  <r>
    <x v="33"/>
    <s v="MRHCV1650NP080178"/>
    <s v="ACCORD EL-V"/>
    <x v="50"/>
  </r>
  <r>
    <x v="33"/>
    <s v="RLHGN2681NY104837"/>
    <s v="CITY RS"/>
    <x v="50"/>
  </r>
  <r>
    <x v="30"/>
    <s v="MHRDD1890MJ092449"/>
    <s v="BRIO RS"/>
    <x v="40"/>
  </r>
  <r>
    <x v="30"/>
    <s v="RLHGN2662NY100598"/>
    <s v="CITY L"/>
    <x v="40"/>
  </r>
  <r>
    <x v="30"/>
    <s v="MRHFE1650NP030644"/>
    <s v="CIVIC G"/>
    <x v="40"/>
  </r>
  <r>
    <x v="30"/>
    <s v="MRHFE1650NP030610"/>
    <s v="CIVIC G"/>
    <x v="40"/>
  </r>
  <r>
    <x v="30"/>
    <s v="RLHRW1877NY100599"/>
    <s v="CR-V L-RW187NJNX"/>
    <x v="40"/>
  </r>
  <r>
    <x v="31"/>
    <s v="RLHGN2667NY100581"/>
    <s v="CITY L"/>
    <x v="40"/>
  </r>
  <r>
    <x v="31"/>
    <s v="RLHGN2684NY104900"/>
    <s v="CITY RS"/>
    <x v="40"/>
  </r>
  <r>
    <x v="31"/>
    <s v="RLHGN2662NY100505"/>
    <s v="CITY L"/>
    <x v="41"/>
  </r>
  <r>
    <x v="32"/>
    <s v="RLHGN2688NY104379"/>
    <s v="CITY RS"/>
    <x v="36"/>
  </r>
  <r>
    <x v="32"/>
    <s v="RLHRW1876NY100447"/>
    <s v="CR-V L-RW187NJNX"/>
    <x v="39"/>
  </r>
  <r>
    <x v="32"/>
    <s v="MRHFE1650NP030574"/>
    <s v="CIVIC G"/>
    <x v="53"/>
  </r>
  <r>
    <x v="32"/>
    <s v="RLHRW1871NY011868"/>
    <s v="CR-V L"/>
    <x v="48"/>
  </r>
  <r>
    <x v="32"/>
    <s v="RLHRW1871NY100548"/>
    <s v="CR-V L-RW187NJNX"/>
    <x v="49"/>
  </r>
  <r>
    <x v="32"/>
    <s v="MRHFE1650NP030456"/>
    <s v="CIVIC G"/>
    <x v="41"/>
  </r>
  <r>
    <x v="32"/>
    <s v="RLHRW1870NY012350"/>
    <s v="CR-V L"/>
    <x v="41"/>
  </r>
  <r>
    <x v="32"/>
    <s v="RLHGN2681NY104109"/>
    <s v="CITY RS"/>
    <x v="41"/>
  </r>
  <r>
    <x v="32"/>
    <s v="RLHRW1873NY100549"/>
    <s v="CR-V L-RW187NJNX"/>
    <x v="41"/>
  </r>
  <r>
    <x v="32"/>
    <s v="RLHGN268XNY104612"/>
    <s v="CITY RS"/>
    <x v="41"/>
  </r>
  <r>
    <x v="32"/>
    <s v="RLHGN2685NY104193"/>
    <s v="CITY RS"/>
    <x v="37"/>
  </r>
  <r>
    <x v="32"/>
    <s v="RLHGN2688NY104432"/>
    <s v="CITY RS"/>
    <x v="52"/>
  </r>
  <r>
    <x v="31"/>
    <s v="RLHGN2687NY104986"/>
    <s v="CITY RS"/>
    <x v="41"/>
  </r>
  <r>
    <x v="30"/>
    <s v="MHRDD1870MJ050806"/>
    <s v="BRIO RS OP1"/>
    <x v="41"/>
  </r>
  <r>
    <x v="30"/>
    <s v="MRHFE1650NP030772"/>
    <s v="CIVIC G"/>
    <x v="41"/>
  </r>
  <r>
    <x v="34"/>
    <s v="MHRDD1890MJ091567"/>
    <s v="BRIO RS"/>
    <x v="42"/>
  </r>
  <r>
    <x v="34"/>
    <s v="MHRDD1890MJ091633"/>
    <s v="BRIO RS"/>
    <x v="42"/>
  </r>
  <r>
    <x v="34"/>
    <s v="MRHRU5850MP082039"/>
    <s v="HR-V L"/>
    <x v="42"/>
  </r>
  <r>
    <x v="34"/>
    <s v="MRHFE1650NP030575"/>
    <s v="CIVIC G"/>
    <x v="44"/>
  </r>
  <r>
    <x v="34"/>
    <s v="MRHFE1650NP030627"/>
    <s v="CIVIC G"/>
    <x v="47"/>
  </r>
  <r>
    <x v="34"/>
    <s v="MRHFE1650NP030561"/>
    <s v="CIVIC G"/>
    <x v="31"/>
  </r>
  <r>
    <x v="34"/>
    <s v="RLHRW187XNY100502"/>
    <s v="CR-V L-RW187NJNX"/>
    <x v="31"/>
  </r>
  <r>
    <x v="34"/>
    <s v="RLHGN2680NY104098"/>
    <s v="CITY RS"/>
    <x v="53"/>
  </r>
  <r>
    <x v="34"/>
    <s v="RLHRW1877NY100473"/>
    <s v="CR-V L-RW187NJNX"/>
    <x v="53"/>
  </r>
  <r>
    <x v="34"/>
    <s v="MRHFE1630NP030044"/>
    <s v="CIVIC E"/>
    <x v="33"/>
  </r>
  <r>
    <x v="34"/>
    <s v="MRHFE1650NP030619"/>
    <s v="CIVIC G"/>
    <x v="33"/>
  </r>
  <r>
    <x v="34"/>
    <s v="RLHGN2684NY104198"/>
    <s v="CITY RS"/>
    <x v="33"/>
  </r>
  <r>
    <x v="34"/>
    <s v="RLHGN2682NY104202"/>
    <s v="CITY RS"/>
    <x v="33"/>
  </r>
  <r>
    <x v="34"/>
    <s v="RLHRW1874NY100446"/>
    <s v="CR-V L-RW187NJNX"/>
    <x v="33"/>
  </r>
  <r>
    <x v="34"/>
    <s v="RLHGN2682NY104281"/>
    <s v="CITY RS"/>
    <x v="34"/>
  </r>
  <r>
    <x v="34"/>
    <s v="RLHGN2681NY104112"/>
    <s v="CITY RS"/>
    <x v="34"/>
  </r>
  <r>
    <x v="34"/>
    <s v="RLHGN2681NY104045"/>
    <s v="CITY RS"/>
    <x v="34"/>
  </r>
  <r>
    <x v="34"/>
    <s v="MRHFE1650NP030635"/>
    <s v="CIVIC G"/>
    <x v="34"/>
  </r>
  <r>
    <x v="34"/>
    <s v="RLHRW1876NY100559"/>
    <s v="CR-V L-RW187NJNX"/>
    <x v="48"/>
  </r>
  <r>
    <x v="34"/>
    <s v="RLHGN2682NY104314"/>
    <s v="CITY RS"/>
    <x v="49"/>
  </r>
  <r>
    <x v="34"/>
    <s v="MRHFE1650NP030671"/>
    <s v="CIVIC G"/>
    <x v="49"/>
  </r>
  <r>
    <x v="34"/>
    <s v="MRHFE1650NP030670"/>
    <s v="CIVIC G"/>
    <x v="49"/>
  </r>
  <r>
    <x v="34"/>
    <s v="RLHRW1877NY100277"/>
    <s v="CR-V L-RW187NJNX"/>
    <x v="49"/>
  </r>
  <r>
    <x v="34"/>
    <s v="RLHGN2688NY104172"/>
    <s v="CITY RS"/>
    <x v="49"/>
  </r>
  <r>
    <x v="34"/>
    <s v="MRHFE1650NP030660"/>
    <s v="CIVIC G"/>
    <x v="49"/>
  </r>
  <r>
    <x v="34"/>
    <s v="RLHRW1871NY100310"/>
    <s v="CR-V L-RW187NJNX"/>
    <x v="51"/>
  </r>
  <r>
    <x v="34"/>
    <s v="MRHFE1650NP030673"/>
    <s v="CIVIC G"/>
    <x v="51"/>
  </r>
  <r>
    <x v="34"/>
    <s v="RLHGN2682NY104524"/>
    <s v="CITY RS"/>
    <x v="51"/>
  </r>
  <r>
    <x v="34"/>
    <s v="RLHRW1878NY100546"/>
    <s v="CR-V L-RW187NJNX"/>
    <x v="51"/>
  </r>
  <r>
    <x v="34"/>
    <s v="RLHGN2684NY104282"/>
    <s v="CITY RS"/>
    <x v="51"/>
  </r>
  <r>
    <x v="34"/>
    <s v="RLHGN2688NY104317"/>
    <s v="CITY RS"/>
    <x v="51"/>
  </r>
  <r>
    <x v="34"/>
    <s v="MRHFE1650NP030624"/>
    <s v="CIVIC G"/>
    <x v="51"/>
  </r>
  <r>
    <x v="34"/>
    <s v="RLHGN2667NY100502"/>
    <s v="CITY L"/>
    <x v="51"/>
  </r>
  <r>
    <x v="34"/>
    <s v="RLHGN2687NY104521"/>
    <s v="CITY RS"/>
    <x v="51"/>
  </r>
  <r>
    <x v="34"/>
    <s v="MRHFE1650NP030636"/>
    <s v="CIVIC G"/>
    <x v="30"/>
  </r>
  <r>
    <x v="34"/>
    <s v="MRHFE1650NP030611"/>
    <s v="CIVIC G"/>
    <x v="30"/>
  </r>
  <r>
    <x v="34"/>
    <s v="RLHRW1877NY100456"/>
    <s v="CR-V L-RW187NJNX"/>
    <x v="30"/>
  </r>
  <r>
    <x v="34"/>
    <s v="RLHRW1850NY100183"/>
    <s v="CR-V G-RW185NLNX"/>
    <x v="30"/>
  </r>
  <r>
    <x v="34"/>
    <s v="RLHGN2688NY104351"/>
    <s v="CITY RS"/>
    <x v="30"/>
  </r>
  <r>
    <x v="34"/>
    <s v="RLHGN2688NY104530"/>
    <s v="CITY RS"/>
    <x v="30"/>
  </r>
  <r>
    <x v="34"/>
    <s v="RLHGN2667NY100452"/>
    <s v="CITY L"/>
    <x v="30"/>
  </r>
  <r>
    <x v="34"/>
    <s v="RLHGN2681NY104529"/>
    <s v="CITY RS"/>
    <x v="30"/>
  </r>
  <r>
    <x v="34"/>
    <s v="RLHGN2681NY104398"/>
    <s v="CITY RS"/>
    <x v="30"/>
  </r>
  <r>
    <x v="34"/>
    <s v="RLHGN2684NY104489"/>
    <s v="CITY RS"/>
    <x v="30"/>
  </r>
  <r>
    <x v="34"/>
    <s v="RLHGN2687NY104535"/>
    <s v="CITY RS"/>
    <x v="30"/>
  </r>
  <r>
    <x v="34"/>
    <s v="RLHRW187XNY100466"/>
    <s v="CR-V L-RW187NJNX"/>
    <x v="30"/>
  </r>
  <r>
    <x v="34"/>
    <s v="RLHGN2680NY104263"/>
    <s v="CITY RS"/>
    <x v="30"/>
  </r>
  <r>
    <x v="34"/>
    <s v="RLHRW1876NY100321"/>
    <s v="CR-V L-RW187NJNX"/>
    <x v="36"/>
  </r>
  <r>
    <x v="34"/>
    <s v="RLHGN2686NY104669"/>
    <s v="CITY RS"/>
    <x v="36"/>
  </r>
  <r>
    <x v="34"/>
    <s v="RLHGN2686NY104672"/>
    <s v="CITY RS"/>
    <x v="36"/>
  </r>
  <r>
    <x v="34"/>
    <s v="RLHGN2683NY104628"/>
    <s v="CITY RS"/>
    <x v="36"/>
  </r>
  <r>
    <x v="34"/>
    <s v="RLHGN2668NY100508"/>
    <s v="CITY L"/>
    <x v="37"/>
  </r>
  <r>
    <x v="34"/>
    <s v="RLHGN2688NY104186"/>
    <s v="CITY RS"/>
    <x v="38"/>
  </r>
  <r>
    <x v="34"/>
    <s v="MRHRU5850MP081948"/>
    <s v="HR-V L"/>
    <x v="38"/>
  </r>
  <r>
    <x v="34"/>
    <s v="RLHGN2685NY104761"/>
    <s v="CITY RS"/>
    <x v="38"/>
  </r>
  <r>
    <x v="34"/>
    <s v="RLHRW1870NY100718"/>
    <s v="CR-V L-RW187NJNX"/>
    <x v="38"/>
  </r>
  <r>
    <x v="34"/>
    <s v="RLHGN2684NY104699"/>
    <s v="CITY RS"/>
    <x v="38"/>
  </r>
  <r>
    <x v="34"/>
    <s v="RLHGN2687NY104373"/>
    <s v="CITY RS"/>
    <x v="39"/>
  </r>
  <r>
    <x v="34"/>
    <s v="RLHGN2687NY104468"/>
    <s v="CITY RS"/>
    <x v="39"/>
  </r>
  <r>
    <x v="34"/>
    <s v="RLHRW1895NY100098"/>
    <s v="CR-V LSE-RW189NJNX"/>
    <x v="39"/>
  </r>
  <r>
    <x v="34"/>
    <s v="RLHRW1870NY100590"/>
    <s v="CR-V L-RW187NJNX"/>
    <x v="39"/>
  </r>
  <r>
    <x v="34"/>
    <s v="RLHRW1879NY100605"/>
    <s v="CR-V L-RW187NJNX"/>
    <x v="39"/>
  </r>
  <r>
    <x v="34"/>
    <s v="MHRDD1870MJ050446"/>
    <s v="BRIO RS OP1"/>
    <x v="50"/>
  </r>
  <r>
    <x v="34"/>
    <s v="MHRDD1890MJ091756"/>
    <s v="BRIO RS"/>
    <x v="50"/>
  </r>
  <r>
    <x v="34"/>
    <s v="MHRDD1890MJ091845"/>
    <s v="BRIO RS"/>
    <x v="50"/>
  </r>
  <r>
    <x v="34"/>
    <s v="MHRDD1890MJ091846"/>
    <s v="BRIO RS"/>
    <x v="50"/>
  </r>
  <r>
    <x v="34"/>
    <s v="RLHGN2688NY104477"/>
    <s v="CITY RS"/>
    <x v="50"/>
  </r>
  <r>
    <x v="34"/>
    <s v="RLHRW1876NY100562"/>
    <s v="CR-V L-RW187NJNX"/>
    <x v="50"/>
  </r>
  <r>
    <x v="34"/>
    <s v="RLHRW1893NY100097"/>
    <s v="CR-V LSE-RW189NJNX"/>
    <x v="50"/>
  </r>
  <r>
    <x v="34"/>
    <s v="RLHRW1897NY100099"/>
    <s v="CR-V LSE-RW189NJNX"/>
    <x v="50"/>
  </r>
  <r>
    <x v="34"/>
    <s v="RLHGN2686NY104929"/>
    <s v="CITY RS"/>
    <x v="50"/>
  </r>
  <r>
    <x v="34"/>
    <s v="RLHGN2685NY104923"/>
    <s v="CITY RS"/>
    <x v="50"/>
  </r>
  <r>
    <x v="34"/>
    <s v="RLHGN2680NY104926"/>
    <s v="CITY RS"/>
    <x v="50"/>
  </r>
  <r>
    <x v="34"/>
    <s v="RLHGN2680NY104666"/>
    <s v="CITY RS"/>
    <x v="50"/>
  </r>
  <r>
    <x v="34"/>
    <s v="MHRDD1890MJ092448"/>
    <s v="BRIO RS"/>
    <x v="40"/>
  </r>
  <r>
    <x v="34"/>
    <s v="RLHGN2684NY104749"/>
    <s v="CITY RS"/>
    <x v="40"/>
  </r>
  <r>
    <x v="34"/>
    <s v="MRHCV1650NP080162"/>
    <s v="ACCORD EL-V"/>
    <x v="40"/>
  </r>
  <r>
    <x v="34"/>
    <s v="RLHGN2684NY104928"/>
    <s v="CITY RS"/>
    <x v="40"/>
  </r>
  <r>
    <x v="34"/>
    <s v="RLHGN2682NY104927"/>
    <s v="CITY RS"/>
    <x v="40"/>
  </r>
  <r>
    <x v="34"/>
    <s v="RLHRW1878NY100708"/>
    <s v="CR-V L-RW187NJNX"/>
    <x v="40"/>
  </r>
  <r>
    <x v="34"/>
    <s v="MRHCV1650NP080157"/>
    <s v="ACCORD EL-V"/>
    <x v="40"/>
  </r>
  <r>
    <x v="34"/>
    <s v="MHRDD1890MJ092096"/>
    <s v="BRIO RS"/>
    <x v="40"/>
  </r>
  <r>
    <x v="34"/>
    <s v="MHRDD1870MJ050616"/>
    <s v="BRIO RS OP1"/>
    <x v="40"/>
  </r>
  <r>
    <x v="34"/>
    <s v="MHRDD1890MJ092454"/>
    <s v="BRIO RS"/>
    <x v="41"/>
  </r>
  <r>
    <x v="34"/>
    <s v="RLHGN2684NY105125"/>
    <s v="CITY RS"/>
    <x v="41"/>
  </r>
  <r>
    <x v="34"/>
    <s v="RLHGN2688NY105127"/>
    <s v="CITY RS"/>
    <x v="41"/>
  </r>
  <r>
    <x v="34"/>
    <s v="RLHGN2667NY100600"/>
    <s v="CITY L"/>
    <x v="41"/>
  </r>
  <r>
    <x v="34"/>
    <s v="RLHGN2684NY105366"/>
    <s v="CITY RS"/>
    <x v="41"/>
  </r>
  <r>
    <x v="34"/>
    <s v="RLHGN2668NY100623"/>
    <s v="CITY L"/>
    <x v="41"/>
  </r>
  <r>
    <x v="34"/>
    <s v="RLHGN2685NY105117"/>
    <s v="CITY RS"/>
    <x v="41"/>
  </r>
  <r>
    <x v="34"/>
    <s v="RLHRW1874NY100785"/>
    <s v="CR-V L-RW187NJNX"/>
    <x v="41"/>
  </r>
  <r>
    <x v="34"/>
    <s v="MRHFE1650NP030606"/>
    <s v="CIVIC G"/>
    <x v="41"/>
  </r>
  <r>
    <x v="34"/>
    <s v="RLHRW1870NY100802"/>
    <s v="CR-V L-RW187NJNX"/>
    <x v="41"/>
  </r>
  <r>
    <x v="34"/>
    <s v="RLHRW1875NY100780"/>
    <s v="CR-V L-RW187NJNX"/>
    <x v="37"/>
  </r>
  <r>
    <x v="34"/>
    <s v="MHRDD1870MJ050615"/>
    <s v="BRIO RS OP1"/>
    <x v="41"/>
  </r>
  <r>
    <x v="34"/>
    <s v="MRHFE1650NP030682"/>
    <s v="CIVIC G"/>
    <x v="41"/>
  </r>
  <r>
    <x v="35"/>
    <s v="RLHGN2689NY104763"/>
    <s v="CITY RS"/>
    <x v="41"/>
  </r>
  <r>
    <x v="35"/>
    <s v="RLHRW1875NY100617"/>
    <s v="CR-V L-RW187NJNX"/>
    <x v="41"/>
  </r>
  <r>
    <x v="35"/>
    <s v="RLHGN2684NY105108"/>
    <s v="CITY RS"/>
    <x v="41"/>
  </r>
  <r>
    <x v="35"/>
    <s v="RLHRW1872NY100798"/>
    <s v="CR-V L-RW187NJNX"/>
    <x v="41"/>
  </r>
  <r>
    <x v="35"/>
    <s v="RLHRW1877NY100814"/>
    <s v="CR-V L-RW187NJNX"/>
    <x v="41"/>
  </r>
  <r>
    <x v="35"/>
    <s v="MHRDD1890MJ092374"/>
    <s v="BRIO RS"/>
    <x v="41"/>
  </r>
  <r>
    <x v="24"/>
    <s v="MRHFE1650NP030392"/>
    <s v="CIVIC G"/>
    <x v="56"/>
  </r>
  <r>
    <x v="24"/>
    <s v="MRHFE1650NP030395"/>
    <s v="CIVIC G"/>
    <x v="46"/>
  </r>
  <r>
    <x v="24"/>
    <s v="MRHFE1650NP030560"/>
    <s v="CIVIC G"/>
    <x v="47"/>
  </r>
  <r>
    <x v="24"/>
    <s v="MRHFE1650NP030559"/>
    <s v="CIVIC G"/>
    <x v="31"/>
  </r>
  <r>
    <x v="24"/>
    <s v="RLHGN2683NY104094"/>
    <s v="CITY RS"/>
    <x v="31"/>
  </r>
  <r>
    <x v="24"/>
    <s v="RLHGN2680NY104103"/>
    <s v="CITY RS"/>
    <x v="53"/>
  </r>
  <r>
    <x v="24"/>
    <s v="RLHGN268XNY104206"/>
    <s v="CITY RS"/>
    <x v="53"/>
  </r>
  <r>
    <x v="24"/>
    <s v="RLHGN2688NY104270"/>
    <s v="CITY RS"/>
    <x v="53"/>
  </r>
  <r>
    <x v="24"/>
    <s v="MRHFE1650NP030137"/>
    <s v="CIVIC G"/>
    <x v="57"/>
  </r>
  <r>
    <x v="24"/>
    <s v="MRHRU5850MP081930"/>
    <s v="HR-V L"/>
    <x v="57"/>
  </r>
  <r>
    <x v="24"/>
    <s v="RLHGN2667MY002780"/>
    <s v="CITY L"/>
    <x v="33"/>
  </r>
  <r>
    <x v="24"/>
    <s v="RLHGN2684NY104279"/>
    <s v="CITY RS"/>
    <x v="33"/>
  </r>
  <r>
    <x v="24"/>
    <s v="RLHGN2685NY104081"/>
    <s v="CITY RS"/>
    <x v="33"/>
  </r>
  <r>
    <x v="24"/>
    <s v="RLHGN2683NY104127"/>
    <s v="CITY RS"/>
    <x v="34"/>
  </r>
  <r>
    <x v="24"/>
    <s v="RLHGN2686NY104316"/>
    <s v="CITY RS"/>
    <x v="34"/>
  </r>
  <r>
    <x v="24"/>
    <s v="RLHGN2683NY104208"/>
    <s v="CITY RS"/>
    <x v="48"/>
  </r>
  <r>
    <x v="24"/>
    <s v="RLHGN2688NY104527"/>
    <s v="CITY RS"/>
    <x v="48"/>
  </r>
  <r>
    <x v="24"/>
    <s v="RLHGN2684NY104525"/>
    <s v="CITY RS"/>
    <x v="51"/>
  </r>
  <r>
    <x v="24"/>
    <s v="RLHGN2687NY104146"/>
    <s v="CITY RS"/>
    <x v="51"/>
  </r>
  <r>
    <x v="24"/>
    <s v="RLHGN2689NY104035"/>
    <s v="CITY RS"/>
    <x v="51"/>
  </r>
  <r>
    <x v="24"/>
    <s v="RLHRW1870NY011912"/>
    <s v="CR-V L"/>
    <x v="30"/>
  </r>
  <r>
    <x v="24"/>
    <s v="RLHGN268XNY104271"/>
    <s v="CITY RS"/>
    <x v="30"/>
  </r>
  <r>
    <x v="24"/>
    <s v="RLHGN2681NY104191"/>
    <s v="CITY RS"/>
    <x v="30"/>
  </r>
  <r>
    <x v="24"/>
    <s v="RLHGN2666NY100488"/>
    <s v="CITY L"/>
    <x v="30"/>
  </r>
  <r>
    <x v="24"/>
    <s v="RLHGN266XNY100459"/>
    <s v="CITY L"/>
    <x v="30"/>
  </r>
  <r>
    <x v="24"/>
    <s v="RLHGN2686NY104378"/>
    <s v="CITY RS"/>
    <x v="30"/>
  </r>
  <r>
    <x v="24"/>
    <s v="RLHGN266XNY100509"/>
    <s v="CITY L"/>
    <x v="30"/>
  </r>
  <r>
    <x v="24"/>
    <s v="RLHGN2684NY104119"/>
    <s v="CITY RS"/>
    <x v="30"/>
  </r>
  <r>
    <x v="24"/>
    <s v="MRHFE1650NP030515"/>
    <s v="CIVIC G"/>
    <x v="36"/>
  </r>
  <r>
    <x v="24"/>
    <s v="MRHRU5850MP081933"/>
    <s v="HR-V L"/>
    <x v="36"/>
  </r>
  <r>
    <x v="24"/>
    <s v="MRHRU5850MP081935"/>
    <s v="HR-V L"/>
    <x v="36"/>
  </r>
  <r>
    <x v="24"/>
    <s v="RLHRW189XNY100064"/>
    <s v="CR-V LSE-RW189NJNX"/>
    <x v="36"/>
  </r>
  <r>
    <x v="24"/>
    <s v="RLHRW1893NY100083"/>
    <s v="CR-V LSE-RW189NJNX"/>
    <x v="36"/>
  </r>
  <r>
    <x v="24"/>
    <s v="MRHRU5850MP082198"/>
    <s v="HR-V L"/>
    <x v="36"/>
  </r>
  <r>
    <x v="24"/>
    <s v="MRHCV1650NP080154"/>
    <s v="ACCORD EL-V"/>
    <x v="37"/>
  </r>
  <r>
    <x v="24"/>
    <s v="RLHRW1873NY100373"/>
    <s v="CR-V L-RW187NJNX"/>
    <x v="37"/>
  </r>
  <r>
    <x v="24"/>
    <s v="MHRDD1890MJ091084"/>
    <s v="BRIO RS"/>
    <x v="37"/>
  </r>
  <r>
    <x v="24"/>
    <s v="MHRDD1870MJ050835"/>
    <s v="BRIO RS OP1"/>
    <x v="37"/>
  </r>
  <r>
    <x v="24"/>
    <s v="RLHRW1879NY100684"/>
    <s v="CR-V L-RW187NJNX"/>
    <x v="37"/>
  </r>
  <r>
    <x v="24"/>
    <s v="MHRDD1890MJ091402"/>
    <s v="BRIO RS"/>
    <x v="37"/>
  </r>
  <r>
    <x v="24"/>
    <s v="RLHRW1855NY100194"/>
    <s v="CR-V G-RW185NLNX"/>
    <x v="37"/>
  </r>
  <r>
    <x v="24"/>
    <s v="RLHGN2687NY104289"/>
    <s v="CITY RS"/>
    <x v="37"/>
  </r>
  <r>
    <x v="24"/>
    <s v="RLHGN2684NY104363"/>
    <s v="CITY RS"/>
    <x v="38"/>
  </r>
  <r>
    <x v="24"/>
    <s v="RLHGN2688NY104284"/>
    <s v="CITY RS"/>
    <x v="38"/>
  </r>
  <r>
    <x v="24"/>
    <s v="MRHRU5850MP081914"/>
    <s v="HR-V L"/>
    <x v="38"/>
  </r>
  <r>
    <x v="24"/>
    <s v="MRHRU5850MP081917"/>
    <s v="HR-V L"/>
    <x v="38"/>
  </r>
  <r>
    <x v="24"/>
    <s v="RLHGN2684NY104394"/>
    <s v="CITY RS"/>
    <x v="38"/>
  </r>
  <r>
    <x v="24"/>
    <s v="RLHRW189XNY100078"/>
    <s v="CR-V LSE-RW189NJNX"/>
    <x v="39"/>
  </r>
  <r>
    <x v="24"/>
    <s v="RLHRW1870NY100329"/>
    <s v="CR-V L-RW187NJNX"/>
    <x v="38"/>
  </r>
  <r>
    <x v="24"/>
    <s v="MRHCV1650NP080152"/>
    <s v="ACCORD EL-V"/>
    <x v="30"/>
  </r>
  <r>
    <x v="24"/>
    <s v="MRHFE1650NP030546"/>
    <s v="CIVIC G"/>
    <x v="50"/>
  </r>
  <r>
    <x v="24"/>
    <s v="MRHRU5850MP081804"/>
    <s v="HR-V L"/>
    <x v="40"/>
  </r>
  <r>
    <x v="24"/>
    <s v="RLHGN2683NY104550"/>
    <s v="CITY RS"/>
    <x v="40"/>
  </r>
  <r>
    <x v="24"/>
    <s v="RLHGN2680NY104747"/>
    <s v="CITY RS"/>
    <x v="40"/>
  </r>
  <r>
    <x v="24"/>
    <s v="RLHGN2681NY104689"/>
    <s v="CITY RS"/>
    <x v="40"/>
  </r>
  <r>
    <x v="24"/>
    <s v="RLHGN2688NY104561"/>
    <s v="CITY RS"/>
    <x v="40"/>
  </r>
  <r>
    <x v="24"/>
    <s v="RLHGN2683NY104841"/>
    <s v="CITY RS"/>
    <x v="40"/>
  </r>
  <r>
    <x v="24"/>
    <s v="RLHGN2683NY104712"/>
    <s v="CITY RS"/>
    <x v="40"/>
  </r>
  <r>
    <x v="24"/>
    <s v="RLHGN2683NY104998"/>
    <s v="CITY RS"/>
    <x v="40"/>
  </r>
  <r>
    <x v="24"/>
    <s v="RLHGN2684NY104993"/>
    <s v="CITY RS"/>
    <x v="40"/>
  </r>
  <r>
    <x v="24"/>
    <s v="RLHGN2689NY104987"/>
    <s v="CITY RS"/>
    <x v="40"/>
  </r>
  <r>
    <x v="24"/>
    <s v="RLHGN2689NY104598"/>
    <s v="CITY RS"/>
    <x v="40"/>
  </r>
  <r>
    <x v="24"/>
    <s v="RLHRW185XNY100188"/>
    <s v="CR-V G-RW185NLNX"/>
    <x v="40"/>
  </r>
  <r>
    <x v="24"/>
    <s v="RLHRW1855NY004274"/>
    <s v="CR-V G"/>
    <x v="40"/>
  </r>
  <r>
    <x v="24"/>
    <s v="RLHRW1850NY004392"/>
    <s v="CR-V G"/>
    <x v="40"/>
  </r>
  <r>
    <x v="24"/>
    <s v="RLHRW1851NY100029"/>
    <s v="CR-V G-RW185NLNX"/>
    <x v="40"/>
  </r>
  <r>
    <x v="24"/>
    <s v="RLHRW1850NY004389"/>
    <s v="CR-V G"/>
    <x v="40"/>
  </r>
  <r>
    <x v="24"/>
    <s v="RLHRW1873NY012195"/>
    <s v="CR-V L"/>
    <x v="40"/>
  </r>
  <r>
    <x v="24"/>
    <s v="RLHRW1874NY012190"/>
    <s v="CR-V L"/>
    <x v="40"/>
  </r>
  <r>
    <x v="24"/>
    <s v="RLHRW1876NY100464"/>
    <s v="CR-V L-RW187NJNX"/>
    <x v="40"/>
  </r>
  <r>
    <x v="24"/>
    <s v="RLHRW1877NY100487"/>
    <s v="CR-V L-RW187NJNX"/>
    <x v="40"/>
  </r>
  <r>
    <x v="24"/>
    <s v="RLHRW1870NY100489"/>
    <s v="CR-V L-RW187NJNX"/>
    <x v="40"/>
  </r>
  <r>
    <x v="24"/>
    <s v="RLHRW1879NY100488"/>
    <s v="CR-V L-RW187NJNX"/>
    <x v="40"/>
  </r>
  <r>
    <x v="24"/>
    <s v="RLHRW1878NY100482"/>
    <s v="CR-V L-RW187NJNX"/>
    <x v="40"/>
  </r>
  <r>
    <x v="24"/>
    <s v="RLHRW1879NY100667"/>
    <s v="CR-V L-RW187NJNX"/>
    <x v="40"/>
  </r>
  <r>
    <x v="24"/>
    <s v="RLHRW1874NY100706"/>
    <s v="CR-V L-RW187NJNX"/>
    <x v="40"/>
  </r>
  <r>
    <x v="24"/>
    <s v="RLHRW1879NY011973"/>
    <s v="CR-V L"/>
    <x v="40"/>
  </r>
  <r>
    <x v="24"/>
    <s v="RLHRW1872NY100395"/>
    <s v="CR-V L-RW187NJNX"/>
    <x v="40"/>
  </r>
  <r>
    <x v="24"/>
    <s v="RLHRW1873NY100583"/>
    <s v="CR-V L-RW187NJNX"/>
    <x v="40"/>
  </r>
  <r>
    <x v="24"/>
    <s v="RLHRW1878NY100692"/>
    <s v="CR-V L-RW187NJNX"/>
    <x v="40"/>
  </r>
  <r>
    <x v="24"/>
    <s v="MRHFE1650NP030518"/>
    <s v="CIVIC G"/>
    <x v="40"/>
  </r>
  <r>
    <x v="24"/>
    <s v="MRHFE1650NP030511"/>
    <s v="CIVIC G"/>
    <x v="40"/>
  </r>
  <r>
    <x v="24"/>
    <s v="MRHFE1650NP030622"/>
    <s v="CIVIC G"/>
    <x v="40"/>
  </r>
  <r>
    <x v="24"/>
    <s v="MRHFE1650NP030630"/>
    <s v="CIVIC G"/>
    <x v="40"/>
  </r>
  <r>
    <x v="24"/>
    <s v="MRHFE1650NP030063"/>
    <s v="CIVIC G"/>
    <x v="40"/>
  </r>
  <r>
    <x v="24"/>
    <s v="MRHFE1650NP030707"/>
    <s v="CIVIC G"/>
    <x v="40"/>
  </r>
  <r>
    <x v="24"/>
    <s v="MRHFE1650NP030450"/>
    <s v="CIVIC G"/>
    <x v="40"/>
  </r>
  <r>
    <x v="24"/>
    <s v="MHRDD1890MJ092443"/>
    <s v="BRIO RS"/>
    <x v="40"/>
  </r>
  <r>
    <x v="24"/>
    <s v="RLHGN2685NY104999"/>
    <s v="CITY RS"/>
    <x v="40"/>
  </r>
  <r>
    <x v="24"/>
    <s v="RLHGN2686NY105000"/>
    <s v="CITY RS"/>
    <x v="40"/>
  </r>
  <r>
    <x v="24"/>
    <s v="RLHGN2689NY104990"/>
    <s v="CITY RS"/>
    <x v="40"/>
  </r>
  <r>
    <x v="24"/>
    <s v="MRHFE1650NP030626"/>
    <s v="CIVIC G"/>
    <x v="40"/>
  </r>
  <r>
    <x v="24"/>
    <s v="MHRDD1890MJ091591"/>
    <s v="BRIO RS"/>
    <x v="40"/>
  </r>
  <r>
    <x v="24"/>
    <s v="MHRDD1890MJ091659"/>
    <s v="BRIO RS"/>
    <x v="40"/>
  </r>
  <r>
    <x v="24"/>
    <s v="MHRDD1890MJ092234"/>
    <s v="BRIO RS"/>
    <x v="40"/>
  </r>
  <r>
    <x v="24"/>
    <s v="MHRDD1870MJ050405"/>
    <s v="BRIO RS OP1"/>
    <x v="40"/>
  </r>
  <r>
    <x v="24"/>
    <s v="MHRDD1870MJ050438"/>
    <s v="BRIO RS OP1"/>
    <x v="40"/>
  </r>
  <r>
    <x v="24"/>
    <s v="MHRDD1870MJ050444"/>
    <s v="BRIO RS OP1"/>
    <x v="40"/>
  </r>
  <r>
    <x v="24"/>
    <s v="RLHGN2664NY100618"/>
    <s v="CITY L"/>
    <x v="40"/>
  </r>
  <r>
    <x v="24"/>
    <s v="RLHGN2661NY100690"/>
    <s v="CITY L"/>
    <x v="40"/>
  </r>
  <r>
    <x v="24"/>
    <s v="RLHRW1877NY100697"/>
    <s v="CR-V L-RW187NJNX"/>
    <x v="41"/>
  </r>
  <r>
    <x v="24"/>
    <s v="RLHRW1875NY100813"/>
    <s v="CR-V L-RW187NJNX"/>
    <x v="41"/>
  </r>
  <r>
    <x v="24"/>
    <s v="MRHFE1650NP030623"/>
    <s v="CIVIC G"/>
    <x v="41"/>
  </r>
  <r>
    <x v="24"/>
    <s v="MRHFE1650NP030519"/>
    <s v="CIVIC G"/>
    <x v="41"/>
  </r>
  <r>
    <x v="24"/>
    <s v="MRHFE1650NP030529"/>
    <s v="CIVIC G"/>
    <x v="41"/>
  </r>
  <r>
    <x v="24"/>
    <s v="MRHFE1650NP030640"/>
    <s v="CIVIC G"/>
    <x v="41"/>
  </r>
  <r>
    <x v="24"/>
    <s v="RLHRW1874NY100804"/>
    <s v="CR-V L-RW187NJNX"/>
    <x v="41"/>
  </r>
  <r>
    <x v="24"/>
    <s v="MRHCV1650NP080173"/>
    <s v="ACCORD EL-V"/>
    <x v="50"/>
  </r>
  <r>
    <x v="24"/>
    <s v="RLHGN2684NY105111"/>
    <s v="CITY RS"/>
    <x v="40"/>
  </r>
  <r>
    <x v="24"/>
    <s v="RLHGN2688NY105130"/>
    <s v="CITY RS"/>
    <x v="40"/>
  </r>
  <r>
    <x v="24"/>
    <s v="RLHGN2685NY105084"/>
    <s v="CITY RS"/>
    <x v="41"/>
  </r>
  <r>
    <x v="24"/>
    <s v="RLHRW1859NY100215"/>
    <s v="CR-V G-RW185NLNX"/>
    <x v="40"/>
  </r>
  <r>
    <x v="6"/>
    <s v="RLHRW187XNY100421"/>
    <s v="CR-V L-RW187NJNX"/>
    <x v="38"/>
  </r>
  <r>
    <x v="6"/>
    <s v="RLHRW1879NY100409"/>
    <s v="CR-V L-RW187NJNX"/>
    <x v="38"/>
  </r>
  <r>
    <x v="6"/>
    <s v="RLHRW1878NY100403"/>
    <s v="CR-V L-RW187NJNX"/>
    <x v="38"/>
  </r>
  <r>
    <x v="6"/>
    <s v="RLHRW1851NY100077"/>
    <s v="CR-V G-RW185NLNX"/>
    <x v="38"/>
  </r>
  <r>
    <x v="6"/>
    <s v="RLHRW1857NY004356"/>
    <s v="CR-V G"/>
    <x v="38"/>
  </r>
  <r>
    <x v="6"/>
    <s v="RLHRW1856NY100057"/>
    <s v="CR-V G-RW185NLNX"/>
    <x v="38"/>
  </r>
  <r>
    <x v="6"/>
    <s v="RLHRW1851NY004398"/>
    <s v="CR-V G"/>
    <x v="38"/>
  </r>
  <r>
    <x v="6"/>
    <s v="RLHRW1853NY100145"/>
    <s v="CR-V G-RW185NLNX"/>
    <x v="38"/>
  </r>
  <r>
    <x v="6"/>
    <s v="RLHRW1876NY100402"/>
    <s v="CR-V L-RW187NJNX"/>
    <x v="38"/>
  </r>
  <r>
    <x v="6"/>
    <s v="RLHRW187XNY100404"/>
    <s v="CR-V L-RW187NJNX"/>
    <x v="38"/>
  </r>
  <r>
    <x v="6"/>
    <s v="RLHRW1874NY100818"/>
    <s v="CR-V L-RW187NJNX"/>
    <x v="41"/>
  </r>
  <r>
    <x v="6"/>
    <s v="RLHGN2682NY105303"/>
    <s v="CITY RS"/>
    <x v="41"/>
  </r>
  <r>
    <x v="6"/>
    <s v="RLHRW187XNY100855"/>
    <s v="CR-V L-RW187NJNX"/>
    <x v="41"/>
  </r>
  <r>
    <x v="6"/>
    <s v="RLHGN2689NY105394"/>
    <s v="CITY RS"/>
    <x v="41"/>
  </r>
  <r>
    <x v="6"/>
    <s v="RLHRW1874NY100866"/>
    <s v="CR-V L-RW187NJNX"/>
    <x v="41"/>
  </r>
  <r>
    <x v="6"/>
    <s v="RLHGN2681NY105356"/>
    <s v="CITY RS"/>
    <x v="41"/>
  </r>
  <r>
    <x v="6"/>
    <s v="RLHGN2668NY100685"/>
    <s v="CITY L"/>
    <x v="41"/>
  </r>
  <r>
    <x v="6"/>
    <s v="RLHRW1876NY100898"/>
    <s v="CR-V L-RW187NJNX"/>
    <x v="41"/>
  </r>
  <r>
    <x v="6"/>
    <s v="RLHRW1875NY100875"/>
    <s v="CR-V L-RW187NJNX"/>
    <x v="41"/>
  </r>
  <r>
    <x v="5"/>
    <s v="RLHRW187XNY100581"/>
    <s v="CR-V L-RW187NJNX"/>
    <x v="41"/>
  </r>
  <r>
    <x v="5"/>
    <s v="RLHRW1873NY100566"/>
    <s v="CR-V L-RW187NJNX"/>
    <x v="41"/>
  </r>
  <r>
    <x v="5"/>
    <s v="RLHRW187XNY100564"/>
    <s v="CR-V L-RW187NJNX"/>
    <x v="41"/>
  </r>
  <r>
    <x v="5"/>
    <s v="RLHGN2687NY105359"/>
    <s v="CITY RS"/>
    <x v="41"/>
  </r>
  <r>
    <x v="5"/>
    <s v="RLHRW1872NY100865"/>
    <s v="CR-V L-RW187NJNX"/>
    <x v="41"/>
  </r>
  <r>
    <x v="5"/>
    <s v="RLHGN2684NY105383"/>
    <s v="CITY RS"/>
    <x v="41"/>
  </r>
  <r>
    <x v="5"/>
    <s v="RLHRW187XNY100841"/>
    <s v="CR-V L-RW187NJNX"/>
    <x v="41"/>
  </r>
  <r>
    <x v="5"/>
    <s v="MHRDD1890MJ092378"/>
    <s v="BRIO RS"/>
    <x v="41"/>
  </r>
  <r>
    <x v="5"/>
    <s v="RLHRW1873NY100860"/>
    <s v="CR-V L-RW187NJNX"/>
    <x v="41"/>
  </r>
  <r>
    <x v="5"/>
    <s v="RLHRW1870NY100816"/>
    <s v="CR-V L-RW187NJNX"/>
    <x v="41"/>
  </r>
  <r>
    <x v="5"/>
    <s v="RLHRW1879NY100863"/>
    <s v="CR-V L-RW187NJNX"/>
    <x v="41"/>
  </r>
  <r>
    <x v="5"/>
    <s v="RLHGN2668NY100668"/>
    <s v="CITY L"/>
    <x v="41"/>
  </r>
  <r>
    <x v="5"/>
    <s v="RLHRW1873NY100826"/>
    <s v="CR-V L-RW187NJNX"/>
    <x v="41"/>
  </r>
  <r>
    <x v="5"/>
    <s v="RLHRW1876NY100819"/>
    <s v="CR-V L-RW187NJNX"/>
    <x v="41"/>
  </r>
  <r>
    <x v="5"/>
    <s v="RLHRW187XNY100810"/>
    <s v="CR-V L-RW187NJNX"/>
    <x v="41"/>
  </r>
  <r>
    <x v="5"/>
    <s v="MRHFE1650NP030393"/>
    <s v="CIVIC G"/>
    <x v="41"/>
  </r>
  <r>
    <x v="5"/>
    <s v="MHRDD1870MJ050802"/>
    <s v="BRIO RS OP1"/>
    <x v="41"/>
  </r>
  <r>
    <x v="5"/>
    <s v="RLHGN2688NY104902"/>
    <s v="CITY RS"/>
    <x v="41"/>
  </r>
  <r>
    <x v="5"/>
    <s v="RLHGN2683NY105360"/>
    <s v="CITY RS"/>
    <x v="40"/>
  </r>
  <r>
    <x v="5"/>
    <s v="RLHGN268XNY105386"/>
    <s v="CITY RS"/>
    <x v="40"/>
  </r>
  <r>
    <x v="5"/>
    <s v="RLHRW187XNY100595"/>
    <s v="CR-V L-RW187NJNX"/>
    <x v="40"/>
  </r>
  <r>
    <x v="5"/>
    <s v="RLHGN2686NY105174"/>
    <s v="CITY RS"/>
    <x v="39"/>
  </r>
  <r>
    <x v="5"/>
    <s v="RLHGN2680NY105171"/>
    <s v="CITY RS"/>
    <x v="39"/>
  </r>
  <r>
    <x v="5"/>
    <s v="RLHGN268XNY105226"/>
    <s v="CITY RS"/>
    <x v="39"/>
  </r>
  <r>
    <x v="5"/>
    <s v="RLHGN2681NY105258"/>
    <s v="CITY RS"/>
    <x v="39"/>
  </r>
  <r>
    <x v="5"/>
    <s v="RLHGN2688NY105225"/>
    <s v="CITY RS"/>
    <x v="39"/>
  </r>
  <r>
    <x v="5"/>
    <s v="RLHRW1873NY100597"/>
    <s v="CR-V L-RW187NJNX"/>
    <x v="40"/>
  </r>
  <r>
    <x v="5"/>
    <s v="RLHGN2664NY100652"/>
    <s v="CITY L"/>
    <x v="40"/>
  </r>
  <r>
    <x v="5"/>
    <s v="RLHRW1878NY100563"/>
    <s v="CR-V L-RW187NJNX"/>
    <x v="40"/>
  </r>
  <r>
    <x v="5"/>
    <s v="RLHGN2680NY105297"/>
    <s v="CITY RS"/>
    <x v="40"/>
  </r>
  <r>
    <x v="5"/>
    <s v="RLHGN266XNY100669"/>
    <s v="CITY L"/>
    <x v="40"/>
  </r>
  <r>
    <x v="5"/>
    <s v="RLHGN2684NY105397"/>
    <s v="CITY RS"/>
    <x v="40"/>
  </r>
  <r>
    <x v="5"/>
    <s v="RLHGN2686NY105398"/>
    <s v="CITY RS"/>
    <x v="40"/>
  </r>
  <r>
    <x v="5"/>
    <s v="RLHGN2687NY105393"/>
    <s v="CITY RS"/>
    <x v="40"/>
  </r>
  <r>
    <x v="5"/>
    <s v="RLHGN2689NY105377"/>
    <s v="CITY RS"/>
    <x v="40"/>
  </r>
  <r>
    <x v="5"/>
    <s v="RLHGN2680NY105395"/>
    <s v="CITY RS"/>
    <x v="40"/>
  </r>
  <r>
    <x v="5"/>
    <s v="RLHGN2683NY105374"/>
    <s v="CITY RS"/>
    <x v="40"/>
  </r>
  <r>
    <x v="5"/>
    <s v="RLHGN2665NY100658"/>
    <s v="CITY L"/>
    <x v="40"/>
  </r>
  <r>
    <x v="5"/>
    <s v="RLHGN2682NY105298"/>
    <s v="CITY RS"/>
    <x v="40"/>
  </r>
  <r>
    <x v="5"/>
    <s v="RLHGN2688NY105306"/>
    <s v="CITY RS"/>
    <x v="40"/>
  </r>
  <r>
    <x v="5"/>
    <s v="RLHGN2682NY105379"/>
    <s v="CITY RS"/>
    <x v="40"/>
  </r>
  <r>
    <x v="5"/>
    <s v="RLHGN268XNY105288"/>
    <s v="CITY RS"/>
    <x v="40"/>
  </r>
  <r>
    <x v="5"/>
    <s v="RLHGN2664NY100666"/>
    <s v="CITY L"/>
    <x v="40"/>
  </r>
  <r>
    <x v="5"/>
    <s v="RLHGN2680NY105347"/>
    <s v="CITY RS"/>
    <x v="40"/>
  </r>
  <r>
    <x v="5"/>
    <s v="RLHGN2666NY100605"/>
    <s v="CITY L"/>
    <x v="40"/>
  </r>
  <r>
    <x v="5"/>
    <s v="RLHGN2680NY105381"/>
    <s v="CITY RS"/>
    <x v="40"/>
  </r>
  <r>
    <x v="5"/>
    <s v="RLHGN2688NY105287"/>
    <s v="CITY RS"/>
    <x v="40"/>
  </r>
  <r>
    <x v="5"/>
    <s v="RLHGN2680NY105249"/>
    <s v="CITY RS"/>
    <x v="50"/>
  </r>
  <r>
    <x v="5"/>
    <s v="RLHRW1872NY100560"/>
    <s v="CR-V L-RW187NJNX"/>
    <x v="39"/>
  </r>
  <r>
    <x v="5"/>
    <s v="RLHGN2687NY105068"/>
    <s v="CITY RS"/>
    <x v="39"/>
  </r>
  <r>
    <x v="5"/>
    <s v="RLHGN2685NY105280"/>
    <s v="CITY RS"/>
    <x v="39"/>
  </r>
  <r>
    <x v="5"/>
    <s v="RLHGN2680NY105168"/>
    <s v="CITY RS"/>
    <x v="39"/>
  </r>
  <r>
    <x v="5"/>
    <s v="RLHGN2687NY105264"/>
    <s v="CITY RS"/>
    <x v="39"/>
  </r>
  <r>
    <x v="5"/>
    <s v="RLHGN2687NY105250"/>
    <s v="CITY RS"/>
    <x v="39"/>
  </r>
  <r>
    <x v="5"/>
    <s v="RLHGN2689NY105251"/>
    <s v="CITY RS"/>
    <x v="39"/>
  </r>
  <r>
    <x v="5"/>
    <s v="RLHGN2682NY105219"/>
    <s v="CITY RS"/>
    <x v="39"/>
  </r>
  <r>
    <x v="5"/>
    <s v="MRHCV1650NP080161"/>
    <s v="ACCORD EL-V"/>
    <x v="38"/>
  </r>
  <r>
    <x v="5"/>
    <s v="RLHGN2687NY105085"/>
    <s v="CITY RS"/>
    <x v="38"/>
  </r>
  <r>
    <x v="5"/>
    <s v="RLHGN2689NY105069"/>
    <s v="CITY RS"/>
    <x v="38"/>
  </r>
  <r>
    <x v="5"/>
    <s v="RLHGN268XNY104948"/>
    <s v="CITY RS"/>
    <x v="38"/>
  </r>
  <r>
    <x v="5"/>
    <s v="RLHGN2681NY105048"/>
    <s v="CITY RS"/>
    <x v="38"/>
  </r>
  <r>
    <x v="5"/>
    <s v="RLHGN2680NY104960"/>
    <s v="CITY RS"/>
    <x v="38"/>
  </r>
  <r>
    <x v="5"/>
    <s v="RLHGN2667NY100564"/>
    <s v="CITY L"/>
    <x v="38"/>
  </r>
  <r>
    <x v="5"/>
    <s v="RLHGN2688NY105063"/>
    <s v="CITY RS"/>
    <x v="38"/>
  </r>
  <r>
    <x v="5"/>
    <s v="RLHGN268XNY105047"/>
    <s v="CITY RS"/>
    <x v="38"/>
  </r>
  <r>
    <x v="5"/>
    <s v="RLHGN2687NY104955"/>
    <s v="CITY RS"/>
    <x v="38"/>
  </r>
  <r>
    <x v="5"/>
    <s v="RLHGN2683NY104905"/>
    <s v="CITY RS"/>
    <x v="38"/>
  </r>
  <r>
    <x v="5"/>
    <s v="RLHGN2668NY100556"/>
    <s v="CITY L"/>
    <x v="38"/>
  </r>
  <r>
    <x v="5"/>
    <s v="RLHGN2681NY105096"/>
    <s v="CITY RS"/>
    <x v="38"/>
  </r>
  <r>
    <x v="5"/>
    <s v="RLHGN2689NY104942"/>
    <s v="CITY RS"/>
    <x v="38"/>
  </r>
  <r>
    <x v="5"/>
    <s v="RLHGN2666NY100586"/>
    <s v="CITY L"/>
    <x v="38"/>
  </r>
  <r>
    <x v="5"/>
    <s v="RLHGN2683NY104676"/>
    <s v="CITY RS"/>
    <x v="36"/>
  </r>
  <r>
    <x v="5"/>
    <s v="RLHRW1878NY100627"/>
    <s v="CR-V L-RW187NJNX"/>
    <x v="36"/>
  </r>
  <r>
    <x v="5"/>
    <s v="RLHGN2684NY104671"/>
    <s v="CITY RS"/>
    <x v="52"/>
  </r>
  <r>
    <x v="5"/>
    <s v="RLHGN2668NY100539"/>
    <s v="CITY L"/>
    <x v="52"/>
  </r>
  <r>
    <x v="5"/>
    <s v="RLHGN2689NY104343"/>
    <s v="CITY RS"/>
    <x v="49"/>
  </r>
  <r>
    <x v="5"/>
    <s v="RLHGN2687NY104342"/>
    <s v="CITY RS"/>
    <x v="49"/>
  </r>
  <r>
    <x v="5"/>
    <s v="RLHRW1876NY100769"/>
    <s v="CR-V L-RW187NJNX"/>
    <x v="49"/>
  </r>
  <r>
    <x v="5"/>
    <s v="MRHFE1650NP030543"/>
    <s v="CIVIC G"/>
    <x v="48"/>
  </r>
  <r>
    <x v="5"/>
    <s v="MRHFE1650NP030538"/>
    <s v="CIVIC G"/>
    <x v="48"/>
  </r>
  <r>
    <x v="5"/>
    <s v="RLHGN2685NY104324"/>
    <s v="CITY RS"/>
    <x v="48"/>
  </r>
  <r>
    <x v="5"/>
    <s v="RLHGN2689NY104326"/>
    <s v="CITY RS"/>
    <x v="48"/>
  </r>
  <r>
    <x v="5"/>
    <s v="RLHGN2682NY104345"/>
    <s v="CITY RS"/>
    <x v="48"/>
  </r>
  <r>
    <x v="5"/>
    <s v="RLHGN2683NY104340"/>
    <s v="CITY RS"/>
    <x v="48"/>
  </r>
  <r>
    <x v="5"/>
    <s v="RLHRW1871NY100632"/>
    <s v="CR-V L-RW187NJNX"/>
    <x v="33"/>
  </r>
  <r>
    <x v="5"/>
    <s v="MHRDD1890MJ092304"/>
    <s v="BRIO RS"/>
    <x v="33"/>
  </r>
  <r>
    <x v="5"/>
    <s v="RLHGN2681NY104482"/>
    <s v="CITY RS"/>
    <x v="33"/>
  </r>
  <r>
    <x v="5"/>
    <s v="MRHCV1650NP080046"/>
    <s v="ACCORD EL-V"/>
    <x v="44"/>
  </r>
  <r>
    <x v="5"/>
    <s v="RLHRW1876NY100657"/>
    <s v="CR-V L-RW187NJNX"/>
    <x v="49"/>
  </r>
  <r>
    <x v="2"/>
    <s v="RLHGN2689NY103306"/>
    <s v="CITY RS"/>
    <x v="42"/>
  </r>
  <r>
    <x v="2"/>
    <s v="MHRDD1890MJ091862"/>
    <s v="BRIO RS"/>
    <x v="58"/>
  </r>
  <r>
    <x v="2"/>
    <s v="MHRDD1870MJ050829"/>
    <s v="BRIO RS OP1"/>
    <x v="56"/>
  </r>
  <r>
    <x v="2"/>
    <s v="MHRDD1890MJ092480"/>
    <s v="BRIO RS"/>
    <x v="46"/>
  </r>
  <r>
    <x v="2"/>
    <s v="RLHGN2660NY100454"/>
    <s v="CITY L"/>
    <x v="32"/>
  </r>
  <r>
    <x v="2"/>
    <s v="RLHRW1876MY011329"/>
    <s v="CR-V L"/>
    <x v="32"/>
  </r>
  <r>
    <x v="2"/>
    <s v="RLHRW1879NY100538"/>
    <s v="CR-V L-RW187NJNX"/>
    <x v="33"/>
  </r>
  <r>
    <x v="2"/>
    <s v="RLHGN2665NY100451"/>
    <s v="CITY L"/>
    <x v="33"/>
  </r>
  <r>
    <x v="2"/>
    <s v="RLHGN2682NY104443"/>
    <s v="CITY RS"/>
    <x v="33"/>
  </r>
  <r>
    <x v="2"/>
    <s v="MHRDD1890MJ092103"/>
    <s v="BRIO RS"/>
    <x v="34"/>
  </r>
  <r>
    <x v="2"/>
    <s v="RLHGN2687NY104437"/>
    <s v="CITY RS"/>
    <x v="51"/>
  </r>
  <r>
    <x v="2"/>
    <s v="RLHGN268XNY104450"/>
    <s v="CITY RS"/>
    <x v="51"/>
  </r>
  <r>
    <x v="2"/>
    <s v="RLHGN2680NY104411"/>
    <s v="CITY RS"/>
    <x v="51"/>
  </r>
  <r>
    <x v="2"/>
    <s v="RLHGN2686NY104431"/>
    <s v="CITY RS"/>
    <x v="30"/>
  </r>
  <r>
    <x v="2"/>
    <s v="RLHRW1878NY100465"/>
    <s v="CR-V L-RW187NJNX"/>
    <x v="30"/>
  </r>
  <r>
    <x v="2"/>
    <s v="RLHRW1873NY100485"/>
    <s v="CR-V L-RW187NJNX"/>
    <x v="30"/>
  </r>
  <r>
    <x v="2"/>
    <s v="RLHGN2681NY104448"/>
    <s v="CITY RS"/>
    <x v="30"/>
  </r>
  <r>
    <x v="2"/>
    <s v="RLHGN2681NY104417"/>
    <s v="CITY RS"/>
    <x v="30"/>
  </r>
  <r>
    <x v="2"/>
    <s v="RLHRW1871NY100646"/>
    <s v="CR-V L-RW187NJNX"/>
    <x v="36"/>
  </r>
  <r>
    <x v="2"/>
    <s v="RLHRW1857NY100147"/>
    <s v="CR-V G-RW185NLNX"/>
    <x v="36"/>
  </r>
  <r>
    <x v="2"/>
    <s v="RLHRW1870NY012462"/>
    <s v="CR-V L"/>
    <x v="37"/>
  </r>
  <r>
    <x v="2"/>
    <s v="RLHGN2682NY104507"/>
    <s v="CITY RS"/>
    <x v="37"/>
  </r>
  <r>
    <x v="2"/>
    <s v="RLHGN268XNY104500"/>
    <s v="CITY RS"/>
    <x v="37"/>
  </r>
  <r>
    <x v="2"/>
    <s v="RLHRW1879NY100474"/>
    <s v="CR-V L-RW187NJNX"/>
    <x v="37"/>
  </r>
  <r>
    <x v="2"/>
    <s v="RLHGN2669NY100596"/>
    <s v="CITY L"/>
    <x v="38"/>
  </r>
  <r>
    <x v="2"/>
    <s v="RLHRW1876NY100741"/>
    <s v="CR-V L-RW187NJNX"/>
    <x v="38"/>
  </r>
  <r>
    <x v="2"/>
    <s v="RLHRW1870NY100492"/>
    <s v="CR-V L-RW187NJNX"/>
    <x v="39"/>
  </r>
  <r>
    <x v="2"/>
    <s v="RLHRW1878NY100479"/>
    <s v="CR-V L-RW187NJNX"/>
    <x v="39"/>
  </r>
  <r>
    <x v="2"/>
    <s v="RLHRW1877NY100621"/>
    <s v="CR-V L-RW187NJNX"/>
    <x v="40"/>
  </r>
  <r>
    <x v="2"/>
    <s v="RLHGN2681NY105180"/>
    <s v="CITY RS"/>
    <x v="40"/>
  </r>
  <r>
    <x v="2"/>
    <s v="RLHGN2680NY105011"/>
    <s v="CITY RS"/>
    <x v="40"/>
  </r>
  <r>
    <x v="2"/>
    <s v="RLHGN268XNY105078"/>
    <s v="CITY RS"/>
    <x v="40"/>
  </r>
  <r>
    <x v="2"/>
    <s v="RLHGN2667NY100614"/>
    <s v="CITY L"/>
    <x v="40"/>
  </r>
  <r>
    <x v="2"/>
    <s v="RLHGN2668NY100637"/>
    <s v="CITY L"/>
    <x v="40"/>
  </r>
  <r>
    <x v="2"/>
    <s v="RLHGN2684NY105058"/>
    <s v="CITY RS"/>
    <x v="40"/>
  </r>
  <r>
    <x v="2"/>
    <s v="MHRDD1890MJ092379"/>
    <s v="BRIO RS"/>
    <x v="40"/>
  </r>
  <r>
    <x v="2"/>
    <s v="RLHRW1875NY011811"/>
    <s v="CR-V L"/>
    <x v="41"/>
  </r>
  <r>
    <x v="25"/>
    <s v="RNYRP51A6GC079466"/>
    <s v="KIA Vehicle"/>
    <x v="58"/>
  </r>
  <r>
    <x v="25"/>
    <s v="MEKONG965341"/>
    <s v="OTHER BRAND Vehicle"/>
    <x v="48"/>
  </r>
  <r>
    <x v="36"/>
    <s v="20A26837"/>
    <s v="TOYOTA Vehicle"/>
    <x v="42"/>
  </r>
  <r>
    <x v="36"/>
    <s v="20A43629"/>
    <s v="TOYOTA Vehicle"/>
    <x v="38"/>
  </r>
  <r>
    <x v="36"/>
    <s v="20A50253"/>
    <s v="NISSAN Vehicle"/>
    <x v="41"/>
  </r>
  <r>
    <x v="11"/>
    <s v="ATRUONGCITY"/>
    <s v="OTHER BRAND Vehicle"/>
    <x v="42"/>
  </r>
  <r>
    <x v="11"/>
    <s v="CITYANHCHIEN"/>
    <s v="OTHER BRAND Vehicle"/>
    <x v="44"/>
  </r>
  <r>
    <x v="14"/>
    <s v="RLSEDA21TGV116469"/>
    <s v="OTHER BRAND Vehicle"/>
    <x v="46"/>
  </r>
  <r>
    <x v="14"/>
    <s v="RLUDT41BACN002499"/>
    <s v="HYUNDAI Vehicle"/>
    <x v="52"/>
  </r>
  <r>
    <x v="32"/>
    <s v="RL05SEFAM*?05342"/>
    <s v="FORD Vehicle"/>
    <x v="33"/>
  </r>
  <r>
    <x v="30"/>
    <s v="RN3JBNT32JDV04442"/>
    <s v="NISSAN Vehicle"/>
    <x v="37"/>
  </r>
  <r>
    <x v="13"/>
    <s v="RLHGN2668NY100377"/>
    <s v="CITY L"/>
    <x v="43"/>
  </r>
  <r>
    <x v="0"/>
    <s v="RLHGN2685NY103450"/>
    <s v="CITY RS"/>
    <x v="58"/>
  </r>
  <r>
    <x v="0"/>
    <s v="RLHGN2683NY103074"/>
    <s v="CITY RS"/>
    <x v="58"/>
  </r>
  <r>
    <x v="0"/>
    <s v="RLHRW1858NY004379"/>
    <s v="CR-V G"/>
    <x v="56"/>
  </r>
  <r>
    <x v="0"/>
    <s v="RLHRW1873NY012312"/>
    <s v="CR-V L"/>
    <x v="46"/>
  </r>
  <r>
    <x v="0"/>
    <s v="MRHFE1650NP030089"/>
    <s v="CIVIC G"/>
    <x v="46"/>
  </r>
  <r>
    <x v="0"/>
    <s v="RLHRW1879NY012041"/>
    <s v="CR-V L"/>
    <x v="46"/>
  </r>
  <r>
    <x v="0"/>
    <s v="RLHRW1870NY012266"/>
    <s v="CR-V L"/>
    <x v="47"/>
  </r>
  <r>
    <x v="0"/>
    <s v="RLHRW1877NY012037"/>
    <s v="CR-V L"/>
    <x v="31"/>
  </r>
  <r>
    <x v="0"/>
    <s v="RLHGN268XNY101015"/>
    <s v="CITY RS"/>
    <x v="57"/>
  </r>
  <r>
    <x v="0"/>
    <s v="RLHGN2661NY100480"/>
    <s v="CITY L"/>
    <x v="33"/>
  </r>
  <r>
    <x v="0"/>
    <s v="RLHRW1873NY011998"/>
    <s v="CR-V L"/>
    <x v="33"/>
  </r>
  <r>
    <x v="0"/>
    <s v="RLHGN2687NY104230"/>
    <s v="CITY RS"/>
    <x v="33"/>
  </r>
  <r>
    <x v="0"/>
    <s v="RLHRW1877NY100005"/>
    <s v="CR-V L-RW187NJNX"/>
    <x v="34"/>
  </r>
  <r>
    <x v="0"/>
    <s v="RLHGN2689NY104147"/>
    <s v="CITY RS"/>
    <x v="48"/>
  </r>
  <r>
    <x v="0"/>
    <s v="RLHRW1878NY100370"/>
    <s v="CR-V L-RW187NJNX"/>
    <x v="48"/>
  </r>
  <r>
    <x v="0"/>
    <s v="MRHFE1650NP030192"/>
    <s v="CIVIC G"/>
    <x v="48"/>
  </r>
  <r>
    <x v="0"/>
    <s v="RLHRW1879NY100376"/>
    <s v="CR-V L-RW187NJNX"/>
    <x v="48"/>
  </r>
  <r>
    <x v="0"/>
    <s v="RLHRW187XNY012212"/>
    <s v="CR-V L"/>
    <x v="48"/>
  </r>
  <r>
    <x v="0"/>
    <s v="RLHGN266XNY100476"/>
    <s v="CITY L"/>
    <x v="48"/>
  </r>
  <r>
    <x v="0"/>
    <s v="MRHFE1650NP030637"/>
    <s v="CIVIC G"/>
    <x v="49"/>
  </r>
  <r>
    <x v="0"/>
    <s v="RLHRW1877NY012488"/>
    <s v="CR-V L"/>
    <x v="49"/>
  </r>
  <r>
    <x v="13"/>
    <s v="MHRDD1890MJ092229"/>
    <s v="BRIO RS"/>
    <x v="49"/>
  </r>
  <r>
    <x v="0"/>
    <s v="RLHRW1871NY012258"/>
    <s v="CR-V L"/>
    <x v="49"/>
  </r>
  <r>
    <x v="0"/>
    <s v="RLHGN2687NY104390"/>
    <s v="CITY RS"/>
    <x v="49"/>
  </r>
  <r>
    <x v="0"/>
    <s v="RLHGN2684NY104167"/>
    <s v="CITY RS"/>
    <x v="51"/>
  </r>
  <r>
    <x v="0"/>
    <s v="RLHRW1870NY012171"/>
    <s v="CR-V L"/>
    <x v="51"/>
  </r>
  <r>
    <x v="0"/>
    <s v="RLHRW187XNY100015"/>
    <s v="CR-V L-RW187NJNX"/>
    <x v="52"/>
  </r>
  <r>
    <x v="0"/>
    <s v="RLHGN2642NY100020"/>
    <s v="CITY G"/>
    <x v="30"/>
  </r>
  <r>
    <x v="0"/>
    <s v="RLHGN2687NY104423"/>
    <s v="CITY RS"/>
    <x v="30"/>
  </r>
  <r>
    <x v="0"/>
    <s v="RLHGN2686NY104395"/>
    <s v="CITY RS"/>
    <x v="30"/>
  </r>
  <r>
    <x v="0"/>
    <s v="RLHGN2663NY100321"/>
    <s v="CITY L"/>
    <x v="30"/>
  </r>
  <r>
    <x v="0"/>
    <s v="RLHRW1870NY012042"/>
    <s v="CR-V L"/>
    <x v="30"/>
  </r>
  <r>
    <x v="0"/>
    <s v="RLHRW1874NY100057"/>
    <s v="CR-V L-RW187NJNX"/>
    <x v="30"/>
  </r>
  <r>
    <x v="0"/>
    <s v="RLHGN2689NY104388"/>
    <s v="CITY RS"/>
    <x v="36"/>
  </r>
  <r>
    <x v="0"/>
    <s v="MHRDD1870MJ050626"/>
    <s v="BRIO RS OP1"/>
    <x v="37"/>
  </r>
  <r>
    <x v="0"/>
    <s v="RLHGN2687NY104227"/>
    <s v="CITY RS"/>
    <x v="37"/>
  </r>
  <r>
    <x v="25"/>
    <s v="RLHGN2681NY102621"/>
    <s v="CITY RS"/>
    <x v="37"/>
  </r>
  <r>
    <x v="0"/>
    <s v="RLHRW1875NY012151"/>
    <s v="CR-V L"/>
    <x v="37"/>
  </r>
  <r>
    <x v="0"/>
    <s v="RLHRW1873NY012150"/>
    <s v="CR-V L"/>
    <x v="37"/>
  </r>
  <r>
    <x v="0"/>
    <s v="MHRDD1890MJ091951"/>
    <s v="BRIO RS"/>
    <x v="37"/>
  </r>
  <r>
    <x v="0"/>
    <s v="RLHGN2685NY104386"/>
    <s v="CITY RS"/>
    <x v="38"/>
  </r>
  <r>
    <x v="0"/>
    <s v="RLHGN2662NY100584"/>
    <s v="CITY L"/>
    <x v="38"/>
  </r>
  <r>
    <x v="0"/>
    <s v="RLHGN2682NY104393"/>
    <s v="CITY RS"/>
    <x v="39"/>
  </r>
  <r>
    <x v="0"/>
    <s v="RLHGN2683NY104399"/>
    <s v="CITY RS"/>
    <x v="39"/>
  </r>
  <r>
    <x v="27"/>
    <s v="RLHGN2687NY104874"/>
    <s v="CITY RS"/>
    <x v="50"/>
  </r>
  <r>
    <x v="27"/>
    <s v="MHRDD1890MJ091776"/>
    <s v="BRIO RS"/>
    <x v="50"/>
  </r>
  <r>
    <x v="27"/>
    <s v="RLHGN2685NY104873"/>
    <s v="CITY RS"/>
    <x v="50"/>
  </r>
  <r>
    <x v="27"/>
    <s v="RLHGN2685NY105134"/>
    <s v="CITY RS"/>
    <x v="50"/>
  </r>
  <r>
    <x v="27"/>
    <s v="MHRDD1870MJ050699"/>
    <s v="BRIO RS OP1"/>
    <x v="50"/>
  </r>
  <r>
    <x v="27"/>
    <s v="MHRDD1870MJ050428"/>
    <s v="BRIO RS OP1"/>
    <x v="50"/>
  </r>
  <r>
    <x v="27"/>
    <s v="MHRDD1870MJ050429"/>
    <s v="BRIO RS OP1"/>
    <x v="50"/>
  </r>
  <r>
    <x v="27"/>
    <s v="MHRDD1870MJ050421"/>
    <s v="BRIO RS OP1"/>
    <x v="50"/>
  </r>
  <r>
    <x v="27"/>
    <s v="MHRDD1870MJ050425"/>
    <s v="BRIO RS OP1"/>
    <x v="50"/>
  </r>
  <r>
    <x v="27"/>
    <s v="MHRDD1870MJ050792"/>
    <s v="BRIO RS OP1"/>
    <x v="50"/>
  </r>
  <r>
    <x v="27"/>
    <s v="RLHGN2648NY100149"/>
    <s v="CITY G"/>
    <x v="50"/>
  </r>
  <r>
    <x v="27"/>
    <s v="RLHGN2689NY104357"/>
    <s v="CITY RS"/>
    <x v="50"/>
  </r>
  <r>
    <x v="27"/>
    <s v="RLHGN2685NY104632"/>
    <s v="CITY RS"/>
    <x v="50"/>
  </r>
  <r>
    <x v="27"/>
    <s v="RLHGN2687NY104633"/>
    <s v="CITY RS"/>
    <x v="50"/>
  </r>
  <r>
    <x v="27"/>
    <s v="RLHRW1858NY100190"/>
    <s v="CR-V G-RW185NLNX"/>
    <x v="50"/>
  </r>
  <r>
    <x v="27"/>
    <s v="RLHGN2689NY104715"/>
    <s v="CITY RS"/>
    <x v="50"/>
  </r>
  <r>
    <x v="27"/>
    <s v="RLHGN268XNY104710"/>
    <s v="CITY RS"/>
    <x v="50"/>
  </r>
  <r>
    <x v="0"/>
    <s v="RLHRW1875NY100035"/>
    <s v="CR-V L-RW187NJNX"/>
    <x v="40"/>
  </r>
  <r>
    <x v="0"/>
    <s v="RLHGN2667NY100628"/>
    <s v="CITY L"/>
    <x v="40"/>
  </r>
  <r>
    <x v="25"/>
    <s v="RLHGN2684NY105013"/>
    <s v="CITY RS"/>
    <x v="40"/>
  </r>
  <r>
    <x v="27"/>
    <s v="RLHGN2681NY105373"/>
    <s v="CITY RS"/>
    <x v="40"/>
  </r>
  <r>
    <x v="27"/>
    <s v="RLHGN268XNY104738"/>
    <s v="CITY RS"/>
    <x v="40"/>
  </r>
  <r>
    <x v="27"/>
    <s v="RLHGN2683NY105231"/>
    <s v="CITY RS"/>
    <x v="40"/>
  </r>
  <r>
    <x v="27"/>
    <s v="RLHGN2680NY105221"/>
    <s v="CITY RS"/>
    <x v="40"/>
  </r>
  <r>
    <x v="27"/>
    <s v="RLHGN268XNY105212"/>
    <s v="CITY RS"/>
    <x v="40"/>
  </r>
  <r>
    <x v="27"/>
    <s v="RLHGN268XNY105176"/>
    <s v="CITY RS"/>
    <x v="40"/>
  </r>
  <r>
    <x v="0"/>
    <s v="RLHRW1879NY100068"/>
    <s v="CR-V L-RW187NJNX"/>
    <x v="41"/>
  </r>
  <r>
    <x v="0"/>
    <s v="RLHGN2686NY104509"/>
    <s v="CITY RS"/>
    <x v="41"/>
  </r>
  <r>
    <x v="0"/>
    <s v="RLHGN2662NY100617"/>
    <s v="CITY L"/>
    <x v="41"/>
  </r>
  <r>
    <x v="27"/>
    <s v="RLHGN2664NY100523"/>
    <s v="CITY L"/>
    <x v="41"/>
  </r>
  <r>
    <x v="27"/>
    <s v="RLHGN2669NY100517"/>
    <s v="CITY L"/>
    <x v="41"/>
  </r>
  <r>
    <x v="27"/>
    <s v="RLHGN2660NY100602"/>
    <s v="CITY L"/>
    <x v="41"/>
  </r>
  <r>
    <x v="0"/>
    <s v="RLHGN264XNY100007"/>
    <s v="CITY G"/>
    <x v="41"/>
  </r>
  <r>
    <x v="27"/>
    <s v="RLHGN2684NY105027"/>
    <s v="CITY RS"/>
    <x v="41"/>
  </r>
  <r>
    <x v="27"/>
    <s v="RLHRW1852NY100217"/>
    <s v="CR-V G-RW185NLNX"/>
    <x v="41"/>
  </r>
  <r>
    <x v="27"/>
    <s v="RLHRW1857NY100181"/>
    <s v="CR-V G-RW185NLNX"/>
    <x v="41"/>
  </r>
  <r>
    <x v="0"/>
    <s v="RLHGN262XNY100023"/>
    <s v="CITY E"/>
    <x v="41"/>
  </r>
  <r>
    <x v="27"/>
    <s v="RLHRW1876NY100710"/>
    <s v="CR-V L-RW187NJNX"/>
    <x v="41"/>
  </r>
  <r>
    <x v="0"/>
    <s v="RLHRW1877NY012300"/>
    <s v="CR-V L"/>
    <x v="41"/>
  </r>
  <r>
    <x v="27"/>
    <s v="RLHRW187XNY100760"/>
    <s v="CR-V L-RW187NJNX"/>
    <x v="41"/>
  </r>
  <r>
    <x v="27"/>
    <s v="RLHRW1873NY100650"/>
    <s v="CR-V L-RW187NJNX"/>
    <x v="41"/>
  </r>
  <r>
    <x v="0"/>
    <s v="RLHRW187XNY012176"/>
    <s v="CR-V L"/>
    <x v="41"/>
  </r>
  <r>
    <x v="27"/>
    <s v="RLHRW1871NY100694"/>
    <s v="CR-V L-RW187NJNX"/>
    <x v="41"/>
  </r>
  <r>
    <x v="27"/>
    <s v="RLHGN2688NY105368"/>
    <s v="CITY RS"/>
    <x v="41"/>
  </r>
  <r>
    <x v="0"/>
    <s v="RLHRW185XNY100160"/>
    <s v="CR-V G-RW185NLNX"/>
    <x v="41"/>
  </r>
  <r>
    <x v="10"/>
    <s v="RLHRW187XMY011561"/>
    <s v="CR-V L"/>
    <x v="56"/>
  </r>
  <r>
    <x v="10"/>
    <s v="MHRDD1870MJ050690"/>
    <s v="BRIO RS OP1"/>
    <x v="32"/>
  </r>
  <r>
    <x v="10"/>
    <s v="RLHGN2689NY102401"/>
    <s v="CITY RS"/>
    <x v="32"/>
  </r>
  <r>
    <x v="10"/>
    <s v="RLHGN2666NY100314"/>
    <s v="CITY L"/>
    <x v="33"/>
  </r>
  <r>
    <x v="10"/>
    <s v="RLHGN2684NY102127"/>
    <s v="CITY RS"/>
    <x v="34"/>
  </r>
  <r>
    <x v="10"/>
    <s v="RLHGN2683NY103835"/>
    <s v="CITY RS"/>
    <x v="34"/>
  </r>
  <r>
    <x v="10"/>
    <s v="RLHGN2668NY100430"/>
    <s v="CITY L"/>
    <x v="34"/>
  </r>
  <r>
    <x v="10"/>
    <s v="MHRDD1890MJ092372"/>
    <s v="BRIO RS"/>
    <x v="34"/>
  </r>
  <r>
    <x v="10"/>
    <s v="RLHGN2689NY102124"/>
    <s v="CITY RS"/>
    <x v="34"/>
  </r>
  <r>
    <x v="10"/>
    <s v="RLHRW1870NY100153"/>
    <s v="CR-V L-RW187NJNX"/>
    <x v="34"/>
  </r>
  <r>
    <x v="10"/>
    <s v="RLHRW1872NY012284"/>
    <s v="CR-V L"/>
    <x v="34"/>
  </r>
  <r>
    <x v="10"/>
    <s v="RLHGN2681NY102327"/>
    <s v="CITY RS"/>
    <x v="34"/>
  </r>
  <r>
    <x v="10"/>
    <s v="RLHRW1875NY012182"/>
    <s v="CR-V L"/>
    <x v="34"/>
  </r>
  <r>
    <x v="10"/>
    <s v="RLHRW1878NY012290"/>
    <s v="CR-V L"/>
    <x v="34"/>
  </r>
  <r>
    <x v="10"/>
    <s v="RLHRW1878NY012371"/>
    <s v="CR-V L"/>
    <x v="34"/>
  </r>
  <r>
    <x v="10"/>
    <s v="RLHRW1871NY012373"/>
    <s v="CR-V L"/>
    <x v="34"/>
  </r>
  <r>
    <x v="10"/>
    <s v="RLHRW187XNY012386"/>
    <s v="CR-V L"/>
    <x v="34"/>
  </r>
  <r>
    <x v="10"/>
    <s v="RLHRW1872NY011877"/>
    <s v="CR-V L"/>
    <x v="34"/>
  </r>
  <r>
    <x v="10"/>
    <s v="RLHRW1871NY100159"/>
    <s v="CR-V L-RW187NJNX"/>
    <x v="34"/>
  </r>
  <r>
    <x v="10"/>
    <s v="RLHRW1874NY100222"/>
    <s v="CR-V L-RW187NJNX"/>
    <x v="34"/>
  </r>
  <r>
    <x v="10"/>
    <s v="RLHRW1870NY100234"/>
    <s v="CR-V L-RW187NJNX"/>
    <x v="34"/>
  </r>
  <r>
    <x v="10"/>
    <s v="RLHRW1870NY100217"/>
    <s v="CR-V L-RW187NJNX"/>
    <x v="34"/>
  </r>
  <r>
    <x v="10"/>
    <s v="RLHGN2661NY100334"/>
    <s v="CITY L"/>
    <x v="34"/>
  </r>
  <r>
    <x v="10"/>
    <s v="RLHGN2666NY100331"/>
    <s v="CITY L"/>
    <x v="34"/>
  </r>
  <r>
    <x v="10"/>
    <s v="RLHGN2680NY103386"/>
    <s v="CITY RS"/>
    <x v="34"/>
  </r>
  <r>
    <x v="10"/>
    <s v="RLHRW1876NY100271"/>
    <s v="CR-V L-RW187NJNX"/>
    <x v="34"/>
  </r>
  <r>
    <x v="10"/>
    <s v="RLHRW1878NY100272"/>
    <s v="CR-V L-RW187NJNX"/>
    <x v="34"/>
  </r>
  <r>
    <x v="10"/>
    <s v="RLHRW1870NY100248"/>
    <s v="CR-V L-RW187NJNX"/>
    <x v="34"/>
  </r>
  <r>
    <x v="10"/>
    <s v="RLHGN2665NY100420"/>
    <s v="CITY L"/>
    <x v="34"/>
  </r>
  <r>
    <x v="10"/>
    <s v="RLHRW1893NY100066"/>
    <s v="CR-V LSE-RW189NJNX"/>
    <x v="51"/>
  </r>
  <r>
    <x v="10"/>
    <s v="MRHFE1650NP030783"/>
    <s v="CIVIC G"/>
    <x v="51"/>
  </r>
  <r>
    <x v="8"/>
    <s v="MHRDD1890MJ092224"/>
    <s v="BRIO RS"/>
    <x v="47"/>
  </r>
  <r>
    <x v="8"/>
    <s v="MHRDD1890MJ092246"/>
    <s v="BRIO RS"/>
    <x v="47"/>
  </r>
  <r>
    <x v="8"/>
    <s v="MRHFE1630NP030051"/>
    <s v="CIVIC E"/>
    <x v="47"/>
  </r>
  <r>
    <x v="3"/>
    <s v="MHRDD1870MJ050570"/>
    <s v="BRIO RS OP1"/>
    <x v="53"/>
  </r>
  <r>
    <x v="8"/>
    <s v="MRHRU5850MP081557"/>
    <s v="HR-V L"/>
    <x v="33"/>
  </r>
  <r>
    <x v="8"/>
    <s v="RLHGN2640NY100081"/>
    <s v="CITY G"/>
    <x v="33"/>
  </r>
  <r>
    <x v="8"/>
    <s v="RLHGN2684NY101916"/>
    <s v="CITY RS"/>
    <x v="34"/>
  </r>
  <r>
    <x v="7"/>
    <s v="RLHRW1874NY100432"/>
    <s v="CR-V L-RW187NJNX"/>
    <x v="34"/>
  </r>
  <r>
    <x v="7"/>
    <s v="RLHRW1878NY011687"/>
    <s v="CR-V L"/>
    <x v="34"/>
  </r>
  <r>
    <x v="13"/>
    <s v="RLHGN268XNY103637"/>
    <s v="CITY RS"/>
    <x v="59"/>
  </r>
  <r>
    <x v="9"/>
    <s v="RLHRW1851NY100127"/>
    <s v="CR-V G-RW185NLNX"/>
    <x v="60"/>
  </r>
  <r>
    <x v="12"/>
    <s v="MRHGK5830JT040010"/>
    <s v="JAZZ V-CVT"/>
    <x v="61"/>
  </r>
  <r>
    <x v="1"/>
    <s v="RLHGN268XNY104660"/>
    <s v="CITY RS"/>
    <x v="62"/>
  </r>
  <r>
    <x v="1"/>
    <s v="RLHGN2667NY100631"/>
    <s v="CITY L"/>
    <x v="63"/>
  </r>
  <r>
    <x v="1"/>
    <s v="RLHGN2687NY105376"/>
    <s v="CITY RS"/>
    <x v="63"/>
  </r>
  <r>
    <x v="1"/>
    <s v="RLHGN266XNY100686"/>
    <s v="CITY L"/>
    <x v="63"/>
  </r>
  <r>
    <x v="1"/>
    <s v="RLHGN2682NY105155"/>
    <s v="CITY RS"/>
    <x v="63"/>
  </r>
  <r>
    <x v="1"/>
    <s v="RLHRW1875NY100794"/>
    <s v="CR-V L-RW187NJNX"/>
    <x v="64"/>
  </r>
  <r>
    <x v="1"/>
    <s v="RLHRW1879NY100846"/>
    <s v="CR-V L-RW187NJNX"/>
    <x v="64"/>
  </r>
  <r>
    <x v="1"/>
    <s v="RLHRW1872NY100803"/>
    <s v="CR-V L-RW187NJNX"/>
    <x v="65"/>
  </r>
  <r>
    <x v="1"/>
    <s v="RLHRW1872NY100851"/>
    <s v="CR-V L-RW187NJNX"/>
    <x v="65"/>
  </r>
  <r>
    <x v="1"/>
    <s v="RLHRW1872NY100820"/>
    <s v="CR-V L-RW187NJNX"/>
    <x v="65"/>
  </r>
  <r>
    <x v="1"/>
    <s v="RLHRW187XNY100807"/>
    <s v="CR-V L-RW187NJNX"/>
    <x v="65"/>
  </r>
  <r>
    <x v="1"/>
    <s v="RLHGN2683NY105357"/>
    <s v="CITY RS"/>
    <x v="65"/>
  </r>
  <r>
    <x v="1"/>
    <s v="RLHGN2683NY105018"/>
    <s v="CITY RS"/>
    <x v="65"/>
  </r>
  <r>
    <x v="1"/>
    <s v="RLHGN2688NY105385"/>
    <s v="CITY RS"/>
    <x v="66"/>
  </r>
  <r>
    <x v="1"/>
    <s v="RLHGN2688NY105399"/>
    <s v="CITY RS"/>
    <x v="67"/>
  </r>
  <r>
    <x v="1"/>
    <s v="RLHGN2664NY100635"/>
    <s v="CITY L"/>
    <x v="67"/>
  </r>
  <r>
    <x v="1"/>
    <s v="RLHRW1878NY100806"/>
    <s v="CR-V L-RW187NJNX"/>
    <x v="67"/>
  </r>
  <r>
    <x v="1"/>
    <s v="RLHRW1851NY100175"/>
    <s v="CR-V G-RW185NLNX"/>
    <x v="67"/>
  </r>
  <r>
    <x v="1"/>
    <s v="RLHRW1857NY100178"/>
    <s v="CR-V G-RW185NLNX"/>
    <x v="67"/>
  </r>
  <r>
    <x v="1"/>
    <s v="RLHGN266XNY100672"/>
    <s v="CITY L"/>
    <x v="67"/>
  </r>
  <r>
    <x v="1"/>
    <s v="RLHGN2669NY100680"/>
    <s v="CITY L"/>
    <x v="67"/>
  </r>
  <r>
    <x v="1"/>
    <s v="RLHGN2661NY100673"/>
    <s v="CITY L"/>
    <x v="67"/>
  </r>
  <r>
    <x v="1"/>
    <s v="RLHGN2664NY100683"/>
    <s v="CITY L"/>
    <x v="67"/>
  </r>
  <r>
    <x v="1"/>
    <s v="RLHGN2662NY100648"/>
    <s v="CITY L"/>
    <x v="67"/>
  </r>
  <r>
    <x v="1"/>
    <s v="RLHGN2666NY100653"/>
    <s v="CITY L"/>
    <x v="67"/>
  </r>
  <r>
    <x v="1"/>
    <s v="RLHRW1879NY100815"/>
    <s v="CR-V L-RW187NJNX"/>
    <x v="68"/>
  </r>
  <r>
    <x v="1"/>
    <s v="RLHRW1876NY100867"/>
    <s v="CR-V L-RW187NJNX"/>
    <x v="68"/>
  </r>
  <r>
    <x v="1"/>
    <s v="RLHRW1876NY100853"/>
    <s v="CR-V L-RW187NJNX"/>
    <x v="68"/>
  </r>
  <r>
    <x v="1"/>
    <s v="RLHRW1873NY100907"/>
    <s v="CR-V L-RW187NJNX"/>
    <x v="68"/>
  </r>
  <r>
    <x v="1"/>
    <s v="RLHGN2685NY105022"/>
    <s v="CITY RS"/>
    <x v="68"/>
  </r>
  <r>
    <x v="1"/>
    <s v="RLHRW1870NY100847"/>
    <s v="CR-V L-RW187NJNX"/>
    <x v="68"/>
  </r>
  <r>
    <x v="1"/>
    <s v="RLHRW1877NY100876"/>
    <s v="CR-V L-RW187NJNX"/>
    <x v="68"/>
  </r>
  <r>
    <x v="1"/>
    <s v="RLHRW1871NY100842"/>
    <s v="CR-V L-RW187NJNX"/>
    <x v="68"/>
  </r>
  <r>
    <x v="1"/>
    <s v="RLHGN2683NY105388"/>
    <s v="CITY RS"/>
    <x v="68"/>
  </r>
  <r>
    <x v="1"/>
    <s v="RLHGN2685NY105375"/>
    <s v="CITY RS"/>
    <x v="68"/>
  </r>
  <r>
    <x v="1"/>
    <s v="RLHRW1851NY100211"/>
    <s v="CR-V G-RW185NLNX"/>
    <x v="69"/>
  </r>
  <r>
    <x v="1"/>
    <s v="RLHRW1874NY100897"/>
    <s v="CR-V L-RW187NJNX"/>
    <x v="69"/>
  </r>
  <r>
    <x v="1"/>
    <s v="RLHRW1854NY100204"/>
    <s v="CR-V G-RW185NLNX"/>
    <x v="69"/>
  </r>
  <r>
    <x v="1"/>
    <s v="RLHRW1879NY100880"/>
    <s v="CR-V L-RW187NJNX"/>
    <x v="69"/>
  </r>
  <r>
    <x v="1"/>
    <s v="RLHGN2663NY100643"/>
    <s v="CITY L"/>
    <x v="69"/>
  </r>
  <r>
    <x v="1"/>
    <s v="RLHRW1871NY100856"/>
    <s v="CR-V L-RW187NJNX"/>
    <x v="69"/>
  </r>
  <r>
    <x v="1"/>
    <s v="RLHGN2685NY105389"/>
    <s v="CITY RS"/>
    <x v="69"/>
  </r>
  <r>
    <x v="1"/>
    <s v="RLHRW1870NY100850"/>
    <s v="CR-V L-RW187NJNX"/>
    <x v="69"/>
  </r>
  <r>
    <x v="1"/>
    <s v="RLHRW1878NY100871"/>
    <s v="CR-V L-RW187NJNX"/>
    <x v="69"/>
  </r>
  <r>
    <x v="1"/>
    <s v="RLHGN2681NY105387"/>
    <s v="CITY RS"/>
    <x v="69"/>
  </r>
  <r>
    <x v="1"/>
    <s v="RLHRW187XNY100905"/>
    <s v="CR-V L-RW187NJNX"/>
    <x v="69"/>
  </r>
  <r>
    <x v="1"/>
    <s v="RLHRW1872NY100901"/>
    <s v="CR-V L-RW187NJNX"/>
    <x v="69"/>
  </r>
  <r>
    <x v="1"/>
    <s v="RLHGN266XNY100638"/>
    <s v="CITY L"/>
    <x v="69"/>
  </r>
  <r>
    <x v="1"/>
    <s v="RLHGN2664NY100599"/>
    <s v="CITY L"/>
    <x v="69"/>
  </r>
  <r>
    <x v="1"/>
    <s v="RLHGN2622NY100002"/>
    <s v="CITY E"/>
    <x v="69"/>
  </r>
  <r>
    <x v="1"/>
    <s v="RLHGN2669NY100646"/>
    <s v="CITY L"/>
    <x v="69"/>
  </r>
  <r>
    <x v="1"/>
    <s v="RLHGN2681NY104742"/>
    <s v="CITY RS"/>
    <x v="69"/>
  </r>
  <r>
    <x v="1"/>
    <s v="RLHRW1875NY100889"/>
    <s v="CR-V L-RW187NJNX"/>
    <x v="69"/>
  </r>
  <r>
    <x v="1"/>
    <s v="RLHRW1850NY100300"/>
    <s v="CR-V G-RW185NLNX"/>
    <x v="70"/>
  </r>
  <r>
    <x v="23"/>
    <s v="MRHFE1650NP030726"/>
    <s v="CIVIC G"/>
    <x v="60"/>
  </r>
  <r>
    <x v="11"/>
    <s v="RLHGN2687NY104728"/>
    <s v="CITY RS"/>
    <x v="71"/>
  </r>
  <r>
    <x v="13"/>
    <s v="RLHRW1856NY100205"/>
    <s v="CR-V G-RW185NLNX"/>
    <x v="71"/>
  </r>
  <r>
    <x v="13"/>
    <s v="RLHRW1877NY012409"/>
    <s v="CR-V L"/>
    <x v="72"/>
  </r>
  <r>
    <x v="37"/>
    <s v="RLHGN2689NY103869"/>
    <s v="CITY RS"/>
    <x v="61"/>
  </r>
  <r>
    <x v="37"/>
    <s v="RLHGN2687NY103689"/>
    <s v="CITY RS"/>
    <x v="61"/>
  </r>
  <r>
    <x v="37"/>
    <s v="RLHGN2687NY103837"/>
    <s v="CITY RS"/>
    <x v="61"/>
  </r>
  <r>
    <x v="37"/>
    <s v="RLHGN2683NY103821"/>
    <s v="CITY RS"/>
    <x v="61"/>
  </r>
  <r>
    <x v="37"/>
    <s v="RLHGN2643NY100091"/>
    <s v="CITY G"/>
    <x v="61"/>
  </r>
  <r>
    <x v="37"/>
    <s v="RLHRW1872NY011880"/>
    <s v="CR-V L"/>
    <x v="61"/>
  </r>
  <r>
    <x v="37"/>
    <s v="RLHRW1876NY012269"/>
    <s v="CR-V L"/>
    <x v="61"/>
  </r>
  <r>
    <x v="37"/>
    <s v="MHRDD1890MJ092228"/>
    <s v="BRIO RS"/>
    <x v="61"/>
  </r>
  <r>
    <x v="37"/>
    <s v="RLHGN2661NY100267"/>
    <s v="CITY L"/>
    <x v="61"/>
  </r>
  <r>
    <x v="37"/>
    <s v="RLHGN2668NY100265"/>
    <s v="CITY L"/>
    <x v="61"/>
  </r>
  <r>
    <x v="37"/>
    <s v="RLHGN2688NY101949"/>
    <s v="CITY RS"/>
    <x v="61"/>
  </r>
  <r>
    <x v="37"/>
    <s v="RLHRW1874NY100351"/>
    <s v="CR-V L-RW187NJNX"/>
    <x v="61"/>
  </r>
  <r>
    <x v="37"/>
    <s v="RLHRW187XNY100774"/>
    <s v="CR-V L-RW187NJNX"/>
    <x v="61"/>
  </r>
  <r>
    <x v="37"/>
    <s v="RLHGN2683NY105021"/>
    <s v="CITY RS"/>
    <x v="61"/>
  </r>
  <r>
    <x v="13"/>
    <s v="RLHGN2683NY103477"/>
    <s v="CITY RS"/>
    <x v="61"/>
  </r>
  <r>
    <x v="37"/>
    <s v="RLHGN2682NY104765"/>
    <s v="CITY RS"/>
    <x v="73"/>
  </r>
  <r>
    <x v="37"/>
    <s v="MRHFE1650NP030534"/>
    <s v="CIVIC G"/>
    <x v="73"/>
  </r>
  <r>
    <x v="37"/>
    <s v="RLHGN268XNY104772"/>
    <s v="CITY RS"/>
    <x v="73"/>
  </r>
  <r>
    <x v="37"/>
    <s v="RLHGN2686NY104722"/>
    <s v="CITY RS"/>
    <x v="73"/>
  </r>
  <r>
    <x v="37"/>
    <s v="RLHGN2680NY104635"/>
    <s v="CITY RS"/>
    <x v="73"/>
  </r>
  <r>
    <x v="37"/>
    <s v="RLHGN2681NY105003"/>
    <s v="CITY RS"/>
    <x v="73"/>
  </r>
  <r>
    <x v="37"/>
    <s v="RLHGN266XNY100557"/>
    <s v="CITY L"/>
    <x v="73"/>
  </r>
  <r>
    <x v="37"/>
    <s v="RLHRW1872NY100333"/>
    <s v="CR-V L-RW187NJNX"/>
    <x v="73"/>
  </r>
  <r>
    <x v="37"/>
    <s v="RLHRW1878NY011723"/>
    <s v="CR-V L"/>
    <x v="73"/>
  </r>
  <r>
    <x v="37"/>
    <s v="RLHGN2680NY103856"/>
    <s v="CITY RS"/>
    <x v="73"/>
  </r>
  <r>
    <x v="37"/>
    <s v="RLHGN2683NY104970"/>
    <s v="CITY RS"/>
    <x v="73"/>
  </r>
  <r>
    <x v="13"/>
    <s v="RLHGN268XNY103489"/>
    <s v="CITY RS"/>
    <x v="73"/>
  </r>
  <r>
    <x v="13"/>
    <s v="RLHGN2681NY103879"/>
    <s v="CITY RS"/>
    <x v="73"/>
  </r>
  <r>
    <x v="13"/>
    <s v="RLHRW1850NY004361"/>
    <s v="CR-V G"/>
    <x v="73"/>
  </r>
  <r>
    <x v="0"/>
    <s v="RLHRW1856NY100186"/>
    <s v="CR-V G-RW185NLNX"/>
    <x v="74"/>
  </r>
  <r>
    <x v="11"/>
    <s v="RLHGN2681NY104868"/>
    <s v="CITY RS"/>
    <x v="75"/>
  </r>
  <r>
    <x v="13"/>
    <s v="MRHFE1650NP030603"/>
    <s v="CIVIC G"/>
    <x v="59"/>
  </r>
  <r>
    <x v="13"/>
    <s v="RLHGN2684NY104735"/>
    <s v="CITY RS"/>
    <x v="61"/>
  </r>
  <r>
    <x v="11"/>
    <s v="MHRDD1890MJ091728"/>
    <s v="BRIO RS"/>
    <x v="69"/>
  </r>
  <r>
    <x v="11"/>
    <s v="MHRDD1890MJ092024"/>
    <s v="BRIO RS"/>
    <x v="69"/>
  </r>
  <r>
    <x v="11"/>
    <s v="RLHGN2686NY105532"/>
    <s v="CITY RS"/>
    <x v="69"/>
  </r>
  <r>
    <x v="11"/>
    <s v="MHRDD1890MJ091296"/>
    <s v="BRIO RS"/>
    <x v="69"/>
  </r>
  <r>
    <x v="11"/>
    <s v="RLHGN264XNY100198"/>
    <s v="CITY G"/>
    <x v="69"/>
  </r>
  <r>
    <x v="11"/>
    <s v="MHRDD1890MJ092431"/>
    <s v="BRIO RS"/>
    <x v="69"/>
  </r>
  <r>
    <x v="11"/>
    <s v="MRHRV3890NT080143"/>
    <s v="HR-V RS"/>
    <x v="69"/>
  </r>
  <r>
    <x v="13"/>
    <s v="RLHRW1870NY100766"/>
    <s v="CR-V L-RW187NJNX"/>
    <x v="61"/>
  </r>
  <r>
    <x v="0"/>
    <s v="MRHRV3890NT080085"/>
    <s v="HR-V RS"/>
    <x v="76"/>
  </r>
  <r>
    <x v="13"/>
    <s v="RLHGN2647NY100207"/>
    <s v="CITY G"/>
    <x v="61"/>
  </r>
  <r>
    <x v="13"/>
    <s v="RLHGN2686NY105272"/>
    <s v="CITY RS"/>
    <x v="77"/>
  </r>
  <r>
    <x v="13"/>
    <s v="RLHRW1873NY100809"/>
    <s v="CR-V L-RW187NJNX"/>
    <x v="77"/>
  </r>
  <r>
    <x v="11"/>
    <s v="MHRDD1890MJ091738"/>
    <s v="BRIO RS"/>
    <x v="78"/>
  </r>
  <r>
    <x v="11"/>
    <s v="MHRDD1890MJ091306"/>
    <s v="BRIO RS"/>
    <x v="78"/>
  </r>
  <r>
    <x v="11"/>
    <s v="MRHRV3890NT080133"/>
    <s v="HR-V RS"/>
    <x v="78"/>
  </r>
  <r>
    <x v="11"/>
    <s v="RLHGN2685NY105697"/>
    <s v="CITY RS"/>
    <x v="78"/>
  </r>
  <r>
    <x v="11"/>
    <s v="RLHRW1852NY100279"/>
    <s v="CR-V G-RW185NLNX"/>
    <x v="78"/>
  </r>
  <r>
    <x v="11"/>
    <s v="MHRDD1890MJ091292"/>
    <s v="BRIO RS"/>
    <x v="78"/>
  </r>
  <r>
    <x v="11"/>
    <s v="MRHRV3890NT080034"/>
    <s v="HR-V RS"/>
    <x v="78"/>
  </r>
  <r>
    <x v="11"/>
    <s v="RLHRW1858NY100254"/>
    <s v="CR-V G-RW185NLNX"/>
    <x v="78"/>
  </r>
  <r>
    <x v="11"/>
    <s v="RLHRW1872NY100994"/>
    <s v="CR-V L-RW187NJNX"/>
    <x v="78"/>
  </r>
  <r>
    <x v="11"/>
    <s v="RLHGN2682NY105611"/>
    <s v="CITY RS"/>
    <x v="78"/>
  </r>
  <r>
    <x v="13"/>
    <s v="RLHRW1877NY011762"/>
    <s v="CR-V L"/>
    <x v="79"/>
  </r>
  <r>
    <x v="13"/>
    <s v="RLHRW1871NY011806"/>
    <s v="CR-V L"/>
    <x v="79"/>
  </r>
  <r>
    <x v="13"/>
    <s v="RLHGN2665NY100224"/>
    <s v="CITY L"/>
    <x v="79"/>
  </r>
  <r>
    <x v="13"/>
    <s v="RLHGN2662NY100388"/>
    <s v="CITY L"/>
    <x v="79"/>
  </r>
  <r>
    <x v="13"/>
    <s v="RLHRW1872NY011846"/>
    <s v="CR-V L"/>
    <x v="79"/>
  </r>
  <r>
    <x v="13"/>
    <s v="MRHRU5850MP081593"/>
    <s v="HR-V L"/>
    <x v="79"/>
  </r>
  <r>
    <x v="13"/>
    <s v="RLHGN2683NY103740"/>
    <s v="CITY RS"/>
    <x v="79"/>
  </r>
  <r>
    <x v="13"/>
    <s v="RLHRW1870NY011991"/>
    <s v="CR-V L"/>
    <x v="79"/>
  </r>
  <r>
    <x v="13"/>
    <s v="RLHGN2688NY103782"/>
    <s v="CITY RS"/>
    <x v="79"/>
  </r>
  <r>
    <x v="13"/>
    <s v="RLHRW1876NY011879"/>
    <s v="CR-V L"/>
    <x v="79"/>
  </r>
  <r>
    <x v="13"/>
    <s v="RLHRW1874NY100186"/>
    <s v="CR-V L-RW187NJNX"/>
    <x v="79"/>
  </r>
  <r>
    <x v="13"/>
    <s v="MRHRV3890NT080069"/>
    <s v="HR-V RS"/>
    <x v="70"/>
  </r>
  <r>
    <x v="13"/>
    <s v="RLHGN2688NY103667"/>
    <s v="CITY RS"/>
    <x v="70"/>
  </r>
  <r>
    <x v="13"/>
    <s v="RLHRW1874NY012450"/>
    <s v="CR-V L"/>
    <x v="70"/>
  </r>
  <r>
    <x v="13"/>
    <s v="MRHRV3890NT080039"/>
    <s v="HR-V RS"/>
    <x v="70"/>
  </r>
  <r>
    <x v="11"/>
    <s v="MRHRV3890NT080176"/>
    <s v="HR-V RS"/>
    <x v="70"/>
  </r>
  <r>
    <x v="11"/>
    <s v="RLHRW1896NY100143"/>
    <s v="CR-V LSE-RW189NJNX"/>
    <x v="70"/>
  </r>
  <r>
    <x v="11"/>
    <s v="RLHGN2687NY105667"/>
    <s v="CITY RS"/>
    <x v="70"/>
  </r>
  <r>
    <x v="11"/>
    <s v="RLHGN2682NY105768"/>
    <s v="CITY RS"/>
    <x v="70"/>
  </r>
  <r>
    <x v="11"/>
    <s v="RLHRW1870NY100895"/>
    <s v="CR-V L-RW187NJNX"/>
    <x v="70"/>
  </r>
  <r>
    <x v="11"/>
    <s v="RLHGN2689NY105668"/>
    <s v="CITY RS"/>
    <x v="70"/>
  </r>
  <r>
    <x v="11"/>
    <s v="RLHGN2687NY105765"/>
    <s v="CITY RS"/>
    <x v="70"/>
  </r>
  <r>
    <x v="11"/>
    <s v="RLHGN2685NY105747"/>
    <s v="CITY RS"/>
    <x v="70"/>
  </r>
  <r>
    <x v="11"/>
    <s v="RLHGN2687NY105619"/>
    <s v="CITY RS"/>
    <x v="70"/>
  </r>
  <r>
    <x v="7"/>
    <s v="RLHGN2680NY105364"/>
    <s v="CITY RS"/>
    <x v="59"/>
  </r>
  <r>
    <x v="7"/>
    <s v="RLHRW1872NY100610"/>
    <s v="CR-V L-RW187NJNX"/>
    <x v="59"/>
  </r>
  <r>
    <x v="7"/>
    <s v="MRHFE1650NP030873"/>
    <s v="CIVIC G"/>
    <x v="59"/>
  </r>
  <r>
    <x v="7"/>
    <s v="RLHRW1879NY100992"/>
    <s v="CR-V L-RW187NJNX"/>
    <x v="59"/>
  </r>
  <r>
    <x v="7"/>
    <s v="RLHGN2642NY100177"/>
    <s v="CITY G"/>
    <x v="67"/>
  </r>
  <r>
    <x v="7"/>
    <s v="RLHGN2686NY105336"/>
    <s v="CITY RS"/>
    <x v="67"/>
  </r>
  <r>
    <x v="7"/>
    <s v="RLHRW1876NY101131"/>
    <s v="CR-V L-RW187NJNX"/>
    <x v="67"/>
  </r>
  <r>
    <x v="7"/>
    <s v="RLHGN2660NY100633"/>
    <s v="CITY L"/>
    <x v="67"/>
  </r>
  <r>
    <x v="7"/>
    <s v="RLHRW1851NY100404"/>
    <s v="CR-V G-RW185NLNX"/>
    <x v="67"/>
  </r>
  <r>
    <x v="7"/>
    <s v="RLHRW1874NY100981"/>
    <s v="CR-V L-RW187NJNX"/>
    <x v="67"/>
  </r>
  <r>
    <x v="8"/>
    <s v="MHRDD1870MJ050816"/>
    <s v="BRIO RS OP1"/>
    <x v="68"/>
  </r>
  <r>
    <x v="8"/>
    <s v="MHRDD1890MJ092483"/>
    <s v="BRIO RS"/>
    <x v="68"/>
  </r>
  <r>
    <x v="8"/>
    <s v="MHRDD1890MJ092235"/>
    <s v="BRIO RS"/>
    <x v="68"/>
  </r>
  <r>
    <x v="8"/>
    <s v="MHRDD1890MJ092482"/>
    <s v="BRIO RS"/>
    <x v="68"/>
  </r>
  <r>
    <x v="8"/>
    <s v="MHRDD1890MJ092470"/>
    <s v="BRIO RS"/>
    <x v="68"/>
  </r>
  <r>
    <x v="8"/>
    <s v="MHRDD1890MJ091953"/>
    <s v="BRIO RS"/>
    <x v="68"/>
  </r>
  <r>
    <x v="8"/>
    <s v="MHRDD1890MJ092486"/>
    <s v="BRIO RS"/>
    <x v="68"/>
  </r>
  <r>
    <x v="8"/>
    <s v="MHRDD1890MJ092387"/>
    <s v="BRIO RS"/>
    <x v="68"/>
  </r>
  <r>
    <x v="8"/>
    <s v="MHRDD1890MJ092484"/>
    <s v="BRIO RS"/>
    <x v="68"/>
  </r>
  <r>
    <x v="8"/>
    <s v="MHRDD1890MJ092476"/>
    <s v="BRIO RS"/>
    <x v="69"/>
  </r>
  <r>
    <x v="8"/>
    <s v="MHRDD1890MJ092477"/>
    <s v="BRIO RS"/>
    <x v="69"/>
  </r>
  <r>
    <x v="8"/>
    <s v="MHRDD1890MJ091395"/>
    <s v="BRIO RS"/>
    <x v="69"/>
  </r>
  <r>
    <x v="8"/>
    <s v="MHRDD1890MJ092075"/>
    <s v="BRIO RS"/>
    <x v="69"/>
  </r>
  <r>
    <x v="8"/>
    <s v="RLHRW1857NY100343"/>
    <s v="CR-V G-RW185NLNX"/>
    <x v="69"/>
  </r>
  <r>
    <x v="8"/>
    <s v="RLHRW1872NY101000"/>
    <s v="CR-V L-RW187NJNX"/>
    <x v="69"/>
  </r>
  <r>
    <x v="7"/>
    <s v="RLHRW1872NY101112"/>
    <s v="CR-V L-RW187NJNX"/>
    <x v="80"/>
  </r>
  <r>
    <x v="7"/>
    <s v="RLHRW1878NY101048"/>
    <s v="CR-V L-RW187NJNX"/>
    <x v="80"/>
  </r>
  <r>
    <x v="7"/>
    <s v="RLHRW1874NY101001"/>
    <s v="CR-V L-RW187NJNX"/>
    <x v="80"/>
  </r>
  <r>
    <x v="7"/>
    <s v="RLHRW1870NY101142"/>
    <s v="CR-V L-RW187NJNX"/>
    <x v="80"/>
  </r>
  <r>
    <x v="7"/>
    <s v="RLHRW185XNY100269"/>
    <s v="CR-V G-RW185NLNX"/>
    <x v="80"/>
  </r>
  <r>
    <x v="7"/>
    <s v="RLHGN266XNY100607"/>
    <s v="CITY L"/>
    <x v="80"/>
  </r>
  <r>
    <x v="8"/>
    <s v="RLHGN2685NY105439"/>
    <s v="CITY RS"/>
    <x v="79"/>
  </r>
  <r>
    <x v="8"/>
    <s v="RLHGN2660NY100700"/>
    <s v="CITY L"/>
    <x v="79"/>
  </r>
  <r>
    <x v="8"/>
    <s v="RLHGN2687NY105622"/>
    <s v="CITY RS"/>
    <x v="79"/>
  </r>
  <r>
    <x v="8"/>
    <s v="MRHRV3890NT080091"/>
    <s v="HR-V RS"/>
    <x v="79"/>
  </r>
  <r>
    <x v="8"/>
    <s v="RLHRW1879NY101060"/>
    <s v="CR-V L-RW187NJNX"/>
    <x v="79"/>
  </r>
  <r>
    <x v="8"/>
    <s v="RLHGN2684NY105500"/>
    <s v="CITY RS"/>
    <x v="79"/>
  </r>
  <r>
    <x v="8"/>
    <s v="MRHFE1650NP030090"/>
    <s v="CIVIC G"/>
    <x v="79"/>
  </r>
  <r>
    <x v="8"/>
    <s v="MRHRV3890NT080124"/>
    <s v="HR-V RS"/>
    <x v="79"/>
  </r>
  <r>
    <x v="8"/>
    <s v="MHRDD1890MJ092183"/>
    <s v="BRIO RS"/>
    <x v="79"/>
  </r>
  <r>
    <x v="8"/>
    <s v="MHRDD1890MJ092171"/>
    <s v="BRIO RS"/>
    <x v="79"/>
  </r>
  <r>
    <x v="8"/>
    <s v="MHRDD1890MJ092179"/>
    <s v="BRIO RS"/>
    <x v="79"/>
  </r>
  <r>
    <x v="8"/>
    <s v="MHRDD1890MJ091979"/>
    <s v="BRIO RS"/>
    <x v="79"/>
  </r>
  <r>
    <x v="8"/>
    <s v="MHRDD1890MJ092222"/>
    <s v="BRIO RS"/>
    <x v="79"/>
  </r>
  <r>
    <x v="8"/>
    <s v="RLHGN2686NY105403"/>
    <s v="CITY RS"/>
    <x v="79"/>
  </r>
  <r>
    <x v="8"/>
    <s v="MRHRV3890NT080160"/>
    <s v="HR-V RS"/>
    <x v="79"/>
  </r>
  <r>
    <x v="8"/>
    <s v="MRHRV3890NT080022"/>
    <s v="HR-V RS"/>
    <x v="79"/>
  </r>
  <r>
    <x v="8"/>
    <s v="MHRDD1890MJ092117"/>
    <s v="BRIO RS"/>
    <x v="79"/>
  </r>
  <r>
    <x v="8"/>
    <s v="MHRDD1890MJ092305"/>
    <s v="BRIO RS"/>
    <x v="79"/>
  </r>
  <r>
    <x v="8"/>
    <s v="MHRDD1890MJ092249"/>
    <s v="BRIO RS"/>
    <x v="79"/>
  </r>
  <r>
    <x v="8"/>
    <s v="MRHFE1650NP030324"/>
    <s v="CIVIC G"/>
    <x v="79"/>
  </r>
  <r>
    <x v="8"/>
    <s v="RLHGN2682NY105799"/>
    <s v="CITY RS"/>
    <x v="79"/>
  </r>
  <r>
    <x v="8"/>
    <s v="RLHGN2684NY105836"/>
    <s v="CITY RS"/>
    <x v="79"/>
  </r>
  <r>
    <x v="8"/>
    <s v="RLHGN2689NY105864"/>
    <s v="CITY RS"/>
    <x v="79"/>
  </r>
  <r>
    <x v="8"/>
    <s v="RLHRW1874NY101032"/>
    <s v="CR-V L-RW187NJNX"/>
    <x v="79"/>
  </r>
  <r>
    <x v="8"/>
    <s v="RLHRW1870NY101139"/>
    <s v="CR-V L-RW187NJNX"/>
    <x v="79"/>
  </r>
  <r>
    <x v="8"/>
    <s v="MRHRV3870NT080009"/>
    <s v="HR-V L"/>
    <x v="79"/>
  </r>
  <r>
    <x v="8"/>
    <s v="RLHRW1858NY100318"/>
    <s v="CR-V G-RW185NLNX"/>
    <x v="79"/>
  </r>
  <r>
    <x v="8"/>
    <s v="RLHRW1858NY100335"/>
    <s v="CR-V G-RW185NLNX"/>
    <x v="79"/>
  </r>
  <r>
    <x v="8"/>
    <s v="RLHRW1852NY100475"/>
    <s v="CR-V G-RW185NLNX"/>
    <x v="79"/>
  </r>
  <r>
    <x v="8"/>
    <s v="RLHRW1851NY100273"/>
    <s v="CR-V G-RW185NLNX"/>
    <x v="79"/>
  </r>
  <r>
    <x v="8"/>
    <s v="RLHRW1855NY100258"/>
    <s v="CR-V G-RW185NLNX"/>
    <x v="79"/>
  </r>
  <r>
    <x v="7"/>
    <s v="RLHGN2680NY105686"/>
    <s v="CITY RS"/>
    <x v="79"/>
  </r>
  <r>
    <x v="7"/>
    <s v="RLHGN268XNY105646"/>
    <s v="CITY RS"/>
    <x v="79"/>
  </r>
  <r>
    <x v="7"/>
    <s v="MRHRV3890NT080057"/>
    <s v="HR-V RS"/>
    <x v="79"/>
  </r>
  <r>
    <x v="7"/>
    <s v="RLHGN2687NY105670"/>
    <s v="CITY RS"/>
    <x v="79"/>
  </r>
  <r>
    <x v="7"/>
    <s v="MRHRV3890NT080105"/>
    <s v="HR-V RS"/>
    <x v="79"/>
  </r>
  <r>
    <x v="7"/>
    <s v="MRHRV3890NT080072"/>
    <s v="HR-V RS"/>
    <x v="79"/>
  </r>
  <r>
    <x v="7"/>
    <s v="RLHRW1858NY100402"/>
    <s v="CR-V G-RW185NLNX"/>
    <x v="79"/>
  </r>
  <r>
    <x v="7"/>
    <s v="RLHGN264XNY100167"/>
    <s v="CITY G"/>
    <x v="79"/>
  </r>
  <r>
    <x v="8"/>
    <s v="RLHRW1870NY101397"/>
    <s v="CR-V L-RW187NJNX"/>
    <x v="70"/>
  </r>
  <r>
    <x v="8"/>
    <s v="RLHRW1878NY101518"/>
    <s v="CR-V L-RW187NJNX"/>
    <x v="70"/>
  </r>
  <r>
    <x v="8"/>
    <s v="RLHRW1854NY100526"/>
    <s v="CR-V G-RW185NLNX"/>
    <x v="70"/>
  </r>
  <r>
    <x v="8"/>
    <s v="RLHRW1874NY101337"/>
    <s v="CR-V L-RW187NJNX"/>
    <x v="70"/>
  </r>
  <r>
    <x v="3"/>
    <s v="RLHRW187XNY101083"/>
    <s v="CR-V L-RW187NJNX"/>
    <x v="70"/>
  </r>
  <r>
    <x v="3"/>
    <s v="RLHGN2685NY105408"/>
    <s v="CITY RS"/>
    <x v="70"/>
  </r>
  <r>
    <x v="3"/>
    <s v="MRHRV3890NT080049"/>
    <s v="HR-V RS"/>
    <x v="70"/>
  </r>
  <r>
    <x v="3"/>
    <s v="MRHRV3890NT080134"/>
    <s v="HR-V RS"/>
    <x v="70"/>
  </r>
  <r>
    <x v="3"/>
    <s v="MRHRV3890NT080208"/>
    <s v="HR-V RS"/>
    <x v="70"/>
  </r>
  <r>
    <x v="3"/>
    <s v="MRHRV3890NT080118"/>
    <s v="HR-V RS"/>
    <x v="70"/>
  </r>
  <r>
    <x v="7"/>
    <s v="MRHRV3870NT080007"/>
    <s v="HR-V L"/>
    <x v="70"/>
  </r>
  <r>
    <x v="7"/>
    <s v="MRHRV3890NT080076"/>
    <s v="HR-V RS"/>
    <x v="70"/>
  </r>
  <r>
    <x v="10"/>
    <s v="MRHFE1680NP030179"/>
    <s v="CIVIC RS"/>
    <x v="81"/>
  </r>
  <r>
    <x v="10"/>
    <s v="RLHGN2667NY100712"/>
    <s v="CITY L"/>
    <x v="76"/>
  </r>
  <r>
    <x v="10"/>
    <s v="RLHRW1871NY101182"/>
    <s v="CR-V L-RW187NJNX"/>
    <x v="70"/>
  </r>
  <r>
    <x v="10"/>
    <s v="RLHGN2683NY105410"/>
    <s v="CITY RS"/>
    <x v="70"/>
  </r>
  <r>
    <x v="10"/>
    <s v="RLHRW1878NY101387"/>
    <s v="CR-V L-RW187NJNX"/>
    <x v="70"/>
  </r>
  <r>
    <x v="10"/>
    <s v="MRHRV3890NT080156"/>
    <s v="HR-V RS"/>
    <x v="70"/>
  </r>
  <r>
    <x v="17"/>
    <s v="RLHGN2665NY100627"/>
    <s v="CITY L"/>
    <x v="82"/>
  </r>
  <r>
    <x v="19"/>
    <s v="MRHFE1650NP030441"/>
    <s v="CIVIC G"/>
    <x v="72"/>
  </r>
  <r>
    <x v="14"/>
    <s v="RLHRW1871NY100887"/>
    <s v="CR-V L-RW187NJNX"/>
    <x v="74"/>
  </r>
  <r>
    <x v="18"/>
    <s v="RLHGN2684NY104427"/>
    <s v="CITY RS"/>
    <x v="83"/>
  </r>
  <r>
    <x v="18"/>
    <s v="RLHGN268XNY104089"/>
    <s v="CITY RS"/>
    <x v="83"/>
  </r>
  <r>
    <x v="18"/>
    <s v="RLHGN2682NY104412"/>
    <s v="CITY RS"/>
    <x v="83"/>
  </r>
  <r>
    <x v="18"/>
    <s v="RLHRW187XNY100323"/>
    <s v="CR-V L-RW187NJNX"/>
    <x v="83"/>
  </r>
  <r>
    <x v="18"/>
    <s v="RLHGN2687NY104325"/>
    <s v="CITY RS"/>
    <x v="84"/>
  </r>
  <r>
    <x v="18"/>
    <s v="RLHGN2680NY104540"/>
    <s v="CITY RS"/>
    <x v="84"/>
  </r>
  <r>
    <x v="18"/>
    <s v="RLHGN2687NY105037"/>
    <s v="CITY RS"/>
    <x v="84"/>
  </r>
  <r>
    <x v="17"/>
    <s v="MHRDD1870MJ050630"/>
    <s v="BRIO RS OP1"/>
    <x v="63"/>
  </r>
  <r>
    <x v="14"/>
    <s v="MHRDD1890MJ091975"/>
    <s v="BRIO RS"/>
    <x v="65"/>
  </r>
  <r>
    <x v="14"/>
    <s v="RLHGN268XNY105470"/>
    <s v="CITY RS"/>
    <x v="65"/>
  </r>
  <r>
    <x v="18"/>
    <s v="RLHRW1857NY100228"/>
    <s v="CR-V G-RW185NLNX"/>
    <x v="65"/>
  </r>
  <r>
    <x v="19"/>
    <s v="RLHGN2641NY100154"/>
    <s v="CITY G"/>
    <x v="81"/>
  </r>
  <r>
    <x v="19"/>
    <s v="RLHGN2687NY105426"/>
    <s v="CITY RS"/>
    <x v="66"/>
  </r>
  <r>
    <x v="19"/>
    <s v="RLHGN268XNY105467"/>
    <s v="CITY RS"/>
    <x v="66"/>
  </r>
  <r>
    <x v="19"/>
    <s v="RLHGN2684NY105481"/>
    <s v="CITY RS"/>
    <x v="66"/>
  </r>
  <r>
    <x v="19"/>
    <s v="RLHRW1876NY100951"/>
    <s v="CR-V L-RW187NJNX"/>
    <x v="66"/>
  </r>
  <r>
    <x v="19"/>
    <s v="RLHRW1878NY100949"/>
    <s v="CR-V L-RW187NJNX"/>
    <x v="66"/>
  </r>
  <r>
    <x v="19"/>
    <s v="RLHGN2689NY105539"/>
    <s v="CITY RS"/>
    <x v="66"/>
  </r>
  <r>
    <x v="15"/>
    <s v="MRHFE1650NP030167"/>
    <s v="CIVIC G"/>
    <x v="66"/>
  </r>
  <r>
    <x v="19"/>
    <s v="MRHFE1650NP030502"/>
    <s v="CIVIC G"/>
    <x v="67"/>
  </r>
  <r>
    <x v="14"/>
    <s v="RLHGN2668NY100718"/>
    <s v="CITY L"/>
    <x v="68"/>
  </r>
  <r>
    <x v="18"/>
    <s v="RLHGN2668NY100573"/>
    <s v="CITY L"/>
    <x v="68"/>
  </r>
  <r>
    <x v="14"/>
    <s v="RLHRW1853NY100372"/>
    <s v="CR-V G-RW185NLNX"/>
    <x v="68"/>
  </r>
  <r>
    <x v="14"/>
    <s v="MRHRV3890NT080216"/>
    <s v="HR-V RS"/>
    <x v="69"/>
  </r>
  <r>
    <x v="17"/>
    <s v="RLHGN2689NY105475"/>
    <s v="CITY RS"/>
    <x v="69"/>
  </r>
  <r>
    <x v="17"/>
    <s v="RLHGN2685NY105487"/>
    <s v="CITY RS"/>
    <x v="69"/>
  </r>
  <r>
    <x v="17"/>
    <s v="RLHGN2687NY105023"/>
    <s v="CITY RS"/>
    <x v="69"/>
  </r>
  <r>
    <x v="18"/>
    <s v="RLHGN2686NY105594"/>
    <s v="CITY RS"/>
    <x v="69"/>
  </r>
  <r>
    <x v="18"/>
    <s v="RLHRW187XNY100659"/>
    <s v="CR-V L-RW187NJNX"/>
    <x v="69"/>
  </r>
  <r>
    <x v="14"/>
    <s v="RLHRW1873NY101121"/>
    <s v="CR-V L-RW187NJNX"/>
    <x v="60"/>
  </r>
  <r>
    <x v="14"/>
    <s v="MRHRV3890NT080172"/>
    <s v="HR-V RS"/>
    <x v="60"/>
  </r>
  <r>
    <x v="14"/>
    <s v="RLHGN2684NY105559"/>
    <s v="CITY RS"/>
    <x v="60"/>
  </r>
  <r>
    <x v="14"/>
    <s v="MRHRV3890NT080032"/>
    <s v="HR-V RS"/>
    <x v="60"/>
  </r>
  <r>
    <x v="18"/>
    <s v="MRHRV3890NT080174"/>
    <s v="HR-V RS"/>
    <x v="60"/>
  </r>
  <r>
    <x v="18"/>
    <s v="MRHRV3890NT080021"/>
    <s v="HR-V RS"/>
    <x v="60"/>
  </r>
  <r>
    <x v="18"/>
    <s v="RLHRW187XNY100743"/>
    <s v="CR-V L-RW187NJNX"/>
    <x v="60"/>
  </r>
  <r>
    <x v="18"/>
    <s v="MRHRV3890NT080012"/>
    <s v="HR-V RS"/>
    <x v="76"/>
  </r>
  <r>
    <x v="14"/>
    <s v="MRHRV3890NT080142"/>
    <s v="HR-V RS"/>
    <x v="76"/>
  </r>
  <r>
    <x v="17"/>
    <s v="RLHRW1852NY100332"/>
    <s v="CR-V G-RW185NLNX"/>
    <x v="76"/>
  </r>
  <r>
    <x v="18"/>
    <s v="RLHGN2683NY105679"/>
    <s v="CITY RS"/>
    <x v="76"/>
  </r>
  <r>
    <x v="15"/>
    <s v="RLHGN2689NY105430"/>
    <s v="CITY RS"/>
    <x v="80"/>
  </r>
  <r>
    <x v="15"/>
    <s v="RLHRW1850NY100281"/>
    <s v="CR-V G-RW185NLNX"/>
    <x v="80"/>
  </r>
  <r>
    <x v="19"/>
    <s v="MRHCV1650NP080075"/>
    <s v="ACCORD EL-V"/>
    <x v="77"/>
  </r>
  <r>
    <x v="19"/>
    <s v="RLHRW1877NY100991"/>
    <s v="CR-V L-RW187NJNX"/>
    <x v="77"/>
  </r>
  <r>
    <x v="19"/>
    <s v="RLHGN2681NY105597"/>
    <s v="CITY RS"/>
    <x v="77"/>
  </r>
  <r>
    <x v="19"/>
    <s v="MRHFE1650NP030501"/>
    <s v="CIVIC G"/>
    <x v="77"/>
  </r>
  <r>
    <x v="19"/>
    <s v="MRHFE1650NP030499"/>
    <s v="CIVIC G"/>
    <x v="77"/>
  </r>
  <r>
    <x v="19"/>
    <s v="RLHRW1851NY100354"/>
    <s v="CR-V G-RW185NLNX"/>
    <x v="77"/>
  </r>
  <r>
    <x v="19"/>
    <s v="MRHRV3890NT080183"/>
    <s v="HR-V RS"/>
    <x v="77"/>
  </r>
  <r>
    <x v="19"/>
    <s v="RLHGN2688NY105502"/>
    <s v="CITY RS"/>
    <x v="77"/>
  </r>
  <r>
    <x v="19"/>
    <s v="RLHGN2682NY105480"/>
    <s v="CITY RS"/>
    <x v="77"/>
  </r>
  <r>
    <x v="14"/>
    <s v="RLHRW1874NY101161"/>
    <s v="CR-V L-RW187NJNX"/>
    <x v="77"/>
  </r>
  <r>
    <x v="18"/>
    <s v="RLHRW185XNY100370"/>
    <s v="CR-V G-RW185NLNX"/>
    <x v="77"/>
  </r>
  <r>
    <x v="18"/>
    <s v="RLHGN2683NY105634"/>
    <s v="CITY RS"/>
    <x v="77"/>
  </r>
  <r>
    <x v="19"/>
    <s v="RLHRW1851NY100449"/>
    <s v="CR-V G-RW185NLNX"/>
    <x v="77"/>
  </r>
  <r>
    <x v="17"/>
    <s v="RLHRW1874NY101225"/>
    <s v="CR-V L-RW187NJNX"/>
    <x v="77"/>
  </r>
  <r>
    <x v="17"/>
    <s v="RLHRW187XNY101035"/>
    <s v="CR-V L-RW187NJNX"/>
    <x v="77"/>
  </r>
  <r>
    <x v="15"/>
    <s v="MRHRV3890NT080163"/>
    <s v="HR-V RS"/>
    <x v="78"/>
  </r>
  <r>
    <x v="14"/>
    <s v="RLHGN2686NY105725"/>
    <s v="CITY RS"/>
    <x v="78"/>
  </r>
  <r>
    <x v="14"/>
    <s v="RLHRW1858NY100397"/>
    <s v="CR-V G-RW185NLNX"/>
    <x v="78"/>
  </r>
  <r>
    <x v="14"/>
    <s v="MRHFE1650NP030806"/>
    <s v="CIVIC G"/>
    <x v="78"/>
  </r>
  <r>
    <x v="14"/>
    <s v="RLHRW1874NY101127"/>
    <s v="CR-V L-RW187NJNX"/>
    <x v="78"/>
  </r>
  <r>
    <x v="14"/>
    <s v="RLHGN2686NY105739"/>
    <s v="CITY RS"/>
    <x v="78"/>
  </r>
  <r>
    <x v="15"/>
    <s v="MRHRV3890NT080067"/>
    <s v="HR-V RS"/>
    <x v="78"/>
  </r>
  <r>
    <x v="19"/>
    <s v="MRHRV3890NT080061"/>
    <s v="HR-V RS"/>
    <x v="78"/>
  </r>
  <r>
    <x v="19"/>
    <s v="MHRDD1870MJ050617"/>
    <s v="BRIO RS OP1"/>
    <x v="78"/>
  </r>
  <r>
    <x v="19"/>
    <s v="RLHRW1854NY100414"/>
    <s v="CR-V G-RW185NLNX"/>
    <x v="78"/>
  </r>
  <r>
    <x v="19"/>
    <s v="RLHRW1876NY101209"/>
    <s v="CR-V L-RW187NJNX"/>
    <x v="79"/>
  </r>
  <r>
    <x v="19"/>
    <s v="RLHGN2686NY105501"/>
    <s v="CITY RS"/>
    <x v="79"/>
  </r>
  <r>
    <x v="19"/>
    <s v="RLHGN264XNY100153"/>
    <s v="CITY G"/>
    <x v="79"/>
  </r>
  <r>
    <x v="19"/>
    <s v="MRHRV3870NT080018"/>
    <s v="HR-V L"/>
    <x v="79"/>
  </r>
  <r>
    <x v="17"/>
    <s v="MRHRV3890NT080182"/>
    <s v="HR-V RS"/>
    <x v="79"/>
  </r>
  <r>
    <x v="17"/>
    <s v="RLHGN2683NY105603"/>
    <s v="CITY RS"/>
    <x v="79"/>
  </r>
  <r>
    <x v="15"/>
    <s v="RLHGN2686NY105627"/>
    <s v="CITY RS"/>
    <x v="79"/>
  </r>
  <r>
    <x v="15"/>
    <s v="RLHGN2688NY105791"/>
    <s v="CITY RS"/>
    <x v="79"/>
  </r>
  <r>
    <x v="15"/>
    <s v="RLHGN2688NY105533"/>
    <s v="CITY RS"/>
    <x v="79"/>
  </r>
  <r>
    <x v="15"/>
    <s v="MRHRV3870NT080012"/>
    <s v="HR-V L"/>
    <x v="79"/>
  </r>
  <r>
    <x v="15"/>
    <s v="MRHRV3890NT080014"/>
    <s v="HR-V RS"/>
    <x v="79"/>
  </r>
  <r>
    <x v="19"/>
    <s v="RLHGN2683NY105598"/>
    <s v="CITY RS"/>
    <x v="79"/>
  </r>
  <r>
    <x v="18"/>
    <s v="RLHRW1875NY101296"/>
    <s v="CR-V L-RW187NJNX"/>
    <x v="79"/>
  </r>
  <r>
    <x v="18"/>
    <s v="RLHRW1851NY100287"/>
    <s v="CR-V G-RW185NLNX"/>
    <x v="79"/>
  </r>
  <r>
    <x v="15"/>
    <s v="RLHGN2687NY105846"/>
    <s v="CITY RS"/>
    <x v="79"/>
  </r>
  <r>
    <x v="15"/>
    <s v="RLHGN2680NY105834"/>
    <s v="CITY RS"/>
    <x v="79"/>
  </r>
  <r>
    <x v="15"/>
    <s v="RLHGN2680NY105820"/>
    <s v="CITY RS"/>
    <x v="79"/>
  </r>
  <r>
    <x v="18"/>
    <s v="RLHGN2665NY100479"/>
    <s v="CITY L"/>
    <x v="70"/>
  </r>
  <r>
    <x v="15"/>
    <s v="MRHRV3890NT080138"/>
    <s v="HR-V RS"/>
    <x v="70"/>
  </r>
  <r>
    <x v="19"/>
    <s v="RLHRW1877NY101185"/>
    <s v="CR-V L-RW187NJNX"/>
    <x v="70"/>
  </r>
  <r>
    <x v="15"/>
    <s v="RLHRW1856NY100298"/>
    <s v="CR-V G-RW185NLNX"/>
    <x v="70"/>
  </r>
  <r>
    <x v="15"/>
    <s v="RLHRW1859NY100344"/>
    <s v="CR-V G-RW185NLNX"/>
    <x v="70"/>
  </r>
  <r>
    <x v="15"/>
    <s v="MRHRV3890NT080120"/>
    <s v="HR-V RS"/>
    <x v="70"/>
  </r>
  <r>
    <x v="19"/>
    <s v="RLHRW1875NY101167"/>
    <s v="CR-V L-RW187NJNX"/>
    <x v="70"/>
  </r>
  <r>
    <x v="18"/>
    <s v="RLHRW1892NY100026"/>
    <s v="CR-V LSE-RW189NJNX"/>
    <x v="70"/>
  </r>
  <r>
    <x v="18"/>
    <s v="MRHRV3870NT080015"/>
    <s v="HR-V L"/>
    <x v="70"/>
  </r>
  <r>
    <x v="18"/>
    <s v="RLHRW1871NY101036"/>
    <s v="CR-V L-RW187NJNX"/>
    <x v="70"/>
  </r>
  <r>
    <x v="19"/>
    <s v="MRHRV3890NT080141"/>
    <s v="HR-V RS"/>
    <x v="70"/>
  </r>
  <r>
    <x v="19"/>
    <s v="RLHRW1855NY100390"/>
    <s v="CR-V G-RW185NLNX"/>
    <x v="70"/>
  </r>
  <r>
    <x v="19"/>
    <s v="RLHRW1878NY101177"/>
    <s v="CR-V L-RW187NJNX"/>
    <x v="70"/>
  </r>
  <r>
    <x v="19"/>
    <s v="RLHRW1879NY101222"/>
    <s v="CR-V L-RW187NJNX"/>
    <x v="70"/>
  </r>
  <r>
    <x v="17"/>
    <s v="MRHRV3890NT080038"/>
    <s v="HR-V RS"/>
    <x v="70"/>
  </r>
  <r>
    <x v="17"/>
    <s v="MRHRV3890NT080087"/>
    <s v="HR-V RS"/>
    <x v="70"/>
  </r>
  <r>
    <x v="17"/>
    <s v="MHRDD1870MJ050605"/>
    <s v="BRIO RS OP1"/>
    <x v="70"/>
  </r>
  <r>
    <x v="17"/>
    <s v="MRHFE1650NP030869"/>
    <s v="CIVIC G"/>
    <x v="70"/>
  </r>
  <r>
    <x v="17"/>
    <s v="MRHFE1650NP030767"/>
    <s v="CIVIC G"/>
    <x v="70"/>
  </r>
  <r>
    <x v="17"/>
    <s v="MRHFE1650NP030893"/>
    <s v="CIVIC G"/>
    <x v="70"/>
  </r>
  <r>
    <x v="18"/>
    <s v="RLHGN2686NY105837"/>
    <s v="CITY RS"/>
    <x v="70"/>
  </r>
  <r>
    <x v="18"/>
    <s v="RLHGN2685NY105800"/>
    <s v="CITY RS"/>
    <x v="70"/>
  </r>
  <r>
    <x v="15"/>
    <s v="RLHRW1853NY100310"/>
    <s v="CR-V G-RW185NLNX"/>
    <x v="70"/>
  </r>
  <r>
    <x v="15"/>
    <s v="RLHRW1876NY101081"/>
    <s v="CR-V L-RW187NJNX"/>
    <x v="70"/>
  </r>
  <r>
    <x v="15"/>
    <s v="RLHRW1873NY100891"/>
    <s v="CR-V L-RW187NJNX"/>
    <x v="70"/>
  </r>
  <r>
    <x v="15"/>
    <s v="RLHRW1854NY100476"/>
    <s v="CR-V G-RW185NLNX"/>
    <x v="70"/>
  </r>
  <r>
    <x v="18"/>
    <s v="RLHGN2665NY100482"/>
    <s v="CITY L"/>
    <x v="70"/>
  </r>
  <r>
    <x v="18"/>
    <s v="RLHGN2688NY104446"/>
    <s v="CITY RS"/>
    <x v="70"/>
  </r>
  <r>
    <x v="16"/>
    <s v="RLHGN2680NY105218"/>
    <s v="CITY RS"/>
    <x v="72"/>
  </r>
  <r>
    <x v="16"/>
    <s v="RLHGN2686NY105188"/>
    <s v="CITY RS"/>
    <x v="72"/>
  </r>
  <r>
    <x v="16"/>
    <s v="RLHGN2688NY105094"/>
    <s v="CITY RS"/>
    <x v="72"/>
  </r>
  <r>
    <x v="16"/>
    <s v="RLHGN2689NY104973"/>
    <s v="CITY RS"/>
    <x v="72"/>
  </r>
  <r>
    <x v="25"/>
    <s v="MHRDD1890MJ091963"/>
    <s v="BRIO RS"/>
    <x v="61"/>
  </r>
  <r>
    <x v="16"/>
    <s v="RLHGN2682NY105494"/>
    <s v="CITY RS"/>
    <x v="81"/>
  </r>
  <r>
    <x v="16"/>
    <s v="RLHRW185XNY100241"/>
    <s v="CR-V G-RW185NLNX"/>
    <x v="69"/>
  </r>
  <r>
    <x v="16"/>
    <s v="RLHGN268XNY105596"/>
    <s v="CITY RS"/>
    <x v="69"/>
  </r>
  <r>
    <x v="16"/>
    <s v="RLHGN2682NY105690"/>
    <s v="CITY RS"/>
    <x v="77"/>
  </r>
  <r>
    <x v="16"/>
    <s v="MRHRV3890NT080030"/>
    <s v="HR-V RS"/>
    <x v="77"/>
  </r>
  <r>
    <x v="16"/>
    <s v="RLHRW1875NY100844"/>
    <s v="CR-V L-RW187NJNX"/>
    <x v="77"/>
  </r>
  <r>
    <x v="16"/>
    <s v="RLHRW187XNY100984"/>
    <s v="CR-V L-RW187NJNX"/>
    <x v="77"/>
  </r>
  <r>
    <x v="16"/>
    <s v="RLHGN2684NY105688"/>
    <s v="CITY RS"/>
    <x v="70"/>
  </r>
  <r>
    <x v="16"/>
    <s v="RLHGN2681NY105678"/>
    <s v="CITY RS"/>
    <x v="70"/>
  </r>
  <r>
    <x v="16"/>
    <s v="RLHGN2684NY105853"/>
    <s v="CITY RS"/>
    <x v="70"/>
  </r>
  <r>
    <x v="16"/>
    <s v="RLHGN2684NY105660"/>
    <s v="CITY RS"/>
    <x v="70"/>
  </r>
  <r>
    <x v="16"/>
    <s v="RLHRW1877NY100652"/>
    <s v="CR-V L-RW187NJNX"/>
    <x v="70"/>
  </r>
  <r>
    <x v="16"/>
    <s v="MRHRV3890NT080077"/>
    <s v="HR-V RS"/>
    <x v="70"/>
  </r>
  <r>
    <x v="5"/>
    <s v="RLHGN2687NY101859"/>
    <s v="CITY RS"/>
    <x v="63"/>
  </r>
  <r>
    <x v="6"/>
    <s v="RLHGN2684NY105075"/>
    <s v="CITY RS"/>
    <x v="82"/>
  </r>
  <r>
    <x v="6"/>
    <s v="RLHRW1852NY100184"/>
    <s v="CR-V G-RW185NLNX"/>
    <x v="82"/>
  </r>
  <r>
    <x v="6"/>
    <s v="RLHRW1877NY100523"/>
    <s v="CR-V L-RW187NJNX"/>
    <x v="82"/>
  </r>
  <r>
    <x v="6"/>
    <s v="RLHGN268XNY105002"/>
    <s v="CITY RS"/>
    <x v="82"/>
  </r>
  <r>
    <x v="6"/>
    <s v="RLHGN2682NY104992"/>
    <s v="CITY RS"/>
    <x v="82"/>
  </r>
  <r>
    <x v="6"/>
    <s v="RLHRW1874NY100513"/>
    <s v="CR-V L-RW187NJNX"/>
    <x v="82"/>
  </r>
  <r>
    <x v="6"/>
    <s v="RLHGN2685NY105229"/>
    <s v="CITY RS"/>
    <x v="71"/>
  </r>
  <r>
    <x v="6"/>
    <s v="RLHGN2684NY105173"/>
    <s v="CITY RS"/>
    <x v="71"/>
  </r>
  <r>
    <x v="6"/>
    <s v="RLHGN2680NY105400"/>
    <s v="CITY RS"/>
    <x v="71"/>
  </r>
  <r>
    <x v="6"/>
    <s v="RLHGN2689NY105301"/>
    <s v="CITY RS"/>
    <x v="71"/>
  </r>
  <r>
    <x v="6"/>
    <s v="RLHGN2682NY105382"/>
    <s v="CITY RS"/>
    <x v="71"/>
  </r>
  <r>
    <x v="6"/>
    <s v="RLHGN2689NY105380"/>
    <s v="CITY RS"/>
    <x v="71"/>
  </r>
  <r>
    <x v="6"/>
    <s v="RLHGN2686NY105384"/>
    <s v="CITY RS"/>
    <x v="71"/>
  </r>
  <r>
    <x v="6"/>
    <s v="RLHGN2661NY100608"/>
    <s v="CITY L"/>
    <x v="71"/>
  </r>
  <r>
    <x v="6"/>
    <s v="RLHGN2666NY100670"/>
    <s v="CITY L"/>
    <x v="71"/>
  </r>
  <r>
    <x v="6"/>
    <s v="RLHGN2668NY100671"/>
    <s v="CITY L"/>
    <x v="71"/>
  </r>
  <r>
    <x v="6"/>
    <s v="RLHGN2660NY100664"/>
    <s v="CITY L"/>
    <x v="71"/>
  </r>
  <r>
    <x v="5"/>
    <s v="MRHFE1650NP030879"/>
    <s v="CIVIC G"/>
    <x v="59"/>
  </r>
  <r>
    <x v="5"/>
    <s v="RLHRW1859NY100327"/>
    <s v="CR-V G-RW185NLNX"/>
    <x v="63"/>
  </r>
  <r>
    <x v="6"/>
    <s v="MRHFE1650NP030871"/>
    <s v="CIVIC G"/>
    <x v="77"/>
  </r>
  <r>
    <x v="6"/>
    <s v="RLHGN2688NY105550"/>
    <s v="CITY RS"/>
    <x v="77"/>
  </r>
  <r>
    <x v="6"/>
    <s v="RLHRW1859NY100456"/>
    <s v="CR-V G-RW185NLNX"/>
    <x v="77"/>
  </r>
  <r>
    <x v="6"/>
    <s v="MRHFE1650NP030240"/>
    <s v="CIVIC G"/>
    <x v="77"/>
  </r>
  <r>
    <x v="5"/>
    <s v="MHRDD1870MJ050808"/>
    <s v="BRIO RS OP1"/>
    <x v="63"/>
  </r>
  <r>
    <x v="5"/>
    <s v="RLHRW1878NY100966"/>
    <s v="CR-V L-RW187NJNX"/>
    <x v="63"/>
  </r>
  <r>
    <x v="5"/>
    <s v="RLHGN268XNY105484"/>
    <s v="CITY RS"/>
    <x v="64"/>
  </r>
  <r>
    <x v="5"/>
    <s v="RLHGN2663NY100688"/>
    <s v="CITY L"/>
    <x v="64"/>
  </r>
  <r>
    <x v="5"/>
    <s v="RLHGN2689NY105525"/>
    <s v="CITY RS"/>
    <x v="65"/>
  </r>
  <r>
    <x v="5"/>
    <s v="RLHRW1876NY100965"/>
    <s v="CR-V L-RW187NJNX"/>
    <x v="65"/>
  </r>
  <r>
    <x v="5"/>
    <s v="RLHRW1876NY101047"/>
    <s v="CR-V L-RW187NJNX"/>
    <x v="65"/>
  </r>
  <r>
    <x v="5"/>
    <s v="RLHRW1875NY101055"/>
    <s v="CR-V L-RW187NJNX"/>
    <x v="65"/>
  </r>
  <r>
    <x v="5"/>
    <s v="RLHRW1876NY101050"/>
    <s v="CR-V L-RW187NJNX"/>
    <x v="65"/>
  </r>
  <r>
    <x v="5"/>
    <s v="RLHRW1870NY101044"/>
    <s v="CR-V L-RW187NJNX"/>
    <x v="65"/>
  </r>
  <r>
    <x v="5"/>
    <s v="RLHGN2681NY105454"/>
    <s v="CITY RS"/>
    <x v="81"/>
  </r>
  <r>
    <x v="5"/>
    <s v="RLHRW1850NY100250"/>
    <s v="CR-V G-RW185NLNX"/>
    <x v="81"/>
  </r>
  <r>
    <x v="5"/>
    <s v="RLHGN268XNY105565"/>
    <s v="CITY RS"/>
    <x v="67"/>
  </r>
  <r>
    <x v="5"/>
    <s v="MRHRV3890NT080059"/>
    <s v="HR-V RS"/>
    <x v="67"/>
  </r>
  <r>
    <x v="5"/>
    <s v="RLHRW185XNY100255"/>
    <s v="CR-V G-RW185NLNX"/>
    <x v="67"/>
  </r>
  <r>
    <x v="5"/>
    <s v="MRHRV3890NT080094"/>
    <s v="HR-V RS"/>
    <x v="68"/>
  </r>
  <r>
    <x v="5"/>
    <s v="RLHGN2660NY100650"/>
    <s v="CITY L"/>
    <x v="68"/>
  </r>
  <r>
    <x v="5"/>
    <s v="RLHGN268XNY105680"/>
    <s v="CITY RS"/>
    <x v="60"/>
  </r>
  <r>
    <x v="5"/>
    <s v="RLHGN2680NY105655"/>
    <s v="CITY RS"/>
    <x v="60"/>
  </r>
  <r>
    <x v="5"/>
    <s v="MRHRV3890NT080112"/>
    <s v="HR-V RS"/>
    <x v="60"/>
  </r>
  <r>
    <x v="5"/>
    <s v="RLHRW1878NY101146"/>
    <s v="CR-V L-RW187NJNX"/>
    <x v="60"/>
  </r>
  <r>
    <x v="5"/>
    <s v="RLHRW1878NY101230"/>
    <s v="CR-V L-RW187NJNX"/>
    <x v="60"/>
  </r>
  <r>
    <x v="5"/>
    <s v="MRHRV3890NT080104"/>
    <s v="HR-V RS"/>
    <x v="80"/>
  </r>
  <r>
    <x v="6"/>
    <s v="RLHRW1858NY100271"/>
    <s v="CR-V G-RW185NLNX"/>
    <x v="79"/>
  </r>
  <r>
    <x v="6"/>
    <s v="RLHRW185XNY100272"/>
    <s v="CR-V G-RW185NLNX"/>
    <x v="79"/>
  </r>
  <r>
    <x v="6"/>
    <s v="RLHRW1874NY101239"/>
    <s v="CR-V L-RW187NJNX"/>
    <x v="79"/>
  </r>
  <r>
    <x v="5"/>
    <s v="RLHGN2686NY105689"/>
    <s v="CITY RS"/>
    <x v="69"/>
  </r>
  <r>
    <x v="6"/>
    <s v="RLHGN2667NY100662"/>
    <s v="CITY L"/>
    <x v="70"/>
  </r>
  <r>
    <x v="6"/>
    <s v="MRHRV3870NT080019"/>
    <s v="HR-V L"/>
    <x v="70"/>
  </r>
  <r>
    <x v="6"/>
    <s v="RLHRW1879NY101026"/>
    <s v="CR-V L-RW187NJNX"/>
    <x v="70"/>
  </r>
  <r>
    <x v="6"/>
    <s v="MRHRV3890NT080020"/>
    <s v="HR-V RS"/>
    <x v="70"/>
  </r>
  <r>
    <x v="5"/>
    <s v="RLHRW1871NY100923"/>
    <s v="CR-V L-RW187NJNX"/>
    <x v="60"/>
  </r>
  <r>
    <x v="5"/>
    <s v="MRHRV3890NT080070"/>
    <s v="HR-V RS"/>
    <x v="77"/>
  </r>
  <r>
    <x v="2"/>
    <s v="RLHRW1875NY100892"/>
    <s v="CR-V L-RW187NJNX"/>
    <x v="74"/>
  </r>
  <r>
    <x v="2"/>
    <s v="RLHRW1857NY100357"/>
    <s v="CR-V G-RW185NLNX"/>
    <x v="62"/>
  </r>
  <r>
    <x v="2"/>
    <s v="RLHGN2685NY105506"/>
    <s v="CITY RS"/>
    <x v="84"/>
  </r>
  <r>
    <x v="2"/>
    <s v="MHRDD1870MJ050805"/>
    <s v="BRIO RS OP1"/>
    <x v="65"/>
  </r>
  <r>
    <x v="2"/>
    <s v="RLHGN268XNY105503"/>
    <s v="CITY RS"/>
    <x v="67"/>
  </r>
  <r>
    <x v="2"/>
    <s v="RLHRW1878NY100854"/>
    <s v="CR-V L-RW187NJNX"/>
    <x v="67"/>
  </r>
  <r>
    <x v="2"/>
    <s v="MHRDD1890MJ092432"/>
    <s v="BRIO RS"/>
    <x v="69"/>
  </r>
  <r>
    <x v="2"/>
    <s v="RLHRW1870NY100735"/>
    <s v="CR-V L-RW187NJNX"/>
    <x v="60"/>
  </r>
  <r>
    <x v="2"/>
    <s v="RLHRW1873NY100793"/>
    <s v="CR-V L-RW187NJNX"/>
    <x v="76"/>
  </r>
  <r>
    <x v="2"/>
    <s v="RLHGN268XNY105419"/>
    <s v="CITY RS"/>
    <x v="76"/>
  </r>
  <r>
    <x v="2"/>
    <s v="RLHRW1878NY100840"/>
    <s v="CR-V L-RW187NJNX"/>
    <x v="76"/>
  </r>
  <r>
    <x v="2"/>
    <s v="MHRDD1890MJ092377"/>
    <s v="BRIO RS"/>
    <x v="77"/>
  </r>
  <r>
    <x v="2"/>
    <s v="RLHRW1879NY101009"/>
    <s v="CR-V L-RW187NJNX"/>
    <x v="78"/>
  </r>
  <r>
    <x v="2"/>
    <s v="MHRDD1870MJ050786"/>
    <s v="BRIO RS OP1"/>
    <x v="78"/>
  </r>
  <r>
    <x v="2"/>
    <s v="MRHRV3890NT080083"/>
    <s v="HR-V RS"/>
    <x v="78"/>
  </r>
  <r>
    <x v="2"/>
    <s v="MHRDD1870MJ050807"/>
    <s v="BRIO RS OP1"/>
    <x v="78"/>
  </r>
  <r>
    <x v="2"/>
    <s v="MRHRV3890NT080055"/>
    <s v="HR-V RS"/>
    <x v="79"/>
  </r>
  <r>
    <x v="2"/>
    <s v="RLHGN2684NY105562"/>
    <s v="CITY RS"/>
    <x v="79"/>
  </r>
  <r>
    <x v="2"/>
    <s v="RLHRW1873NY101054"/>
    <s v="CR-V L-RW187NJNX"/>
    <x v="79"/>
  </r>
  <r>
    <x v="2"/>
    <s v="RLHGN268XNY105422"/>
    <s v="CITY RS"/>
    <x v="79"/>
  </r>
  <r>
    <x v="2"/>
    <s v="MRHRV3890NT080123"/>
    <s v="HR-V RS"/>
    <x v="79"/>
  </r>
  <r>
    <x v="2"/>
    <s v="RLHGN264XNY100170"/>
    <s v="CITY G"/>
    <x v="79"/>
  </r>
  <r>
    <x v="2"/>
    <s v="MRHRV3870NT080022"/>
    <s v="HR-V L"/>
    <x v="79"/>
  </r>
  <r>
    <x v="2"/>
    <s v="RLHRW1875NY101041"/>
    <s v="CR-V L-RW187NJNX"/>
    <x v="79"/>
  </r>
  <r>
    <x v="2"/>
    <s v="MHRDD1890MJ092307"/>
    <s v="BRIO RS"/>
    <x v="79"/>
  </r>
  <r>
    <x v="2"/>
    <s v="MRHFE1650NP030764"/>
    <s v="CIVIC G"/>
    <x v="79"/>
  </r>
  <r>
    <x v="2"/>
    <s v="RLHGN2689NY105685"/>
    <s v="CITY RS"/>
    <x v="79"/>
  </r>
  <r>
    <x v="32"/>
    <s v="MRHFE1650NP030649"/>
    <s v="CIVIC G"/>
    <x v="82"/>
  </r>
  <r>
    <x v="32"/>
    <s v="MRHRV3890NT080218"/>
    <s v="HR-V RS"/>
    <x v="68"/>
  </r>
  <r>
    <x v="32"/>
    <s v="MRHCV1650MP080006"/>
    <s v="ACCORD EL-V"/>
    <x v="75"/>
  </r>
  <r>
    <x v="32"/>
    <s v="MRHFE1650NP030901"/>
    <s v="CIVIC G"/>
    <x v="65"/>
  </r>
  <r>
    <x v="32"/>
    <s v="RLHGN2681NY105714"/>
    <s v="CITY RS"/>
    <x v="78"/>
  </r>
  <r>
    <x v="32"/>
    <s v="RLHGN2683NY105441"/>
    <s v="CITY RS"/>
    <x v="67"/>
  </r>
  <r>
    <x v="32"/>
    <s v="RLHGN2683NY105407"/>
    <s v="CITY RS"/>
    <x v="68"/>
  </r>
  <r>
    <x v="32"/>
    <s v="RLHRW1875NY100908"/>
    <s v="CR-V L-RW187NJNX"/>
    <x v="69"/>
  </r>
  <r>
    <x v="32"/>
    <s v="RLHGN2682NY105561"/>
    <s v="CITY RS"/>
    <x v="60"/>
  </r>
  <r>
    <x v="32"/>
    <s v="MRHFE1650NP030738"/>
    <s v="CIVIC G"/>
    <x v="77"/>
  </r>
  <r>
    <x v="32"/>
    <s v="RLHGN2680NY105574"/>
    <s v="CITY RS"/>
    <x v="78"/>
  </r>
  <r>
    <x v="32"/>
    <s v="RLHGN2680NY105476"/>
    <s v="CITY RS"/>
    <x v="79"/>
  </r>
  <r>
    <x v="32"/>
    <s v="RLHRW1878NY100997"/>
    <s v="CR-V L-RW187NJNX"/>
    <x v="78"/>
  </r>
  <r>
    <x v="32"/>
    <s v="RLHRW1878NY101003"/>
    <s v="CR-V L-RW187NJNX"/>
    <x v="70"/>
  </r>
  <r>
    <x v="32"/>
    <s v="MRHFE1650NP030862"/>
    <s v="CIVIC G"/>
    <x v="70"/>
  </r>
  <r>
    <x v="38"/>
    <s v="MRHFE1650NP030863"/>
    <s v="CIVIC G"/>
    <x v="70"/>
  </r>
  <r>
    <x v="31"/>
    <s v="MRHFE1650NP030780"/>
    <s v="CIVIC G"/>
    <x v="82"/>
  </r>
  <r>
    <x v="34"/>
    <s v="MHRDD1870MJ050664"/>
    <s v="BRIO RS OP1"/>
    <x v="61"/>
  </r>
  <r>
    <x v="34"/>
    <s v="MHRDD1870MJ050613"/>
    <s v="BRIO RS OP1"/>
    <x v="61"/>
  </r>
  <r>
    <x v="34"/>
    <s v="MHRDD1870MJ050663"/>
    <s v="BRIO RS OP1"/>
    <x v="61"/>
  </r>
  <r>
    <x v="31"/>
    <s v="MRHFE1650NP030471"/>
    <s v="CIVIC G"/>
    <x v="74"/>
  </r>
  <r>
    <x v="34"/>
    <s v="MHRDD1870MJ050658"/>
    <s v="BRIO RS OP1"/>
    <x v="83"/>
  </r>
  <r>
    <x v="34"/>
    <s v="MHRDD1890MJ092455"/>
    <s v="BRIO RS"/>
    <x v="83"/>
  </r>
  <r>
    <x v="34"/>
    <s v="MRHFE1650NP030766"/>
    <s v="CIVIC G"/>
    <x v="83"/>
  </r>
  <r>
    <x v="34"/>
    <s v="MRHFE1650NP030690"/>
    <s v="CIVIC G"/>
    <x v="83"/>
  </r>
  <r>
    <x v="34"/>
    <s v="MHRDD1870MJ050624"/>
    <s v="BRIO RS OP1"/>
    <x v="75"/>
  </r>
  <r>
    <x v="34"/>
    <s v="MRHFE1650NP030702"/>
    <s v="CIVIC G"/>
    <x v="75"/>
  </r>
  <r>
    <x v="34"/>
    <s v="MHRDD1890MJ092438"/>
    <s v="BRIO RS"/>
    <x v="75"/>
  </r>
  <r>
    <x v="34"/>
    <s v="MRHFE1630NP030026"/>
    <s v="CIVIC E"/>
    <x v="62"/>
  </r>
  <r>
    <x v="34"/>
    <s v="MRHFE1680NP030158"/>
    <s v="CIVIC RS"/>
    <x v="62"/>
  </r>
  <r>
    <x v="34"/>
    <s v="MHRDD1890MJ092098"/>
    <s v="BRIO RS"/>
    <x v="84"/>
  </r>
  <r>
    <x v="34"/>
    <s v="MRHCV1650NP080177"/>
    <s v="ACCORD EL-V"/>
    <x v="84"/>
  </r>
  <r>
    <x v="34"/>
    <s v="MHRDD1890MJ092456"/>
    <s v="BRIO RS"/>
    <x v="59"/>
  </r>
  <r>
    <x v="31"/>
    <s v="RLHRW1871NY100906"/>
    <s v="CR-V L-RW187NJNX"/>
    <x v="59"/>
  </r>
  <r>
    <x v="31"/>
    <s v="MRHFE1650NP030578"/>
    <s v="CIVIC G"/>
    <x v="59"/>
  </r>
  <r>
    <x v="31"/>
    <s v="MRHFE1650NP030609"/>
    <s v="CIVIC G"/>
    <x v="59"/>
  </r>
  <r>
    <x v="34"/>
    <s v="RLHRW1870NY100928"/>
    <s v="CR-V L-RW187NJNX"/>
    <x v="59"/>
  </r>
  <r>
    <x v="34"/>
    <s v="RLHRW1870NY100881"/>
    <s v="CR-V L-RW187NJNX"/>
    <x v="63"/>
  </r>
  <r>
    <x v="34"/>
    <s v="RLHRW187XNY100967"/>
    <s v="CR-V L-RW187NJNX"/>
    <x v="63"/>
  </r>
  <r>
    <x v="30"/>
    <s v="MRHFE1650NP030897"/>
    <s v="CIVIC G"/>
    <x v="63"/>
  </r>
  <r>
    <x v="30"/>
    <s v="MRHFE1680NP030165"/>
    <s v="CIVIC RS"/>
    <x v="63"/>
  </r>
  <r>
    <x v="31"/>
    <s v="RLHGN2686NY105482"/>
    <s v="CITY RS"/>
    <x v="63"/>
  </r>
  <r>
    <x v="31"/>
    <s v="RLHRW1874NY100995"/>
    <s v="CR-V L-RW187NJNX"/>
    <x v="64"/>
  </r>
  <r>
    <x v="34"/>
    <s v="RLHRW1878NY100921"/>
    <s v="CR-V L-RW187NJNX"/>
    <x v="64"/>
  </r>
  <r>
    <x v="34"/>
    <s v="MRHFE1680NP030200"/>
    <s v="CIVIC RS"/>
    <x v="64"/>
  </r>
  <r>
    <x v="31"/>
    <s v="MHRDD1890MJ092344"/>
    <s v="BRIO RS"/>
    <x v="64"/>
  </r>
  <r>
    <x v="34"/>
    <s v="RLHRW1871NY101022"/>
    <s v="CR-V L-RW187NJNX"/>
    <x v="65"/>
  </r>
  <r>
    <x v="30"/>
    <s v="MRHCV1650NP080174"/>
    <s v="ACCORD EL-V"/>
    <x v="81"/>
  </r>
  <r>
    <x v="34"/>
    <s v="RLHGN2682NY105415"/>
    <s v="CITY RS"/>
    <x v="81"/>
  </r>
  <r>
    <x v="34"/>
    <s v="MRHFE1680NP030201"/>
    <s v="CIVIC RS"/>
    <x v="66"/>
  </r>
  <r>
    <x v="31"/>
    <s v="MRHRV3890NT080203"/>
    <s v="HR-V RS"/>
    <x v="66"/>
  </r>
  <r>
    <x v="30"/>
    <s v="MRHRV3890NT080217"/>
    <s v="HR-V RS"/>
    <x v="66"/>
  </r>
  <r>
    <x v="34"/>
    <s v="RLHRW1873NY101040"/>
    <s v="CR-V L-RW187NJNX"/>
    <x v="67"/>
  </r>
  <r>
    <x v="34"/>
    <s v="MRHFE1650NP030820"/>
    <s v="CIVIC G"/>
    <x v="67"/>
  </r>
  <r>
    <x v="34"/>
    <s v="MRHCV1650NP080168"/>
    <s v="ACCORD EL-V"/>
    <x v="67"/>
  </r>
  <r>
    <x v="31"/>
    <s v="RLHRW1871NY100971"/>
    <s v="CR-V L-RW187NJNX"/>
    <x v="67"/>
  </r>
  <r>
    <x v="30"/>
    <s v="MRHFE1650NP030786"/>
    <s v="CIVIC G"/>
    <x v="68"/>
  </r>
  <r>
    <x v="34"/>
    <s v="MRHFE1650NP030674"/>
    <s v="CIVIC G"/>
    <x v="68"/>
  </r>
  <r>
    <x v="34"/>
    <s v="MRHFE1650NP030834"/>
    <s v="CIVIC G"/>
    <x v="68"/>
  </r>
  <r>
    <x v="34"/>
    <s v="MRHFE1680NP030177"/>
    <s v="CIVIC RS"/>
    <x v="68"/>
  </r>
  <r>
    <x v="31"/>
    <s v="MRHFE1650NP030748"/>
    <s v="CIVIC G"/>
    <x v="68"/>
  </r>
  <r>
    <x v="30"/>
    <s v="RLHGN2664NY100716"/>
    <s v="CITY L"/>
    <x v="68"/>
  </r>
  <r>
    <x v="30"/>
    <s v="RLHGN2686NY105529"/>
    <s v="CITY RS"/>
    <x v="69"/>
  </r>
  <r>
    <x v="34"/>
    <s v="MRHFE1630NP030005"/>
    <s v="CIVIC E"/>
    <x v="69"/>
  </r>
  <r>
    <x v="34"/>
    <s v="MHRDD1870MJ050661"/>
    <s v="BRIO RS OP1"/>
    <x v="69"/>
  </r>
  <r>
    <x v="34"/>
    <s v="MRHFE1680NP030214"/>
    <s v="CIVIC RS"/>
    <x v="69"/>
  </r>
  <r>
    <x v="34"/>
    <s v="RLHGN2688NY105497"/>
    <s v="CITY RS"/>
    <x v="69"/>
  </r>
  <r>
    <x v="31"/>
    <s v="MRHFE1650NP030798"/>
    <s v="CIVIC G"/>
    <x v="69"/>
  </r>
  <r>
    <x v="30"/>
    <s v="RLHGN2680NY105493"/>
    <s v="CITY RS"/>
    <x v="60"/>
  </r>
  <r>
    <x v="30"/>
    <s v="MRHRV3890NT080121"/>
    <s v="HR-V RS"/>
    <x v="60"/>
  </r>
  <r>
    <x v="34"/>
    <s v="MRHFE1680NP030186"/>
    <s v="CIVIC RS"/>
    <x v="60"/>
  </r>
  <r>
    <x v="31"/>
    <s v="MRHFE1650NP030733"/>
    <s v="CIVIC G"/>
    <x v="76"/>
  </r>
  <r>
    <x v="31"/>
    <s v="RLHGN2689NY105542"/>
    <s v="CITY RS"/>
    <x v="76"/>
  </r>
  <r>
    <x v="31"/>
    <s v="RLHRW1859NY100246"/>
    <s v="CR-V G-RW185NLNX"/>
    <x v="76"/>
  </r>
  <r>
    <x v="31"/>
    <s v="RLHGN2684NY105514"/>
    <s v="CITY RS"/>
    <x v="76"/>
  </r>
  <r>
    <x v="34"/>
    <s v="RLHGN268XNY105601"/>
    <s v="CITY RS"/>
    <x v="76"/>
  </r>
  <r>
    <x v="34"/>
    <s v="MRHFE1650NP030889"/>
    <s v="CIVIC G"/>
    <x v="76"/>
  </r>
  <r>
    <x v="31"/>
    <s v="MRHFE1650NP030749"/>
    <s v="CIVIC G"/>
    <x v="80"/>
  </r>
  <r>
    <x v="31"/>
    <s v="MRHRV3890NT080043"/>
    <s v="HR-V RS"/>
    <x v="80"/>
  </r>
  <r>
    <x v="34"/>
    <s v="MRHFE1650NP030797"/>
    <s v="CIVIC G"/>
    <x v="77"/>
  </r>
  <r>
    <x v="34"/>
    <s v="RLHGN2647NY100191"/>
    <s v="CITY G"/>
    <x v="77"/>
  </r>
  <r>
    <x v="31"/>
    <s v="RLHGN2682NY105642"/>
    <s v="CITY RS"/>
    <x v="77"/>
  </r>
  <r>
    <x v="30"/>
    <s v="RLHGN2688NY105645"/>
    <s v="CITY RS"/>
    <x v="77"/>
  </r>
  <r>
    <x v="31"/>
    <s v="RLHRW1853NY100307"/>
    <s v="CR-V G-RW185NLNX"/>
    <x v="78"/>
  </r>
  <r>
    <x v="31"/>
    <s v="RLHGN2689NY105735"/>
    <s v="CITY RS"/>
    <x v="78"/>
  </r>
  <r>
    <x v="31"/>
    <s v="MRHRV3890NT080140"/>
    <s v="HR-V RS"/>
    <x v="78"/>
  </r>
  <r>
    <x v="34"/>
    <s v="RLHRW1872NY101160"/>
    <s v="CR-V L-RW187NJNX"/>
    <x v="78"/>
  </r>
  <r>
    <x v="34"/>
    <s v="MRHFE1680NP030215"/>
    <s v="CIVIC RS"/>
    <x v="78"/>
  </r>
  <r>
    <x v="34"/>
    <s v="RLHRW1857NY100391"/>
    <s v="CR-V G-RW185NLNX"/>
    <x v="78"/>
  </r>
  <r>
    <x v="34"/>
    <s v="MRHFE1680NP030169"/>
    <s v="CIVIC RS"/>
    <x v="78"/>
  </r>
  <r>
    <x v="34"/>
    <s v="MRHFE1650NP030677"/>
    <s v="CIVIC G"/>
    <x v="78"/>
  </r>
  <r>
    <x v="34"/>
    <s v="RLHRW1876NY101226"/>
    <s v="CR-V L-RW187NJNX"/>
    <x v="78"/>
  </r>
  <r>
    <x v="31"/>
    <s v="RLHRW185XNY100417"/>
    <s v="CR-V G-RW185NLNX"/>
    <x v="78"/>
  </r>
  <r>
    <x v="30"/>
    <s v="RLHGN2684NY105772"/>
    <s v="CITY RS"/>
    <x v="78"/>
  </r>
  <r>
    <x v="30"/>
    <s v="MRHFE1650NP030850"/>
    <s v="CIVIC G"/>
    <x v="78"/>
  </r>
  <r>
    <x v="34"/>
    <s v="RLHRW1871NY101232"/>
    <s v="CR-V L-RW187NJNX"/>
    <x v="78"/>
  </r>
  <r>
    <x v="34"/>
    <s v="MRHFE1650NP030796"/>
    <s v="CIVIC G"/>
    <x v="78"/>
  </r>
  <r>
    <x v="31"/>
    <s v="RLHGN2687NY105488"/>
    <s v="CITY RS"/>
    <x v="78"/>
  </r>
  <r>
    <x v="33"/>
    <s v="RLHGN2680NY105462"/>
    <s v="CITY RS"/>
    <x v="70"/>
  </r>
  <r>
    <x v="33"/>
    <s v="MHRDD1890MJ092188"/>
    <s v="BRIO RS"/>
    <x v="70"/>
  </r>
  <r>
    <x v="31"/>
    <s v="MRHFE1650NP030734"/>
    <s v="CIVIC G"/>
    <x v="79"/>
  </r>
  <r>
    <x v="34"/>
    <s v="MRHRV3890NT080048"/>
    <s v="HR-V RS"/>
    <x v="79"/>
  </r>
  <r>
    <x v="34"/>
    <s v="MRHFE1650NP030730"/>
    <s v="CIVIC G"/>
    <x v="79"/>
  </r>
  <r>
    <x v="31"/>
    <s v="RLHRW1855NY100454"/>
    <s v="CR-V G-RW185NLNX"/>
    <x v="79"/>
  </r>
  <r>
    <x v="34"/>
    <s v="MRHFE1650NP030740"/>
    <s v="CIVIC G"/>
    <x v="79"/>
  </r>
  <r>
    <x v="34"/>
    <s v="RLHGN2684NY105657"/>
    <s v="CITY RS"/>
    <x v="79"/>
  </r>
  <r>
    <x v="34"/>
    <s v="RLHGN2684NY105576"/>
    <s v="CITY RS"/>
    <x v="79"/>
  </r>
  <r>
    <x v="34"/>
    <s v="MRHRV3890NT080042"/>
    <s v="HR-V RS"/>
    <x v="79"/>
  </r>
  <r>
    <x v="34"/>
    <s v="MRHRV3890NT080175"/>
    <s v="HR-V RS"/>
    <x v="79"/>
  </r>
  <r>
    <x v="30"/>
    <s v="MRHRV3890NT080202"/>
    <s v="HR-V RS"/>
    <x v="79"/>
  </r>
  <r>
    <x v="31"/>
    <s v="RLHGN2689NY105704"/>
    <s v="CITY RS"/>
    <x v="79"/>
  </r>
  <r>
    <x v="30"/>
    <s v="RLHRW1856NY100219"/>
    <s v="CR-V G-RW185NLNX"/>
    <x v="70"/>
  </r>
  <r>
    <x v="30"/>
    <s v="RLHGN2681NY105650"/>
    <s v="CITY RS"/>
    <x v="70"/>
  </r>
  <r>
    <x v="30"/>
    <s v="RLHGN2688NY105760"/>
    <s v="CITY RS"/>
    <x v="70"/>
  </r>
  <r>
    <x v="33"/>
    <s v="RLHRW1832NY100006"/>
    <s v="CR-V E-RW183NLNX"/>
    <x v="70"/>
  </r>
  <r>
    <x v="33"/>
    <s v="MRHRV3890NT080170"/>
    <s v="HR-V RS"/>
    <x v="70"/>
  </r>
  <r>
    <x v="33"/>
    <s v="MRHRV3870NT080005"/>
    <s v="HR-V L"/>
    <x v="70"/>
  </r>
  <r>
    <x v="33"/>
    <s v="RLHGN2682NY105639"/>
    <s v="CITY RS"/>
    <x v="70"/>
  </r>
  <r>
    <x v="31"/>
    <s v="RLHGN268XNY105629"/>
    <s v="CITY RS"/>
    <x v="70"/>
  </r>
  <r>
    <x v="34"/>
    <s v="RLHRW1875NY101069"/>
    <s v="CR-V L-RW187NJNX"/>
    <x v="70"/>
  </r>
  <r>
    <x v="34"/>
    <s v="MHRDD1890MJ092457"/>
    <s v="BRIO RS"/>
    <x v="70"/>
  </r>
  <r>
    <x v="34"/>
    <s v="MHRDD1890MJ092459"/>
    <s v="BRIO RS"/>
    <x v="70"/>
  </r>
  <r>
    <x v="34"/>
    <s v="RLHGN2688NY105404"/>
    <s v="CITY RS"/>
    <x v="70"/>
  </r>
  <r>
    <x v="34"/>
    <s v="MRHFE1650NP030774"/>
    <s v="CIVIC G"/>
    <x v="70"/>
  </r>
  <r>
    <x v="34"/>
    <s v="RLHGN2685NY105764"/>
    <s v="CITY RS"/>
    <x v="70"/>
  </r>
  <r>
    <x v="34"/>
    <s v="MRHFE1650NP030732"/>
    <s v="CIVIC G"/>
    <x v="70"/>
  </r>
  <r>
    <x v="34"/>
    <s v="MRHFE1650NP030731"/>
    <s v="CIVIC G"/>
    <x v="70"/>
  </r>
  <r>
    <x v="34"/>
    <s v="RLHRW1894NY100139"/>
    <s v="CR-V LSE-RW189NJNX"/>
    <x v="70"/>
  </r>
  <r>
    <x v="34"/>
    <s v="RLHRW1876NY101355"/>
    <s v="CR-V L-RW187NJNX"/>
    <x v="70"/>
  </r>
  <r>
    <x v="34"/>
    <s v="RLHRW1876NY100884"/>
    <s v="CR-V L-RW187NJNX"/>
    <x v="70"/>
  </r>
  <r>
    <x v="31"/>
    <s v="RLHRW187XNY101097"/>
    <s v="CR-V L-RW187NJNX"/>
    <x v="70"/>
  </r>
  <r>
    <x v="34"/>
    <s v="RLHRW1875NY101217"/>
    <s v="CR-V L-RW187NJNX"/>
    <x v="70"/>
  </r>
  <r>
    <x v="34"/>
    <s v="RLHRW1873NY100910"/>
    <s v="CR-V L-RW187NJNX"/>
    <x v="70"/>
  </r>
  <r>
    <x v="34"/>
    <s v="RLHRW1879NY101186"/>
    <s v="CR-V L-RW187NJNX"/>
    <x v="70"/>
  </r>
  <r>
    <x v="34"/>
    <s v="RLHRW1855NY100440"/>
    <s v="CR-V G-RW185NLNX"/>
    <x v="70"/>
  </r>
  <r>
    <x v="30"/>
    <s v="RLHGN2689NY105878"/>
    <s v="CITY RS"/>
    <x v="70"/>
  </r>
  <r>
    <x v="30"/>
    <s v="RLHGN268XNY105839"/>
    <s v="CITY RS"/>
    <x v="70"/>
  </r>
  <r>
    <x v="30"/>
    <s v="MRHFE1650NP030846"/>
    <s v="CIVIC G"/>
    <x v="70"/>
  </r>
  <r>
    <x v="30"/>
    <s v="MRHFE1650NP030843"/>
    <s v="CIVIC G"/>
    <x v="70"/>
  </r>
  <r>
    <x v="30"/>
    <s v="MRHFE1650NP030845"/>
    <s v="CIVIC G"/>
    <x v="70"/>
  </r>
  <r>
    <x v="34"/>
    <s v="MRHRV3890NT080192"/>
    <s v="HR-V RS"/>
    <x v="70"/>
  </r>
  <r>
    <x v="30"/>
    <s v="MRHFE1650NP030855"/>
    <s v="CIVIC G"/>
    <x v="70"/>
  </r>
  <r>
    <x v="30"/>
    <s v="RLHGN2681NY105793"/>
    <s v="CITY RS"/>
    <x v="70"/>
  </r>
  <r>
    <x v="34"/>
    <s v="MRHFE1680NP030191"/>
    <s v="CIVIC RS"/>
    <x v="70"/>
  </r>
  <r>
    <x v="30"/>
    <s v="RLHGN2668NY100699"/>
    <s v="CITY L"/>
    <x v="70"/>
  </r>
  <r>
    <x v="30"/>
    <s v="RLHGN2640NY100209"/>
    <s v="CITY G"/>
    <x v="70"/>
  </r>
  <r>
    <x v="34"/>
    <s v="MRHRV3890NT080126"/>
    <s v="HR-V RS"/>
    <x v="70"/>
  </r>
  <r>
    <x v="30"/>
    <s v="RLHRW1879NY101169"/>
    <s v="CR-V L-RW187NJNX"/>
    <x v="70"/>
  </r>
  <r>
    <x v="34"/>
    <s v="RLHRW1879NY101303"/>
    <s v="CR-V L-RW187NJNX"/>
    <x v="70"/>
  </r>
  <r>
    <x v="34"/>
    <s v="MRHRV3870NT080002"/>
    <s v="HR-V L"/>
    <x v="70"/>
  </r>
  <r>
    <x v="31"/>
    <s v="RLHGN2683NY105763"/>
    <s v="CITY RS"/>
    <x v="70"/>
  </r>
  <r>
    <x v="31"/>
    <s v="RLHGN2681NY105826"/>
    <s v="CITY RS"/>
    <x v="70"/>
  </r>
  <r>
    <x v="31"/>
    <s v="RLHRW1857NY100374"/>
    <s v="CR-V G-RW185NLNX"/>
    <x v="70"/>
  </r>
  <r>
    <x v="31"/>
    <s v="RLHRW1832NY100040"/>
    <s v="CR-V E-RW183NLNX"/>
    <x v="70"/>
  </r>
  <r>
    <x v="31"/>
    <s v="MRHRV3890NT080040"/>
    <s v="HR-V RS"/>
    <x v="70"/>
  </r>
  <r>
    <x v="34"/>
    <s v="RLHRW187XNY101259"/>
    <s v="CR-V L-RW187NJNX"/>
    <x v="70"/>
  </r>
  <r>
    <x v="34"/>
    <s v="RLHRW1850NY100457"/>
    <s v="CR-V G-RW185NLNX"/>
    <x v="70"/>
  </r>
  <r>
    <x v="21"/>
    <s v="MHRDD1870MJ050522"/>
    <s v="BRIO RS OP1"/>
    <x v="82"/>
  </r>
  <r>
    <x v="21"/>
    <s v="MHRDD1890MJ092373"/>
    <s v="BRIO RS"/>
    <x v="82"/>
  </r>
  <r>
    <x v="21"/>
    <s v="MRHFE1650NP030628"/>
    <s v="CIVIC G"/>
    <x v="82"/>
  </r>
  <r>
    <x v="21"/>
    <s v="MRHCV1650NP080170"/>
    <s v="ACCORD EL-V"/>
    <x v="82"/>
  </r>
  <r>
    <x v="21"/>
    <s v="MRHFE1650NP030474"/>
    <s v="CIVIC G"/>
    <x v="82"/>
  </r>
  <r>
    <x v="21"/>
    <s v="MHRDD1890MJ092355"/>
    <s v="BRIO RS"/>
    <x v="73"/>
  </r>
  <r>
    <x v="21"/>
    <s v="MHRDD1890MJ091974"/>
    <s v="BRIO RS"/>
    <x v="73"/>
  </r>
  <r>
    <x v="21"/>
    <s v="MRHFE1650NP030776"/>
    <s v="CIVIC G"/>
    <x v="73"/>
  </r>
  <r>
    <x v="21"/>
    <s v="RLHRW1875NY100620"/>
    <s v="CR-V L-RW187NJNX"/>
    <x v="73"/>
  </r>
  <r>
    <x v="21"/>
    <s v="MRHFE1650NP030459"/>
    <s v="CIVIC G"/>
    <x v="73"/>
  </r>
  <r>
    <x v="21"/>
    <s v="RLHRW1878NY100532"/>
    <s v="CR-V L-RW187NJNX"/>
    <x v="59"/>
  </r>
  <r>
    <x v="21"/>
    <s v="MHRDD1890MJ092180"/>
    <s v="BRIO RS"/>
    <x v="59"/>
  </r>
  <r>
    <x v="21"/>
    <s v="MRHFE1650NP030803"/>
    <s v="CIVIC G"/>
    <x v="59"/>
  </r>
  <r>
    <x v="21"/>
    <s v="MRHFE1680NP030196"/>
    <s v="CIVIC RS"/>
    <x v="59"/>
  </r>
  <r>
    <x v="21"/>
    <s v="MRHCV1650NP080055"/>
    <s v="ACCORD EL-V"/>
    <x v="64"/>
  </r>
  <r>
    <x v="21"/>
    <s v="MRHFE1650NP030814"/>
    <s v="CIVIC G"/>
    <x v="65"/>
  </r>
  <r>
    <x v="21"/>
    <s v="RLHGN2648NY100166"/>
    <s v="CITY G"/>
    <x v="66"/>
  </r>
  <r>
    <x v="21"/>
    <s v="RLHRW1878NY100935"/>
    <s v="CR-V L-RW187NJNX"/>
    <x v="66"/>
  </r>
  <r>
    <x v="21"/>
    <s v="MRHFE1650NP030813"/>
    <s v="CIVIC G"/>
    <x v="67"/>
  </r>
  <r>
    <x v="21"/>
    <s v="MRHFE1650NP030828"/>
    <s v="CIVIC G"/>
    <x v="67"/>
  </r>
  <r>
    <x v="21"/>
    <s v="RLHGN2682NY105401"/>
    <s v="CITY RS"/>
    <x v="67"/>
  </r>
  <r>
    <x v="21"/>
    <s v="RLHRW1856NY100351"/>
    <s v="CR-V G-RW185NLNX"/>
    <x v="67"/>
  </r>
  <r>
    <x v="21"/>
    <s v="RLHRW1870NY100914"/>
    <s v="CR-V L-RW187NJNX"/>
    <x v="67"/>
  </r>
  <r>
    <x v="21"/>
    <s v="MHRDD1870MJ050571"/>
    <s v="BRIO RS OP1"/>
    <x v="67"/>
  </r>
  <r>
    <x v="21"/>
    <s v="RLHRW1873NY100972"/>
    <s v="CR-V L-RW187NJNX"/>
    <x v="67"/>
  </r>
  <r>
    <x v="21"/>
    <s v="MRHFE1650NP030725"/>
    <s v="CIVIC G"/>
    <x v="67"/>
  </r>
  <r>
    <x v="21"/>
    <s v="RLHGN2689NY105444"/>
    <s v="CITY RS"/>
    <x v="67"/>
  </r>
  <r>
    <x v="21"/>
    <s v="MRHRV3870NT080023"/>
    <s v="HR-V L"/>
    <x v="68"/>
  </r>
  <r>
    <x v="21"/>
    <s v="RLHGN2683NY105584"/>
    <s v="CITY RS"/>
    <x v="69"/>
  </r>
  <r>
    <x v="21"/>
    <s v="RLHGN2682NY105530"/>
    <s v="CITY RS"/>
    <x v="69"/>
  </r>
  <r>
    <x v="21"/>
    <s v="RLHGN2685NY105537"/>
    <s v="CITY RS"/>
    <x v="69"/>
  </r>
  <r>
    <x v="21"/>
    <s v="MRHFE1650NP030836"/>
    <s v="CIVIC G"/>
    <x v="69"/>
  </r>
  <r>
    <x v="21"/>
    <s v="MRHRV3890NT080015"/>
    <s v="HR-V RS"/>
    <x v="69"/>
  </r>
  <r>
    <x v="21"/>
    <s v="RLHGN2681NY105535"/>
    <s v="CITY RS"/>
    <x v="60"/>
  </r>
  <r>
    <x v="21"/>
    <s v="MRHFE1650NP030844"/>
    <s v="CIVIC G"/>
    <x v="60"/>
  </r>
  <r>
    <x v="21"/>
    <s v="MRHFE1650NP030870"/>
    <s v="CIVIC G"/>
    <x v="60"/>
  </r>
  <r>
    <x v="21"/>
    <s v="MRHRV3890NT080028"/>
    <s v="HR-V RS"/>
    <x v="60"/>
  </r>
  <r>
    <x v="21"/>
    <s v="MRHRV3890NT080115"/>
    <s v="HR-V RS"/>
    <x v="60"/>
  </r>
  <r>
    <x v="21"/>
    <s v="MRHFE1650NP030787"/>
    <s v="CIVIC G"/>
    <x v="60"/>
  </r>
  <r>
    <x v="20"/>
    <s v="RLHGN2684NY105478"/>
    <s v="CITY RS"/>
    <x v="76"/>
  </r>
  <r>
    <x v="21"/>
    <s v="RLHGN2683NY105696"/>
    <s v="CITY RS"/>
    <x v="76"/>
  </r>
  <r>
    <x v="21"/>
    <s v="MRHRV3890NT080154"/>
    <s v="HR-V RS"/>
    <x v="76"/>
  </r>
  <r>
    <x v="21"/>
    <s v="RLHGN2665NY100692"/>
    <s v="CITY L"/>
    <x v="76"/>
  </r>
  <r>
    <x v="21"/>
    <s v="RLHGN2683NY105780"/>
    <s v="CITY RS"/>
    <x v="77"/>
  </r>
  <r>
    <x v="21"/>
    <s v="RLHRW1870NY100959"/>
    <s v="CR-V L-RW187NJNX"/>
    <x v="77"/>
  </r>
  <r>
    <x v="21"/>
    <s v="RLHGN2682NY105771"/>
    <s v="CITY RS"/>
    <x v="77"/>
  </r>
  <r>
    <x v="21"/>
    <s v="RLHGN2686NY105711"/>
    <s v="CITY RS"/>
    <x v="77"/>
  </r>
  <r>
    <x v="21"/>
    <s v="RLHGN2685NY105490"/>
    <s v="CITY RS"/>
    <x v="77"/>
  </r>
  <r>
    <x v="21"/>
    <s v="RLHRW1875NY101153"/>
    <s v="CR-V L-RW187NJNX"/>
    <x v="77"/>
  </r>
  <r>
    <x v="21"/>
    <s v="MRHRV3890NT080194"/>
    <s v="HR-V RS"/>
    <x v="78"/>
  </r>
  <r>
    <x v="21"/>
    <s v="MRHFE1650NP030789"/>
    <s v="CIVIC G"/>
    <x v="78"/>
  </r>
  <r>
    <x v="21"/>
    <s v="RLHGN2683NY105665"/>
    <s v="CITY RS"/>
    <x v="78"/>
  </r>
  <r>
    <x v="21"/>
    <s v="MRHRV3890NT080060"/>
    <s v="HR-V RS"/>
    <x v="78"/>
  </r>
  <r>
    <x v="21"/>
    <s v="RLHGN2680NY105848"/>
    <s v="CITY RS"/>
    <x v="79"/>
  </r>
  <r>
    <x v="21"/>
    <s v="RLHRW1878NY101096"/>
    <s v="CR-V L-RW187NJNX"/>
    <x v="79"/>
  </r>
  <r>
    <x v="21"/>
    <s v="RLHRW1870NY101285"/>
    <s v="CR-V L-RW187NJNX"/>
    <x v="70"/>
  </r>
  <r>
    <x v="21"/>
    <s v="RLHGN2687NY105880"/>
    <s v="CITY RS"/>
    <x v="70"/>
  </r>
  <r>
    <x v="21"/>
    <s v="RLHRW1871NY100954"/>
    <s v="CR-V L-RW187NJNX"/>
    <x v="70"/>
  </r>
  <r>
    <x v="21"/>
    <s v="RLHRW1873NY101247"/>
    <s v="CR-V L-RW187NJNX"/>
    <x v="70"/>
  </r>
  <r>
    <x v="20"/>
    <s v="MRHRV3890NT080053"/>
    <s v="HR-V RS"/>
    <x v="70"/>
  </r>
  <r>
    <x v="20"/>
    <s v="MRHRV3890NT080025"/>
    <s v="HR-V RS"/>
    <x v="70"/>
  </r>
  <r>
    <x v="20"/>
    <s v="MHRDD1890MJ092186"/>
    <s v="BRIO RS"/>
    <x v="70"/>
  </r>
  <r>
    <x v="20"/>
    <s v="RLHGN2681NY104627"/>
    <s v="CITY RS"/>
    <x v="70"/>
  </r>
  <r>
    <x v="20"/>
    <s v="RLHRW1855NY100289"/>
    <s v="CR-V G-RW185NLNX"/>
    <x v="70"/>
  </r>
  <r>
    <x v="20"/>
    <s v="MRHRV3870NT080004"/>
    <s v="HR-V L"/>
    <x v="70"/>
  </r>
  <r>
    <x v="21"/>
    <s v="RLHRW1877NY101154"/>
    <s v="CR-V L-RW187NJNX"/>
    <x v="70"/>
  </r>
  <r>
    <x v="21"/>
    <s v="MRHFE1650NP030724"/>
    <s v="CIVIC G"/>
    <x v="70"/>
  </r>
  <r>
    <x v="21"/>
    <s v="RLHRW1875NY100925"/>
    <s v="CR-V L-RW187NJNX"/>
    <x v="70"/>
  </r>
  <r>
    <x v="21"/>
    <s v="RLHRW1851NY100516"/>
    <s v="CR-V G-RW185NLNX"/>
    <x v="70"/>
  </r>
  <r>
    <x v="21"/>
    <s v="RLHRW1877NY101266"/>
    <s v="CR-V L-RW187NJNX"/>
    <x v="70"/>
  </r>
  <r>
    <x v="22"/>
    <s v="MRHFE1650NP030548"/>
    <s v="CIVIC G"/>
    <x v="73"/>
  </r>
  <r>
    <x v="22"/>
    <s v="MRHFE1650NP030693"/>
    <s v="CIVIC G"/>
    <x v="73"/>
  </r>
  <r>
    <x v="22"/>
    <s v="MRHFE1650NP030521"/>
    <s v="CIVIC G"/>
    <x v="75"/>
  </r>
  <r>
    <x v="22"/>
    <s v="MRHCV1650NP080167"/>
    <s v="ACCORD EL-V"/>
    <x v="62"/>
  </r>
  <r>
    <x v="22"/>
    <s v="MRHFE1650NP030815"/>
    <s v="CIVIC G"/>
    <x v="63"/>
  </r>
  <r>
    <x v="22"/>
    <s v="RLHRW1879NY100927"/>
    <s v="CR-V L-RW187NJNX"/>
    <x v="63"/>
  </r>
  <r>
    <x v="22"/>
    <s v="MRHFE1650NP030404"/>
    <s v="CIVIC G"/>
    <x v="63"/>
  </r>
  <r>
    <x v="4"/>
    <s v="RLHGN2680NY105591"/>
    <s v="CITY RS"/>
    <x v="64"/>
  </r>
  <r>
    <x v="22"/>
    <s v="RLHRW1879NY100930"/>
    <s v="CR-V L-RW187NJNX"/>
    <x v="64"/>
  </r>
  <r>
    <x v="22"/>
    <s v="RLHGN268XNY105453"/>
    <s v="CITY RS"/>
    <x v="64"/>
  </r>
  <r>
    <x v="22"/>
    <s v="RLHRW1872NY100879"/>
    <s v="CR-V L-RW187NJNX"/>
    <x v="64"/>
  </r>
  <r>
    <x v="22"/>
    <s v="RLHRW1871NY101053"/>
    <s v="CR-V L-RW187NJNX"/>
    <x v="81"/>
  </r>
  <r>
    <x v="22"/>
    <s v="RLHGN2685NY105585"/>
    <s v="CITY RS"/>
    <x v="81"/>
  </r>
  <r>
    <x v="22"/>
    <s v="RLHGN2685NY105425"/>
    <s v="CITY RS"/>
    <x v="67"/>
  </r>
  <r>
    <x v="22"/>
    <s v="MRHFE1650NP030583"/>
    <s v="CIVIC G"/>
    <x v="68"/>
  </r>
  <r>
    <x v="22"/>
    <s v="RLHRW1850NY100166"/>
    <s v="CR-V G-RW185NLNX"/>
    <x v="68"/>
  </r>
  <r>
    <x v="22"/>
    <s v="RLHRW1877NY100974"/>
    <s v="CR-V L-RW187NJNX"/>
    <x v="68"/>
  </r>
  <r>
    <x v="22"/>
    <s v="RLHGN2680NY105512"/>
    <s v="CITY RS"/>
    <x v="68"/>
  </r>
  <r>
    <x v="22"/>
    <s v="RLHGN2688NY105564"/>
    <s v="CITY RS"/>
    <x v="60"/>
  </r>
  <r>
    <x v="22"/>
    <s v="RLHGN2645NY100187"/>
    <s v="CITY G"/>
    <x v="60"/>
  </r>
  <r>
    <x v="22"/>
    <s v="MRHRV3890NT080193"/>
    <s v="HR-V RS"/>
    <x v="60"/>
  </r>
  <r>
    <x v="22"/>
    <s v="MRHRV3890NT080010"/>
    <s v="HR-V RS"/>
    <x v="60"/>
  </r>
  <r>
    <x v="22"/>
    <s v="RLHGN2683NY105472"/>
    <s v="CITY RS"/>
    <x v="60"/>
  </r>
  <r>
    <x v="22"/>
    <s v="RLHRW1852NY100363"/>
    <s v="CR-V G-RW185NLNX"/>
    <x v="60"/>
  </r>
  <r>
    <x v="22"/>
    <s v="RLHRW1873NY101085"/>
    <s v="CR-V L-RW187NJNX"/>
    <x v="60"/>
  </r>
  <r>
    <x v="22"/>
    <s v="RLHGN2662NY100486"/>
    <s v="CITY L"/>
    <x v="60"/>
  </r>
  <r>
    <x v="22"/>
    <s v="RLHGN2680NY104117"/>
    <s v="CITY RS"/>
    <x v="60"/>
  </r>
  <r>
    <x v="22"/>
    <s v="RLHRW187XNY100547"/>
    <s v="CR-V L-RW187NJNX"/>
    <x v="60"/>
  </r>
  <r>
    <x v="22"/>
    <s v="RLHGN2662NY100245"/>
    <s v="CITY L"/>
    <x v="60"/>
  </r>
  <r>
    <x v="22"/>
    <s v="RLHGN2685NY104405"/>
    <s v="CITY RS"/>
    <x v="60"/>
  </r>
  <r>
    <x v="22"/>
    <s v="RLHGN2666NY100491"/>
    <s v="CITY L"/>
    <x v="60"/>
  </r>
  <r>
    <x v="22"/>
    <s v="RLHGN2680NY105123"/>
    <s v="CITY RS"/>
    <x v="60"/>
  </r>
  <r>
    <x v="22"/>
    <s v="RLHGN2686NY105112"/>
    <s v="CITY RS"/>
    <x v="60"/>
  </r>
  <r>
    <x v="22"/>
    <s v="MRHFE1650NP030697"/>
    <s v="CIVIC G"/>
    <x v="60"/>
  </r>
  <r>
    <x v="22"/>
    <s v="RLHGN2662NY100620"/>
    <s v="CITY L"/>
    <x v="60"/>
  </r>
  <r>
    <x v="22"/>
    <s v="RLHRW1870NY100783"/>
    <s v="CR-V L-RW187NJNX"/>
    <x v="60"/>
  </r>
  <r>
    <x v="22"/>
    <s v="MRHFE1650NP030407"/>
    <s v="CIVIC G"/>
    <x v="60"/>
  </r>
  <r>
    <x v="22"/>
    <s v="MRHFE1650NP030777"/>
    <s v="CIVIC G"/>
    <x v="60"/>
  </r>
  <r>
    <x v="22"/>
    <s v="MRHFE1650NP030902"/>
    <s v="CIVIC G"/>
    <x v="78"/>
  </r>
  <r>
    <x v="22"/>
    <s v="MRHFE1650NP030884"/>
    <s v="CIVIC G"/>
    <x v="79"/>
  </r>
  <r>
    <x v="7"/>
    <s v="MRHRV3890NT080158"/>
    <s v="HR-V RS"/>
    <x v="85"/>
  </r>
  <r>
    <x v="26"/>
    <s v="RLHGN2682NY106340"/>
    <s v="CITY RS"/>
    <x v="86"/>
  </r>
  <r>
    <x v="38"/>
    <s v="RLHGN2686NY106373"/>
    <s v="CITY RS"/>
    <x v="87"/>
  </r>
  <r>
    <x v="38"/>
    <s v="MRHCV1650NP080194"/>
    <s v="ACCORD EL-V"/>
    <x v="88"/>
  </r>
  <r>
    <x v="5"/>
    <s v="RLHRW1873NY101992"/>
    <s v="CR-V L-RW187NJNX"/>
    <x v="89"/>
  </r>
  <r>
    <x v="5"/>
    <s v="RLHRW1879NY101995"/>
    <s v="CR-V L-RW187NJNX"/>
    <x v="89"/>
  </r>
  <r>
    <x v="5"/>
    <s v="RLHRW1879NY102001"/>
    <s v="CR-V L-RW187NJNX"/>
    <x v="89"/>
  </r>
  <r>
    <x v="5"/>
    <s v="RLHRW1855NY100700"/>
    <s v="CR-V G-RW185NLNX"/>
    <x v="89"/>
  </r>
  <r>
    <x v="5"/>
    <s v="RLHRW1878NY101910"/>
    <s v="CR-V L-RW187NJNX"/>
    <x v="89"/>
  </r>
  <r>
    <x v="5"/>
    <s v="RLHRW1872NY101921"/>
    <s v="CR-V L-RW187NJNX"/>
    <x v="89"/>
  </r>
  <r>
    <x v="5"/>
    <s v="RLHRW1878NY101938"/>
    <s v="CR-V L-RW187NJNX"/>
    <x v="89"/>
  </r>
  <r>
    <x v="5"/>
    <s v="RLHRW1870NY101934"/>
    <s v="CR-V L-RW187NJNX"/>
    <x v="89"/>
  </r>
  <r>
    <x v="5"/>
    <s v="RLHRW1871NY101876"/>
    <s v="CR-V L-RW187NJNX"/>
    <x v="89"/>
  </r>
  <r>
    <x v="5"/>
    <s v="RLHRW187XNY101861"/>
    <s v="CR-V L-RW187NJNX"/>
    <x v="89"/>
  </r>
  <r>
    <x v="5"/>
    <s v="RLHRW1855NY100664"/>
    <s v="CR-V G-RW185NLNX"/>
    <x v="89"/>
  </r>
  <r>
    <x v="5"/>
    <s v="RLHRW1856NY100690"/>
    <s v="CR-V G-RW185NLNX"/>
    <x v="89"/>
  </r>
  <r>
    <x v="5"/>
    <s v="RLHRW1850NY100670"/>
    <s v="CR-V G-RW185NLNX"/>
    <x v="89"/>
  </r>
  <r>
    <x v="5"/>
    <s v="RLHRW1870NY101867"/>
    <s v="CR-V L-RW187NJNX"/>
    <x v="89"/>
  </r>
  <r>
    <x v="5"/>
    <s v="RLHRW1857NY100617"/>
    <s v="CR-V G-RW185NLNX"/>
    <x v="89"/>
  </r>
  <r>
    <x v="5"/>
    <s v="RLHRW1853NY100551"/>
    <s v="CR-V G-RW185NLNX"/>
    <x v="89"/>
  </r>
  <r>
    <x v="5"/>
    <s v="RLHRW1871NY101621"/>
    <s v="CR-V L-RW187NJNX"/>
    <x v="89"/>
  </r>
  <r>
    <x v="5"/>
    <s v="RLHRW1854NY100557"/>
    <s v="CR-V G-RW185NLNX"/>
    <x v="89"/>
  </r>
  <r>
    <x v="5"/>
    <s v="RLHGN2683NY106587"/>
    <s v="CITY RS"/>
    <x v="89"/>
  </r>
  <r>
    <x v="5"/>
    <s v="RLHGN2684NY106582"/>
    <s v="CITY RS"/>
    <x v="89"/>
  </r>
  <r>
    <x v="5"/>
    <s v="RLHGN2682NY106516"/>
    <s v="CITY RS"/>
    <x v="89"/>
  </r>
  <r>
    <x v="5"/>
    <s v="RLHGN2685NY106283"/>
    <s v="CITY RS"/>
    <x v="89"/>
  </r>
  <r>
    <x v="5"/>
    <s v="RLHGN2688NY106276"/>
    <s v="CITY RS"/>
    <x v="89"/>
  </r>
  <r>
    <x v="5"/>
    <s v="RLHGN2662NY100794"/>
    <s v="CITY L"/>
    <x v="89"/>
  </r>
  <r>
    <x v="5"/>
    <s v="RLHRW1871NY101716"/>
    <s v="CR-V L-RW187NJNX"/>
    <x v="90"/>
  </r>
  <r>
    <x v="5"/>
    <s v="RLHGN2623NY100039"/>
    <s v="CITY E"/>
    <x v="88"/>
  </r>
  <r>
    <x v="5"/>
    <s v="RLHGN262XNY100040"/>
    <s v="CITY E"/>
    <x v="88"/>
  </r>
  <r>
    <x v="5"/>
    <s v="RLHGN2621NY100038"/>
    <s v="CITY E"/>
    <x v="88"/>
  </r>
  <r>
    <x v="5"/>
    <s v="RLHGN2620NY100032"/>
    <s v="CITY E"/>
    <x v="88"/>
  </r>
  <r>
    <x v="5"/>
    <s v="RLHGN2629NY100031"/>
    <s v="CITY E"/>
    <x v="88"/>
  </r>
  <r>
    <x v="5"/>
    <s v="RLHGN2622NY100050"/>
    <s v="CITY E"/>
    <x v="88"/>
  </r>
  <r>
    <x v="5"/>
    <s v="RLHGN262XNY100054"/>
    <s v="CITY E"/>
    <x v="88"/>
  </r>
  <r>
    <x v="5"/>
    <s v="RLHGN2628NY100036"/>
    <s v="CITY E"/>
    <x v="88"/>
  </r>
  <r>
    <x v="5"/>
    <s v="RLHGN262XNY100037"/>
    <s v="CITY E"/>
    <x v="88"/>
  </r>
  <r>
    <x v="5"/>
    <s v="RLHGN2626NY100035"/>
    <s v="CITY E"/>
    <x v="88"/>
  </r>
  <r>
    <x v="5"/>
    <s v="RLHGN2622NY100033"/>
    <s v="CITY E"/>
    <x v="88"/>
  </r>
  <r>
    <x v="5"/>
    <s v="RLHGN2626NY100052"/>
    <s v="CITY E"/>
    <x v="88"/>
  </r>
  <r>
    <x v="5"/>
    <s v="RLHGN2622NY100047"/>
    <s v="CITY E"/>
    <x v="88"/>
  </r>
  <r>
    <x v="5"/>
    <s v="RLHGN2624NY100034"/>
    <s v="CITY E"/>
    <x v="88"/>
  </r>
  <r>
    <x v="5"/>
    <s v="RLHGN2621NY100055"/>
    <s v="CITY E"/>
    <x v="88"/>
  </r>
  <r>
    <x v="5"/>
    <s v="RLHGN2625NY100043"/>
    <s v="CITY E"/>
    <x v="88"/>
  </r>
  <r>
    <x v="5"/>
    <s v="RLHGN2624NY100051"/>
    <s v="CITY E"/>
    <x v="88"/>
  </r>
  <r>
    <x v="5"/>
    <s v="RLHGN2620NY100046"/>
    <s v="CITY E"/>
    <x v="88"/>
  </r>
  <r>
    <x v="5"/>
    <s v="RLHGN2625NY100060"/>
    <s v="CITY E"/>
    <x v="88"/>
  </r>
  <r>
    <x v="5"/>
    <s v="RLHGN2623NY100042"/>
    <s v="CITY E"/>
    <x v="88"/>
  </r>
  <r>
    <x v="5"/>
    <s v="MRHRV3890NT080279"/>
    <s v="HR-V RS"/>
    <x v="91"/>
  </r>
  <r>
    <x v="5"/>
    <s v="MRHRV3890NT080292"/>
    <s v="HR-V RS"/>
    <x v="91"/>
  </r>
  <r>
    <x v="5"/>
    <s v="RLHRW1875NY102254"/>
    <s v="CR-V L-RW187NJNX"/>
    <x v="91"/>
  </r>
  <r>
    <x v="5"/>
    <s v="RLHGN2685NY106669"/>
    <s v="CITY RS"/>
    <x v="92"/>
  </r>
  <r>
    <x v="5"/>
    <s v="RLHGN2687NY106804"/>
    <s v="CITY RS"/>
    <x v="93"/>
  </r>
  <r>
    <x v="5"/>
    <s v="RLHGN2686NY107054"/>
    <s v="CITY RS"/>
    <x v="93"/>
  </r>
  <r>
    <x v="5"/>
    <s v="RLHGN2669NY100971"/>
    <s v="CITY L"/>
    <x v="93"/>
  </r>
  <r>
    <x v="5"/>
    <s v="MRHRV3890NT080322"/>
    <s v="HR-V RS"/>
    <x v="94"/>
  </r>
  <r>
    <x v="2"/>
    <s v="RLHGN2687NY106589"/>
    <s v="CITY RS"/>
    <x v="95"/>
  </r>
  <r>
    <x v="2"/>
    <s v="RLHGN2682NY105205"/>
    <s v="CITY RS"/>
    <x v="87"/>
  </r>
  <r>
    <x v="2"/>
    <s v="RLHGN2666NY100555"/>
    <s v="CITY L"/>
    <x v="87"/>
  </r>
  <r>
    <x v="2"/>
    <s v="RLHGN2680NY106434"/>
    <s v="CITY RS"/>
    <x v="86"/>
  </r>
  <r>
    <x v="2"/>
    <s v="RLHGN268XNY106795"/>
    <s v="CITY RS"/>
    <x v="96"/>
  </r>
  <r>
    <x v="2"/>
    <s v="RLHGN2682NY106919"/>
    <s v="CITY RS"/>
    <x v="97"/>
  </r>
  <r>
    <x v="2"/>
    <s v="MRHRV3890NT080287"/>
    <s v="HR-V RS"/>
    <x v="92"/>
  </r>
  <r>
    <x v="2"/>
    <s v="RLHRW1854NY100252"/>
    <s v="CR-V G-RW185NLNX"/>
    <x v="92"/>
  </r>
  <r>
    <x v="2"/>
    <s v="RLHGN2681NY106927"/>
    <s v="CITY RS"/>
    <x v="92"/>
  </r>
  <r>
    <x v="9"/>
    <s v="RLHGN2681MY007989"/>
    <s v="CITY RS"/>
    <x v="94"/>
  </r>
  <r>
    <x v="9"/>
    <s v="RLHRW1876NY012269"/>
    <s v="CR-V L"/>
    <x v="94"/>
  </r>
  <r>
    <x v="7"/>
    <s v="RLHGN2688NY106570"/>
    <s v="CITY RS"/>
    <x v="98"/>
  </r>
  <r>
    <x v="7"/>
    <s v="MRHRV3890NT080293"/>
    <s v="HR-V RS"/>
    <x v="99"/>
  </r>
  <r>
    <x v="7"/>
    <s v="RLHGN268XNY106442"/>
    <s v="CITY RS"/>
    <x v="100"/>
  </r>
  <r>
    <x v="7"/>
    <s v="RLHGN268XNY106862"/>
    <s v="CITY RS"/>
    <x v="100"/>
  </r>
  <r>
    <x v="7"/>
    <s v="RLHGN266XNY100851"/>
    <s v="CITY L"/>
    <x v="91"/>
  </r>
  <r>
    <x v="7"/>
    <s v="RLHRW1850NY100720"/>
    <s v="CR-V G-RW185NLNX"/>
    <x v="91"/>
  </r>
  <r>
    <x v="7"/>
    <s v="RLHRW1854NY100610"/>
    <s v="CR-V G-RW185NLNX"/>
    <x v="101"/>
  </r>
  <r>
    <x v="7"/>
    <s v="RLHGN2681NY106555"/>
    <s v="CITY RS"/>
    <x v="97"/>
  </r>
  <r>
    <x v="7"/>
    <s v="RLHGN2685NY106302"/>
    <s v="CITY RS"/>
    <x v="97"/>
  </r>
  <r>
    <x v="7"/>
    <s v="MRHFE1650NP030994"/>
    <s v="CIVIC G"/>
    <x v="102"/>
  </r>
  <r>
    <x v="7"/>
    <s v="RLHGN2688NY106407"/>
    <s v="CITY RS"/>
    <x v="102"/>
  </r>
  <r>
    <x v="7"/>
    <s v="RLHGN2683NY107075"/>
    <s v="CITY RS"/>
    <x v="102"/>
  </r>
  <r>
    <x v="7"/>
    <s v="RLHRW1854NY100784"/>
    <s v="CR-V G-RW185NLNX"/>
    <x v="102"/>
  </r>
  <r>
    <x v="7"/>
    <s v="RLHRW1856NY100527"/>
    <s v="CR-V G-RW185NLNX"/>
    <x v="102"/>
  </r>
  <r>
    <x v="7"/>
    <s v="RLHRW1859NY100716"/>
    <s v="CR-V G-RW185NLNX"/>
    <x v="93"/>
  </r>
  <r>
    <x v="7"/>
    <s v="RLHGN2688NY106360"/>
    <s v="CITY RS"/>
    <x v="93"/>
  </r>
  <r>
    <x v="7"/>
    <s v="RLHRW1897NY100216"/>
    <s v="CR-V LSE-RW189NJNX"/>
    <x v="93"/>
  </r>
  <r>
    <x v="7"/>
    <s v="RLHGN2682NY106581"/>
    <s v="CITY RS"/>
    <x v="94"/>
  </r>
  <r>
    <x v="2"/>
    <s v="MRHRV3870NT080069"/>
    <s v="HR-V L"/>
    <x v="103"/>
  </r>
  <r>
    <x v="2"/>
    <s v="RLHGN2665NY100983"/>
    <s v="CITY L"/>
    <x v="104"/>
  </r>
  <r>
    <x v="8"/>
    <s v="RLHRW1855NY100762"/>
    <s v="CR-V G-RW185NLNX"/>
    <x v="104"/>
  </r>
  <r>
    <x v="8"/>
    <s v="RLHRW1858NY100786"/>
    <s v="CR-V G-RW185NLNX"/>
    <x v="104"/>
  </r>
  <r>
    <x v="8"/>
    <s v="RLHRW1855NY100874"/>
    <s v="CR-V G-RW185NLNX"/>
    <x v="104"/>
  </r>
  <r>
    <x v="8"/>
    <s v="RLHRW1850NY100863"/>
    <s v="CR-V G-RW185NLNX"/>
    <x v="104"/>
  </r>
  <r>
    <x v="8"/>
    <s v="RLHRW1859NY100733"/>
    <s v="CR-V G-RW185NLNX"/>
    <x v="104"/>
  </r>
  <r>
    <x v="8"/>
    <s v="RLHGN2686NY106924"/>
    <s v="CITY RS"/>
    <x v="104"/>
  </r>
  <r>
    <x v="8"/>
    <s v="RLHRW1859NY100831"/>
    <s v="CR-V G-RW185NLNX"/>
    <x v="104"/>
  </r>
  <r>
    <x v="8"/>
    <s v="RLHRW1873NY102012"/>
    <s v="CR-V L-RW187NJNX"/>
    <x v="104"/>
  </r>
  <r>
    <x v="8"/>
    <s v="RLHRW1871NY102087"/>
    <s v="CR-V L-RW187NJNX"/>
    <x v="104"/>
  </r>
  <r>
    <x v="8"/>
    <s v="RLHRW1875NY102108"/>
    <s v="CR-V L-RW187NJNX"/>
    <x v="104"/>
  </r>
  <r>
    <x v="8"/>
    <s v="RLHRW1877NY102112"/>
    <s v="CR-V L-RW187NJNX"/>
    <x v="104"/>
  </r>
  <r>
    <x v="8"/>
    <s v="RLHGN2681NY107088"/>
    <s v="CITY RS"/>
    <x v="104"/>
  </r>
  <r>
    <x v="8"/>
    <s v="RLHGN268XNY107316"/>
    <s v="CITY RS"/>
    <x v="104"/>
  </r>
  <r>
    <x v="8"/>
    <s v="RLHGN2686NY106664"/>
    <s v="CITY RS"/>
    <x v="104"/>
  </r>
  <r>
    <x v="8"/>
    <s v="RLHGN2687NY106835"/>
    <s v="CITY RS"/>
    <x v="104"/>
  </r>
  <r>
    <x v="8"/>
    <s v="RLHGN2681NY107186"/>
    <s v="CITY RS"/>
    <x v="104"/>
  </r>
  <r>
    <x v="8"/>
    <s v="RLHRW1850NY100751"/>
    <s v="CR-V G-RW185NLNX"/>
    <x v="104"/>
  </r>
  <r>
    <x v="8"/>
    <s v="RLHRW1877NY102093"/>
    <s v="CR-V L-RW187NJNX"/>
    <x v="104"/>
  </r>
  <r>
    <x v="8"/>
    <s v="RLHRW1878NY102104"/>
    <s v="CR-V L-RW187NJNX"/>
    <x v="104"/>
  </r>
  <r>
    <x v="8"/>
    <s v="MRHRV3870NT080049"/>
    <s v="HR-V L"/>
    <x v="104"/>
  </r>
  <r>
    <x v="8"/>
    <s v="MRHRV3890NT080313"/>
    <s v="HR-V RS"/>
    <x v="104"/>
  </r>
  <r>
    <x v="8"/>
    <s v="MRHRV3890NT080351"/>
    <s v="HR-V RS"/>
    <x v="104"/>
  </r>
  <r>
    <x v="8"/>
    <s v="RLHRW1871NY102090"/>
    <s v="CR-V L-RW187NJNX"/>
    <x v="104"/>
  </r>
  <r>
    <x v="2"/>
    <s v="RLHRW185XNY100322"/>
    <s v="CR-V G-RW185NLNX"/>
    <x v="104"/>
  </r>
  <r>
    <x v="2"/>
    <s v="RLHGN2688NY106732"/>
    <s v="CITY RS"/>
    <x v="105"/>
  </r>
  <r>
    <x v="2"/>
    <s v="RLHRW187XNY101388"/>
    <s v="CR-V L-RW187NJNX"/>
    <x v="105"/>
  </r>
  <r>
    <x v="2"/>
    <s v="RLHGN2683NY106766"/>
    <s v="CITY RS"/>
    <x v="105"/>
  </r>
  <r>
    <x v="2"/>
    <s v="RLHGN2687NY106303"/>
    <s v="CITY RS"/>
    <x v="105"/>
  </r>
  <r>
    <x v="2"/>
    <s v="RLHRW1873NY101099"/>
    <s v="CR-V L-RW187NJNX"/>
    <x v="105"/>
  </r>
  <r>
    <x v="2"/>
    <s v="RLHGN2644NY100259"/>
    <s v="CITY G"/>
    <x v="105"/>
  </r>
  <r>
    <x v="2"/>
    <s v="MRHFE1650NP030972"/>
    <s v="CIVIC G"/>
    <x v="105"/>
  </r>
  <r>
    <x v="8"/>
    <s v="RLHGN268XNY107476"/>
    <s v="CITY RS"/>
    <x v="105"/>
  </r>
  <r>
    <x v="8"/>
    <s v="RLHGN2680NY107485"/>
    <s v="CITY RS"/>
    <x v="105"/>
  </r>
  <r>
    <x v="2"/>
    <s v="RLHRW1857NY100245"/>
    <s v="CR-V G-RW185NLNX"/>
    <x v="105"/>
  </r>
  <r>
    <x v="7"/>
    <s v="MRHFE1680NP030262"/>
    <s v="CIVIC RS"/>
    <x v="104"/>
  </r>
  <r>
    <x v="7"/>
    <s v="RLHGN2683NY106606"/>
    <s v="CITY RS"/>
    <x v="104"/>
  </r>
  <r>
    <x v="7"/>
    <s v="RLHRW1871NY101490"/>
    <s v="CR-V L-RW187NJNX"/>
    <x v="104"/>
  </r>
  <r>
    <x v="7"/>
    <s v="RLHGN2684NY106579"/>
    <s v="CITY RS"/>
    <x v="104"/>
  </r>
  <r>
    <x v="7"/>
    <s v="RLHGN268XNY107302"/>
    <s v="CITY RS"/>
    <x v="104"/>
  </r>
  <r>
    <x v="7"/>
    <s v="RLHGN2663NY100917"/>
    <s v="CITY L"/>
    <x v="104"/>
  </r>
  <r>
    <x v="7"/>
    <s v="MRHFE1650NP030954"/>
    <s v="CIVIC G"/>
    <x v="104"/>
  </r>
  <r>
    <x v="7"/>
    <s v="RLHRW1876NY101405"/>
    <s v="CR-V L-RW187NJNX"/>
    <x v="105"/>
  </r>
  <r>
    <x v="10"/>
    <s v="RLHGN2687NY106544"/>
    <s v="CITY RS"/>
    <x v="106"/>
  </r>
  <r>
    <x v="12"/>
    <s v="RLHRW1872NY102048"/>
    <s v="CR-V L-RW187NJNX"/>
    <x v="105"/>
  </r>
  <r>
    <x v="13"/>
    <s v="RLHGN2687NY105362"/>
    <s v="CITY RS"/>
    <x v="107"/>
  </r>
  <r>
    <x v="13"/>
    <s v="RLHRW1873NY101216"/>
    <s v="CR-V L-RW187NJNX"/>
    <x v="107"/>
  </r>
  <r>
    <x v="13"/>
    <s v="RLHRW1877NY101283"/>
    <s v="CR-V L-RW187NJNX"/>
    <x v="107"/>
  </r>
  <r>
    <x v="13"/>
    <s v="RLHRW1874NY101080"/>
    <s v="CR-V L-RW187NJNX"/>
    <x v="95"/>
  </r>
  <r>
    <x v="13"/>
    <s v="RLHGN2665NY100644"/>
    <s v="CITY L"/>
    <x v="95"/>
  </r>
  <r>
    <x v="13"/>
    <s v="RLHRW1875NY101430"/>
    <s v="CR-V L-RW187NJNX"/>
    <x v="106"/>
  </r>
  <r>
    <x v="13"/>
    <s v="RLHGN2684NY105416"/>
    <s v="CITY RS"/>
    <x v="87"/>
  </r>
  <r>
    <x v="13"/>
    <s v="RLHRW1877NY100859"/>
    <s v="CR-V L-RW187NJNX"/>
    <x v="86"/>
  </r>
  <r>
    <x v="13"/>
    <s v="RLHGN2686NY104719"/>
    <s v="CITY RS"/>
    <x v="86"/>
  </r>
  <r>
    <x v="13"/>
    <s v="RLHRW1872NY101045"/>
    <s v="CR-V L-RW187NJNX"/>
    <x v="108"/>
  </r>
  <r>
    <x v="13"/>
    <s v="RLHGN2687NY104339"/>
    <s v="CITY RS"/>
    <x v="108"/>
  </r>
  <r>
    <x v="13"/>
    <s v="RLHGN2683NY106265"/>
    <s v="CITY RS"/>
    <x v="102"/>
  </r>
  <r>
    <x v="13"/>
    <s v="RLHGN2687NY105586"/>
    <s v="CITY RS"/>
    <x v="92"/>
  </r>
  <r>
    <x v="13"/>
    <s v="RLHRW1875NY100861"/>
    <s v="CR-V L-RW187NJNX"/>
    <x v="92"/>
  </r>
  <r>
    <x v="13"/>
    <s v="RLHRW187XNY100788"/>
    <s v="CR-V L-RW187NJNX"/>
    <x v="92"/>
  </r>
  <r>
    <x v="13"/>
    <s v="MHRDD1890MJ092187"/>
    <s v="BRIO RS"/>
    <x v="92"/>
  </r>
  <r>
    <x v="13"/>
    <s v="MRHRV3890NT080050"/>
    <s v="HR-V RS"/>
    <x v="92"/>
  </r>
  <r>
    <x v="13"/>
    <s v="RLHRW1853NY100324"/>
    <s v="CR-V G-RW185NLNX"/>
    <x v="92"/>
  </r>
  <r>
    <x v="13"/>
    <s v="RLHGN2684NY105691"/>
    <s v="CITY RS"/>
    <x v="92"/>
  </r>
  <r>
    <x v="13"/>
    <s v="RLHGN2641NY100185"/>
    <s v="CITY G"/>
    <x v="92"/>
  </r>
  <r>
    <x v="13"/>
    <s v="RLHGN2684NY105285"/>
    <s v="CITY RS"/>
    <x v="92"/>
  </r>
  <r>
    <x v="13"/>
    <s v="MHRDD1890MJ092350"/>
    <s v="BRIO RS"/>
    <x v="92"/>
  </r>
  <r>
    <x v="13"/>
    <s v="RLHGN2667NY100645"/>
    <s v="CITY L"/>
    <x v="92"/>
  </r>
  <r>
    <x v="13"/>
    <s v="RLHGN268XNY105257"/>
    <s v="CITY RS"/>
    <x v="92"/>
  </r>
  <r>
    <x v="13"/>
    <s v="RLHGN2684NY105044"/>
    <s v="CITY RS"/>
    <x v="92"/>
  </r>
  <r>
    <x v="13"/>
    <s v="RLHRW1872NY100591"/>
    <s v="CR-V L-RW187NJNX"/>
    <x v="92"/>
  </r>
  <r>
    <x v="13"/>
    <s v="RLHGN2682NY105270"/>
    <s v="CITY RS"/>
    <x v="92"/>
  </r>
  <r>
    <x v="13"/>
    <s v="RLHGN2688NY104866"/>
    <s v="CITY RS"/>
    <x v="92"/>
  </r>
  <r>
    <x v="13"/>
    <s v="RLHGN2665NY100515"/>
    <s v="CITY L"/>
    <x v="92"/>
  </r>
  <r>
    <x v="13"/>
    <s v="RLHRW1872NY100669"/>
    <s v="CR-V L-RW187NJNX"/>
    <x v="92"/>
  </r>
  <r>
    <x v="13"/>
    <s v="RLHRW1873NY011886"/>
    <s v="CR-V L"/>
    <x v="92"/>
  </r>
  <r>
    <x v="13"/>
    <s v="RLHRW187XNY101603"/>
    <s v="CR-V L-RW187NJNX"/>
    <x v="85"/>
  </r>
  <r>
    <x v="13"/>
    <s v="MRHRV3890NT080289"/>
    <s v="HR-V RS"/>
    <x v="85"/>
  </r>
  <r>
    <x v="13"/>
    <s v="RLHGN2687NY106463"/>
    <s v="CITY RS"/>
    <x v="85"/>
  </r>
  <r>
    <x v="13"/>
    <s v="RLHGN2683NY106475"/>
    <s v="CITY RS"/>
    <x v="85"/>
  </r>
  <r>
    <x v="13"/>
    <s v="RLHRW1854NY100364"/>
    <s v="CR-V G-RW185NLNX"/>
    <x v="85"/>
  </r>
  <r>
    <x v="13"/>
    <s v="RLHRW1855NY100499"/>
    <s v="CR-V G-RW185NLNX"/>
    <x v="85"/>
  </r>
  <r>
    <x v="13"/>
    <s v="RLHGN2643NY100236"/>
    <s v="CITY G"/>
    <x v="85"/>
  </r>
  <r>
    <x v="13"/>
    <s v="RLHGN2686NY106227"/>
    <s v="CITY RS"/>
    <x v="85"/>
  </r>
  <r>
    <x v="13"/>
    <s v="RLHGN2688NY106357"/>
    <s v="CITY RS"/>
    <x v="85"/>
  </r>
  <r>
    <x v="13"/>
    <s v="RLHRW1870NY101609"/>
    <s v="CR-V L-RW187NJNX"/>
    <x v="85"/>
  </r>
  <r>
    <x v="13"/>
    <s v="RLHRW1876NY101453"/>
    <s v="CR-V L-RW187NJNX"/>
    <x v="94"/>
  </r>
  <r>
    <x v="13"/>
    <s v="RLHRW1870NY102341"/>
    <s v="CR-V L-RW187NJNX"/>
    <x v="94"/>
  </r>
  <r>
    <x v="13"/>
    <s v="RLHRW185XNY100479"/>
    <s v="CR-V G-RW185NLNX"/>
    <x v="104"/>
  </r>
  <r>
    <x v="13"/>
    <s v="RLHRW1877NY101297"/>
    <s v="CR-V L-RW187NJNX"/>
    <x v="104"/>
  </r>
  <r>
    <x v="13"/>
    <s v="RLHRW1858NY100478"/>
    <s v="CR-V G-RW185NLNX"/>
    <x v="104"/>
  </r>
  <r>
    <x v="13"/>
    <s v="RLHGN2681NY105695"/>
    <s v="CITY RS"/>
    <x v="104"/>
  </r>
  <r>
    <x v="13"/>
    <s v="MRHRV3870NT080051"/>
    <s v="HR-V L"/>
    <x v="104"/>
  </r>
  <r>
    <x v="13"/>
    <s v="RLHRW187XNY101343"/>
    <s v="CR-V L-RW187NJNX"/>
    <x v="104"/>
  </r>
  <r>
    <x v="13"/>
    <s v="RLHRW1876NY101646"/>
    <s v="CR-V L-RW187NJNX"/>
    <x v="104"/>
  </r>
  <r>
    <x v="13"/>
    <s v="RLHGN2662NY100780"/>
    <s v="CITY L"/>
    <x v="104"/>
  </r>
  <r>
    <x v="13"/>
    <s v="RLHRW1873NY100812"/>
    <s v="CR-V L-RW187NJNX"/>
    <x v="104"/>
  </r>
  <r>
    <x v="13"/>
    <s v="RLHRW1879NY101396"/>
    <s v="CR-V L-RW187NJNX"/>
    <x v="104"/>
  </r>
  <r>
    <x v="13"/>
    <s v="RLHRW1873NY101975"/>
    <s v="CR-V L-RW187NJNX"/>
    <x v="105"/>
  </r>
  <r>
    <x v="13"/>
    <s v="RLHRW1873NY101393"/>
    <s v="CR-V L-RW187NJNX"/>
    <x v="105"/>
  </r>
  <r>
    <x v="13"/>
    <s v="MRHFE1680NP030259"/>
    <s v="CIVIC RS"/>
    <x v="105"/>
  </r>
  <r>
    <x v="13"/>
    <s v="RLHRW1857NY100472"/>
    <s v="CR-V G-RW185NLNX"/>
    <x v="105"/>
  </r>
  <r>
    <x v="13"/>
    <s v="RLHGN2665NY100790"/>
    <s v="CITY L"/>
    <x v="105"/>
  </r>
  <r>
    <x v="13"/>
    <s v="RLHRW1871NY101280"/>
    <s v="CR-V L-RW187NJNX"/>
    <x v="105"/>
  </r>
  <r>
    <x v="13"/>
    <s v="RLHRW1895NY100179"/>
    <s v="CR-V LSE-RW189NJNX"/>
    <x v="105"/>
  </r>
  <r>
    <x v="13"/>
    <s v="RLHGN2680NY106479"/>
    <s v="CITY RS"/>
    <x v="105"/>
  </r>
  <r>
    <x v="13"/>
    <s v="RLHGN2686NY106518"/>
    <s v="CITY RS"/>
    <x v="105"/>
  </r>
  <r>
    <x v="13"/>
    <s v="RLHGN2689NY107307"/>
    <s v="CITY RS"/>
    <x v="105"/>
  </r>
  <r>
    <x v="13"/>
    <s v="RLHRW187XNY101665"/>
    <s v="CR-V L-RW187NJNX"/>
    <x v="105"/>
  </r>
  <r>
    <x v="13"/>
    <s v="RLHGN2681NY106944"/>
    <s v="CITY RS"/>
    <x v="105"/>
  </r>
  <r>
    <x v="13"/>
    <s v="RLHRW1872NY101255"/>
    <s v="CR-V L-RW187NJNX"/>
    <x v="105"/>
  </r>
  <r>
    <x v="13"/>
    <s v="RLHRW1871NY101165"/>
    <s v="CR-V L-RW187NJNX"/>
    <x v="105"/>
  </r>
  <r>
    <x v="13"/>
    <s v="RLHRW1876NY101176"/>
    <s v="CR-V L-RW187NJNX"/>
    <x v="105"/>
  </r>
  <r>
    <x v="13"/>
    <s v="RLHRW1857NY100388"/>
    <s v="CR-V G-RW185NLNX"/>
    <x v="105"/>
  </r>
  <r>
    <x v="28"/>
    <s v="RLHGN2684NY106548"/>
    <s v="CITY RS"/>
    <x v="105"/>
  </r>
  <r>
    <x v="28"/>
    <s v="RLHGN2683NY105777"/>
    <s v="CITY RS"/>
    <x v="105"/>
  </r>
  <r>
    <x v="28"/>
    <s v="RLHGN2680NY107132"/>
    <s v="CITY RS"/>
    <x v="105"/>
  </r>
  <r>
    <x v="28"/>
    <s v="RLHRW1850NY100717"/>
    <s v="CR-V G-RW185NLNX"/>
    <x v="105"/>
  </r>
  <r>
    <x v="28"/>
    <s v="RLHGN2685NY106865"/>
    <s v="CITY RS"/>
    <x v="105"/>
  </r>
  <r>
    <x v="28"/>
    <s v="RLHGN2663NY100772"/>
    <s v="CITY L"/>
    <x v="105"/>
  </r>
  <r>
    <x v="28"/>
    <s v="MRHFE1650NP031022"/>
    <s v="CIVIC G"/>
    <x v="105"/>
  </r>
  <r>
    <x v="28"/>
    <s v="RLHGN2689NY107193"/>
    <s v="CITY RS"/>
    <x v="109"/>
  </r>
  <r>
    <x v="28"/>
    <s v="RLHRW1878NY102152"/>
    <s v="CR-V L-RW187NJNX"/>
    <x v="105"/>
  </r>
  <r>
    <x v="17"/>
    <s v="RLHGN2684NY106355"/>
    <s v="CITY RS"/>
    <x v="110"/>
  </r>
  <r>
    <x v="14"/>
    <s v="RLHGN2684NY106520"/>
    <s v="CITY RS"/>
    <x v="111"/>
  </r>
  <r>
    <x v="14"/>
    <s v="RLHGN2685NY106462"/>
    <s v="CITY RS"/>
    <x v="111"/>
  </r>
  <r>
    <x v="17"/>
    <s v="RLHGN2685NY106719"/>
    <s v="CITY RS"/>
    <x v="111"/>
  </r>
  <r>
    <x v="17"/>
    <s v="RLHGN2648NY100233"/>
    <s v="CITY G"/>
    <x v="112"/>
  </r>
  <r>
    <x v="17"/>
    <s v="MRHFE1650NP030981"/>
    <s v="CIVIC G"/>
    <x v="108"/>
  </r>
  <r>
    <x v="17"/>
    <s v="MRHRV3890NT080295"/>
    <s v="HR-V RS"/>
    <x v="91"/>
  </r>
  <r>
    <x v="17"/>
    <s v="MRHRV3870NT080052"/>
    <s v="HR-V L"/>
    <x v="91"/>
  </r>
  <r>
    <x v="17"/>
    <s v="MRHRV3890NT080282"/>
    <s v="HR-V RS"/>
    <x v="101"/>
  </r>
  <r>
    <x v="16"/>
    <s v="RLHRW187XNY100998"/>
    <s v="CR-V L-RW187NJNX"/>
    <x v="96"/>
  </r>
  <r>
    <x v="16"/>
    <s v="RLHGN2681NY106720"/>
    <s v="CITY RS"/>
    <x v="96"/>
  </r>
  <r>
    <x v="16"/>
    <s v="RLHRW1854NY100428"/>
    <s v="CR-V G-RW185NLNX"/>
    <x v="96"/>
  </r>
  <r>
    <x v="15"/>
    <s v="RLHGN2669NY100808"/>
    <s v="CITY L"/>
    <x v="96"/>
  </r>
  <r>
    <x v="17"/>
    <s v="RLHGN2680NY106496"/>
    <s v="CITY RS"/>
    <x v="97"/>
  </r>
  <r>
    <x v="14"/>
    <s v="RLHRW1856NY100771"/>
    <s v="CR-V G-RW185NLNX"/>
    <x v="102"/>
  </r>
  <r>
    <x v="14"/>
    <s v="RLHRW1879NY101933"/>
    <s v="CR-V L-RW187NJNX"/>
    <x v="92"/>
  </r>
  <r>
    <x v="17"/>
    <s v="RLHGN2689NY106819"/>
    <s v="CITY RS"/>
    <x v="92"/>
  </r>
  <r>
    <x v="16"/>
    <s v="RLHGN2681NY105891"/>
    <s v="CITY RS"/>
    <x v="92"/>
  </r>
  <r>
    <x v="16"/>
    <s v="RLHRW1874NY101452"/>
    <s v="CR-V L-RW187NJNX"/>
    <x v="93"/>
  </r>
  <r>
    <x v="17"/>
    <s v="MRHFE1680NP030241"/>
    <s v="CIVIC RS"/>
    <x v="93"/>
  </r>
  <r>
    <x v="16"/>
    <s v="MRHRV3890NT080363"/>
    <s v="HR-V RS"/>
    <x v="94"/>
  </r>
  <r>
    <x v="17"/>
    <s v="RLHRW1854NY100820"/>
    <s v="CR-V G-RW185NLNX"/>
    <x v="94"/>
  </r>
  <r>
    <x v="15"/>
    <s v="RLHGN2688NY106181"/>
    <s v="CITY RS"/>
    <x v="103"/>
  </r>
  <r>
    <x v="15"/>
    <s v="RLHGN2684NY106677"/>
    <s v="CITY RS"/>
    <x v="103"/>
  </r>
  <r>
    <x v="14"/>
    <s v="MRHFE1650NP031007"/>
    <s v="CIVIC G"/>
    <x v="103"/>
  </r>
  <r>
    <x v="14"/>
    <s v="RLHGN2680NY107003"/>
    <s v="CITY RS"/>
    <x v="103"/>
  </r>
  <r>
    <x v="17"/>
    <s v="RLHGN2689NY106738"/>
    <s v="CITY RS"/>
    <x v="103"/>
  </r>
  <r>
    <x v="17"/>
    <s v="MRHFE1650NP031006"/>
    <s v="CIVIC G"/>
    <x v="103"/>
  </r>
  <r>
    <x v="17"/>
    <s v="RLHGN2665NY100868"/>
    <s v="CITY L"/>
    <x v="103"/>
  </r>
  <r>
    <x v="17"/>
    <s v="RLHGN2688NY106861"/>
    <s v="CITY RS"/>
    <x v="103"/>
  </r>
  <r>
    <x v="14"/>
    <s v="MRHRV3890NT080359"/>
    <s v="HR-V RS"/>
    <x v="104"/>
  </r>
  <r>
    <x v="16"/>
    <s v="RLHGN2689NY107033"/>
    <s v="CITY RS"/>
    <x v="105"/>
  </r>
  <r>
    <x v="16"/>
    <s v="RLHGN2689NY107310"/>
    <s v="CITY RS"/>
    <x v="105"/>
  </r>
  <r>
    <x v="16"/>
    <s v="RLHRW1898NY100175"/>
    <s v="CR-V LSE-RW189NJNX"/>
    <x v="105"/>
  </r>
  <r>
    <x v="14"/>
    <s v="MRHRV3870NT080063"/>
    <s v="HR-V L"/>
    <x v="105"/>
  </r>
  <r>
    <x v="15"/>
    <s v="MRHRV3890NT080309"/>
    <s v="HR-V RS"/>
    <x v="105"/>
  </r>
  <r>
    <x v="15"/>
    <s v="MRHRV3870NT080086"/>
    <s v="HR-V L"/>
    <x v="105"/>
  </r>
  <r>
    <x v="15"/>
    <s v="MRHRV3890NT080360"/>
    <s v="HR-V RS"/>
    <x v="105"/>
  </r>
  <r>
    <x v="15"/>
    <s v="RLHGN2689NY106674"/>
    <s v="CITY RS"/>
    <x v="105"/>
  </r>
  <r>
    <x v="15"/>
    <s v="RLHGN2687NY106558"/>
    <s v="CITY RS"/>
    <x v="105"/>
  </r>
  <r>
    <x v="15"/>
    <s v="RLHRW1855NY100678"/>
    <s v="CR-V G-RW185NLNX"/>
    <x v="105"/>
  </r>
  <r>
    <x v="15"/>
    <s v="MRHRV3870NT080068"/>
    <s v="HR-V L"/>
    <x v="105"/>
  </r>
  <r>
    <x v="15"/>
    <s v="RLHGN2664NY100912"/>
    <s v="CITY L"/>
    <x v="105"/>
  </r>
  <r>
    <x v="15"/>
    <s v="RLHGN2662NY100813"/>
    <s v="CITY L"/>
    <x v="105"/>
  </r>
  <r>
    <x v="15"/>
    <s v="RLHRW1859NY100697"/>
    <s v="CR-V G-RW185NLNX"/>
    <x v="105"/>
  </r>
  <r>
    <x v="15"/>
    <s v="RLHRW1873NY101815"/>
    <s v="CR-V L-RW187NJNX"/>
    <x v="105"/>
  </r>
  <r>
    <x v="15"/>
    <s v="RLHGN2680NY106563"/>
    <s v="CITY RS"/>
    <x v="105"/>
  </r>
  <r>
    <x v="31"/>
    <s v="RLHRW1852NY100623"/>
    <s v="CR-V G-RW185NLNX"/>
    <x v="107"/>
  </r>
  <r>
    <x v="31"/>
    <s v="RLHRW1871NY101702"/>
    <s v="CR-V L-RW187NJNX"/>
    <x v="106"/>
  </r>
  <r>
    <x v="30"/>
    <s v="RLHRW187XNY101858"/>
    <s v="CR-V L-RW187NJNX"/>
    <x v="106"/>
  </r>
  <r>
    <x v="30"/>
    <s v="RLHGN2644NY100214"/>
    <s v="CITY G"/>
    <x v="87"/>
  </r>
  <r>
    <x v="31"/>
    <s v="RLHGN2680NY106353"/>
    <s v="CITY RS"/>
    <x v="113"/>
  </r>
  <r>
    <x v="30"/>
    <s v="RLHGN2681NY106622"/>
    <s v="CITY RS"/>
    <x v="111"/>
  </r>
  <r>
    <x v="30"/>
    <s v="RLHRW1872NY101840"/>
    <s v="CR-V L-RW187NJNX"/>
    <x v="111"/>
  </r>
  <r>
    <x v="31"/>
    <s v="RLHRW1890NY100185"/>
    <s v="CR-V LSE-RW189NJNX"/>
    <x v="111"/>
  </r>
  <r>
    <x v="30"/>
    <s v="RLHRW1899NY100122"/>
    <s v="CR-V LSE-RW189NJNX"/>
    <x v="111"/>
  </r>
  <r>
    <x v="30"/>
    <s v="RLHGN2688NY106603"/>
    <s v="CITY RS"/>
    <x v="111"/>
  </r>
  <r>
    <x v="31"/>
    <s v="RLHGN2683NY106640"/>
    <s v="CITY RS"/>
    <x v="112"/>
  </r>
  <r>
    <x v="30"/>
    <s v="RLHGN2682NY106614"/>
    <s v="CITY RS"/>
    <x v="98"/>
  </r>
  <r>
    <x v="30"/>
    <s v="RLHGN2688NY106634"/>
    <s v="CITY RS"/>
    <x v="98"/>
  </r>
  <r>
    <x v="31"/>
    <s v="RLHGN2685NY106378"/>
    <s v="CITY RS"/>
    <x v="98"/>
  </r>
  <r>
    <x v="31"/>
    <s v="RLHGN2680NY106711"/>
    <s v="CITY RS"/>
    <x v="98"/>
  </r>
  <r>
    <x v="31"/>
    <s v="RLHRW1870NY102064"/>
    <s v="CR-V L-RW187NJNX"/>
    <x v="99"/>
  </r>
  <r>
    <x v="31"/>
    <s v="RLHGN2682NY106791"/>
    <s v="CITY RS"/>
    <x v="99"/>
  </r>
  <r>
    <x v="31"/>
    <s v="MRHFE1650NP030985"/>
    <s v="CIVIC G"/>
    <x v="99"/>
  </r>
  <r>
    <x v="31"/>
    <s v="RLHRW1857NY100729"/>
    <s v="CR-V G-RW185NLNX"/>
    <x v="99"/>
  </r>
  <r>
    <x v="31"/>
    <s v="RLHGN2689NY106917"/>
    <s v="CITY RS"/>
    <x v="100"/>
  </r>
  <r>
    <x v="30"/>
    <s v="MRHFE1650NP030968"/>
    <s v="CIVIC G"/>
    <x v="100"/>
  </r>
  <r>
    <x v="30"/>
    <s v="RLHGN2682NY106872"/>
    <s v="CITY RS"/>
    <x v="91"/>
  </r>
  <r>
    <x v="31"/>
    <s v="RLHGN2683NY106797"/>
    <s v="CITY RS"/>
    <x v="91"/>
  </r>
  <r>
    <x v="31"/>
    <s v="RLHGN2681NY106698"/>
    <s v="CITY RS"/>
    <x v="101"/>
  </r>
  <r>
    <x v="31"/>
    <s v="RLHGN2686NY106972"/>
    <s v="CITY RS"/>
    <x v="96"/>
  </r>
  <r>
    <x v="30"/>
    <s v="RLHGN2685NY106963"/>
    <s v="CITY RS"/>
    <x v="97"/>
  </r>
  <r>
    <x v="30"/>
    <s v="RLHGN2663NY100870"/>
    <s v="CITY L"/>
    <x v="97"/>
  </r>
  <r>
    <x v="30"/>
    <s v="MRHFE1650NP030967"/>
    <s v="CIVIC G"/>
    <x v="97"/>
  </r>
  <r>
    <x v="31"/>
    <s v="RLHRW1892NY100186"/>
    <s v="CR-V LSE-RW189NJNX"/>
    <x v="102"/>
  </r>
  <r>
    <x v="31"/>
    <s v="RLHGN2685NY107045"/>
    <s v="CITY RS"/>
    <x v="102"/>
  </r>
  <r>
    <x v="31"/>
    <s v="MRHFE1650NP031015"/>
    <s v="CIVIC G"/>
    <x v="102"/>
  </r>
  <r>
    <x v="31"/>
    <s v="RLHRW1891NY100194"/>
    <s v="CR-V LSE-RW189NJNX"/>
    <x v="102"/>
  </r>
  <r>
    <x v="31"/>
    <s v="RLHGN2682NY106659"/>
    <s v="CITY RS"/>
    <x v="102"/>
  </r>
  <r>
    <x v="30"/>
    <s v="RLHGN2685NY106638"/>
    <s v="CITY RS"/>
    <x v="102"/>
  </r>
  <r>
    <x v="31"/>
    <s v="RLHGN2683NY106931"/>
    <s v="CITY RS"/>
    <x v="92"/>
  </r>
  <r>
    <x v="31"/>
    <s v="MRHRV3890NT080314"/>
    <s v="HR-V RS"/>
    <x v="92"/>
  </r>
  <r>
    <x v="30"/>
    <s v="MRHRV3890NT080337"/>
    <s v="HR-V RS"/>
    <x v="93"/>
  </r>
  <r>
    <x v="30"/>
    <s v="MRHFE1680NP030217"/>
    <s v="CIVIC RS"/>
    <x v="93"/>
  </r>
  <r>
    <x v="30"/>
    <s v="RLHGN2680NY107115"/>
    <s v="CITY RS"/>
    <x v="93"/>
  </r>
  <r>
    <x v="30"/>
    <s v="RLHGN2686NY106941"/>
    <s v="CITY RS"/>
    <x v="93"/>
  </r>
  <r>
    <x v="30"/>
    <s v="RLHRW1870NY101982"/>
    <s v="CR-V L-RW187NJNX"/>
    <x v="93"/>
  </r>
  <r>
    <x v="30"/>
    <s v="RLHGN2682NY106953"/>
    <s v="CITY RS"/>
    <x v="93"/>
  </r>
  <r>
    <x v="31"/>
    <s v="RLHRW1870NY102081"/>
    <s v="CR-V L-RW187NJNX"/>
    <x v="93"/>
  </r>
  <r>
    <x v="30"/>
    <s v="RLHGN2660NY100938"/>
    <s v="CITY L"/>
    <x v="93"/>
  </r>
  <r>
    <x v="31"/>
    <s v="RLHRW1875NY102271"/>
    <s v="CR-V L-RW187NJNX"/>
    <x v="93"/>
  </r>
  <r>
    <x v="31"/>
    <s v="RLHGN2680NY106790"/>
    <s v="CITY RS"/>
    <x v="93"/>
  </r>
  <r>
    <x v="31"/>
    <s v="RLHGN268XNY106893"/>
    <s v="CITY RS"/>
    <x v="93"/>
  </r>
  <r>
    <x v="30"/>
    <s v="RLHGN268XNY107185"/>
    <s v="CITY RS"/>
    <x v="85"/>
  </r>
  <r>
    <x v="30"/>
    <s v="RLHGN2681NY106815"/>
    <s v="CITY RS"/>
    <x v="94"/>
  </r>
  <r>
    <x v="30"/>
    <s v="MRHFE1680NP030222"/>
    <s v="CIVIC RS"/>
    <x v="94"/>
  </r>
  <r>
    <x v="31"/>
    <s v="RLHGN268XNY106957"/>
    <s v="CITY RS"/>
    <x v="94"/>
  </r>
  <r>
    <x v="30"/>
    <s v="RLHGN2644NY100245"/>
    <s v="CITY G"/>
    <x v="94"/>
  </r>
  <r>
    <x v="26"/>
    <s v="RLHGN2686NY107121"/>
    <s v="CITY RS"/>
    <x v="94"/>
  </r>
  <r>
    <x v="26"/>
    <s v="RLHRW1830NY100022"/>
    <s v="CR-V E-RW183NLNX"/>
    <x v="94"/>
  </r>
  <r>
    <x v="31"/>
    <s v="RLHGN268XNY107140"/>
    <s v="CITY RS"/>
    <x v="103"/>
  </r>
  <r>
    <x v="31"/>
    <s v="MRHFE1680NP030255"/>
    <s v="CIVIC RS"/>
    <x v="103"/>
  </r>
  <r>
    <x v="26"/>
    <s v="MRHRV3870NT080032"/>
    <s v="HR-V L"/>
    <x v="103"/>
  </r>
  <r>
    <x v="26"/>
    <s v="RLHGN2666NY100958"/>
    <s v="CITY L"/>
    <x v="103"/>
  </r>
  <r>
    <x v="32"/>
    <s v="RLHRW1870NY101853"/>
    <s v="CR-V L-RW187NJNX"/>
    <x v="111"/>
  </r>
  <r>
    <x v="32"/>
    <s v="MRHRV3890NT080288"/>
    <s v="HR-V RS"/>
    <x v="102"/>
  </r>
  <r>
    <x v="32"/>
    <s v="RLHGN2661NY100883"/>
    <s v="CITY L"/>
    <x v="91"/>
  </r>
  <r>
    <x v="32"/>
    <s v="RLHGN2685NY106073"/>
    <s v="CITY RS"/>
    <x v="111"/>
  </r>
  <r>
    <x v="32"/>
    <s v="RLHRW1851NY100242"/>
    <s v="CR-V G-RW185NLNX"/>
    <x v="114"/>
  </r>
  <r>
    <x v="32"/>
    <s v="MRHCV1650NP080186"/>
    <s v="ACCORD EL-V"/>
    <x v="99"/>
  </r>
  <r>
    <x v="32"/>
    <s v="RLHGN2682NY106743"/>
    <s v="CITY RS"/>
    <x v="99"/>
  </r>
  <r>
    <x v="32"/>
    <s v="RLHRW1871NY101764"/>
    <s v="CR-V L-RW187NJNX"/>
    <x v="115"/>
  </r>
  <r>
    <x v="26"/>
    <s v="RLHGN2684NY107120"/>
    <s v="CITY RS"/>
    <x v="103"/>
  </r>
  <r>
    <x v="30"/>
    <s v="MRHRV3890NT080344"/>
    <s v="HR-V RS"/>
    <x v="103"/>
  </r>
  <r>
    <x v="32"/>
    <s v="RLHGN2688NY106455"/>
    <s v="CITY RS"/>
    <x v="103"/>
  </r>
  <r>
    <x v="32"/>
    <s v="RLHGN268XNY106697"/>
    <s v="CITY RS"/>
    <x v="93"/>
  </r>
  <r>
    <x v="32"/>
    <s v="MRHFE1650NP031018"/>
    <s v="CIVIC G"/>
    <x v="92"/>
  </r>
  <r>
    <x v="32"/>
    <s v="RLHGN2688NY106794"/>
    <s v="CITY RS"/>
    <x v="93"/>
  </r>
  <r>
    <x v="32"/>
    <s v="MRHFE1650NP031017"/>
    <s v="CIVIC G"/>
    <x v="103"/>
  </r>
  <r>
    <x v="26"/>
    <s v="MRHRV3890NT080317"/>
    <s v="HR-V RS"/>
    <x v="103"/>
  </r>
  <r>
    <x v="31"/>
    <s v="RLHRW1878NY102135"/>
    <s v="CR-V L-RW187NJNX"/>
    <x v="104"/>
  </r>
  <r>
    <x v="26"/>
    <s v="MRHRV3890NT080328"/>
    <s v="HR-V RS"/>
    <x v="104"/>
  </r>
  <r>
    <x v="31"/>
    <s v="RLHGN2684NY106940"/>
    <s v="CITY RS"/>
    <x v="104"/>
  </r>
  <r>
    <x v="26"/>
    <s v="MRHFE1650NP030945"/>
    <s v="CIVIC G"/>
    <x v="104"/>
  </r>
  <r>
    <x v="26"/>
    <s v="RLHRW187XNY101567"/>
    <s v="CR-V L-RW187NJNX"/>
    <x v="105"/>
  </r>
  <r>
    <x v="32"/>
    <s v="MRHFE1680NP030236"/>
    <s v="CIVIC RS"/>
    <x v="104"/>
  </r>
  <r>
    <x v="32"/>
    <s v="RLHRW1870NY102131"/>
    <s v="CR-V L-RW187NJNX"/>
    <x v="104"/>
  </r>
  <r>
    <x v="32"/>
    <s v="RLHGN2681NY106894"/>
    <s v="CITY RS"/>
    <x v="104"/>
  </r>
  <r>
    <x v="32"/>
    <s v="RLHGN2682NY107259"/>
    <s v="CITY RS"/>
    <x v="104"/>
  </r>
  <r>
    <x v="32"/>
    <s v="RLHRW1871NY102140"/>
    <s v="CR-V L-RW187NJNX"/>
    <x v="104"/>
  </r>
  <r>
    <x v="32"/>
    <s v="RLHGN2680NY107213"/>
    <s v="CITY RS"/>
    <x v="104"/>
  </r>
  <r>
    <x v="31"/>
    <s v="RLHGN2682NY106984"/>
    <s v="CITY RS"/>
    <x v="105"/>
  </r>
  <r>
    <x v="30"/>
    <s v="RLHGN2687NY107189"/>
    <s v="CITY RS"/>
    <x v="105"/>
  </r>
  <r>
    <x v="31"/>
    <s v="MRHRV3870NT080081"/>
    <s v="HR-V L"/>
    <x v="105"/>
  </r>
  <r>
    <x v="31"/>
    <s v="MRHFE1650NP030969"/>
    <s v="CIVIC G"/>
    <x v="105"/>
  </r>
  <r>
    <x v="31"/>
    <s v="RLHGN2684NY107165"/>
    <s v="CITY RS"/>
    <x v="105"/>
  </r>
  <r>
    <x v="26"/>
    <s v="MRHRV3870NT080082"/>
    <s v="HR-V L"/>
    <x v="105"/>
  </r>
  <r>
    <x v="31"/>
    <s v="RLHGN2684NY106260"/>
    <s v="CITY RS"/>
    <x v="105"/>
  </r>
  <r>
    <x v="26"/>
    <s v="MRHFE1650NP030957"/>
    <s v="CIVIC G"/>
    <x v="105"/>
  </r>
  <r>
    <x v="26"/>
    <s v="RLHGN2686NY106681"/>
    <s v="CITY RS"/>
    <x v="105"/>
  </r>
  <r>
    <x v="26"/>
    <s v="RLHGN2680NY106742"/>
    <s v="CITY RS"/>
    <x v="105"/>
  </r>
  <r>
    <x v="26"/>
    <s v="RLHRW1893NY100214"/>
    <s v="CR-V LSE-RW189NJNX"/>
    <x v="105"/>
  </r>
  <r>
    <x v="26"/>
    <s v="RLHGN2688NY106651"/>
    <s v="CITY RS"/>
    <x v="105"/>
  </r>
  <r>
    <x v="26"/>
    <s v="RLHRW1870NY102260"/>
    <s v="CR-V L-RW187NJNX"/>
    <x v="105"/>
  </r>
  <r>
    <x v="26"/>
    <s v="RLHGN2686NY107250"/>
    <s v="CITY RS"/>
    <x v="105"/>
  </r>
  <r>
    <x v="30"/>
    <s v="MRHFE1680NP030246"/>
    <s v="CIVIC RS"/>
    <x v="105"/>
  </r>
  <r>
    <x v="30"/>
    <s v="RLHGN2681NY107009"/>
    <s v="CITY RS"/>
    <x v="105"/>
  </r>
  <r>
    <x v="26"/>
    <s v="MRHFE1650NP030963"/>
    <s v="CIVIC G"/>
    <x v="105"/>
  </r>
  <r>
    <x v="26"/>
    <s v="RLHGN2680NY106854"/>
    <s v="CITY RS"/>
    <x v="105"/>
  </r>
  <r>
    <x v="26"/>
    <s v="RLHRW1859NY100599"/>
    <s v="CR-V G-RW185NLNX"/>
    <x v="105"/>
  </r>
  <r>
    <x v="26"/>
    <s v="RLHRW1870NY101786"/>
    <s v="CR-V L-RW187NJNX"/>
    <x v="105"/>
  </r>
  <r>
    <x v="26"/>
    <s v="RLHGN2666NY100930"/>
    <s v="CITY L"/>
    <x v="105"/>
  </r>
  <r>
    <x v="26"/>
    <s v="RLHRW1874NY101791"/>
    <s v="CR-V L-RW187NJNX"/>
    <x v="105"/>
  </r>
  <r>
    <x v="26"/>
    <s v="RLHRW1878NY101809"/>
    <s v="CR-V L-RW187NJNX"/>
    <x v="105"/>
  </r>
  <r>
    <x v="26"/>
    <s v="RLHRW1874NY101807"/>
    <s v="CR-V L-RW187NJNX"/>
    <x v="105"/>
  </r>
  <r>
    <x v="26"/>
    <s v="RLHGN2686NY106633"/>
    <s v="CITY RS"/>
    <x v="105"/>
  </r>
  <r>
    <x v="26"/>
    <s v="RLHGN2689NY106643"/>
    <s v="CITY RS"/>
    <x v="105"/>
  </r>
  <r>
    <x v="26"/>
    <s v="RLHGN2687NY106642"/>
    <s v="CITY RS"/>
    <x v="105"/>
  </r>
  <r>
    <x v="26"/>
    <s v="RLHGN2689NY106691"/>
    <s v="CITY RS"/>
    <x v="105"/>
  </r>
  <r>
    <x v="26"/>
    <s v="RLHGN2683NY106735"/>
    <s v="CITY RS"/>
    <x v="105"/>
  </r>
  <r>
    <x v="26"/>
    <s v="RLHGN2680NY106871"/>
    <s v="CITY RS"/>
    <x v="105"/>
  </r>
  <r>
    <x v="26"/>
    <s v="RLHGN2684NY106873"/>
    <s v="CITY RS"/>
    <x v="105"/>
  </r>
  <r>
    <x v="26"/>
    <s v="RLHGN2680NY107051"/>
    <s v="CITY RS"/>
    <x v="105"/>
  </r>
  <r>
    <x v="26"/>
    <s v="RLHGN2687NY106852"/>
    <s v="CITY RS"/>
    <x v="105"/>
  </r>
  <r>
    <x v="26"/>
    <s v="RLHGN2681NY106829"/>
    <s v="CITY RS"/>
    <x v="105"/>
  </r>
  <r>
    <x v="26"/>
    <s v="RLHGN2685NY106834"/>
    <s v="CITY RS"/>
    <x v="105"/>
  </r>
  <r>
    <x v="26"/>
    <s v="RLHGN2686NY107023"/>
    <s v="CITY RS"/>
    <x v="105"/>
  </r>
  <r>
    <x v="26"/>
    <s v="RLHGN2687NY107032"/>
    <s v="CITY RS"/>
    <x v="105"/>
  </r>
  <r>
    <x v="26"/>
    <s v="RLHGN2688NY107038"/>
    <s v="CITY RS"/>
    <x v="105"/>
  </r>
  <r>
    <x v="18"/>
    <s v="RLHRW1878NY101535"/>
    <s v="CR-V L-RW187NJNX"/>
    <x v="107"/>
  </r>
  <r>
    <x v="18"/>
    <s v="RLHGN2688NY105872"/>
    <s v="CITY RS"/>
    <x v="107"/>
  </r>
  <r>
    <x v="18"/>
    <s v="RLHRW1852NY100752"/>
    <s v="CR-V G-RW185NLNX"/>
    <x v="97"/>
  </r>
  <r>
    <x v="18"/>
    <s v="RLHRW1875NY101945"/>
    <s v="CR-V L-RW187NJNX"/>
    <x v="97"/>
  </r>
  <r>
    <x v="18"/>
    <s v="RLHRW1857NY100746"/>
    <s v="CR-V G-RW185NLNX"/>
    <x v="97"/>
  </r>
  <r>
    <x v="18"/>
    <s v="RLHGN2683NY106279"/>
    <s v="CITY RS"/>
    <x v="93"/>
  </r>
  <r>
    <x v="20"/>
    <s v="RLHRW1851NY100368"/>
    <s v="CR-V G-RW185NLNX"/>
    <x v="104"/>
  </r>
  <r>
    <x v="20"/>
    <s v="RLHGN2687NY105491"/>
    <s v="CITY RS"/>
    <x v="104"/>
  </r>
  <r>
    <x v="18"/>
    <s v="MRHRV3890NT080325"/>
    <s v="HR-V RS"/>
    <x v="105"/>
  </r>
  <r>
    <x v="18"/>
    <s v="RLHGN2681NY105941"/>
    <s v="CITY RS"/>
    <x v="105"/>
  </r>
  <r>
    <x v="18"/>
    <s v="MRHFE1650NP031013"/>
    <s v="CIVIC G"/>
    <x v="105"/>
  </r>
  <r>
    <x v="18"/>
    <s v="RLHGN2680NY106532"/>
    <s v="CITY RS"/>
    <x v="105"/>
  </r>
  <r>
    <x v="18"/>
    <s v="MRHRV3890NT080294"/>
    <s v="HR-V RS"/>
    <x v="105"/>
  </r>
  <r>
    <x v="18"/>
    <s v="RLHGN2662NY100908"/>
    <s v="CITY L"/>
    <x v="105"/>
  </r>
  <r>
    <x v="18"/>
    <s v="MRHRV3870NT080035"/>
    <s v="HR-V L"/>
    <x v="105"/>
  </r>
  <r>
    <x v="18"/>
    <s v="RLHGN2686NY106745"/>
    <s v="CITY RS"/>
    <x v="105"/>
  </r>
  <r>
    <x v="18"/>
    <s v="RLHGN2681NY107284"/>
    <s v="CITY RS"/>
    <x v="105"/>
  </r>
  <r>
    <x v="18"/>
    <s v="RLHGN2660NY100728"/>
    <s v="CITY L"/>
    <x v="105"/>
  </r>
  <r>
    <x v="18"/>
    <s v="MRHRV3870NT080056"/>
    <s v="HR-V L"/>
    <x v="105"/>
  </r>
  <r>
    <x v="18"/>
    <s v="MRHFE1650NP030996"/>
    <s v="CIVIC G"/>
    <x v="105"/>
  </r>
  <r>
    <x v="18"/>
    <s v="RLHRW1871NY101473"/>
    <s v="CR-V L-RW187NJNX"/>
    <x v="105"/>
  </r>
  <r>
    <x v="23"/>
    <s v="RLHGN2682NY106032"/>
    <s v="CITY RS"/>
    <x v="116"/>
  </r>
  <r>
    <x v="23"/>
    <s v="RLHGN2686NY106387"/>
    <s v="CITY RS"/>
    <x v="89"/>
  </r>
  <r>
    <x v="34"/>
    <s v="MRHFE1630NP030085"/>
    <s v="CIVIC E"/>
    <x v="89"/>
  </r>
  <r>
    <x v="34"/>
    <s v="MRHFE1630NP030082"/>
    <s v="CIVIC E"/>
    <x v="89"/>
  </r>
  <r>
    <x v="34"/>
    <s v="RLHGN2680NY106126"/>
    <s v="CITY RS"/>
    <x v="89"/>
  </r>
  <r>
    <x v="34"/>
    <s v="MRHFE1650NP030916"/>
    <s v="CIVIC G"/>
    <x v="89"/>
  </r>
  <r>
    <x v="34"/>
    <s v="RLHGN2686NY106308"/>
    <s v="CITY RS"/>
    <x v="89"/>
  </r>
  <r>
    <x v="23"/>
    <s v="MRHFE1650NP030910"/>
    <s v="CIVIC G"/>
    <x v="115"/>
  </r>
  <r>
    <x v="23"/>
    <s v="RLHGN2682NY106502"/>
    <s v="CITY RS"/>
    <x v="115"/>
  </r>
  <r>
    <x v="23"/>
    <s v="RLHRW1896NY100126"/>
    <s v="CR-V LSE-RW189NJNX"/>
    <x v="87"/>
  </r>
  <r>
    <x v="23"/>
    <s v="RLHGN2689NY106352"/>
    <s v="CITY RS"/>
    <x v="87"/>
  </r>
  <r>
    <x v="23"/>
    <s v="RLHGN2669NY100744"/>
    <s v="CITY L"/>
    <x v="87"/>
  </r>
  <r>
    <x v="23"/>
    <s v="RLHGN2689NY106271"/>
    <s v="CITY RS"/>
    <x v="87"/>
  </r>
  <r>
    <x v="23"/>
    <s v="RLHRW1874NY101886"/>
    <s v="CR-V L-RW187NJNX"/>
    <x v="113"/>
  </r>
  <r>
    <x v="24"/>
    <s v="RLHGN2686NY106440"/>
    <s v="CITY RS"/>
    <x v="111"/>
  </r>
  <r>
    <x v="24"/>
    <s v="RLHGN2687NY106446"/>
    <s v="CITY RS"/>
    <x v="111"/>
  </r>
  <r>
    <x v="24"/>
    <s v="RLHRW1877NY101218"/>
    <s v="CR-V L-RW187NJNX"/>
    <x v="111"/>
  </r>
  <r>
    <x v="23"/>
    <s v="RLHGN2689NY106710"/>
    <s v="CITY RS"/>
    <x v="114"/>
  </r>
  <r>
    <x v="24"/>
    <s v="RLHRW1872NY101708"/>
    <s v="CR-V L-RW187NJNX"/>
    <x v="112"/>
  </r>
  <r>
    <x v="34"/>
    <s v="RLHGN2683NY106637"/>
    <s v="CITY RS"/>
    <x v="112"/>
  </r>
  <r>
    <x v="24"/>
    <s v="MRHFE1650NP030991"/>
    <s v="CIVIC G"/>
    <x v="98"/>
  </r>
  <r>
    <x v="24"/>
    <s v="RLHGN2681NY106460"/>
    <s v="CITY RS"/>
    <x v="98"/>
  </r>
  <r>
    <x v="34"/>
    <s v="RLHGN2689NY106898"/>
    <s v="CITY RS"/>
    <x v="108"/>
  </r>
  <r>
    <x v="34"/>
    <s v="RLHGN2684NY106632"/>
    <s v="CITY RS"/>
    <x v="108"/>
  </r>
  <r>
    <x v="24"/>
    <s v="MRHFE1650NP030980"/>
    <s v="CIVIC G"/>
    <x v="99"/>
  </r>
  <r>
    <x v="24"/>
    <s v="RLHRW1874NY101869"/>
    <s v="CR-V L-RW187NJNX"/>
    <x v="99"/>
  </r>
  <r>
    <x v="24"/>
    <s v="MRHFE1650NP030941"/>
    <s v="CIVIC G"/>
    <x v="100"/>
  </r>
  <r>
    <x v="24"/>
    <s v="MRHFE1650NP030940"/>
    <s v="CIVIC G"/>
    <x v="100"/>
  </r>
  <r>
    <x v="23"/>
    <s v="MRHRV3890NT080308"/>
    <s v="HR-V RS"/>
    <x v="100"/>
  </r>
  <r>
    <x v="23"/>
    <s v="RLHGN2662NY100858"/>
    <s v="CITY L"/>
    <x v="91"/>
  </r>
  <r>
    <x v="34"/>
    <s v="RLHRW1872NY101692"/>
    <s v="CR-V L-RW187NJNX"/>
    <x v="91"/>
  </r>
  <r>
    <x v="34"/>
    <s v="RLHGN2686NY106714"/>
    <s v="CITY RS"/>
    <x v="91"/>
  </r>
  <r>
    <x v="34"/>
    <s v="RLHGN2660NY100891"/>
    <s v="CITY L"/>
    <x v="91"/>
  </r>
  <r>
    <x v="24"/>
    <s v="MRHCV1650NP080195"/>
    <s v="ACCORD EL-V"/>
    <x v="91"/>
  </r>
  <r>
    <x v="24"/>
    <s v="MRHFE1650NP030958"/>
    <s v="CIVIC G"/>
    <x v="101"/>
  </r>
  <r>
    <x v="23"/>
    <s v="RLHGN2685NY106624"/>
    <s v="CITY RS"/>
    <x v="101"/>
  </r>
  <r>
    <x v="23"/>
    <s v="RLHGN2686NY106910"/>
    <s v="CITY RS"/>
    <x v="96"/>
  </r>
  <r>
    <x v="23"/>
    <s v="RLHGN2684NY106730"/>
    <s v="CITY RS"/>
    <x v="96"/>
  </r>
  <r>
    <x v="23"/>
    <s v="RLHRW1871NY101747"/>
    <s v="CR-V L-RW187NJNX"/>
    <x v="96"/>
  </r>
  <r>
    <x v="23"/>
    <s v="MRHFE1650NP030953"/>
    <s v="CIVIC G"/>
    <x v="97"/>
  </r>
  <r>
    <x v="23"/>
    <s v="MRHFE1650NP031005"/>
    <s v="CIVIC G"/>
    <x v="97"/>
  </r>
  <r>
    <x v="34"/>
    <s v="RLHRW1899NY100170"/>
    <s v="CR-V LSE-RW189NJNX"/>
    <x v="97"/>
  </r>
  <r>
    <x v="34"/>
    <s v="RLHGN2683NY107111"/>
    <s v="CITY RS"/>
    <x v="97"/>
  </r>
  <r>
    <x v="24"/>
    <s v="RLHGN2683NY106623"/>
    <s v="CITY RS"/>
    <x v="97"/>
  </r>
  <r>
    <x v="24"/>
    <s v="RLHGN2682NY106628"/>
    <s v="CITY RS"/>
    <x v="97"/>
  </r>
  <r>
    <x v="24"/>
    <s v="RLHGN2683NY106895"/>
    <s v="CITY RS"/>
    <x v="97"/>
  </r>
  <r>
    <x v="34"/>
    <s v="RLHGN2684NY106775"/>
    <s v="CITY RS"/>
    <x v="102"/>
  </r>
  <r>
    <x v="34"/>
    <s v="RLHGN2686NY106857"/>
    <s v="CITY RS"/>
    <x v="102"/>
  </r>
  <r>
    <x v="34"/>
    <s v="RLHGN2689NY106951"/>
    <s v="CITY RS"/>
    <x v="102"/>
  </r>
  <r>
    <x v="34"/>
    <s v="RLHRW1857NY100665"/>
    <s v="CR-V G-RW185NLNX"/>
    <x v="102"/>
  </r>
  <r>
    <x v="34"/>
    <s v="MRHFE1680NP030261"/>
    <s v="CIVIC RS"/>
    <x v="102"/>
  </r>
  <r>
    <x v="34"/>
    <s v="MRHRV3870NT080060"/>
    <s v="HR-V L"/>
    <x v="102"/>
  </r>
  <r>
    <x v="24"/>
    <s v="MRHFE1680NP030235"/>
    <s v="CIVIC RS"/>
    <x v="102"/>
  </r>
  <r>
    <x v="24"/>
    <s v="MRHRV3890NT080303"/>
    <s v="HR-V RS"/>
    <x v="102"/>
  </r>
  <r>
    <x v="24"/>
    <s v="RLHRW1877NY101705"/>
    <s v="CR-V L-RW187NJNX"/>
    <x v="102"/>
  </r>
  <r>
    <x v="34"/>
    <s v="RLHGN2683NY106928"/>
    <s v="CITY RS"/>
    <x v="102"/>
  </r>
  <r>
    <x v="34"/>
    <s v="MRHFE1680NP030237"/>
    <s v="CIVIC RS"/>
    <x v="102"/>
  </r>
  <r>
    <x v="23"/>
    <s v="RLHGN2687NY106916"/>
    <s v="CITY RS"/>
    <x v="92"/>
  </r>
  <r>
    <x v="34"/>
    <s v="MRHFE1680NP030243"/>
    <s v="CIVIC RS"/>
    <x v="92"/>
  </r>
  <r>
    <x v="34"/>
    <s v="RLHRW1850NY100796"/>
    <s v="CR-V G-RW185NLNX"/>
    <x v="92"/>
  </r>
  <r>
    <x v="24"/>
    <s v="RLHRW1879NY101205"/>
    <s v="CR-V L-RW187NJNX"/>
    <x v="92"/>
  </r>
  <r>
    <x v="34"/>
    <s v="RLHRW1874NY101905"/>
    <s v="CR-V L-RW187NJNX"/>
    <x v="92"/>
  </r>
  <r>
    <x v="34"/>
    <s v="RLHRW1896NY100210"/>
    <s v="CR-V LSE-RW189NJNX"/>
    <x v="92"/>
  </r>
  <r>
    <x v="34"/>
    <s v="MRHFE1650NP031008"/>
    <s v="CIVIC G"/>
    <x v="92"/>
  </r>
  <r>
    <x v="23"/>
    <s v="RLHRW1874NY101998"/>
    <s v="CR-V L-RW187NJNX"/>
    <x v="92"/>
  </r>
  <r>
    <x v="24"/>
    <s v="MRHFE1680NP030223"/>
    <s v="CIVIC RS"/>
    <x v="92"/>
  </r>
  <r>
    <x v="23"/>
    <s v="RLHGN2688NY106942"/>
    <s v="CITY RS"/>
    <x v="92"/>
  </r>
  <r>
    <x v="34"/>
    <s v="MRHFE1650NP030947"/>
    <s v="CIVIC G"/>
    <x v="92"/>
  </r>
  <r>
    <x v="34"/>
    <s v="MRHRV3890NT080336"/>
    <s v="HR-V RS"/>
    <x v="93"/>
  </r>
  <r>
    <x v="34"/>
    <s v="RLHRW1879NY102032"/>
    <s v="CR-V L-RW187NJNX"/>
    <x v="93"/>
  </r>
  <r>
    <x v="23"/>
    <s v="RLHGN2662NY100892"/>
    <s v="CITY L"/>
    <x v="93"/>
  </r>
  <r>
    <x v="24"/>
    <s v="RLHGN2687NY106365"/>
    <s v="CITY RS"/>
    <x v="93"/>
  </r>
  <r>
    <x v="34"/>
    <s v="RLHGN268XNY106828"/>
    <s v="CITY RS"/>
    <x v="85"/>
  </r>
  <r>
    <x v="34"/>
    <s v="RLHGN2688NY107010"/>
    <s v="CITY RS"/>
    <x v="85"/>
  </r>
  <r>
    <x v="23"/>
    <s v="RLHGN2682NY106886"/>
    <s v="CITY RS"/>
    <x v="85"/>
  </r>
  <r>
    <x v="23"/>
    <s v="RLHGN2684NY106744"/>
    <s v="CITY RS"/>
    <x v="85"/>
  </r>
  <r>
    <x v="23"/>
    <s v="RLHGN2680NY107261"/>
    <s v="CITY RS"/>
    <x v="85"/>
  </r>
  <r>
    <x v="23"/>
    <s v="MRHFE1650NP030944"/>
    <s v="CIVIC G"/>
    <x v="94"/>
  </r>
  <r>
    <x v="23"/>
    <s v="MRHFE1680NP030252"/>
    <s v="CIVIC RS"/>
    <x v="94"/>
  </r>
  <r>
    <x v="23"/>
    <s v="RLHGN2685NY106932"/>
    <s v="CITY RS"/>
    <x v="94"/>
  </r>
  <r>
    <x v="23"/>
    <s v="RLHGN2688NY106648"/>
    <s v="CITY RS"/>
    <x v="94"/>
  </r>
  <r>
    <x v="34"/>
    <s v="RLHRW1876NY102327"/>
    <s v="CR-V L-RW187NJNX"/>
    <x v="94"/>
  </r>
  <r>
    <x v="34"/>
    <s v="RLHGN268XNY106845"/>
    <s v="CITY RS"/>
    <x v="94"/>
  </r>
  <r>
    <x v="34"/>
    <s v="MRHCV1650NP080190"/>
    <s v="ACCORD EL-V"/>
    <x v="94"/>
  </r>
  <r>
    <x v="34"/>
    <s v="RLHGN2682NY106726"/>
    <s v="CITY RS"/>
    <x v="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41" firstHeaderRow="0" firstDataRow="1" firstDataCol="1" rowPageCount="1" colPageCount="1"/>
  <pivotFields count="22">
    <pivotField axis="axisPage" multipleItemSelectionAllowed="1" showAll="0">
      <items count="26">
        <item h="1" x="0"/>
        <item h="1" x="12"/>
        <item h="1" x="4"/>
        <item h="1" x="8"/>
        <item h="1" x="10"/>
        <item h="1" x="9"/>
        <item h="1" x="3"/>
        <item h="1" x="2"/>
        <item h="1" x="11"/>
        <item h="1" x="1"/>
        <item h="1" x="7"/>
        <item h="1" x="6"/>
        <item h="1" x="5"/>
        <item h="1" x="24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x="23"/>
        <item t="default"/>
      </items>
    </pivotField>
    <pivotField axis="axisRow" showAll="0">
      <items count="47">
        <item x="6"/>
        <item x="20"/>
        <item x="35"/>
        <item x="5"/>
        <item x="17"/>
        <item x="12"/>
        <item x="0"/>
        <item x="8"/>
        <item x="32"/>
        <item x="14"/>
        <item x="19"/>
        <item x="34"/>
        <item x="21"/>
        <item x="9"/>
        <item x="25"/>
        <item x="15"/>
        <item x="22"/>
        <item x="31"/>
        <item x="37"/>
        <item x="16"/>
        <item x="3"/>
        <item x="7"/>
        <item x="10"/>
        <item x="27"/>
        <item x="33"/>
        <item x="29"/>
        <item x="18"/>
        <item x="13"/>
        <item x="1"/>
        <item x="2"/>
        <item x="38"/>
        <item x="36"/>
        <item x="23"/>
        <item x="30"/>
        <item x="11"/>
        <item x="24"/>
        <item x="26"/>
        <item x="28"/>
        <item x="4"/>
        <item x="45"/>
        <item x="39"/>
        <item x="40"/>
        <item x="41"/>
        <item x="42"/>
        <item x="4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8">
    <i>
      <x/>
    </i>
    <i>
      <x v="1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7"/>
    </i>
    <i>
      <x v="28"/>
    </i>
    <i>
      <x v="29"/>
    </i>
    <i>
      <x v="30"/>
    </i>
    <i>
      <x v="31"/>
    </i>
    <i>
      <x v="33"/>
    </i>
    <i>
      <x v="34"/>
    </i>
    <i>
      <x v="36"/>
    </i>
    <i>
      <x v="37"/>
    </i>
    <i>
      <x v="38"/>
    </i>
    <i>
      <x v="41"/>
    </i>
    <i>
      <x v="43"/>
    </i>
    <i>
      <x v="44"/>
    </i>
    <i>
      <x v="45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unt of New Car" fld="9" subtotal="count" baseField="0" baseItem="0"/>
    <dataField name="Count of Servicecar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FF6C6-01ED-4AC2-9A1A-94F6788745BD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5" firstHeaderRow="1" firstDataRow="3" firstDataCol="1"/>
  <pivotFields count="5">
    <pivotField axis="axisRow" showAll="0">
      <items count="40">
        <item x="5"/>
        <item x="6"/>
        <item x="1"/>
        <item x="2"/>
        <item x="7"/>
        <item x="8"/>
        <item x="9"/>
        <item x="3"/>
        <item x="10"/>
        <item x="36"/>
        <item x="12"/>
        <item x="11"/>
        <item x="37"/>
        <item x="13"/>
        <item x="0"/>
        <item x="27"/>
        <item x="25"/>
        <item x="28"/>
        <item x="16"/>
        <item x="15"/>
        <item x="14"/>
        <item x="29"/>
        <item x="17"/>
        <item x="18"/>
        <item x="19"/>
        <item x="20"/>
        <item x="21"/>
        <item x="22"/>
        <item x="4"/>
        <item x="23"/>
        <item x="24"/>
        <item x="35"/>
        <item x="34"/>
        <item x="31"/>
        <item x="30"/>
        <item x="33"/>
        <item x="32"/>
        <item x="26"/>
        <item x="38"/>
        <item t="default"/>
      </items>
    </pivotField>
    <pivotField dataField="1"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2">
    <field x="4"/>
    <field x="3"/>
  </colFields>
  <colItems count="6">
    <i>
      <x v="4"/>
    </i>
    <i>
      <x v="5"/>
    </i>
    <i>
      <x v="6"/>
    </i>
    <i>
      <x v="7"/>
    </i>
    <i>
      <x v="8"/>
    </i>
    <i t="grand">
      <x/>
    </i>
  </colItems>
  <dataFields count="1">
    <dataField name="Count of VIN No.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3:B39" firstHeaderRow="1" firstDataRow="1" firstDataCol="1" rowPageCount="1" colPageCount="1"/>
  <pivotFields count="3">
    <pivotField axis="axisRow" allDrilled="1" showAll="0" dataSourceSort="1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1" hier="0" name="[Range].[Month].&amp;[Jun'20]" cap="Jun'20"/>
  </pageFields>
  <dataFields count="1">
    <dataField name="Count of Servicecar" fld="2" subtotal="count" baseField="0" baseItem="0"/>
  </dataFields>
  <pivotHierarchies count="26">
    <pivotHierarchy multipleItemSelectionAllowed="1" dragToData="1">
      <members count="1" level="1">
        <member name="[Range].[Month].&amp;[Jun'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 of New Car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2:$V$1048576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3"/>
  <sheetViews>
    <sheetView tabSelected="1" topLeftCell="A31" zoomScale="85" zoomScaleNormal="85" workbookViewId="0">
      <selection activeCell="E44" sqref="E44"/>
    </sheetView>
  </sheetViews>
  <sheetFormatPr defaultRowHeight="14.5" x14ac:dyDescent="0.35"/>
  <cols>
    <col min="1" max="1" width="13.26953125" customWidth="1"/>
    <col min="2" max="2" width="16.54296875" customWidth="1"/>
    <col min="3" max="3" width="18.26953125" customWidth="1"/>
  </cols>
  <sheetData>
    <row r="1" spans="1:28" x14ac:dyDescent="0.35">
      <c r="A1" s="12" t="s">
        <v>110</v>
      </c>
      <c r="B1" t="s">
        <v>347</v>
      </c>
      <c r="E1" s="136" t="s">
        <v>219</v>
      </c>
      <c r="F1" s="74" t="s">
        <v>220</v>
      </c>
      <c r="G1" s="74" t="s">
        <v>221</v>
      </c>
      <c r="H1" s="74" t="s">
        <v>222</v>
      </c>
      <c r="L1" s="46">
        <v>1.05</v>
      </c>
      <c r="M1" s="46">
        <v>1.03</v>
      </c>
      <c r="N1" s="46">
        <v>1</v>
      </c>
      <c r="O1" s="46">
        <v>0.98</v>
      </c>
      <c r="P1" s="46">
        <v>0.95</v>
      </c>
    </row>
    <row r="2" spans="1:28" x14ac:dyDescent="0.35">
      <c r="E2" s="136"/>
      <c r="F2" s="119">
        <f>SUM(H47,L47)</f>
        <v>753</v>
      </c>
      <c r="G2" s="119">
        <f>SUM(I47,M47)</f>
        <v>929</v>
      </c>
      <c r="H2" s="75">
        <f>G2/F2</f>
        <v>1.2337317397078353</v>
      </c>
      <c r="I2">
        <f>I47</f>
        <v>600</v>
      </c>
      <c r="M2">
        <f>M47</f>
        <v>329</v>
      </c>
    </row>
    <row r="3" spans="1:28" ht="43.5" x14ac:dyDescent="0.35">
      <c r="A3" s="12" t="s">
        <v>130</v>
      </c>
      <c r="B3" t="s">
        <v>132</v>
      </c>
      <c r="C3" t="s">
        <v>335</v>
      </c>
      <c r="G3" s="47" t="s">
        <v>130</v>
      </c>
      <c r="H3" s="47" t="s">
        <v>139</v>
      </c>
      <c r="I3" s="47" t="s">
        <v>132</v>
      </c>
      <c r="J3" s="47" t="s">
        <v>138</v>
      </c>
      <c r="K3" s="44" t="s">
        <v>159</v>
      </c>
      <c r="L3" s="47" t="s">
        <v>140</v>
      </c>
      <c r="M3" s="47" t="s">
        <v>133</v>
      </c>
      <c r="N3" s="47" t="s">
        <v>138</v>
      </c>
      <c r="O3" s="44" t="s">
        <v>160</v>
      </c>
      <c r="P3" s="44" t="s">
        <v>161</v>
      </c>
    </row>
    <row r="4" spans="1:28" x14ac:dyDescent="0.35">
      <c r="A4" s="13" t="s">
        <v>77</v>
      </c>
      <c r="B4" s="14">
        <v>35</v>
      </c>
      <c r="C4" s="14">
        <v>16</v>
      </c>
      <c r="G4" s="45" t="s">
        <v>77</v>
      </c>
      <c r="H4" s="45">
        <f>VLOOKUP(G4,[1]Sheet4!$G$7:$I$49,3,0)</f>
        <v>30</v>
      </c>
      <c r="I4" s="45">
        <f>VLOOKUP(G4,[2]Sum!$B$65:$AC$106,28,0)</f>
        <v>35</v>
      </c>
      <c r="J4" s="48">
        <f>I4/H4</f>
        <v>1.1666666666666667</v>
      </c>
      <c r="K4" s="50">
        <f t="shared" ref="K4:K46" si="0">IF(OR(J4&gt;$L$1,J4=$L$1),1.5,IF(OR(J4&gt;$M$1,J4=$M$1),1.25,IF(OR(J4&gt;$N$1,J4=$N$1),1,IF(OR(J4&gt;$O$1,J4=$O$1),0.75,IF(OR(J4&gt;$P$1,J4=$P$1),0.5,0)))))</f>
        <v>1.5</v>
      </c>
      <c r="L4" s="120">
        <f>VLOOKUP(G4,[3]Sheet1!$I$4:$J$46,2,0)</f>
        <v>12</v>
      </c>
      <c r="M4" s="45">
        <f>VLOOKUP(G4,[2]Sum!$B$65:$AE$106,30,0)</f>
        <v>16</v>
      </c>
      <c r="N4" s="48">
        <f>M4/L4</f>
        <v>1.3333333333333333</v>
      </c>
      <c r="O4" s="50">
        <f>IF(OR(N4&gt;$L$1,N4=$L$1),1.5,IF(OR(N4&gt;$M$1,N4=$M$1),1.25,IF(OR(N4&gt;$N$1,N4=$N$1),1,IF(OR(N4&gt;$O$1,N4=$O$1),0.75,IF(OR(N4&gt;$P$1,N4=$P$1),0.5,0)))))</f>
        <v>1.5</v>
      </c>
      <c r="P4" s="49">
        <f t="shared" ref="P4:P46" si="1">SUM(K4,O4)</f>
        <v>3</v>
      </c>
      <c r="Q4">
        <f>VLOOKUP(G4,[4]Sum!$B$65:$AL$106,37,0)</f>
        <v>23</v>
      </c>
      <c r="R4">
        <f>Q4-M4</f>
        <v>7</v>
      </c>
      <c r="U4" t="s">
        <v>77</v>
      </c>
      <c r="V4">
        <v>4</v>
      </c>
      <c r="W4">
        <v>16</v>
      </c>
      <c r="X4">
        <v>23</v>
      </c>
      <c r="AA4" t="s">
        <v>50</v>
      </c>
      <c r="AB4">
        <v>67</v>
      </c>
    </row>
    <row r="5" spans="1:28" x14ac:dyDescent="0.35">
      <c r="A5" s="13" t="s">
        <v>62</v>
      </c>
      <c r="B5" s="14">
        <v>14</v>
      </c>
      <c r="C5" s="14">
        <v>6</v>
      </c>
      <c r="G5" s="45" t="s">
        <v>62</v>
      </c>
      <c r="H5" s="45">
        <f>VLOOKUP(G5,[1]Sheet4!$G$7:$I$49,3,0)</f>
        <v>6</v>
      </c>
      <c r="I5" s="45">
        <v>7</v>
      </c>
      <c r="J5" s="48">
        <f t="shared" ref="J5:J46" si="2">I5/H5</f>
        <v>1.1666666666666667</v>
      </c>
      <c r="K5" s="50">
        <f t="shared" si="0"/>
        <v>1.5</v>
      </c>
      <c r="L5" s="120">
        <f>VLOOKUP(G5,[3]Sheet1!$I$4:$J$46,2,0)</f>
        <v>2</v>
      </c>
      <c r="M5" s="45">
        <f>VLOOKUP(G5,[2]Sum!$B$65:$AE$106,30,0)</f>
        <v>3</v>
      </c>
      <c r="N5" s="48">
        <f t="shared" ref="N5:N46" si="3">M5/L5</f>
        <v>1.5</v>
      </c>
      <c r="O5" s="50">
        <f t="shared" ref="O5:O46" si="4">IF(OR(N5&gt;$L$1,N5=$L$1),1.5,IF(OR(N5&gt;$M$1,N5=$M$1),1.25,IF(OR(N5&gt;$N$1,N5=$N$1),1,IF(OR(N5&gt;$O$1,N5=$O$1),0.75,IF(OR(N5&gt;$P$1,N5=$P$1),0.5,0)))))</f>
        <v>1.5</v>
      </c>
      <c r="P5" s="49">
        <f t="shared" si="1"/>
        <v>3</v>
      </c>
      <c r="Q5">
        <f>VLOOKUP(G5,[4]Sum!$B$65:$AL$106,37,0)</f>
        <v>6</v>
      </c>
      <c r="R5">
        <f t="shared" ref="R5:R46" si="5">Q5-M5</f>
        <v>3</v>
      </c>
      <c r="U5" t="s">
        <v>62</v>
      </c>
      <c r="V5">
        <v>1</v>
      </c>
      <c r="W5">
        <v>2</v>
      </c>
      <c r="X5">
        <v>6</v>
      </c>
      <c r="AA5" t="s">
        <v>29</v>
      </c>
      <c r="AB5">
        <v>35</v>
      </c>
    </row>
    <row r="6" spans="1:28" x14ac:dyDescent="0.35">
      <c r="A6" s="13" t="s">
        <v>91</v>
      </c>
      <c r="B6" s="14">
        <v>32</v>
      </c>
      <c r="C6" s="14">
        <v>14</v>
      </c>
      <c r="G6" s="45" t="s">
        <v>91</v>
      </c>
      <c r="H6" s="45">
        <f>VLOOKUP(G6,[1]Sheet4!$G$7:$I$49,3,0)</f>
        <v>22</v>
      </c>
      <c r="I6" s="45">
        <f>VLOOKUP(G6,[2]Sum!$B$65:$AC$106,28,0)</f>
        <v>32</v>
      </c>
      <c r="J6" s="48">
        <f t="shared" si="2"/>
        <v>1.4545454545454546</v>
      </c>
      <c r="K6" s="50">
        <f t="shared" si="0"/>
        <v>1.5</v>
      </c>
      <c r="L6" s="120">
        <f>VLOOKUP(G6,[3]Sheet1!$I$4:$J$46,2,0)</f>
        <v>11</v>
      </c>
      <c r="M6" s="45">
        <f>VLOOKUP(G6,[2]Sum!$B$65:$AE$106,30,0)</f>
        <v>14</v>
      </c>
      <c r="N6" s="48">
        <f t="shared" si="3"/>
        <v>1.2727272727272727</v>
      </c>
      <c r="O6" s="50">
        <f t="shared" si="4"/>
        <v>1.5</v>
      </c>
      <c r="P6" s="49">
        <f t="shared" si="1"/>
        <v>3</v>
      </c>
      <c r="Q6">
        <f>VLOOKUP(G6,[4]Sum!$B$65:$AL$106,37,0)</f>
        <v>26</v>
      </c>
      <c r="R6">
        <f t="shared" si="5"/>
        <v>12</v>
      </c>
      <c r="U6" t="s">
        <v>91</v>
      </c>
      <c r="V6">
        <v>6</v>
      </c>
      <c r="W6">
        <v>19</v>
      </c>
      <c r="X6">
        <v>21</v>
      </c>
      <c r="AA6" t="s">
        <v>25</v>
      </c>
      <c r="AB6">
        <v>45</v>
      </c>
    </row>
    <row r="7" spans="1:28" x14ac:dyDescent="0.35">
      <c r="A7" s="13" t="s">
        <v>1</v>
      </c>
      <c r="B7" s="14">
        <v>6</v>
      </c>
      <c r="C7" s="14">
        <v>4</v>
      </c>
      <c r="G7" s="45" t="s">
        <v>1</v>
      </c>
      <c r="H7" s="45">
        <f>VLOOKUP(G7,[1]Sheet4!$G$7:$I$49,3,0)</f>
        <v>5</v>
      </c>
      <c r="I7" s="45">
        <f>VLOOKUP(G7,[2]Sum!$B$65:$AC$106,28,0)</f>
        <v>6</v>
      </c>
      <c r="J7" s="48">
        <f t="shared" si="2"/>
        <v>1.2</v>
      </c>
      <c r="K7" s="50">
        <f t="shared" si="0"/>
        <v>1.5</v>
      </c>
      <c r="L7" s="120">
        <f>VLOOKUP(G7,[3]Sheet1!$I$4:$J$46,2,0)</f>
        <v>3</v>
      </c>
      <c r="M7" s="45">
        <f>VLOOKUP(G7,[2]Sum!$B$65:$AE$106,30,0)</f>
        <v>4</v>
      </c>
      <c r="N7" s="48">
        <f t="shared" si="3"/>
        <v>1.3333333333333333</v>
      </c>
      <c r="O7" s="50">
        <f t="shared" si="4"/>
        <v>1.5</v>
      </c>
      <c r="P7" s="49">
        <f t="shared" si="1"/>
        <v>3</v>
      </c>
      <c r="Q7">
        <f>VLOOKUP(G7,[4]Sum!$B$65:$AL$106,37,0)</f>
        <v>4</v>
      </c>
      <c r="R7">
        <f t="shared" si="5"/>
        <v>0</v>
      </c>
      <c r="U7" t="s">
        <v>1</v>
      </c>
      <c r="V7">
        <v>2</v>
      </c>
      <c r="W7">
        <v>4</v>
      </c>
      <c r="X7">
        <v>3</v>
      </c>
      <c r="AA7" t="s">
        <v>54</v>
      </c>
      <c r="AB7">
        <v>34</v>
      </c>
    </row>
    <row r="8" spans="1:28" x14ac:dyDescent="0.35">
      <c r="A8" s="13" t="s">
        <v>81</v>
      </c>
      <c r="B8" s="14">
        <v>16</v>
      </c>
      <c r="C8" s="14">
        <v>14</v>
      </c>
      <c r="G8" s="45" t="s">
        <v>81</v>
      </c>
      <c r="H8" s="45">
        <f>VLOOKUP(G8,[1]Sheet4!$G$7:$I$49,3,0)</f>
        <v>15</v>
      </c>
      <c r="I8" s="45">
        <f>VLOOKUP(G8,[2]Sum!$B$65:$AC$106,28,0)</f>
        <v>16</v>
      </c>
      <c r="J8" s="48">
        <f t="shared" si="2"/>
        <v>1.0666666666666667</v>
      </c>
      <c r="K8" s="50">
        <f t="shared" si="0"/>
        <v>1.5</v>
      </c>
      <c r="L8" s="120">
        <f>VLOOKUP(G8,[3]Sheet1!$I$4:$J$46,2,0)</f>
        <v>13</v>
      </c>
      <c r="M8" s="45">
        <f>VLOOKUP(G8,[2]Sum!$B$65:$AE$106,30,0)</f>
        <v>14</v>
      </c>
      <c r="N8" s="48">
        <f t="shared" si="3"/>
        <v>1.0769230769230769</v>
      </c>
      <c r="O8" s="50">
        <f t="shared" si="4"/>
        <v>1.5</v>
      </c>
      <c r="P8" s="49">
        <f t="shared" si="1"/>
        <v>3</v>
      </c>
      <c r="Q8">
        <f>VLOOKUP(G8,[4]Sum!$B$65:$AL$106,37,0)</f>
        <v>26</v>
      </c>
      <c r="R8">
        <f t="shared" si="5"/>
        <v>12</v>
      </c>
      <c r="U8" t="s">
        <v>81</v>
      </c>
      <c r="V8">
        <v>4</v>
      </c>
      <c r="W8">
        <v>5</v>
      </c>
      <c r="X8">
        <v>24</v>
      </c>
      <c r="AA8" t="s">
        <v>27</v>
      </c>
      <c r="AB8">
        <v>30</v>
      </c>
    </row>
    <row r="9" spans="1:28" x14ac:dyDescent="0.35">
      <c r="A9" s="13" t="s">
        <v>106</v>
      </c>
      <c r="B9" s="14">
        <v>14</v>
      </c>
      <c r="C9" s="14">
        <v>8</v>
      </c>
      <c r="G9" s="45" t="s">
        <v>106</v>
      </c>
      <c r="H9" s="45">
        <f>VLOOKUP(G9,[1]Sheet4!$G$7:$I$49,3,0)</f>
        <v>13</v>
      </c>
      <c r="I9" s="45">
        <f>VLOOKUP(G9,[2]Sum!$B$65:$AC$106,28,0)</f>
        <v>14</v>
      </c>
      <c r="J9" s="48">
        <f t="shared" si="2"/>
        <v>1.0769230769230769</v>
      </c>
      <c r="K9" s="50">
        <f t="shared" si="0"/>
        <v>1.5</v>
      </c>
      <c r="L9" s="120">
        <f>VLOOKUP(G9,[3]Sheet1!$I$4:$J$46,2,0)</f>
        <v>7</v>
      </c>
      <c r="M9" s="45">
        <f>VLOOKUP(G9,[2]Sum!$B$65:$AE$106,30,0)</f>
        <v>8</v>
      </c>
      <c r="N9" s="48">
        <f t="shared" si="3"/>
        <v>1.1428571428571428</v>
      </c>
      <c r="O9" s="50">
        <f t="shared" si="4"/>
        <v>1.5</v>
      </c>
      <c r="P9" s="49">
        <f t="shared" si="1"/>
        <v>3</v>
      </c>
      <c r="Q9">
        <f>VLOOKUP(G9,[4]Sum!$B$65:$AL$106,37,0)</f>
        <v>13</v>
      </c>
      <c r="R9">
        <f t="shared" si="5"/>
        <v>5</v>
      </c>
      <c r="U9" t="s">
        <v>106</v>
      </c>
      <c r="V9">
        <v>5</v>
      </c>
      <c r="W9">
        <v>8</v>
      </c>
      <c r="X9">
        <v>12</v>
      </c>
      <c r="AA9" t="s">
        <v>63</v>
      </c>
      <c r="AB9">
        <v>29</v>
      </c>
    </row>
    <row r="10" spans="1:28" x14ac:dyDescent="0.35">
      <c r="A10" s="13" t="s">
        <v>109</v>
      </c>
      <c r="B10" s="14">
        <v>17</v>
      </c>
      <c r="C10" s="14">
        <v>10</v>
      </c>
      <c r="G10" s="121" t="s">
        <v>354</v>
      </c>
      <c r="H10" s="45">
        <v>15</v>
      </c>
      <c r="I10" s="45">
        <v>17</v>
      </c>
      <c r="J10" s="48">
        <f t="shared" si="2"/>
        <v>1.1333333333333333</v>
      </c>
      <c r="K10" s="50">
        <f t="shared" si="0"/>
        <v>1.5</v>
      </c>
      <c r="L10" s="120">
        <v>6</v>
      </c>
      <c r="M10" s="45">
        <v>10</v>
      </c>
      <c r="N10" s="48">
        <f t="shared" si="3"/>
        <v>1.6666666666666667</v>
      </c>
      <c r="O10" s="50">
        <f t="shared" si="4"/>
        <v>1.5</v>
      </c>
      <c r="P10" s="49">
        <f t="shared" si="1"/>
        <v>3</v>
      </c>
      <c r="Q10">
        <v>9</v>
      </c>
      <c r="R10">
        <f t="shared" si="5"/>
        <v>-1</v>
      </c>
      <c r="U10" t="s">
        <v>109</v>
      </c>
      <c r="V10">
        <v>4</v>
      </c>
      <c r="W10">
        <v>6</v>
      </c>
      <c r="X10">
        <v>8</v>
      </c>
      <c r="AA10" t="s">
        <v>49</v>
      </c>
      <c r="AB10">
        <v>42</v>
      </c>
    </row>
    <row r="11" spans="1:28" x14ac:dyDescent="0.35">
      <c r="A11" s="13" t="s">
        <v>22</v>
      </c>
      <c r="B11" s="14">
        <v>8</v>
      </c>
      <c r="C11" s="14">
        <v>5</v>
      </c>
      <c r="G11" s="45" t="s">
        <v>22</v>
      </c>
      <c r="H11" s="45">
        <f>VLOOKUP(G11,[1]Sheet4!$G$7:$I$49,3,0)</f>
        <v>7</v>
      </c>
      <c r="I11" s="45">
        <f>VLOOKUP(G11,[2]Sum!$B$65:$AC$106,28,0)</f>
        <v>8</v>
      </c>
      <c r="J11" s="48">
        <f t="shared" si="2"/>
        <v>1.1428571428571428</v>
      </c>
      <c r="K11" s="50">
        <f t="shared" si="0"/>
        <v>1.5</v>
      </c>
      <c r="L11" s="120">
        <f>VLOOKUP(G11,[3]Sheet1!$I$4:$J$46,2,0)</f>
        <v>3</v>
      </c>
      <c r="M11" s="45">
        <f>VLOOKUP(G11,[2]Sum!$B$65:$AE$106,30,0)</f>
        <v>5</v>
      </c>
      <c r="N11" s="48">
        <f t="shared" si="3"/>
        <v>1.6666666666666667</v>
      </c>
      <c r="O11" s="50">
        <f t="shared" si="4"/>
        <v>1.5</v>
      </c>
      <c r="P11" s="49">
        <f t="shared" si="1"/>
        <v>3</v>
      </c>
      <c r="Q11">
        <f>VLOOKUP(G11,[4]Sum!$B$65:$AL$106,37,0)</f>
        <v>8</v>
      </c>
      <c r="R11">
        <f t="shared" si="5"/>
        <v>3</v>
      </c>
      <c r="U11" t="s">
        <v>22</v>
      </c>
      <c r="V11">
        <v>1</v>
      </c>
      <c r="W11">
        <v>3</v>
      </c>
      <c r="X11">
        <v>5</v>
      </c>
      <c r="AA11" t="s">
        <v>14</v>
      </c>
      <c r="AB11">
        <v>23</v>
      </c>
    </row>
    <row r="12" spans="1:28" x14ac:dyDescent="0.35">
      <c r="A12" s="13" t="s">
        <v>63</v>
      </c>
      <c r="B12" s="14">
        <v>11</v>
      </c>
      <c r="C12" s="14">
        <v>12</v>
      </c>
      <c r="G12" s="45" t="s">
        <v>63</v>
      </c>
      <c r="H12" s="45">
        <f>VLOOKUP(G12,[1]Sheet4!$G$7:$I$49,3,0)</f>
        <v>9</v>
      </c>
      <c r="I12" s="45">
        <f>VLOOKUP(G12,[2]Sum!$B$65:$AC$106,28,0)</f>
        <v>11</v>
      </c>
      <c r="J12" s="48">
        <f t="shared" si="2"/>
        <v>1.2222222222222223</v>
      </c>
      <c r="K12" s="50">
        <f t="shared" si="0"/>
        <v>1.5</v>
      </c>
      <c r="L12" s="120">
        <f>VLOOKUP(G12,[3]Sheet1!$I$4:$J$46,2,0)</f>
        <v>10</v>
      </c>
      <c r="M12" s="45">
        <f>VLOOKUP(G12,[2]Sum!$B$65:$AE$106,30,0)</f>
        <v>12</v>
      </c>
      <c r="N12" s="123">
        <f t="shared" si="3"/>
        <v>1.2</v>
      </c>
      <c r="O12" s="50">
        <f t="shared" si="4"/>
        <v>1.5</v>
      </c>
      <c r="P12" s="49">
        <f t="shared" si="1"/>
        <v>3</v>
      </c>
      <c r="Q12">
        <f>VLOOKUP(G12,[4]Sum!$B$65:$AL$106,37,0)</f>
        <v>20</v>
      </c>
      <c r="R12">
        <f t="shared" si="5"/>
        <v>8</v>
      </c>
      <c r="U12" t="s">
        <v>63</v>
      </c>
      <c r="V12">
        <v>3</v>
      </c>
      <c r="W12">
        <v>0</v>
      </c>
      <c r="X12">
        <v>20</v>
      </c>
      <c r="AA12" t="s">
        <v>33</v>
      </c>
      <c r="AB12">
        <v>20</v>
      </c>
    </row>
    <row r="13" spans="1:28" x14ac:dyDescent="0.35">
      <c r="A13" s="13" t="s">
        <v>107</v>
      </c>
      <c r="B13" s="14">
        <v>9</v>
      </c>
      <c r="C13" s="14">
        <v>3</v>
      </c>
      <c r="G13" s="45" t="s">
        <v>107</v>
      </c>
      <c r="H13" s="45">
        <f>VLOOKUP(G13,[1]Sheet4!$G$7:$I$49,3,0)</f>
        <v>8</v>
      </c>
      <c r="I13" s="45">
        <f>VLOOKUP(G13,[2]Sum!$B$65:$AC$106,28,0)</f>
        <v>9</v>
      </c>
      <c r="J13" s="48">
        <f t="shared" si="2"/>
        <v>1.125</v>
      </c>
      <c r="K13" s="50">
        <f t="shared" si="0"/>
        <v>1.5</v>
      </c>
      <c r="L13" s="120">
        <f>VLOOKUP(G13,[3]Sheet1!$I$4:$J$46,2,0)</f>
        <v>2</v>
      </c>
      <c r="M13" s="45">
        <f>VLOOKUP(G13,[2]Sum!$B$65:$AE$106,30,0)</f>
        <v>3</v>
      </c>
      <c r="N13" s="48">
        <f t="shared" si="3"/>
        <v>1.5</v>
      </c>
      <c r="O13" s="50">
        <f t="shared" si="4"/>
        <v>1.5</v>
      </c>
      <c r="P13" s="49">
        <f t="shared" si="1"/>
        <v>3</v>
      </c>
      <c r="Q13">
        <f>VLOOKUP(G13,[4]Sum!$B$65:$AL$106,37,0)</f>
        <v>3</v>
      </c>
      <c r="R13">
        <f t="shared" si="5"/>
        <v>0</v>
      </c>
      <c r="U13" t="s">
        <v>107</v>
      </c>
      <c r="V13">
        <v>3</v>
      </c>
      <c r="W13">
        <v>5</v>
      </c>
      <c r="X13">
        <v>4</v>
      </c>
      <c r="AA13" t="s">
        <v>99</v>
      </c>
      <c r="AB13">
        <v>30</v>
      </c>
    </row>
    <row r="14" spans="1:28" x14ac:dyDescent="0.35">
      <c r="A14" s="13" t="s">
        <v>61</v>
      </c>
      <c r="B14" s="14">
        <v>14</v>
      </c>
      <c r="C14" s="14">
        <v>6</v>
      </c>
      <c r="G14" s="45" t="s">
        <v>61</v>
      </c>
      <c r="H14" s="45">
        <f>VLOOKUP(G14,[1]Sheet4!$G$7:$I$49,3,0)</f>
        <v>6</v>
      </c>
      <c r="I14" s="45">
        <f>VLOOKUP(G14,[2]Sum!$B$65:$AC$106,28,0)</f>
        <v>7</v>
      </c>
      <c r="J14" s="48">
        <f t="shared" si="2"/>
        <v>1.1666666666666667</v>
      </c>
      <c r="K14" s="50">
        <f t="shared" si="0"/>
        <v>1.5</v>
      </c>
      <c r="L14" s="120">
        <f>VLOOKUP(G14,[3]Sheet1!$I$4:$J$46,2,0)</f>
        <v>2</v>
      </c>
      <c r="M14" s="45">
        <f>VLOOKUP(G14,[2]Sum!$B$65:$AE$106,30,0)</f>
        <v>3</v>
      </c>
      <c r="N14" s="48">
        <f t="shared" si="3"/>
        <v>1.5</v>
      </c>
      <c r="O14" s="50">
        <f t="shared" si="4"/>
        <v>1.5</v>
      </c>
      <c r="P14" s="49">
        <f t="shared" si="1"/>
        <v>3</v>
      </c>
      <c r="Q14">
        <f>VLOOKUP(G14,[4]Sum!$B$65:$AL$106,37,0)</f>
        <v>5</v>
      </c>
      <c r="R14">
        <f t="shared" si="5"/>
        <v>2</v>
      </c>
      <c r="U14" t="s">
        <v>61</v>
      </c>
      <c r="V14">
        <v>1</v>
      </c>
      <c r="W14">
        <v>2</v>
      </c>
      <c r="X14">
        <v>4</v>
      </c>
      <c r="AA14" t="s">
        <v>81</v>
      </c>
      <c r="AB14">
        <v>40</v>
      </c>
    </row>
    <row r="15" spans="1:28" x14ac:dyDescent="0.35">
      <c r="A15" s="13" t="s">
        <v>29</v>
      </c>
      <c r="B15" s="14">
        <v>13</v>
      </c>
      <c r="C15" s="14">
        <v>15</v>
      </c>
      <c r="G15" s="45" t="s">
        <v>29</v>
      </c>
      <c r="H15" s="45">
        <f>VLOOKUP(G15,[1]Sheet4!$G$7:$I$49,3,0)</f>
        <v>11</v>
      </c>
      <c r="I15" s="45">
        <f>VLOOKUP(G15,[2]Sum!$B$65:$AC$106,28,0)</f>
        <v>13</v>
      </c>
      <c r="J15" s="48">
        <f t="shared" si="2"/>
        <v>1.1818181818181819</v>
      </c>
      <c r="K15" s="50">
        <f t="shared" si="0"/>
        <v>1.5</v>
      </c>
      <c r="L15" s="120">
        <f>VLOOKUP(G15,[3]Sheet1!$I$4:$J$46,2,0)</f>
        <v>7</v>
      </c>
      <c r="M15" s="45">
        <f>VLOOKUP(G15,[2]Sum!$B$65:$AE$106,30,0)</f>
        <v>15</v>
      </c>
      <c r="N15" s="48">
        <f t="shared" si="3"/>
        <v>2.1428571428571428</v>
      </c>
      <c r="O15" s="50">
        <f t="shared" si="4"/>
        <v>1.5</v>
      </c>
      <c r="P15" s="49">
        <f t="shared" si="1"/>
        <v>3</v>
      </c>
      <c r="Q15">
        <f>VLOOKUP(G15,[4]Sum!$B$65:$AL$106,37,0)</f>
        <v>42</v>
      </c>
      <c r="R15">
        <f t="shared" si="5"/>
        <v>27</v>
      </c>
      <c r="U15" t="s">
        <v>29</v>
      </c>
      <c r="V15">
        <v>4</v>
      </c>
      <c r="W15">
        <v>11</v>
      </c>
      <c r="X15">
        <v>13</v>
      </c>
      <c r="AA15" t="s">
        <v>91</v>
      </c>
      <c r="AB15">
        <v>60</v>
      </c>
    </row>
    <row r="16" spans="1:28" x14ac:dyDescent="0.35">
      <c r="A16" s="13" t="s">
        <v>58</v>
      </c>
      <c r="B16" s="14">
        <v>6</v>
      </c>
      <c r="C16" s="14">
        <v>3</v>
      </c>
      <c r="G16" s="45" t="s">
        <v>58</v>
      </c>
      <c r="H16" s="45">
        <f>VLOOKUP(G16,[1]Sheet4!$G$7:$I$49,3,0)</f>
        <v>4</v>
      </c>
      <c r="I16" s="45">
        <f>VLOOKUP(G16,[2]Sum!$B$65:$AC$106,28,0)</f>
        <v>6</v>
      </c>
      <c r="J16" s="48">
        <f t="shared" si="2"/>
        <v>1.5</v>
      </c>
      <c r="K16" s="50">
        <f t="shared" si="0"/>
        <v>1.5</v>
      </c>
      <c r="L16" s="120">
        <f>VLOOKUP(G16,[3]Sheet1!$I$4:$J$46,2,0)</f>
        <v>2</v>
      </c>
      <c r="M16" s="45">
        <f>VLOOKUP(G16,[2]Sum!$B$65:$AE$106,30,0)</f>
        <v>3</v>
      </c>
      <c r="N16" s="48">
        <f t="shared" si="3"/>
        <v>1.5</v>
      </c>
      <c r="O16" s="50">
        <f t="shared" si="4"/>
        <v>1.5</v>
      </c>
      <c r="P16" s="49">
        <f t="shared" si="1"/>
        <v>3</v>
      </c>
      <c r="Q16">
        <f>VLOOKUP(G16,[4]Sum!$B$65:$AL$106,37,0)</f>
        <v>4</v>
      </c>
      <c r="R16">
        <f t="shared" si="5"/>
        <v>1</v>
      </c>
      <c r="U16" t="s">
        <v>58</v>
      </c>
      <c r="V16">
        <v>1</v>
      </c>
      <c r="W16">
        <v>3</v>
      </c>
      <c r="X16">
        <v>4</v>
      </c>
      <c r="AA16" t="s">
        <v>73</v>
      </c>
      <c r="AB16">
        <v>40</v>
      </c>
    </row>
    <row r="17" spans="1:28" x14ac:dyDescent="0.35">
      <c r="A17" s="13" t="s">
        <v>54</v>
      </c>
      <c r="B17" s="14">
        <v>13</v>
      </c>
      <c r="C17" s="14">
        <v>9</v>
      </c>
      <c r="G17" s="45" t="s">
        <v>54</v>
      </c>
      <c r="H17" s="45">
        <f>VLOOKUP(G17,[1]Sheet4!$G$7:$I$49,3,0)</f>
        <v>13</v>
      </c>
      <c r="I17" s="45">
        <v>14</v>
      </c>
      <c r="J17" s="48">
        <f t="shared" si="2"/>
        <v>1.0769230769230769</v>
      </c>
      <c r="K17" s="50">
        <f t="shared" si="0"/>
        <v>1.5</v>
      </c>
      <c r="L17" s="120">
        <f>VLOOKUP(G17,[3]Sheet1!$I$4:$J$46,2,0)</f>
        <v>8</v>
      </c>
      <c r="M17" s="45">
        <f>VLOOKUP(G17,[2]Sum!$B$65:$AE$106,30,0)</f>
        <v>9</v>
      </c>
      <c r="N17" s="48">
        <f t="shared" si="3"/>
        <v>1.125</v>
      </c>
      <c r="O17" s="50">
        <f t="shared" si="4"/>
        <v>1.5</v>
      </c>
      <c r="P17" s="49">
        <f t="shared" si="1"/>
        <v>3</v>
      </c>
      <c r="Q17">
        <f>VLOOKUP(G17,[4]Sum!$B$65:$AL$106,37,0)</f>
        <v>15</v>
      </c>
      <c r="R17">
        <f t="shared" si="5"/>
        <v>6</v>
      </c>
      <c r="U17" t="s">
        <v>54</v>
      </c>
      <c r="V17">
        <v>4</v>
      </c>
      <c r="W17">
        <v>9</v>
      </c>
      <c r="X17">
        <v>15</v>
      </c>
      <c r="AA17" t="s">
        <v>77</v>
      </c>
      <c r="AB17">
        <v>41</v>
      </c>
    </row>
    <row r="18" spans="1:28" x14ac:dyDescent="0.35">
      <c r="A18" s="13" t="s">
        <v>42</v>
      </c>
      <c r="B18" s="14">
        <v>10</v>
      </c>
      <c r="C18" s="14">
        <v>5</v>
      </c>
      <c r="G18" s="45" t="s">
        <v>42</v>
      </c>
      <c r="H18" s="45">
        <f>VLOOKUP(G18,[1]Sheet4!$G$7:$I$49,3,0)</f>
        <v>9</v>
      </c>
      <c r="I18" s="45">
        <f>VLOOKUP(G18,[2]Sum!$B$65:$AC$106,28,0)</f>
        <v>10</v>
      </c>
      <c r="J18" s="48">
        <f t="shared" si="2"/>
        <v>1.1111111111111112</v>
      </c>
      <c r="K18" s="50">
        <f t="shared" si="0"/>
        <v>1.5</v>
      </c>
      <c r="L18" s="120">
        <f>VLOOKUP(G18,[3]Sheet1!$I$4:$J$46,2,0)</f>
        <v>4</v>
      </c>
      <c r="M18" s="45">
        <f>VLOOKUP(G18,[2]Sum!$B$65:$AE$106,30,0)</f>
        <v>5</v>
      </c>
      <c r="N18" s="48">
        <f t="shared" si="3"/>
        <v>1.25</v>
      </c>
      <c r="O18" s="50">
        <f t="shared" si="4"/>
        <v>1.5</v>
      </c>
      <c r="P18" s="49">
        <f t="shared" si="1"/>
        <v>3</v>
      </c>
      <c r="Q18">
        <f>VLOOKUP(G18,[4]Sum!$B$65:$AL$106,37,0)</f>
        <v>7</v>
      </c>
      <c r="R18">
        <f t="shared" si="5"/>
        <v>2</v>
      </c>
      <c r="U18" t="s">
        <v>42</v>
      </c>
      <c r="V18">
        <v>2</v>
      </c>
      <c r="W18">
        <v>3</v>
      </c>
      <c r="X18">
        <v>7</v>
      </c>
      <c r="AA18" t="s">
        <v>106</v>
      </c>
      <c r="AB18">
        <v>46</v>
      </c>
    </row>
    <row r="19" spans="1:28" x14ac:dyDescent="0.35">
      <c r="A19" s="13" t="s">
        <v>46</v>
      </c>
      <c r="B19" s="14">
        <v>18</v>
      </c>
      <c r="C19" s="14">
        <v>7</v>
      </c>
      <c r="G19" s="45" t="s">
        <v>46</v>
      </c>
      <c r="H19" s="45">
        <f>VLOOKUP(G19,[1]Sheet4!$G$7:$I$49,3,0)</f>
        <v>5</v>
      </c>
      <c r="I19" s="45">
        <f>VLOOKUP(G19,[2]Sum!$B$65:$AC$106,28,0)</f>
        <v>6</v>
      </c>
      <c r="J19" s="48">
        <f t="shared" si="2"/>
        <v>1.2</v>
      </c>
      <c r="K19" s="50">
        <f t="shared" si="0"/>
        <v>1.5</v>
      </c>
      <c r="L19" s="120">
        <f>VLOOKUP(G19,[3]Sheet1!$I$4:$J$46,2,0)</f>
        <v>3</v>
      </c>
      <c r="M19" s="45">
        <f>VLOOKUP(G19,[2]Sum!$B$65:$AE$106,30,0)</f>
        <v>7</v>
      </c>
      <c r="N19" s="48">
        <f t="shared" si="3"/>
        <v>2.3333333333333335</v>
      </c>
      <c r="O19" s="50">
        <f t="shared" si="4"/>
        <v>1.5</v>
      </c>
      <c r="P19" s="49">
        <f t="shared" si="1"/>
        <v>3</v>
      </c>
      <c r="Q19">
        <f>VLOOKUP(G19,[4]Sum!$B$65:$AL$106,37,0)</f>
        <v>6</v>
      </c>
      <c r="R19">
        <f t="shared" si="5"/>
        <v>-1</v>
      </c>
      <c r="U19" t="s">
        <v>46</v>
      </c>
      <c r="V19">
        <v>2</v>
      </c>
      <c r="W19">
        <v>0</v>
      </c>
      <c r="X19">
        <v>6</v>
      </c>
      <c r="Y19">
        <f>340-200</f>
        <v>140</v>
      </c>
      <c r="AA19" t="s">
        <v>22</v>
      </c>
      <c r="AB19">
        <v>7</v>
      </c>
    </row>
    <row r="20" spans="1:28" x14ac:dyDescent="0.35">
      <c r="A20" s="13" t="s">
        <v>155</v>
      </c>
      <c r="B20" s="14">
        <v>13</v>
      </c>
      <c r="C20" s="14">
        <v>3</v>
      </c>
      <c r="G20" s="45" t="s">
        <v>53</v>
      </c>
      <c r="H20" s="45">
        <f>VLOOKUP(G20,[1]Sheet4!$G$7:$I$49,3,0)</f>
        <v>17</v>
      </c>
      <c r="I20" s="45">
        <v>18</v>
      </c>
      <c r="J20" s="48">
        <f t="shared" si="2"/>
        <v>1.0588235294117647</v>
      </c>
      <c r="K20" s="50">
        <f t="shared" si="0"/>
        <v>1.5</v>
      </c>
      <c r="L20" s="120">
        <f>VLOOKUP(G20,[3]Sheet1!$I$4:$J$46,2,0)</f>
        <v>6</v>
      </c>
      <c r="M20" s="45">
        <f>VLOOKUP(G20,[2]Sum!$B$65:$AE$106,30,0)</f>
        <v>7</v>
      </c>
      <c r="N20" s="48">
        <f t="shared" si="3"/>
        <v>1.1666666666666667</v>
      </c>
      <c r="O20" s="50">
        <f t="shared" si="4"/>
        <v>1.5</v>
      </c>
      <c r="P20" s="49">
        <f t="shared" si="1"/>
        <v>3</v>
      </c>
      <c r="Q20">
        <f>VLOOKUP(G20,[4]Sum!$B$65:$AL$106,37,0)</f>
        <v>6</v>
      </c>
      <c r="R20">
        <f t="shared" si="5"/>
        <v>-1</v>
      </c>
      <c r="U20" t="s">
        <v>53</v>
      </c>
      <c r="V20">
        <v>2</v>
      </c>
      <c r="W20">
        <v>4</v>
      </c>
      <c r="X20">
        <v>7</v>
      </c>
      <c r="AA20" t="s">
        <v>57</v>
      </c>
      <c r="AB20">
        <v>32</v>
      </c>
    </row>
    <row r="21" spans="1:28" x14ac:dyDescent="0.35">
      <c r="A21" s="13" t="s">
        <v>53</v>
      </c>
      <c r="B21" s="14">
        <v>18</v>
      </c>
      <c r="C21" s="14">
        <v>7</v>
      </c>
      <c r="G21" s="45" t="s">
        <v>99</v>
      </c>
      <c r="H21" s="45">
        <f>VLOOKUP(G21,[1]Sheet4!$G$7:$I$49,3,0)</f>
        <v>16</v>
      </c>
      <c r="I21" s="45">
        <f>VLOOKUP(G21,[2]Sum!$B$65:$AC$106,28,0)</f>
        <v>20</v>
      </c>
      <c r="J21" s="48">
        <f t="shared" si="2"/>
        <v>1.25</v>
      </c>
      <c r="K21" s="50">
        <f t="shared" si="0"/>
        <v>1.5</v>
      </c>
      <c r="L21" s="120">
        <f>VLOOKUP(G21,[3]Sheet1!$I$4:$J$46,2,0)</f>
        <v>11</v>
      </c>
      <c r="M21" s="45">
        <f>VLOOKUP(G21,[2]Sum!$B$65:$AE$106,30,0)</f>
        <v>14</v>
      </c>
      <c r="N21" s="48">
        <f t="shared" si="3"/>
        <v>1.2727272727272727</v>
      </c>
      <c r="O21" s="50">
        <f t="shared" si="4"/>
        <v>1.5</v>
      </c>
      <c r="P21" s="49">
        <f t="shared" si="1"/>
        <v>3</v>
      </c>
      <c r="Q21">
        <f>VLOOKUP(G21,[4]Sum!$B$65:$AL$106,37,0)</f>
        <v>25</v>
      </c>
      <c r="R21">
        <f t="shared" si="5"/>
        <v>11</v>
      </c>
      <c r="U21" t="s">
        <v>99</v>
      </c>
      <c r="V21">
        <v>3</v>
      </c>
      <c r="W21">
        <v>6</v>
      </c>
      <c r="X21">
        <v>21</v>
      </c>
      <c r="AA21" t="s">
        <v>135</v>
      </c>
      <c r="AB21">
        <v>89</v>
      </c>
    </row>
    <row r="22" spans="1:28" x14ac:dyDescent="0.35">
      <c r="A22" s="13" t="s">
        <v>99</v>
      </c>
      <c r="B22" s="14">
        <v>19</v>
      </c>
      <c r="C22" s="14">
        <v>15</v>
      </c>
      <c r="G22" s="45" t="s">
        <v>27</v>
      </c>
      <c r="H22" s="45">
        <f>VLOOKUP(G22,[1]Sheet4!$G$7:$I$49,3,0)</f>
        <v>17</v>
      </c>
      <c r="I22" s="45">
        <v>20</v>
      </c>
      <c r="J22" s="48">
        <f t="shared" si="2"/>
        <v>1.1764705882352942</v>
      </c>
      <c r="K22" s="50">
        <f t="shared" si="0"/>
        <v>1.5</v>
      </c>
      <c r="L22" s="120">
        <f>VLOOKUP(G22,[3]Sheet1!$I$4:$J$46,2,0)</f>
        <v>8</v>
      </c>
      <c r="M22" s="45">
        <v>8</v>
      </c>
      <c r="N22" s="48">
        <f t="shared" si="3"/>
        <v>1</v>
      </c>
      <c r="O22" s="50">
        <f t="shared" si="4"/>
        <v>1</v>
      </c>
      <c r="P22" s="49">
        <f t="shared" si="1"/>
        <v>2.5</v>
      </c>
      <c r="Q22">
        <f>VLOOKUP(G22,[4]Sum!$B$65:$AL$106,37,0)</f>
        <v>53</v>
      </c>
      <c r="R22">
        <f t="shared" si="5"/>
        <v>45</v>
      </c>
      <c r="U22" t="s">
        <v>27</v>
      </c>
      <c r="V22">
        <v>3</v>
      </c>
      <c r="W22">
        <v>3</v>
      </c>
      <c r="X22">
        <v>15</v>
      </c>
      <c r="AA22" t="s">
        <v>53</v>
      </c>
      <c r="AB22">
        <v>19</v>
      </c>
    </row>
    <row r="23" spans="1:28" x14ac:dyDescent="0.35">
      <c r="A23" s="13" t="s">
        <v>137</v>
      </c>
      <c r="B23" s="14">
        <v>12</v>
      </c>
      <c r="C23" s="14">
        <v>8</v>
      </c>
      <c r="G23" s="45" t="s">
        <v>56</v>
      </c>
      <c r="H23" s="45">
        <f>VLOOKUP(G23,[1]Sheet4!$G$7:$I$49,3,0)</f>
        <v>6</v>
      </c>
      <c r="I23" s="45">
        <v>7</v>
      </c>
      <c r="J23" s="48">
        <f t="shared" si="2"/>
        <v>1.1666666666666667</v>
      </c>
      <c r="K23" s="50">
        <f t="shared" si="0"/>
        <v>1.5</v>
      </c>
      <c r="L23" s="120">
        <f>VLOOKUP(G23,[3]Sheet1!$I$4:$J$46,2,0)</f>
        <v>4</v>
      </c>
      <c r="M23" s="45">
        <f>VLOOKUP(G23,[2]Sum!$B$65:$AE$106,30,0)</f>
        <v>5</v>
      </c>
      <c r="N23" s="48">
        <f t="shared" si="3"/>
        <v>1.25</v>
      </c>
      <c r="O23" s="50">
        <f t="shared" si="4"/>
        <v>1.5</v>
      </c>
      <c r="P23" s="49">
        <f t="shared" si="1"/>
        <v>3</v>
      </c>
      <c r="Q23">
        <f>VLOOKUP(G23,[4]Sum!$B$65:$AL$106,37,0)</f>
        <v>5</v>
      </c>
      <c r="R23">
        <f t="shared" si="5"/>
        <v>0</v>
      </c>
      <c r="U23" t="s">
        <v>56</v>
      </c>
      <c r="V23">
        <v>1</v>
      </c>
      <c r="W23">
        <v>3</v>
      </c>
      <c r="X23">
        <v>5</v>
      </c>
      <c r="AA23" t="s">
        <v>28</v>
      </c>
      <c r="AB23">
        <v>33</v>
      </c>
    </row>
    <row r="24" spans="1:28" x14ac:dyDescent="0.35">
      <c r="A24" s="13" t="s">
        <v>27</v>
      </c>
      <c r="B24" s="14">
        <v>56</v>
      </c>
      <c r="C24" s="14">
        <v>56</v>
      </c>
      <c r="G24" s="45" t="s">
        <v>25</v>
      </c>
      <c r="H24" s="45">
        <f>VLOOKUP(G24,[1]Sheet4!$G$7:$I$49,3,0)</f>
        <v>22</v>
      </c>
      <c r="I24" s="45">
        <f>VLOOKUP(G24,[2]Sum!$B$65:$AC$106,28,0)</f>
        <v>30</v>
      </c>
      <c r="J24" s="48">
        <f t="shared" si="2"/>
        <v>1.3636363636363635</v>
      </c>
      <c r="K24" s="50">
        <f t="shared" si="0"/>
        <v>1.5</v>
      </c>
      <c r="L24" s="120">
        <f>VLOOKUP(G24,[3]Sheet1!$I$4:$J$46,2,0)</f>
        <v>14</v>
      </c>
      <c r="M24" s="45">
        <f>VLOOKUP(G24,[2]Sum!$B$65:$AE$106,30,0)</f>
        <v>21</v>
      </c>
      <c r="N24" s="48">
        <f t="shared" si="3"/>
        <v>1.5</v>
      </c>
      <c r="O24" s="50">
        <f t="shared" si="4"/>
        <v>1.5</v>
      </c>
      <c r="P24" s="49">
        <f t="shared" si="1"/>
        <v>3</v>
      </c>
      <c r="Q24">
        <f>VLOOKUP(G24,[4]Sum!$B$65:$AL$106,37,0)</f>
        <v>28</v>
      </c>
      <c r="R24">
        <f t="shared" si="5"/>
        <v>7</v>
      </c>
      <c r="U24" t="s">
        <v>25</v>
      </c>
      <c r="V24">
        <v>5</v>
      </c>
      <c r="W24">
        <v>6</v>
      </c>
      <c r="X24">
        <v>25</v>
      </c>
      <c r="AA24" t="s">
        <v>62</v>
      </c>
      <c r="AB24">
        <v>9</v>
      </c>
    </row>
    <row r="25" spans="1:28" x14ac:dyDescent="0.35">
      <c r="A25" s="13" t="s">
        <v>56</v>
      </c>
      <c r="B25" s="14">
        <v>6</v>
      </c>
      <c r="C25" s="14">
        <v>4</v>
      </c>
      <c r="G25" s="45" t="s">
        <v>14</v>
      </c>
      <c r="H25" s="45">
        <f>VLOOKUP(G25,[1]Sheet4!$G$7:$I$49,3,0)</f>
        <v>10</v>
      </c>
      <c r="I25" s="45">
        <f>VLOOKUP(G25,[2]Sum!$B$65:$AC$106,28,0)</f>
        <v>12</v>
      </c>
      <c r="J25" s="48">
        <f t="shared" si="2"/>
        <v>1.2</v>
      </c>
      <c r="K25" s="50">
        <f t="shared" si="0"/>
        <v>1.5</v>
      </c>
      <c r="L25" s="120">
        <f>VLOOKUP(G25,[3]Sheet1!$I$4:$J$46,2,0)</f>
        <v>6</v>
      </c>
      <c r="M25" s="45">
        <f>VLOOKUP(G25,[2]Sum!$B$65:$AE$106,30,0)</f>
        <v>8</v>
      </c>
      <c r="N25" s="48">
        <f t="shared" si="3"/>
        <v>1.3333333333333333</v>
      </c>
      <c r="O25" s="50">
        <f t="shared" si="4"/>
        <v>1.5</v>
      </c>
      <c r="P25" s="49">
        <f t="shared" si="1"/>
        <v>3</v>
      </c>
      <c r="Q25">
        <f>VLOOKUP(G25,[4]Sum!$B$65:$AL$106,37,0)</f>
        <v>11</v>
      </c>
      <c r="R25">
        <f t="shared" si="5"/>
        <v>3</v>
      </c>
      <c r="U25" t="s">
        <v>14</v>
      </c>
      <c r="V25">
        <v>3</v>
      </c>
      <c r="W25">
        <v>5</v>
      </c>
      <c r="X25">
        <v>10</v>
      </c>
      <c r="AA25" t="s">
        <v>56</v>
      </c>
      <c r="AB25">
        <v>10</v>
      </c>
    </row>
    <row r="26" spans="1:28" x14ac:dyDescent="0.35">
      <c r="A26" s="13" t="s">
        <v>25</v>
      </c>
      <c r="B26" s="14">
        <v>30</v>
      </c>
      <c r="C26" s="14">
        <v>26</v>
      </c>
      <c r="G26" s="45" t="s">
        <v>73</v>
      </c>
      <c r="H26" s="45">
        <f>VLOOKUP(G26,[1]Sheet4!$G$7:$I$49,3,0)</f>
        <v>16</v>
      </c>
      <c r="I26" s="45">
        <f>VLOOKUP(G26,[2]Sum!$B$65:$AC$106,28,0)</f>
        <v>18</v>
      </c>
      <c r="J26" s="48">
        <f t="shared" si="2"/>
        <v>1.125</v>
      </c>
      <c r="K26" s="50">
        <f t="shared" si="0"/>
        <v>1.5</v>
      </c>
      <c r="L26" s="120">
        <f>VLOOKUP(G26,[3]Sheet1!$I$4:$J$46,2,0)</f>
        <v>10</v>
      </c>
      <c r="M26" s="45">
        <f>VLOOKUP(G26,[2]Sum!$B$65:$AE$106,30,0)</f>
        <v>13</v>
      </c>
      <c r="N26" s="123">
        <f t="shared" si="3"/>
        <v>1.3</v>
      </c>
      <c r="O26" s="50">
        <f t="shared" si="4"/>
        <v>1.5</v>
      </c>
      <c r="P26" s="49">
        <f t="shared" si="1"/>
        <v>3</v>
      </c>
      <c r="Q26">
        <f>VLOOKUP(G26,[4]Sum!$B$65:$AL$106,37,0)</f>
        <v>21</v>
      </c>
      <c r="R26">
        <f t="shared" si="5"/>
        <v>8</v>
      </c>
      <c r="U26" t="s">
        <v>73</v>
      </c>
      <c r="V26">
        <v>4</v>
      </c>
      <c r="W26">
        <v>8</v>
      </c>
      <c r="X26">
        <v>20</v>
      </c>
      <c r="AA26" t="s">
        <v>72</v>
      </c>
      <c r="AB26">
        <v>32</v>
      </c>
    </row>
    <row r="27" spans="1:28" x14ac:dyDescent="0.35">
      <c r="A27" s="13" t="s">
        <v>14</v>
      </c>
      <c r="B27" s="14">
        <v>12</v>
      </c>
      <c r="C27" s="14">
        <v>8</v>
      </c>
      <c r="G27" s="45" t="s">
        <v>78</v>
      </c>
      <c r="H27" s="45">
        <f>VLOOKUP(G27,[1]Sheet4!$G$7:$I$49,3,0)</f>
        <v>17</v>
      </c>
      <c r="I27" s="45">
        <f>VLOOKUP(G27,[2]Sum!$B$65:$AC$106,28,0)</f>
        <v>20</v>
      </c>
      <c r="J27" s="48">
        <f t="shared" si="2"/>
        <v>1.1764705882352942</v>
      </c>
      <c r="K27" s="50">
        <f t="shared" si="0"/>
        <v>1.5</v>
      </c>
      <c r="L27" s="120">
        <f>VLOOKUP(G27,[3]Sheet1!$I$4:$J$46,2,0)</f>
        <v>6</v>
      </c>
      <c r="M27" s="45">
        <f>VLOOKUP(G27,[2]Sum!$B$65:$AE$106,30,0)</f>
        <v>7</v>
      </c>
      <c r="N27" s="48">
        <f t="shared" si="3"/>
        <v>1.1666666666666667</v>
      </c>
      <c r="O27" s="50">
        <f t="shared" si="4"/>
        <v>1.5</v>
      </c>
      <c r="P27" s="49">
        <f t="shared" si="1"/>
        <v>3</v>
      </c>
      <c r="Q27">
        <f>VLOOKUP(G27,[4]Sum!$B$65:$AL$106,37,0)</f>
        <v>10</v>
      </c>
      <c r="R27">
        <f t="shared" si="5"/>
        <v>3</v>
      </c>
      <c r="U27" t="s">
        <v>78</v>
      </c>
      <c r="V27">
        <v>4</v>
      </c>
      <c r="W27">
        <v>9</v>
      </c>
      <c r="X27">
        <v>11</v>
      </c>
      <c r="AA27" t="s">
        <v>58</v>
      </c>
      <c r="AB27">
        <v>10</v>
      </c>
    </row>
    <row r="28" spans="1:28" x14ac:dyDescent="0.35">
      <c r="A28" s="13" t="s">
        <v>73</v>
      </c>
      <c r="B28" s="14">
        <v>18</v>
      </c>
      <c r="C28" s="14">
        <v>13</v>
      </c>
      <c r="G28" s="45" t="s">
        <v>59</v>
      </c>
      <c r="H28" s="45">
        <f>VLOOKUP(G28,[1]Sheet4!$G$7:$I$49,3,0)</f>
        <v>7</v>
      </c>
      <c r="I28" s="45">
        <f>VLOOKUP(G28,[2]Sum!$B$65:$AC$106,28,0)</f>
        <v>8</v>
      </c>
      <c r="J28" s="48">
        <f t="shared" si="2"/>
        <v>1.1428571428571428</v>
      </c>
      <c r="K28" s="50">
        <f t="shared" si="0"/>
        <v>1.5</v>
      </c>
      <c r="L28" s="120">
        <f>VLOOKUP(G28,[3]Sheet1!$I$4:$J$46,2,0)</f>
        <v>3</v>
      </c>
      <c r="M28" s="45">
        <f>VLOOKUP(G28,[2]Sum!$B$65:$AE$106,30,0)</f>
        <v>5</v>
      </c>
      <c r="N28" s="48">
        <f t="shared" si="3"/>
        <v>1.6666666666666667</v>
      </c>
      <c r="O28" s="50">
        <f t="shared" si="4"/>
        <v>1.5</v>
      </c>
      <c r="P28" s="49">
        <f t="shared" si="1"/>
        <v>3</v>
      </c>
      <c r="Q28">
        <f>VLOOKUP(G28,[4]Sum!$B$65:$AL$106,37,0)</f>
        <v>5</v>
      </c>
      <c r="R28">
        <f t="shared" si="5"/>
        <v>0</v>
      </c>
      <c r="U28" t="s">
        <v>59</v>
      </c>
      <c r="V28">
        <v>2</v>
      </c>
      <c r="W28">
        <v>3</v>
      </c>
      <c r="X28">
        <v>5</v>
      </c>
      <c r="AA28" t="s">
        <v>137</v>
      </c>
      <c r="AB28">
        <v>26</v>
      </c>
    </row>
    <row r="29" spans="1:28" x14ac:dyDescent="0.35">
      <c r="A29" s="13" t="s">
        <v>78</v>
      </c>
      <c r="B29" s="14">
        <v>21</v>
      </c>
      <c r="C29" s="14">
        <v>7</v>
      </c>
      <c r="G29" s="45" t="s">
        <v>33</v>
      </c>
      <c r="H29" s="45">
        <f>VLOOKUP(G29,[1]Sheet4!$G$7:$I$49,3,0)</f>
        <v>16</v>
      </c>
      <c r="I29" s="45">
        <f>VLOOKUP(G29,[2]Sum!$B$65:$AC$106,28,0)</f>
        <v>18</v>
      </c>
      <c r="J29" s="48">
        <f t="shared" si="2"/>
        <v>1.125</v>
      </c>
      <c r="K29" s="50">
        <f t="shared" si="0"/>
        <v>1.5</v>
      </c>
      <c r="L29" s="120">
        <f>VLOOKUP(G29,[3]Sheet1!$I$4:$J$46,2,0)</f>
        <v>7</v>
      </c>
      <c r="M29" s="45">
        <f>VLOOKUP(G29,[2]Sum!$B$65:$AE$106,30,0)</f>
        <v>8</v>
      </c>
      <c r="N29" s="48">
        <f t="shared" si="3"/>
        <v>1.1428571428571428</v>
      </c>
      <c r="O29" s="50">
        <f t="shared" si="4"/>
        <v>1.5</v>
      </c>
      <c r="P29" s="49">
        <f t="shared" si="1"/>
        <v>3</v>
      </c>
      <c r="Q29">
        <f>VLOOKUP(G29,[4]Sum!$B$65:$AL$106,37,0)</f>
        <v>14</v>
      </c>
      <c r="R29">
        <f t="shared" si="5"/>
        <v>6</v>
      </c>
      <c r="U29" t="s">
        <v>33</v>
      </c>
      <c r="V29">
        <v>2</v>
      </c>
      <c r="W29">
        <v>3</v>
      </c>
      <c r="X29">
        <v>13</v>
      </c>
      <c r="AA29" t="s">
        <v>61</v>
      </c>
      <c r="AB29">
        <v>9</v>
      </c>
    </row>
    <row r="30" spans="1:28" x14ac:dyDescent="0.35">
      <c r="A30" s="13" t="s">
        <v>154</v>
      </c>
      <c r="B30" s="14">
        <v>14</v>
      </c>
      <c r="C30" s="14">
        <v>3</v>
      </c>
      <c r="E30" s="122">
        <f>H30*105%</f>
        <v>12.600000000000001</v>
      </c>
      <c r="G30" s="45" t="s">
        <v>50</v>
      </c>
      <c r="H30" s="45">
        <f>VLOOKUP(G30,[1]Sheet4!$G$7:$I$49,3,0)</f>
        <v>12</v>
      </c>
      <c r="I30" s="45">
        <v>13</v>
      </c>
      <c r="J30" s="48">
        <f t="shared" si="2"/>
        <v>1.0833333333333333</v>
      </c>
      <c r="K30" s="50">
        <f t="shared" si="0"/>
        <v>1.5</v>
      </c>
      <c r="L30" s="120">
        <f>VLOOKUP(G30,[3]Sheet1!$I$4:$J$46,2,0)</f>
        <v>12</v>
      </c>
      <c r="M30" s="45">
        <f>VLOOKUP(G30,[2]Sum!$B$65:$AE$106,30,0)</f>
        <v>13</v>
      </c>
      <c r="N30" s="48">
        <f t="shared" si="3"/>
        <v>1.0833333333333333</v>
      </c>
      <c r="O30" s="50">
        <f t="shared" si="4"/>
        <v>1.5</v>
      </c>
      <c r="P30" s="49">
        <f t="shared" si="1"/>
        <v>3</v>
      </c>
      <c r="Q30">
        <f>VLOOKUP(G30,[4]Sum!$B$65:$AL$106,37,0)</f>
        <v>23</v>
      </c>
      <c r="R30">
        <f t="shared" si="5"/>
        <v>10</v>
      </c>
      <c r="U30" t="s">
        <v>50</v>
      </c>
      <c r="V30">
        <v>7</v>
      </c>
      <c r="W30">
        <v>15</v>
      </c>
      <c r="X30">
        <v>21</v>
      </c>
      <c r="AA30" t="s">
        <v>55</v>
      </c>
      <c r="AB30">
        <v>12</v>
      </c>
    </row>
    <row r="31" spans="1:28" x14ac:dyDescent="0.35">
      <c r="A31" s="13" t="s">
        <v>59</v>
      </c>
      <c r="B31" s="14">
        <v>8</v>
      </c>
      <c r="C31" s="14">
        <v>5</v>
      </c>
      <c r="G31" s="45" t="s">
        <v>28</v>
      </c>
      <c r="H31" s="45">
        <f>VLOOKUP(G31,[1]Sheet4!$G$7:$I$49,3,0)</f>
        <v>7</v>
      </c>
      <c r="I31" s="45">
        <v>9</v>
      </c>
      <c r="J31" s="48">
        <f t="shared" si="2"/>
        <v>1.2857142857142858</v>
      </c>
      <c r="K31" s="50">
        <f t="shared" si="0"/>
        <v>1.5</v>
      </c>
      <c r="L31" s="120">
        <f>VLOOKUP(G31,[3]Sheet1!$I$4:$J$46,2,0)</f>
        <v>6</v>
      </c>
      <c r="M31" s="45">
        <f>VLOOKUP(G31,[2]Sum!$B$65:$AE$106,30,0)</f>
        <v>7</v>
      </c>
      <c r="N31" s="48">
        <f t="shared" si="3"/>
        <v>1.1666666666666667</v>
      </c>
      <c r="O31" s="50">
        <f t="shared" si="4"/>
        <v>1.5</v>
      </c>
      <c r="P31" s="49">
        <f t="shared" si="1"/>
        <v>3</v>
      </c>
      <c r="Q31">
        <f>VLOOKUP(G31,[4]Sum!$B$65:$AL$106,37,0)</f>
        <v>6</v>
      </c>
      <c r="R31">
        <f t="shared" si="5"/>
        <v>-1</v>
      </c>
      <c r="U31" t="s">
        <v>28</v>
      </c>
      <c r="V31">
        <v>3</v>
      </c>
      <c r="W31">
        <v>7</v>
      </c>
      <c r="X31">
        <v>6</v>
      </c>
      <c r="AA31" t="s">
        <v>42</v>
      </c>
      <c r="AB31">
        <v>15</v>
      </c>
    </row>
    <row r="32" spans="1:28" x14ac:dyDescent="0.35">
      <c r="A32" s="13" t="s">
        <v>50</v>
      </c>
      <c r="B32" s="14">
        <v>13</v>
      </c>
      <c r="C32" s="14">
        <v>13</v>
      </c>
      <c r="G32" s="45" t="s">
        <v>49</v>
      </c>
      <c r="H32" s="45">
        <f>VLOOKUP(G32,[1]Sheet4!$G$7:$I$49,3,0)</f>
        <v>24</v>
      </c>
      <c r="I32" s="45">
        <f>VLOOKUP(G32,[2]Sum!$B$65:$AC$106,28,0)</f>
        <v>26</v>
      </c>
      <c r="J32" s="48">
        <f t="shared" si="2"/>
        <v>1.0833333333333333</v>
      </c>
      <c r="K32" s="50">
        <f t="shared" si="0"/>
        <v>1.5</v>
      </c>
      <c r="L32" s="120">
        <f>VLOOKUP(G32,[3]Sheet1!$I$4:$J$46,2,0)</f>
        <v>10</v>
      </c>
      <c r="M32" s="45">
        <f>VLOOKUP(G32,[2]Sum!$B$65:$AE$106,30,0)</f>
        <v>12</v>
      </c>
      <c r="N32" s="48">
        <f t="shared" si="3"/>
        <v>1.2</v>
      </c>
      <c r="O32" s="50">
        <f t="shared" si="4"/>
        <v>1.5</v>
      </c>
      <c r="P32" s="49">
        <f t="shared" si="1"/>
        <v>3</v>
      </c>
      <c r="Q32">
        <f>VLOOKUP(G32,[4]Sum!$B$65:$AL$106,37,0)</f>
        <v>19</v>
      </c>
      <c r="R32">
        <f t="shared" si="5"/>
        <v>7</v>
      </c>
      <c r="U32" t="s">
        <v>49</v>
      </c>
      <c r="V32">
        <v>4</v>
      </c>
      <c r="W32">
        <v>5</v>
      </c>
      <c r="X32">
        <v>19</v>
      </c>
      <c r="AA32" t="s">
        <v>78</v>
      </c>
      <c r="AB32">
        <v>35</v>
      </c>
    </row>
    <row r="33" spans="1:28" x14ac:dyDescent="0.35">
      <c r="A33" s="13" t="s">
        <v>28</v>
      </c>
      <c r="B33" s="14">
        <v>9</v>
      </c>
      <c r="C33" s="14">
        <v>8</v>
      </c>
      <c r="G33" s="45" t="s">
        <v>55</v>
      </c>
      <c r="H33" s="45">
        <f>VLOOKUP(G33,[1]Sheet4!$G$7:$I$49,3,0)</f>
        <v>14</v>
      </c>
      <c r="I33" s="45">
        <f>VLOOKUP(G33,[2]Sum!$B$65:$AC$106,28,0)</f>
        <v>15</v>
      </c>
      <c r="J33" s="48">
        <f t="shared" si="2"/>
        <v>1.0714285714285714</v>
      </c>
      <c r="K33" s="50">
        <f t="shared" si="0"/>
        <v>1.5</v>
      </c>
      <c r="L33" s="120">
        <f>VLOOKUP(G33,[3]Sheet1!$I$4:$J$46,2,0)</f>
        <v>6</v>
      </c>
      <c r="M33" s="45">
        <f>VLOOKUP(G33,[2]Sum!$B$65:$AE$106,30,0)</f>
        <v>7</v>
      </c>
      <c r="N33" s="48">
        <f t="shared" si="3"/>
        <v>1.1666666666666667</v>
      </c>
      <c r="O33" s="50">
        <f t="shared" si="4"/>
        <v>1.5</v>
      </c>
      <c r="P33" s="49">
        <f t="shared" si="1"/>
        <v>3</v>
      </c>
      <c r="Q33">
        <f>VLOOKUP(G33,[4]Sum!$B$65:$AL$106,37,0)</f>
        <v>7</v>
      </c>
      <c r="R33">
        <f t="shared" si="5"/>
        <v>0</v>
      </c>
      <c r="U33" t="s">
        <v>55</v>
      </c>
      <c r="V33">
        <v>2</v>
      </c>
      <c r="W33">
        <v>3</v>
      </c>
      <c r="X33">
        <v>7</v>
      </c>
      <c r="AA33" t="s">
        <v>136</v>
      </c>
      <c r="AB33">
        <v>34</v>
      </c>
    </row>
    <row r="34" spans="1:28" x14ac:dyDescent="0.35">
      <c r="A34" s="13" t="s">
        <v>55</v>
      </c>
      <c r="B34" s="14">
        <v>15</v>
      </c>
      <c r="C34" s="14">
        <v>7</v>
      </c>
      <c r="G34" s="45" t="s">
        <v>57</v>
      </c>
      <c r="H34" s="45">
        <f>VLOOKUP(G34,[1]Sheet4!$G$7:$I$49,3,0)</f>
        <v>12</v>
      </c>
      <c r="I34" s="45">
        <f>VLOOKUP(G34,[2]Sum!$B$65:$AC$106,28,0)</f>
        <v>16</v>
      </c>
      <c r="J34" s="48">
        <f t="shared" si="2"/>
        <v>1.3333333333333333</v>
      </c>
      <c r="K34" s="50">
        <f t="shared" si="0"/>
        <v>1.5</v>
      </c>
      <c r="L34" s="120">
        <f>VLOOKUP(G34,[3]Sheet1!$I$4:$J$46,2,0)</f>
        <v>6</v>
      </c>
      <c r="M34" s="45">
        <f>VLOOKUP(G34,[2]Sum!$B$65:$AE$106,30,0)</f>
        <v>7</v>
      </c>
      <c r="N34" s="48">
        <f t="shared" si="3"/>
        <v>1.1666666666666667</v>
      </c>
      <c r="O34" s="50">
        <f t="shared" si="4"/>
        <v>1.5</v>
      </c>
      <c r="P34" s="49">
        <f t="shared" si="1"/>
        <v>3</v>
      </c>
      <c r="Q34">
        <f>VLOOKUP(G34,[4]Sum!$B$65:$AL$106,37,0)</f>
        <v>6</v>
      </c>
      <c r="R34">
        <f t="shared" si="5"/>
        <v>-1</v>
      </c>
      <c r="U34" t="s">
        <v>57</v>
      </c>
      <c r="V34">
        <v>3</v>
      </c>
      <c r="W34">
        <v>6</v>
      </c>
      <c r="X34">
        <v>6</v>
      </c>
      <c r="AA34" t="s">
        <v>353</v>
      </c>
      <c r="AB34">
        <v>14</v>
      </c>
    </row>
    <row r="35" spans="1:28" x14ac:dyDescent="0.35">
      <c r="A35" s="13" t="s">
        <v>57</v>
      </c>
      <c r="B35" s="14">
        <v>14</v>
      </c>
      <c r="C35" s="14">
        <v>8</v>
      </c>
      <c r="G35" s="45" t="s">
        <v>72</v>
      </c>
      <c r="H35" s="45">
        <f>VLOOKUP(G35,[1]Sheet4!$G$7:$I$49,3,0)</f>
        <v>15</v>
      </c>
      <c r="I35" s="45">
        <f>VLOOKUP(G35,[2]Sum!$B$65:$AC$106,28,0)</f>
        <v>16</v>
      </c>
      <c r="J35" s="48">
        <f t="shared" si="2"/>
        <v>1.0666666666666667</v>
      </c>
      <c r="K35" s="50">
        <f t="shared" si="0"/>
        <v>1.5</v>
      </c>
      <c r="L35" s="120">
        <f>VLOOKUP(G35,[3]Sheet1!$I$4:$J$46,2,0)</f>
        <v>5</v>
      </c>
      <c r="M35" s="45">
        <f>VLOOKUP(G35,[2]Sum!$B$65:$AE$106,30,0)</f>
        <v>6</v>
      </c>
      <c r="N35" s="48">
        <f t="shared" si="3"/>
        <v>1.2</v>
      </c>
      <c r="O35" s="50">
        <f t="shared" si="4"/>
        <v>1.5</v>
      </c>
      <c r="P35" s="49">
        <f t="shared" si="1"/>
        <v>3</v>
      </c>
      <c r="Q35">
        <f>VLOOKUP(G35,[4]Sum!$B$65:$AL$106,37,0)</f>
        <v>10</v>
      </c>
      <c r="R35">
        <f t="shared" si="5"/>
        <v>4</v>
      </c>
      <c r="U35" t="s">
        <v>72</v>
      </c>
      <c r="V35">
        <v>3</v>
      </c>
      <c r="W35">
        <v>4</v>
      </c>
      <c r="X35">
        <v>10</v>
      </c>
      <c r="AA35" t="s">
        <v>46</v>
      </c>
      <c r="AB35">
        <v>14</v>
      </c>
    </row>
    <row r="36" spans="1:28" ht="14.25" customHeight="1" x14ac:dyDescent="0.35">
      <c r="A36" s="13" t="s">
        <v>72</v>
      </c>
      <c r="B36" s="14">
        <v>16</v>
      </c>
      <c r="C36" s="14">
        <v>6</v>
      </c>
      <c r="G36" s="45" t="s">
        <v>134</v>
      </c>
      <c r="H36" s="45">
        <f>VLOOKUP(G36,[1]Sheet4!$G$7:$I$49,3,0)</f>
        <v>13</v>
      </c>
      <c r="I36" s="45">
        <f>VLOOKUP(G36,[2]Sum!$B$65:$AC$106,28,0)</f>
        <v>15</v>
      </c>
      <c r="J36" s="48">
        <f t="shared" si="2"/>
        <v>1.1538461538461537</v>
      </c>
      <c r="K36" s="50">
        <f t="shared" si="0"/>
        <v>1.5</v>
      </c>
      <c r="L36" s="120">
        <f>VLOOKUP(G36,[3]Sheet1!$I$4:$J$46,2,0)</f>
        <v>3</v>
      </c>
      <c r="M36" s="45">
        <f>VLOOKUP(G36,[2]Sum!$B$65:$AE$106,30,0)</f>
        <v>4</v>
      </c>
      <c r="N36" s="48">
        <f t="shared" si="3"/>
        <v>1.3333333333333333</v>
      </c>
      <c r="O36" s="50">
        <f t="shared" si="4"/>
        <v>1.5</v>
      </c>
      <c r="P36" s="49">
        <f t="shared" si="1"/>
        <v>3</v>
      </c>
      <c r="Q36">
        <f>VLOOKUP(G36,[4]Sum!$B$65:$AL$106,37,0)</f>
        <v>8</v>
      </c>
      <c r="R36">
        <f t="shared" si="5"/>
        <v>4</v>
      </c>
      <c r="U36" t="s">
        <v>134</v>
      </c>
      <c r="V36">
        <v>4</v>
      </c>
      <c r="W36">
        <v>5</v>
      </c>
      <c r="X36">
        <v>4</v>
      </c>
      <c r="AA36" t="s">
        <v>134</v>
      </c>
      <c r="AB36">
        <v>40</v>
      </c>
    </row>
    <row r="37" spans="1:28" x14ac:dyDescent="0.35">
      <c r="A37" s="13" t="s">
        <v>349</v>
      </c>
      <c r="B37" s="14">
        <v>18</v>
      </c>
      <c r="C37" s="14">
        <v>2</v>
      </c>
      <c r="G37" s="45" t="s">
        <v>135</v>
      </c>
      <c r="H37" s="45">
        <f>VLOOKUP(G37,[1]Sheet4!$G$7:$I$49,3,0)</f>
        <v>9</v>
      </c>
      <c r="I37" s="45">
        <f>VLOOKUP(G37,[2]Sum!$B$65:$AC$106,28,0)</f>
        <v>10</v>
      </c>
      <c r="J37" s="48">
        <f t="shared" si="2"/>
        <v>1.1111111111111112</v>
      </c>
      <c r="K37" s="50">
        <f t="shared" si="0"/>
        <v>1.5</v>
      </c>
      <c r="L37" s="120">
        <f>VLOOKUP(G37,[3]Sheet1!$I$4:$J$46,2,0)</f>
        <v>5</v>
      </c>
      <c r="M37" s="45">
        <f>VLOOKUP(G37,[2]Sum!$B$65:$AE$106,30,0)</f>
        <v>6</v>
      </c>
      <c r="N37" s="48">
        <f t="shared" si="3"/>
        <v>1.2</v>
      </c>
      <c r="O37" s="50">
        <f t="shared" si="4"/>
        <v>1.5</v>
      </c>
      <c r="P37" s="49">
        <f t="shared" si="1"/>
        <v>3</v>
      </c>
      <c r="Q37">
        <f>VLOOKUP(G37,[4]Sum!$B$65:$AL$106,37,0)</f>
        <v>10</v>
      </c>
      <c r="R37">
        <f t="shared" si="5"/>
        <v>4</v>
      </c>
      <c r="U37" t="s">
        <v>135</v>
      </c>
      <c r="V37">
        <v>9</v>
      </c>
      <c r="W37">
        <v>4</v>
      </c>
      <c r="X37">
        <v>7</v>
      </c>
      <c r="AA37" t="s">
        <v>350</v>
      </c>
      <c r="AB37">
        <v>6</v>
      </c>
    </row>
    <row r="38" spans="1:28" x14ac:dyDescent="0.35">
      <c r="A38" s="13" t="s">
        <v>348</v>
      </c>
      <c r="B38" s="14">
        <v>4</v>
      </c>
      <c r="C38" s="14">
        <v>3</v>
      </c>
      <c r="G38" s="45" t="s">
        <v>136</v>
      </c>
      <c r="H38" s="45">
        <f>VLOOKUP(G38,[1]Sheet4!$G$7:$I$49,3,0)</f>
        <v>9</v>
      </c>
      <c r="I38" s="45">
        <f>VLOOKUP(G38,[2]Sum!$B$65:$AC$106,28,0)</f>
        <v>12</v>
      </c>
      <c r="J38" s="48">
        <f t="shared" si="2"/>
        <v>1.3333333333333333</v>
      </c>
      <c r="K38" s="50">
        <f t="shared" si="0"/>
        <v>1.5</v>
      </c>
      <c r="L38" s="120">
        <f>VLOOKUP(G38,[3]Sheet1!$I$4:$J$46,2,0)</f>
        <v>3</v>
      </c>
      <c r="M38" s="45">
        <f>VLOOKUP(G38,[2]Sum!$B$65:$AE$106,30,0)</f>
        <v>4</v>
      </c>
      <c r="N38" s="48">
        <f t="shared" si="3"/>
        <v>1.3333333333333333</v>
      </c>
      <c r="O38" s="50">
        <f t="shared" si="4"/>
        <v>1.5</v>
      </c>
      <c r="P38" s="49">
        <f t="shared" si="1"/>
        <v>3</v>
      </c>
      <c r="Q38">
        <f>VLOOKUP(G38,[4]Sum!$B$65:$AL$106,37,0)</f>
        <v>8</v>
      </c>
      <c r="R38">
        <f t="shared" si="5"/>
        <v>4</v>
      </c>
      <c r="U38" t="s">
        <v>136</v>
      </c>
      <c r="V38">
        <v>4</v>
      </c>
      <c r="W38">
        <v>3</v>
      </c>
      <c r="X38">
        <v>4</v>
      </c>
      <c r="AA38" t="s">
        <v>354</v>
      </c>
      <c r="AB38">
        <v>42</v>
      </c>
    </row>
    <row r="39" spans="1:28" x14ac:dyDescent="0.35">
      <c r="A39" s="13" t="s">
        <v>152</v>
      </c>
      <c r="B39" s="14">
        <v>8</v>
      </c>
      <c r="C39" s="14">
        <v>3</v>
      </c>
      <c r="G39" s="45" t="s">
        <v>137</v>
      </c>
      <c r="H39" s="45">
        <f>VLOOKUP(G39,[1]Sheet4!$G$7:$I$49,3,0)</f>
        <v>11</v>
      </c>
      <c r="I39" s="45">
        <f>VLOOKUP(G39,[2]Sum!$B$65:$AC$106,28,0)</f>
        <v>12</v>
      </c>
      <c r="J39" s="48">
        <f t="shared" si="2"/>
        <v>1.0909090909090908</v>
      </c>
      <c r="K39" s="50">
        <f t="shared" si="0"/>
        <v>1.5</v>
      </c>
      <c r="L39" s="120">
        <f>VLOOKUP(G39,[3]Sheet1!$I$4:$J$46,2,0)</f>
        <v>7</v>
      </c>
      <c r="M39" s="45">
        <f>VLOOKUP(G39,[2]Sum!$B$65:$AE$106,30,0)</f>
        <v>8</v>
      </c>
      <c r="N39" s="48">
        <f t="shared" si="3"/>
        <v>1.1428571428571428</v>
      </c>
      <c r="O39" s="50">
        <f t="shared" si="4"/>
        <v>1.5</v>
      </c>
      <c r="P39" s="49">
        <f t="shared" si="1"/>
        <v>3</v>
      </c>
      <c r="Q39">
        <f>VLOOKUP(G39,[4]Sum!$B$65:$AL$106,37,0)</f>
        <v>7</v>
      </c>
      <c r="R39">
        <f t="shared" si="5"/>
        <v>-1</v>
      </c>
      <c r="U39" t="s">
        <v>137</v>
      </c>
      <c r="V39">
        <v>3</v>
      </c>
      <c r="W39">
        <v>0</v>
      </c>
      <c r="X39">
        <v>6</v>
      </c>
      <c r="AA39" t="s">
        <v>152</v>
      </c>
      <c r="AB39">
        <v>7</v>
      </c>
    </row>
    <row r="40" spans="1:28" x14ac:dyDescent="0.35">
      <c r="A40" s="13" t="s">
        <v>375</v>
      </c>
      <c r="B40" s="14">
        <v>4</v>
      </c>
      <c r="C40" s="14">
        <v>3</v>
      </c>
      <c r="G40" s="45" t="s">
        <v>154</v>
      </c>
      <c r="H40" s="45">
        <f>VLOOKUP(G40,[1]Sheet4!$G$7:$I$49,3,0)</f>
        <v>11</v>
      </c>
      <c r="I40" s="45">
        <f>VLOOKUP(G40,[2]Sum!$B$65:$AC$106,28,0)</f>
        <v>14</v>
      </c>
      <c r="J40" s="48">
        <f t="shared" si="2"/>
        <v>1.2727272727272727</v>
      </c>
      <c r="K40" s="50">
        <f t="shared" si="0"/>
        <v>1.5</v>
      </c>
      <c r="L40" s="120">
        <f>VLOOKUP(G40,[3]Sheet1!$I$4:$J$46,2,0)</f>
        <v>2</v>
      </c>
      <c r="M40" s="45">
        <f>VLOOKUP(G40,[2]Sum!$B$65:$AE$106,30,0)</f>
        <v>3</v>
      </c>
      <c r="N40" s="48">
        <f t="shared" si="3"/>
        <v>1.5</v>
      </c>
      <c r="O40" s="50">
        <f t="shared" si="4"/>
        <v>1.5</v>
      </c>
      <c r="P40" s="49">
        <f t="shared" si="1"/>
        <v>3</v>
      </c>
      <c r="Q40">
        <f>VLOOKUP(G40,[4]Sum!$B$65:$AL$106,37,0)</f>
        <v>2</v>
      </c>
      <c r="R40">
        <f t="shared" si="5"/>
        <v>-1</v>
      </c>
      <c r="U40" t="s">
        <v>154</v>
      </c>
      <c r="V40">
        <v>2</v>
      </c>
      <c r="W40">
        <v>3</v>
      </c>
      <c r="X40">
        <v>3</v>
      </c>
      <c r="AA40" t="s">
        <v>107</v>
      </c>
      <c r="AB40">
        <v>25</v>
      </c>
    </row>
    <row r="41" spans="1:28" x14ac:dyDescent="0.35">
      <c r="A41" s="13" t="s">
        <v>131</v>
      </c>
      <c r="B41" s="14">
        <v>564</v>
      </c>
      <c r="C41" s="14">
        <v>345</v>
      </c>
      <c r="G41" s="45" t="s">
        <v>350</v>
      </c>
      <c r="H41" s="45">
        <f>VLOOKUP(G41,[1]Sheet4!$G$7:$I$49,3,0)</f>
        <v>8</v>
      </c>
      <c r="I41" s="45">
        <f>VLOOKUP(G41,[2]Sum!$B$65:$AC$106,28,0)</f>
        <v>13</v>
      </c>
      <c r="J41" s="48">
        <f t="shared" si="2"/>
        <v>1.625</v>
      </c>
      <c r="K41" s="50">
        <f t="shared" si="0"/>
        <v>1.5</v>
      </c>
      <c r="L41" s="120">
        <f>VLOOKUP(G41,[3]Sheet1!$I$4:$J$46,2,0)</f>
        <v>2</v>
      </c>
      <c r="M41" s="45">
        <f>VLOOKUP(G41,[2]Sum!$B$65:$AE$106,30,0)</f>
        <v>15</v>
      </c>
      <c r="N41" s="48">
        <f t="shared" si="3"/>
        <v>7.5</v>
      </c>
      <c r="O41" s="50">
        <f t="shared" si="4"/>
        <v>1.5</v>
      </c>
      <c r="P41" s="49">
        <f t="shared" si="1"/>
        <v>3</v>
      </c>
      <c r="Q41">
        <f>VLOOKUP(G41,[4]Sum!$B$65:$AL$106,37,0)</f>
        <v>2</v>
      </c>
      <c r="R41">
        <f t="shared" si="5"/>
        <v>-13</v>
      </c>
      <c r="U41" t="s">
        <v>350</v>
      </c>
      <c r="V41">
        <v>1</v>
      </c>
      <c r="W41">
        <v>5</v>
      </c>
      <c r="X41">
        <v>2</v>
      </c>
      <c r="AA41" t="s">
        <v>153</v>
      </c>
      <c r="AB41">
        <v>15</v>
      </c>
    </row>
    <row r="42" spans="1:28" x14ac:dyDescent="0.35">
      <c r="G42" s="45" t="s">
        <v>349</v>
      </c>
      <c r="H42" s="45">
        <f>VLOOKUP(G42,[1]Sheet4!$G$7:$I$49,3,0)</f>
        <v>10</v>
      </c>
      <c r="I42" s="45">
        <f>VLOOKUP(G42,[2]Sum!$B$65:$AC$106,28,0)</f>
        <v>18</v>
      </c>
      <c r="J42" s="48">
        <f t="shared" si="2"/>
        <v>1.8</v>
      </c>
      <c r="K42" s="50">
        <f t="shared" si="0"/>
        <v>1.5</v>
      </c>
      <c r="L42" s="120">
        <f>VLOOKUP(G42,[3]Sheet1!$I$4:$J$46,2,0)</f>
        <v>1</v>
      </c>
      <c r="M42" s="45">
        <f>VLOOKUP(G42,[2]Sum!$B$65:$AE$106,30,0)</f>
        <v>2</v>
      </c>
      <c r="N42" s="48">
        <v>2</v>
      </c>
      <c r="O42" s="50">
        <f t="shared" si="4"/>
        <v>1.5</v>
      </c>
      <c r="P42" s="49">
        <f t="shared" si="1"/>
        <v>3</v>
      </c>
      <c r="Q42">
        <f>VLOOKUP(G42,[4]Sum!$B$65:$AL$106,37,0)</f>
        <v>2</v>
      </c>
      <c r="R42">
        <f t="shared" si="5"/>
        <v>0</v>
      </c>
      <c r="U42" t="s">
        <v>349</v>
      </c>
      <c r="V42">
        <v>0</v>
      </c>
      <c r="W42">
        <v>3</v>
      </c>
      <c r="X42">
        <v>2</v>
      </c>
      <c r="AA42" t="s">
        <v>59</v>
      </c>
      <c r="AB42">
        <v>12</v>
      </c>
    </row>
    <row r="43" spans="1:28" x14ac:dyDescent="0.35">
      <c r="A43" t="s">
        <v>50</v>
      </c>
      <c r="G43" s="45" t="s">
        <v>348</v>
      </c>
      <c r="H43" s="45">
        <f>VLOOKUP(G43,[1]Sheet4!$G$7:$I$49,3,0)</f>
        <v>6</v>
      </c>
      <c r="I43" s="45">
        <f>VLOOKUP(G43,[2]Sum!$B$65:$AC$106,28,0)</f>
        <v>8</v>
      </c>
      <c r="J43" s="48">
        <f t="shared" si="2"/>
        <v>1.3333333333333333</v>
      </c>
      <c r="K43" s="50">
        <f t="shared" si="0"/>
        <v>1.5</v>
      </c>
      <c r="L43" s="120">
        <f>VLOOKUP(G43,[3]Sheet1!$I$4:$J$46,2,0)</f>
        <v>1</v>
      </c>
      <c r="M43" s="45">
        <f>VLOOKUP(G43,[2]Sum!$B$65:$AE$106,30,0)</f>
        <v>2</v>
      </c>
      <c r="N43" s="48">
        <v>2</v>
      </c>
      <c r="O43" s="50">
        <f t="shared" si="4"/>
        <v>1.5</v>
      </c>
      <c r="P43" s="49">
        <f t="shared" si="1"/>
        <v>3</v>
      </c>
      <c r="Q43">
        <f>VLOOKUP(G43,[4]Sum!$B$65:$AL$106,37,0)</f>
        <v>3</v>
      </c>
      <c r="R43">
        <f t="shared" si="5"/>
        <v>1</v>
      </c>
      <c r="U43" t="s">
        <v>348</v>
      </c>
      <c r="V43">
        <v>2</v>
      </c>
      <c r="W43">
        <v>0</v>
      </c>
      <c r="X43">
        <v>0</v>
      </c>
      <c r="AA43" t="s">
        <v>154</v>
      </c>
      <c r="AB43">
        <v>12</v>
      </c>
    </row>
    <row r="44" spans="1:28" x14ac:dyDescent="0.35">
      <c r="A44" t="s">
        <v>29</v>
      </c>
      <c r="G44" s="45" t="s">
        <v>153</v>
      </c>
      <c r="H44" s="45">
        <f>VLOOKUP(G44,[1]Sheet4!$G$7:$I$49,3,0)</f>
        <v>6</v>
      </c>
      <c r="I44" s="45">
        <v>0</v>
      </c>
      <c r="J44" s="48">
        <f t="shared" si="2"/>
        <v>0</v>
      </c>
      <c r="K44" s="50">
        <f t="shared" si="0"/>
        <v>0</v>
      </c>
      <c r="L44" s="120">
        <f>VLOOKUP(G44,[3]Sheet1!$I$4:$J$46,2,0)</f>
        <v>2</v>
      </c>
      <c r="M44" s="45">
        <v>0</v>
      </c>
      <c r="N44" s="48">
        <f t="shared" si="3"/>
        <v>0</v>
      </c>
      <c r="O44" s="50">
        <f t="shared" si="4"/>
        <v>0</v>
      </c>
      <c r="P44" s="49">
        <f t="shared" si="1"/>
        <v>0</v>
      </c>
      <c r="Q44" t="e">
        <f>VLOOKUP(G44,[4]Sum!$B$65:$AL$106,37,0)</f>
        <v>#N/A</v>
      </c>
      <c r="R44" t="e">
        <f t="shared" si="5"/>
        <v>#N/A</v>
      </c>
      <c r="U44" t="s">
        <v>153</v>
      </c>
      <c r="V44">
        <v>2</v>
      </c>
      <c r="W44">
        <v>0</v>
      </c>
      <c r="X44">
        <v>0</v>
      </c>
      <c r="AA44" t="s">
        <v>155</v>
      </c>
      <c r="AB44">
        <v>26</v>
      </c>
    </row>
    <row r="45" spans="1:28" x14ac:dyDescent="0.35">
      <c r="A45" t="s">
        <v>25</v>
      </c>
      <c r="G45" s="45" t="s">
        <v>152</v>
      </c>
      <c r="H45" s="45">
        <f>VLOOKUP(G45,[1]Sheet4!$G$7:$I$49,3,0)</f>
        <v>7</v>
      </c>
      <c r="I45" s="45">
        <f>VLOOKUP(G45,[2]Sum!$B$65:$AC$106,28,0)</f>
        <v>8</v>
      </c>
      <c r="J45" s="48">
        <f t="shared" si="2"/>
        <v>1.1428571428571428</v>
      </c>
      <c r="K45" s="50">
        <f t="shared" si="0"/>
        <v>1.5</v>
      </c>
      <c r="L45" s="120">
        <f>VLOOKUP(G45,[3]Sheet1!$I$4:$J$46,2,0)</f>
        <v>2</v>
      </c>
      <c r="M45" s="45">
        <f>VLOOKUP(G45,[2]Sum!$B$65:$AE$106,30,0)</f>
        <v>3</v>
      </c>
      <c r="N45" s="48">
        <f t="shared" si="3"/>
        <v>1.5</v>
      </c>
      <c r="O45" s="50">
        <f t="shared" si="4"/>
        <v>1.5</v>
      </c>
      <c r="P45" s="49">
        <f t="shared" si="1"/>
        <v>3</v>
      </c>
      <c r="Q45">
        <f>VLOOKUP(G45,[4]Sum!$B$65:$AL$106,37,0)</f>
        <v>2</v>
      </c>
      <c r="R45">
        <f t="shared" si="5"/>
        <v>-1</v>
      </c>
      <c r="U45" t="s">
        <v>152</v>
      </c>
      <c r="V45">
        <v>1</v>
      </c>
      <c r="W45">
        <v>0</v>
      </c>
      <c r="X45">
        <v>0</v>
      </c>
      <c r="AA45" t="s">
        <v>348</v>
      </c>
      <c r="AB45">
        <v>14</v>
      </c>
    </row>
    <row r="46" spans="1:28" x14ac:dyDescent="0.35">
      <c r="A46" t="s">
        <v>54</v>
      </c>
      <c r="G46" s="45" t="s">
        <v>155</v>
      </c>
      <c r="H46" s="45">
        <f>VLOOKUP(G46,[1]Sheet4!$G$7:$I$49,3,0)</f>
        <v>12</v>
      </c>
      <c r="I46" s="45">
        <f>VLOOKUP(G46,[2]Sum!$B$65:$AC$106,28,0)</f>
        <v>13</v>
      </c>
      <c r="J46" s="48">
        <f t="shared" si="2"/>
        <v>1.0833333333333333</v>
      </c>
      <c r="K46" s="50">
        <f t="shared" si="0"/>
        <v>1.5</v>
      </c>
      <c r="L46" s="120">
        <f>VLOOKUP(G46,[3]Sheet1!$I$4:$J$46,2,0)</f>
        <v>2</v>
      </c>
      <c r="M46" s="45">
        <v>3</v>
      </c>
      <c r="N46" s="48">
        <f t="shared" si="3"/>
        <v>1.5</v>
      </c>
      <c r="O46" s="50">
        <f t="shared" si="4"/>
        <v>1.5</v>
      </c>
      <c r="P46" s="49">
        <f t="shared" si="1"/>
        <v>3</v>
      </c>
      <c r="Q46">
        <f>VLOOKUP(G46,[4]Sum!$B$65:$AL$106,37,0)</f>
        <v>3</v>
      </c>
      <c r="R46">
        <f t="shared" si="5"/>
        <v>0</v>
      </c>
      <c r="U46" t="s">
        <v>155</v>
      </c>
      <c r="V46">
        <v>3</v>
      </c>
      <c r="W46">
        <v>0</v>
      </c>
      <c r="X46">
        <v>3</v>
      </c>
      <c r="AA46" t="s">
        <v>349</v>
      </c>
      <c r="AB46">
        <v>0</v>
      </c>
    </row>
    <row r="47" spans="1:28" x14ac:dyDescent="0.35">
      <c r="A47" t="s">
        <v>27</v>
      </c>
      <c r="H47">
        <f>SUM(H4:H46)</f>
        <v>508</v>
      </c>
      <c r="I47">
        <f>SUM(I4:I46)</f>
        <v>600</v>
      </c>
      <c r="L47" s="120">
        <f>SUM(L4:L46)</f>
        <v>245</v>
      </c>
      <c r="M47">
        <f>SUM(M4:M46)</f>
        <v>329</v>
      </c>
    </row>
    <row r="48" spans="1:28" x14ac:dyDescent="0.35">
      <c r="A48" t="s">
        <v>57</v>
      </c>
    </row>
    <row r="49" spans="1:12" x14ac:dyDescent="0.35">
      <c r="A49" t="s">
        <v>53</v>
      </c>
      <c r="L49">
        <v>83</v>
      </c>
    </row>
    <row r="50" spans="1:12" x14ac:dyDescent="0.35">
      <c r="A50" t="s">
        <v>135</v>
      </c>
    </row>
    <row r="51" spans="1:12" x14ac:dyDescent="0.35">
      <c r="A51" t="s">
        <v>56</v>
      </c>
    </row>
    <row r="52" spans="1:12" x14ac:dyDescent="0.35">
      <c r="A52" t="s">
        <v>55</v>
      </c>
    </row>
    <row r="53" spans="1:12" x14ac:dyDescent="0.35">
      <c r="A53" t="s">
        <v>28</v>
      </c>
    </row>
    <row r="54" spans="1:12" x14ac:dyDescent="0.35">
      <c r="A54" t="s">
        <v>58</v>
      </c>
    </row>
    <row r="55" spans="1:12" x14ac:dyDescent="0.35">
      <c r="A55" t="s">
        <v>136</v>
      </c>
    </row>
    <row r="56" spans="1:12" x14ac:dyDescent="0.35">
      <c r="A56" t="s">
        <v>134</v>
      </c>
    </row>
    <row r="57" spans="1:12" x14ac:dyDescent="0.35">
      <c r="A57" t="s">
        <v>63</v>
      </c>
    </row>
    <row r="58" spans="1:12" x14ac:dyDescent="0.35">
      <c r="A58" t="s">
        <v>49</v>
      </c>
    </row>
    <row r="59" spans="1:12" x14ac:dyDescent="0.35">
      <c r="A59" t="s">
        <v>14</v>
      </c>
    </row>
    <row r="60" spans="1:12" x14ac:dyDescent="0.35">
      <c r="A60" t="s">
        <v>33</v>
      </c>
    </row>
    <row r="61" spans="1:12" x14ac:dyDescent="0.35">
      <c r="A61" t="s">
        <v>22</v>
      </c>
    </row>
    <row r="62" spans="1:12" x14ac:dyDescent="0.35">
      <c r="A62" t="s">
        <v>62</v>
      </c>
    </row>
    <row r="63" spans="1:12" x14ac:dyDescent="0.35">
      <c r="A63" t="s">
        <v>42</v>
      </c>
    </row>
    <row r="64" spans="1:12" x14ac:dyDescent="0.35">
      <c r="A64" t="s">
        <v>61</v>
      </c>
    </row>
    <row r="65" spans="1:1" x14ac:dyDescent="0.35">
      <c r="A65" t="s">
        <v>1</v>
      </c>
    </row>
    <row r="66" spans="1:1" x14ac:dyDescent="0.35">
      <c r="A66" t="s">
        <v>46</v>
      </c>
    </row>
    <row r="67" spans="1:1" x14ac:dyDescent="0.35">
      <c r="A67" t="s">
        <v>59</v>
      </c>
    </row>
    <row r="68" spans="1:1" x14ac:dyDescent="0.35">
      <c r="A68" t="s">
        <v>99</v>
      </c>
    </row>
    <row r="69" spans="1:1" x14ac:dyDescent="0.35">
      <c r="A69" t="s">
        <v>81</v>
      </c>
    </row>
    <row r="70" spans="1:1" x14ac:dyDescent="0.35">
      <c r="A70" t="s">
        <v>91</v>
      </c>
    </row>
    <row r="71" spans="1:1" x14ac:dyDescent="0.35">
      <c r="A71" t="s">
        <v>73</v>
      </c>
    </row>
    <row r="72" spans="1:1" x14ac:dyDescent="0.35">
      <c r="A72" t="s">
        <v>77</v>
      </c>
    </row>
    <row r="73" spans="1:1" x14ac:dyDescent="0.35">
      <c r="A73" t="s">
        <v>106</v>
      </c>
    </row>
    <row r="74" spans="1:1" x14ac:dyDescent="0.35">
      <c r="A74" t="s">
        <v>72</v>
      </c>
    </row>
    <row r="75" spans="1:1" x14ac:dyDescent="0.35">
      <c r="A75" t="s">
        <v>78</v>
      </c>
    </row>
    <row r="76" spans="1:1" x14ac:dyDescent="0.35">
      <c r="A76" t="s">
        <v>109</v>
      </c>
    </row>
    <row r="77" spans="1:1" x14ac:dyDescent="0.35">
      <c r="A77" t="s">
        <v>137</v>
      </c>
    </row>
    <row r="78" spans="1:1" x14ac:dyDescent="0.35">
      <c r="A78" t="s">
        <v>107</v>
      </c>
    </row>
    <row r="79" spans="1:1" x14ac:dyDescent="0.35">
      <c r="A79" t="s">
        <v>155</v>
      </c>
    </row>
    <row r="80" spans="1:1" x14ac:dyDescent="0.35">
      <c r="A80" t="s">
        <v>348</v>
      </c>
    </row>
    <row r="81" spans="1:1" x14ac:dyDescent="0.35">
      <c r="A81" t="s">
        <v>152</v>
      </c>
    </row>
    <row r="82" spans="1:1" x14ac:dyDescent="0.35">
      <c r="A82" t="s">
        <v>350</v>
      </c>
    </row>
    <row r="83" spans="1:1" x14ac:dyDescent="0.35">
      <c r="A83" t="s">
        <v>349</v>
      </c>
    </row>
  </sheetData>
  <mergeCells count="1">
    <mergeCell ref="E1:E2"/>
  </mergeCells>
  <conditionalFormatting sqref="G1:G48 G92:G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2:Y101"/>
  <sheetViews>
    <sheetView topLeftCell="A2" zoomScale="85" zoomScaleNormal="85" workbookViewId="0">
      <pane xSplit="2" ySplit="1" topLeftCell="C84" activePane="bottomRight" state="frozen"/>
      <selection activeCell="A2" sqref="A2"/>
      <selection pane="topRight" activeCell="C2" sqref="C2"/>
      <selection pane="bottomLeft" activeCell="A3" sqref="A3"/>
      <selection pane="bottomRight" activeCell="C107" sqref="C107"/>
    </sheetView>
  </sheetViews>
  <sheetFormatPr defaultRowHeight="14.5" x14ac:dyDescent="0.35"/>
  <cols>
    <col min="5" max="5" width="23.81640625" customWidth="1"/>
    <col min="6" max="6" width="31.1796875" customWidth="1"/>
    <col min="7" max="8" width="14.26953125" style="135" customWidth="1"/>
    <col min="9" max="9" width="11.54296875" style="17" bestFit="1" customWidth="1"/>
    <col min="10" max="10" width="9.1796875" style="53"/>
    <col min="11" max="11" width="10.90625" style="53" customWidth="1"/>
    <col min="12" max="14" width="9.1796875" style="53"/>
    <col min="22" max="22" width="13.81640625" style="17" bestFit="1" customWidth="1"/>
  </cols>
  <sheetData>
    <row r="2" spans="1:24" ht="29" x14ac:dyDescent="0.35">
      <c r="A2" s="1" t="s">
        <v>110</v>
      </c>
      <c r="B2" s="1" t="s">
        <v>111</v>
      </c>
      <c r="C2" s="2" t="s">
        <v>112</v>
      </c>
      <c r="D2" s="3" t="s">
        <v>111</v>
      </c>
      <c r="E2" s="4" t="s">
        <v>113</v>
      </c>
      <c r="F2" s="5" t="s">
        <v>114</v>
      </c>
      <c r="G2" s="129" t="s">
        <v>115</v>
      </c>
      <c r="H2" s="129" t="s">
        <v>116</v>
      </c>
      <c r="I2" s="11" t="s">
        <v>117</v>
      </c>
      <c r="J2" s="51" t="s">
        <v>118</v>
      </c>
      <c r="K2" s="51" t="s">
        <v>168</v>
      </c>
      <c r="L2" s="52" t="s">
        <v>119</v>
      </c>
      <c r="M2" s="52" t="s">
        <v>120</v>
      </c>
      <c r="N2" s="52" t="s">
        <v>121</v>
      </c>
      <c r="O2" s="7" t="s">
        <v>122</v>
      </c>
      <c r="P2" s="9" t="s">
        <v>123</v>
      </c>
      <c r="Q2" s="10" t="s">
        <v>124</v>
      </c>
      <c r="R2" s="10" t="s">
        <v>125</v>
      </c>
      <c r="S2" s="10" t="s">
        <v>126</v>
      </c>
      <c r="T2" s="10" t="s">
        <v>127</v>
      </c>
      <c r="U2" s="10" t="s">
        <v>121</v>
      </c>
      <c r="V2" s="11" t="s">
        <v>128</v>
      </c>
      <c r="W2" s="8" t="s">
        <v>129</v>
      </c>
    </row>
    <row r="3" spans="1:24" s="76" customFormat="1" ht="15.5" x14ac:dyDescent="0.35">
      <c r="A3" s="76" t="s">
        <v>225</v>
      </c>
      <c r="B3" s="76" t="s">
        <v>81</v>
      </c>
      <c r="C3" s="76">
        <v>1</v>
      </c>
      <c r="D3" s="77">
        <v>3020</v>
      </c>
      <c r="E3" s="78" t="s">
        <v>90</v>
      </c>
      <c r="F3" s="79" t="s">
        <v>226</v>
      </c>
      <c r="G3" s="130">
        <v>43557</v>
      </c>
      <c r="H3" s="115">
        <v>43446</v>
      </c>
      <c r="I3" s="80">
        <v>15026</v>
      </c>
      <c r="J3" s="81"/>
      <c r="K3" s="82">
        <v>1</v>
      </c>
      <c r="L3" s="82">
        <v>1</v>
      </c>
      <c r="M3" s="83"/>
      <c r="N3" s="83"/>
      <c r="O3" s="76" t="s">
        <v>227</v>
      </c>
      <c r="P3" s="78" t="s">
        <v>6</v>
      </c>
      <c r="Q3" s="84"/>
      <c r="V3" s="76">
        <v>2064289</v>
      </c>
      <c r="W3" s="85"/>
      <c r="X3" s="86"/>
    </row>
    <row r="4" spans="1:24" s="76" customFormat="1" ht="15.5" x14ac:dyDescent="0.35">
      <c r="A4" s="76" t="s">
        <v>225</v>
      </c>
      <c r="B4" s="76" t="s">
        <v>81</v>
      </c>
      <c r="C4" s="76">
        <v>1</v>
      </c>
      <c r="D4" s="77">
        <v>3020</v>
      </c>
      <c r="E4" s="78" t="s">
        <v>87</v>
      </c>
      <c r="F4" s="79" t="s">
        <v>88</v>
      </c>
      <c r="G4" s="131">
        <v>43563</v>
      </c>
      <c r="H4" s="115">
        <v>42842</v>
      </c>
      <c r="I4" s="80">
        <v>119122</v>
      </c>
      <c r="J4" s="81"/>
      <c r="K4" s="82">
        <v>1</v>
      </c>
      <c r="L4" s="82">
        <v>1</v>
      </c>
      <c r="M4" s="83"/>
      <c r="N4" s="83"/>
      <c r="O4" s="76" t="s">
        <v>228</v>
      </c>
      <c r="P4" s="78" t="s">
        <v>102</v>
      </c>
      <c r="Q4" s="84"/>
      <c r="V4" s="76">
        <v>2064289</v>
      </c>
      <c r="W4" s="85"/>
      <c r="X4" s="86"/>
    </row>
    <row r="5" spans="1:24" s="76" customFormat="1" ht="15.5" x14ac:dyDescent="0.35">
      <c r="A5" s="76" t="s">
        <v>225</v>
      </c>
      <c r="B5" s="76" t="s">
        <v>81</v>
      </c>
      <c r="C5" s="76">
        <v>1</v>
      </c>
      <c r="D5" s="77">
        <v>3020</v>
      </c>
      <c r="E5" s="78" t="s">
        <v>229</v>
      </c>
      <c r="F5" s="79" t="s">
        <v>230</v>
      </c>
      <c r="G5" s="131">
        <v>43564</v>
      </c>
      <c r="H5" s="130">
        <v>43404</v>
      </c>
      <c r="I5" s="80">
        <v>6210</v>
      </c>
      <c r="J5" s="81"/>
      <c r="K5" s="82">
        <v>1</v>
      </c>
      <c r="L5" s="82">
        <v>1</v>
      </c>
      <c r="M5" s="83"/>
      <c r="N5" s="83"/>
      <c r="O5" s="76" t="s">
        <v>84</v>
      </c>
      <c r="P5" s="78" t="s">
        <v>4</v>
      </c>
      <c r="Q5" s="84"/>
      <c r="V5" s="76">
        <v>4725941</v>
      </c>
      <c r="W5" s="85"/>
      <c r="X5" s="86"/>
    </row>
    <row r="6" spans="1:24" s="76" customFormat="1" ht="15.5" x14ac:dyDescent="0.35">
      <c r="A6" s="76" t="s">
        <v>225</v>
      </c>
      <c r="B6" s="76" t="s">
        <v>81</v>
      </c>
      <c r="C6" s="76">
        <v>1</v>
      </c>
      <c r="D6" s="77">
        <v>3020</v>
      </c>
      <c r="E6" s="78" t="s">
        <v>231</v>
      </c>
      <c r="F6" s="79" t="s">
        <v>230</v>
      </c>
      <c r="G6" s="131">
        <v>43571</v>
      </c>
      <c r="H6" s="132">
        <v>43124</v>
      </c>
      <c r="I6" s="87">
        <v>70969</v>
      </c>
      <c r="J6" s="88"/>
      <c r="K6" s="82">
        <v>1</v>
      </c>
      <c r="L6" s="82">
        <v>1</v>
      </c>
      <c r="M6" s="83"/>
      <c r="N6" s="83"/>
      <c r="O6" s="76" t="s">
        <v>232</v>
      </c>
      <c r="P6" s="78" t="s">
        <v>16</v>
      </c>
      <c r="Q6" s="84"/>
      <c r="V6" s="76">
        <v>1522858</v>
      </c>
      <c r="W6" s="89"/>
      <c r="X6" s="86"/>
    </row>
    <row r="7" spans="1:24" s="76" customFormat="1" ht="15.5" x14ac:dyDescent="0.35">
      <c r="A7" s="76" t="s">
        <v>225</v>
      </c>
      <c r="B7" s="76" t="s">
        <v>81</v>
      </c>
      <c r="C7" s="76">
        <v>1</v>
      </c>
      <c r="D7" s="77">
        <v>3020</v>
      </c>
      <c r="E7" s="78" t="s">
        <v>233</v>
      </c>
      <c r="F7" s="90" t="s">
        <v>88</v>
      </c>
      <c r="G7" s="131">
        <v>43571</v>
      </c>
      <c r="H7" s="132">
        <v>42668</v>
      </c>
      <c r="I7" s="87">
        <v>87439</v>
      </c>
      <c r="J7" s="88"/>
      <c r="K7" s="82">
        <v>1</v>
      </c>
      <c r="L7" s="82">
        <v>1</v>
      </c>
      <c r="M7" s="83"/>
      <c r="N7" s="83"/>
      <c r="O7" s="76" t="s">
        <v>234</v>
      </c>
      <c r="P7" s="78" t="s">
        <v>97</v>
      </c>
      <c r="Q7" s="91"/>
      <c r="V7" s="76">
        <v>1522858</v>
      </c>
      <c r="W7" s="89"/>
      <c r="X7" s="86"/>
    </row>
    <row r="8" spans="1:24" s="76" customFormat="1" ht="15.5" x14ac:dyDescent="0.35">
      <c r="A8" s="76" t="s">
        <v>225</v>
      </c>
      <c r="B8" s="76" t="s">
        <v>81</v>
      </c>
      <c r="C8" s="76">
        <v>1</v>
      </c>
      <c r="D8" s="77">
        <v>3020</v>
      </c>
      <c r="E8" s="78" t="s">
        <v>224</v>
      </c>
      <c r="F8" s="90" t="s">
        <v>230</v>
      </c>
      <c r="G8" s="131">
        <v>43571</v>
      </c>
      <c r="H8" s="132">
        <v>42458</v>
      </c>
      <c r="I8" s="87">
        <v>84875</v>
      </c>
      <c r="J8" s="88"/>
      <c r="K8" s="82">
        <v>1</v>
      </c>
      <c r="L8" s="82">
        <v>1</v>
      </c>
      <c r="M8" s="83"/>
      <c r="N8" s="83"/>
      <c r="O8" s="76" t="s">
        <v>235</v>
      </c>
      <c r="P8" s="78" t="s">
        <v>93</v>
      </c>
      <c r="Q8" s="91"/>
      <c r="V8" s="76">
        <v>1957666</v>
      </c>
      <c r="W8" s="89"/>
      <c r="X8" s="86"/>
    </row>
    <row r="9" spans="1:24" s="76" customFormat="1" ht="15.5" x14ac:dyDescent="0.35">
      <c r="A9" s="76" t="s">
        <v>225</v>
      </c>
      <c r="B9" s="76" t="s">
        <v>81</v>
      </c>
      <c r="C9" s="76">
        <v>1</v>
      </c>
      <c r="D9" s="77">
        <v>3020</v>
      </c>
      <c r="E9" s="78" t="s">
        <v>217</v>
      </c>
      <c r="F9" s="90" t="s">
        <v>230</v>
      </c>
      <c r="G9" s="131">
        <v>43572</v>
      </c>
      <c r="H9" s="132">
        <v>43369</v>
      </c>
      <c r="I9" s="87">
        <v>20437</v>
      </c>
      <c r="J9" s="88"/>
      <c r="K9" s="82">
        <v>1</v>
      </c>
      <c r="L9" s="82">
        <v>1</v>
      </c>
      <c r="M9" s="83"/>
      <c r="N9" s="83"/>
      <c r="O9" s="76" t="s">
        <v>86</v>
      </c>
      <c r="P9" s="78" t="s">
        <v>7</v>
      </c>
      <c r="Q9" s="91"/>
      <c r="V9" s="76">
        <v>1957666</v>
      </c>
      <c r="W9" s="89"/>
      <c r="X9" s="86"/>
    </row>
    <row r="10" spans="1:24" s="76" customFormat="1" ht="15.5" x14ac:dyDescent="0.35">
      <c r="A10" s="76" t="s">
        <v>225</v>
      </c>
      <c r="B10" s="76" t="s">
        <v>81</v>
      </c>
      <c r="C10" s="76">
        <v>1</v>
      </c>
      <c r="D10" s="77">
        <v>3020</v>
      </c>
      <c r="E10" s="78" t="s">
        <v>85</v>
      </c>
      <c r="F10" s="90" t="s">
        <v>230</v>
      </c>
      <c r="G10" s="131">
        <v>43574</v>
      </c>
      <c r="H10" s="105">
        <v>42811</v>
      </c>
      <c r="I10" s="92">
        <v>135987</v>
      </c>
      <c r="J10" s="93"/>
      <c r="K10" s="82">
        <v>1</v>
      </c>
      <c r="L10" s="82">
        <v>1</v>
      </c>
      <c r="M10" s="83"/>
      <c r="N10" s="83"/>
      <c r="O10" s="76" t="s">
        <v>236</v>
      </c>
      <c r="P10" s="78" t="s">
        <v>237</v>
      </c>
      <c r="Q10" s="91"/>
      <c r="V10" s="76">
        <v>2080129</v>
      </c>
      <c r="W10" s="89"/>
      <c r="X10" s="86"/>
    </row>
    <row r="11" spans="1:24" s="76" customFormat="1" ht="15.5" x14ac:dyDescent="0.35">
      <c r="A11" s="76" t="s">
        <v>225</v>
      </c>
      <c r="B11" s="76" t="s">
        <v>81</v>
      </c>
      <c r="C11" s="76">
        <v>1</v>
      </c>
      <c r="D11" s="77">
        <v>3020</v>
      </c>
      <c r="E11" s="78" t="s">
        <v>238</v>
      </c>
      <c r="F11" s="79" t="s">
        <v>230</v>
      </c>
      <c r="G11" s="131">
        <v>43577</v>
      </c>
      <c r="H11" s="115">
        <v>42581</v>
      </c>
      <c r="I11" s="80">
        <v>85627</v>
      </c>
      <c r="J11" s="81"/>
      <c r="K11" s="82">
        <v>1</v>
      </c>
      <c r="L11" s="82">
        <v>1</v>
      </c>
      <c r="M11" s="83"/>
      <c r="N11" s="83"/>
      <c r="O11" s="76" t="s">
        <v>235</v>
      </c>
      <c r="P11" s="78" t="s">
        <v>93</v>
      </c>
      <c r="Q11" s="94"/>
      <c r="V11" s="76">
        <v>2034589</v>
      </c>
      <c r="W11" s="89"/>
      <c r="X11" s="86"/>
    </row>
    <row r="12" spans="1:24" s="76" customFormat="1" ht="15.5" x14ac:dyDescent="0.35">
      <c r="A12" s="76" t="s">
        <v>225</v>
      </c>
      <c r="B12" s="76" t="s">
        <v>81</v>
      </c>
      <c r="C12" s="76">
        <v>1</v>
      </c>
      <c r="D12" s="77">
        <v>3020</v>
      </c>
      <c r="E12" s="78" t="s">
        <v>89</v>
      </c>
      <c r="F12" s="79" t="s">
        <v>230</v>
      </c>
      <c r="G12" s="131">
        <v>43579</v>
      </c>
      <c r="H12" s="115">
        <v>42587</v>
      </c>
      <c r="I12" s="80">
        <v>128878</v>
      </c>
      <c r="J12" s="81"/>
      <c r="K12" s="82">
        <v>1</v>
      </c>
      <c r="L12" s="82">
        <v>1</v>
      </c>
      <c r="M12" s="83"/>
      <c r="N12" s="83"/>
      <c r="O12" s="76" t="s">
        <v>239</v>
      </c>
      <c r="P12" s="78" t="s">
        <v>103</v>
      </c>
      <c r="Q12" s="94"/>
      <c r="V12" s="76">
        <v>1957666</v>
      </c>
      <c r="W12" s="95"/>
      <c r="X12" s="86"/>
    </row>
    <row r="13" spans="1:24" s="76" customFormat="1" ht="15.5" x14ac:dyDescent="0.35">
      <c r="A13" s="76" t="s">
        <v>225</v>
      </c>
      <c r="B13" s="76" t="s">
        <v>81</v>
      </c>
      <c r="C13" s="76">
        <v>1</v>
      </c>
      <c r="D13" s="77">
        <v>3020</v>
      </c>
      <c r="E13" s="78" t="s">
        <v>240</v>
      </c>
      <c r="F13" s="79" t="s">
        <v>230</v>
      </c>
      <c r="G13" s="131">
        <v>43579</v>
      </c>
      <c r="H13" s="115">
        <v>43278</v>
      </c>
      <c r="I13" s="80">
        <v>40426</v>
      </c>
      <c r="J13" s="81"/>
      <c r="K13" s="82">
        <v>1</v>
      </c>
      <c r="L13" s="82">
        <v>1</v>
      </c>
      <c r="M13" s="83"/>
      <c r="N13" s="83"/>
      <c r="O13" s="76" t="s">
        <v>241</v>
      </c>
      <c r="P13" s="78" t="s">
        <v>11</v>
      </c>
      <c r="Q13" s="94"/>
      <c r="V13" s="76">
        <v>1522858</v>
      </c>
      <c r="W13" s="95"/>
      <c r="X13" s="86"/>
    </row>
    <row r="14" spans="1:24" s="76" customFormat="1" ht="15.5" x14ac:dyDescent="0.35">
      <c r="A14" s="76" t="s">
        <v>225</v>
      </c>
      <c r="B14" s="76" t="s">
        <v>73</v>
      </c>
      <c r="C14" s="76">
        <v>1</v>
      </c>
      <c r="D14" s="77">
        <v>3040</v>
      </c>
      <c r="E14" s="91" t="s">
        <v>242</v>
      </c>
      <c r="F14" s="96" t="s">
        <v>38</v>
      </c>
      <c r="G14" s="114">
        <v>43556</v>
      </c>
      <c r="H14" s="97">
        <v>43556</v>
      </c>
      <c r="I14" s="98">
        <v>0</v>
      </c>
      <c r="J14" s="98">
        <v>1</v>
      </c>
      <c r="K14" s="98"/>
      <c r="L14" s="98">
        <v>1</v>
      </c>
      <c r="M14" s="98"/>
      <c r="N14" s="98"/>
      <c r="O14" s="99" t="s">
        <v>37</v>
      </c>
      <c r="P14" s="99" t="s">
        <v>34</v>
      </c>
      <c r="Q14" s="99"/>
      <c r="R14" s="100"/>
      <c r="S14" s="100"/>
      <c r="T14" s="100"/>
      <c r="U14" s="100"/>
      <c r="V14" s="100">
        <v>4842625</v>
      </c>
      <c r="W14" s="81"/>
      <c r="X14" s="86"/>
    </row>
    <row r="15" spans="1:24" s="76" customFormat="1" x14ac:dyDescent="0.35">
      <c r="A15" s="76" t="s">
        <v>225</v>
      </c>
      <c r="B15" s="76" t="s">
        <v>73</v>
      </c>
      <c r="C15" s="76">
        <v>1</v>
      </c>
      <c r="D15" s="77">
        <v>3040</v>
      </c>
      <c r="E15" s="91" t="s">
        <v>243</v>
      </c>
      <c r="F15" s="96" t="s">
        <v>38</v>
      </c>
      <c r="G15" s="114">
        <v>43556</v>
      </c>
      <c r="H15" s="97">
        <v>43556</v>
      </c>
      <c r="I15" s="98">
        <v>0</v>
      </c>
      <c r="J15" s="98">
        <v>1</v>
      </c>
      <c r="K15" s="98"/>
      <c r="L15" s="98">
        <v>1</v>
      </c>
      <c r="M15" s="98"/>
      <c r="N15" s="98"/>
      <c r="O15" s="99" t="s">
        <v>37</v>
      </c>
      <c r="P15" s="99" t="s">
        <v>34</v>
      </c>
      <c r="Q15" s="99"/>
      <c r="R15" s="100"/>
      <c r="S15" s="100"/>
      <c r="T15" s="100"/>
      <c r="U15" s="100"/>
      <c r="V15" s="100"/>
      <c r="W15" s="83"/>
    </row>
    <row r="16" spans="1:24" s="76" customFormat="1" x14ac:dyDescent="0.35">
      <c r="A16" s="76" t="s">
        <v>225</v>
      </c>
      <c r="B16" s="76" t="s">
        <v>73</v>
      </c>
      <c r="C16" s="76">
        <v>1</v>
      </c>
      <c r="D16" s="77">
        <v>3040</v>
      </c>
      <c r="E16" s="91" t="s">
        <v>244</v>
      </c>
      <c r="F16" s="96" t="s">
        <v>21</v>
      </c>
      <c r="G16" s="114">
        <v>43556</v>
      </c>
      <c r="H16" s="97">
        <v>43556</v>
      </c>
      <c r="I16" s="98">
        <v>0</v>
      </c>
      <c r="J16" s="98">
        <v>1</v>
      </c>
      <c r="K16" s="98"/>
      <c r="L16" s="98">
        <v>1</v>
      </c>
      <c r="M16" s="98"/>
      <c r="N16" s="98"/>
      <c r="O16" s="99" t="s">
        <v>3</v>
      </c>
      <c r="P16" s="99" t="s">
        <v>4</v>
      </c>
      <c r="Q16" s="99"/>
      <c r="R16" s="100"/>
      <c r="S16" s="100"/>
      <c r="T16" s="100"/>
      <c r="U16" s="100"/>
      <c r="V16" s="100"/>
      <c r="W16" s="83"/>
    </row>
    <row r="17" spans="1:23" s="76" customFormat="1" x14ac:dyDescent="0.35">
      <c r="A17" s="76" t="s">
        <v>225</v>
      </c>
      <c r="B17" s="76" t="s">
        <v>73</v>
      </c>
      <c r="C17" s="76">
        <v>1</v>
      </c>
      <c r="D17" s="77">
        <v>3040</v>
      </c>
      <c r="E17" s="91" t="s">
        <v>245</v>
      </c>
      <c r="F17" s="96" t="s">
        <v>31</v>
      </c>
      <c r="G17" s="114">
        <v>43556</v>
      </c>
      <c r="H17" s="97">
        <v>43556</v>
      </c>
      <c r="I17" s="98">
        <v>0</v>
      </c>
      <c r="J17" s="98">
        <v>1</v>
      </c>
      <c r="K17" s="98"/>
      <c r="L17" s="98">
        <v>1</v>
      </c>
      <c r="M17" s="98"/>
      <c r="N17" s="98"/>
      <c r="O17" s="99" t="s">
        <v>37</v>
      </c>
      <c r="P17" s="99" t="s">
        <v>34</v>
      </c>
      <c r="Q17" s="99"/>
      <c r="R17" s="100"/>
      <c r="S17" s="100"/>
      <c r="T17" s="100"/>
      <c r="U17" s="100"/>
      <c r="V17" s="100"/>
      <c r="W17" s="83"/>
    </row>
    <row r="18" spans="1:23" s="76" customFormat="1" x14ac:dyDescent="0.35">
      <c r="A18" s="76" t="s">
        <v>225</v>
      </c>
      <c r="B18" s="76" t="s">
        <v>73</v>
      </c>
      <c r="C18" s="76">
        <v>1</v>
      </c>
      <c r="D18" s="77">
        <v>3040</v>
      </c>
      <c r="E18" s="91" t="s">
        <v>246</v>
      </c>
      <c r="F18" s="96" t="s">
        <v>32</v>
      </c>
      <c r="G18" s="114">
        <v>43556</v>
      </c>
      <c r="H18" s="97">
        <v>43556</v>
      </c>
      <c r="I18" s="98">
        <v>0</v>
      </c>
      <c r="J18" s="98">
        <v>1</v>
      </c>
      <c r="K18" s="98"/>
      <c r="L18" s="98">
        <v>1</v>
      </c>
      <c r="M18" s="98"/>
      <c r="N18" s="98"/>
      <c r="O18" s="99" t="s">
        <v>37</v>
      </c>
      <c r="P18" s="99" t="s">
        <v>34</v>
      </c>
      <c r="Q18" s="99"/>
      <c r="R18" s="100"/>
      <c r="S18" s="100"/>
      <c r="T18" s="100"/>
      <c r="U18" s="100"/>
      <c r="V18" s="100"/>
      <c r="W18" s="83"/>
    </row>
    <row r="19" spans="1:23" s="76" customFormat="1" x14ac:dyDescent="0.35">
      <c r="A19" s="76" t="s">
        <v>225</v>
      </c>
      <c r="B19" s="76" t="s">
        <v>73</v>
      </c>
      <c r="C19" s="76">
        <v>1</v>
      </c>
      <c r="D19" s="77">
        <v>3040</v>
      </c>
      <c r="E19" s="91" t="s">
        <v>247</v>
      </c>
      <c r="F19" s="96" t="s">
        <v>38</v>
      </c>
      <c r="G19" s="114">
        <v>43556</v>
      </c>
      <c r="H19" s="97">
        <v>43556</v>
      </c>
      <c r="I19" s="98">
        <v>0</v>
      </c>
      <c r="J19" s="98">
        <v>1</v>
      </c>
      <c r="K19" s="98"/>
      <c r="L19" s="98">
        <v>1</v>
      </c>
      <c r="M19" s="98"/>
      <c r="N19" s="98"/>
      <c r="O19" s="99" t="s">
        <v>37</v>
      </c>
      <c r="P19" s="99" t="s">
        <v>34</v>
      </c>
      <c r="Q19" s="99"/>
      <c r="R19" s="100"/>
      <c r="S19" s="100"/>
      <c r="T19" s="100"/>
      <c r="U19" s="100"/>
      <c r="V19" s="100"/>
      <c r="W19" s="83"/>
    </row>
    <row r="20" spans="1:23" s="76" customFormat="1" x14ac:dyDescent="0.35">
      <c r="A20" s="76" t="s">
        <v>225</v>
      </c>
      <c r="B20" s="76" t="s">
        <v>73</v>
      </c>
      <c r="C20" s="76">
        <v>1</v>
      </c>
      <c r="D20" s="77">
        <v>3040</v>
      </c>
      <c r="E20" s="91" t="s">
        <v>248</v>
      </c>
      <c r="F20" s="96" t="s">
        <v>39</v>
      </c>
      <c r="G20" s="114">
        <v>43556</v>
      </c>
      <c r="H20" s="97">
        <v>43556</v>
      </c>
      <c r="I20" s="98">
        <v>0</v>
      </c>
      <c r="J20" s="98">
        <v>1</v>
      </c>
      <c r="K20" s="98"/>
      <c r="L20" s="98">
        <v>1</v>
      </c>
      <c r="M20" s="98"/>
      <c r="N20" s="98"/>
      <c r="O20" s="99" t="s">
        <v>37</v>
      </c>
      <c r="P20" s="99" t="s">
        <v>34</v>
      </c>
      <c r="Q20" s="99"/>
      <c r="R20" s="100"/>
      <c r="S20" s="100"/>
      <c r="T20" s="100"/>
      <c r="U20" s="100"/>
      <c r="V20" s="100"/>
      <c r="W20" s="83"/>
    </row>
    <row r="21" spans="1:23" s="76" customFormat="1" x14ac:dyDescent="0.35">
      <c r="A21" s="76" t="s">
        <v>225</v>
      </c>
      <c r="B21" s="76" t="s">
        <v>73</v>
      </c>
      <c r="C21" s="76">
        <v>1</v>
      </c>
      <c r="D21" s="77">
        <v>3040</v>
      </c>
      <c r="E21" s="91" t="s">
        <v>249</v>
      </c>
      <c r="F21" s="96" t="s">
        <v>39</v>
      </c>
      <c r="G21" s="114">
        <v>43556</v>
      </c>
      <c r="H21" s="97">
        <v>43556</v>
      </c>
      <c r="I21" s="98">
        <v>0</v>
      </c>
      <c r="J21" s="98">
        <v>1</v>
      </c>
      <c r="K21" s="98"/>
      <c r="L21" s="98">
        <v>1</v>
      </c>
      <c r="M21" s="98"/>
      <c r="N21" s="98"/>
      <c r="O21" s="99" t="s">
        <v>37</v>
      </c>
      <c r="P21" s="99" t="s">
        <v>34</v>
      </c>
      <c r="Q21" s="99"/>
      <c r="R21" s="100"/>
      <c r="S21" s="100"/>
      <c r="T21" s="100"/>
      <c r="U21" s="100"/>
      <c r="V21" s="100"/>
      <c r="W21" s="83"/>
    </row>
    <row r="22" spans="1:23" s="76" customFormat="1" x14ac:dyDescent="0.35">
      <c r="A22" s="76" t="s">
        <v>225</v>
      </c>
      <c r="B22" s="76" t="s">
        <v>73</v>
      </c>
      <c r="C22" s="76">
        <v>1</v>
      </c>
      <c r="D22" s="77">
        <v>3040</v>
      </c>
      <c r="E22" s="91" t="s">
        <v>250</v>
      </c>
      <c r="F22" s="96" t="s">
        <v>60</v>
      </c>
      <c r="G22" s="114">
        <v>43557</v>
      </c>
      <c r="H22" s="97">
        <v>43502</v>
      </c>
      <c r="I22" s="98">
        <v>56447</v>
      </c>
      <c r="J22" s="98"/>
      <c r="K22" s="98">
        <v>1</v>
      </c>
      <c r="L22" s="98">
        <v>1</v>
      </c>
      <c r="M22" s="98"/>
      <c r="N22" s="98"/>
      <c r="O22" s="99" t="s">
        <v>101</v>
      </c>
      <c r="P22" s="99" t="s">
        <v>51</v>
      </c>
      <c r="Q22" s="99"/>
      <c r="R22" s="100"/>
      <c r="S22" s="100"/>
      <c r="T22" s="100"/>
      <c r="U22" s="100"/>
      <c r="V22" s="100"/>
      <c r="W22" s="83"/>
    </row>
    <row r="23" spans="1:23" s="76" customFormat="1" x14ac:dyDescent="0.35">
      <c r="A23" s="76" t="s">
        <v>225</v>
      </c>
      <c r="B23" s="76" t="s">
        <v>73</v>
      </c>
      <c r="C23" s="76">
        <v>1</v>
      </c>
      <c r="D23" s="77">
        <v>3040</v>
      </c>
      <c r="E23" s="91" t="s">
        <v>251</v>
      </c>
      <c r="F23" s="96" t="s">
        <v>5</v>
      </c>
      <c r="G23" s="114">
        <v>43563</v>
      </c>
      <c r="H23" s="97">
        <v>43563</v>
      </c>
      <c r="I23" s="98">
        <v>0</v>
      </c>
      <c r="J23" s="98">
        <v>1</v>
      </c>
      <c r="K23" s="98"/>
      <c r="L23" s="98">
        <v>1</v>
      </c>
      <c r="M23" s="98"/>
      <c r="N23" s="98"/>
      <c r="O23" s="99" t="s">
        <v>37</v>
      </c>
      <c r="P23" s="99" t="s">
        <v>34</v>
      </c>
      <c r="Q23" s="99"/>
      <c r="R23" s="100"/>
      <c r="S23" s="100"/>
      <c r="T23" s="100"/>
      <c r="U23" s="100"/>
      <c r="V23" s="100"/>
      <c r="W23" s="83"/>
    </row>
    <row r="24" spans="1:23" s="76" customFormat="1" x14ac:dyDescent="0.35">
      <c r="A24" s="76" t="s">
        <v>225</v>
      </c>
      <c r="B24" s="76" t="s">
        <v>73</v>
      </c>
      <c r="C24" s="76">
        <v>1</v>
      </c>
      <c r="D24" s="77">
        <v>3040</v>
      </c>
      <c r="E24" s="91" t="s">
        <v>252</v>
      </c>
      <c r="F24" s="96" t="s">
        <v>38</v>
      </c>
      <c r="G24" s="114">
        <v>43572</v>
      </c>
      <c r="H24" s="97">
        <v>43572</v>
      </c>
      <c r="I24" s="98">
        <v>0</v>
      </c>
      <c r="J24" s="98">
        <v>1</v>
      </c>
      <c r="K24" s="98"/>
      <c r="L24" s="98"/>
      <c r="M24" s="98"/>
      <c r="N24" s="98"/>
      <c r="O24" s="99" t="s">
        <v>37</v>
      </c>
      <c r="P24" s="99" t="s">
        <v>34</v>
      </c>
      <c r="Q24" s="99"/>
      <c r="R24" s="100"/>
      <c r="S24" s="100"/>
      <c r="T24" s="100"/>
      <c r="U24" s="100"/>
      <c r="V24" s="100"/>
      <c r="W24" s="83"/>
    </row>
    <row r="25" spans="1:23" s="76" customFormat="1" x14ac:dyDescent="0.35">
      <c r="A25" s="76" t="s">
        <v>225</v>
      </c>
      <c r="B25" s="76" t="s">
        <v>73</v>
      </c>
      <c r="C25" s="76">
        <v>1</v>
      </c>
      <c r="D25" s="77">
        <v>3040</v>
      </c>
      <c r="E25" s="91" t="s">
        <v>253</v>
      </c>
      <c r="F25" s="96" t="s">
        <v>32</v>
      </c>
      <c r="G25" s="114">
        <v>43574</v>
      </c>
      <c r="H25" s="97">
        <v>43574</v>
      </c>
      <c r="I25" s="98">
        <v>0</v>
      </c>
      <c r="J25" s="98">
        <v>1</v>
      </c>
      <c r="K25" s="98"/>
      <c r="L25" s="98"/>
      <c r="M25" s="98"/>
      <c r="N25" s="98"/>
      <c r="O25" s="99" t="s">
        <v>37</v>
      </c>
      <c r="P25" s="99" t="s">
        <v>34</v>
      </c>
      <c r="Q25" s="99"/>
      <c r="R25" s="100"/>
      <c r="S25" s="100"/>
      <c r="T25" s="100"/>
      <c r="U25" s="100"/>
      <c r="V25" s="100"/>
      <c r="W25" s="83"/>
    </row>
    <row r="26" spans="1:23" s="76" customFormat="1" x14ac:dyDescent="0.35">
      <c r="A26" s="76" t="s">
        <v>225</v>
      </c>
      <c r="B26" s="76" t="s">
        <v>73</v>
      </c>
      <c r="C26" s="76">
        <v>1</v>
      </c>
      <c r="D26" s="77">
        <v>3040</v>
      </c>
      <c r="E26" s="91" t="s">
        <v>254</v>
      </c>
      <c r="F26" s="96" t="s">
        <v>38</v>
      </c>
      <c r="G26" s="114">
        <v>43574</v>
      </c>
      <c r="H26" s="97">
        <v>43574</v>
      </c>
      <c r="I26" s="98">
        <v>0</v>
      </c>
      <c r="J26" s="98">
        <v>1</v>
      </c>
      <c r="K26" s="98"/>
      <c r="L26" s="98">
        <v>1</v>
      </c>
      <c r="M26" s="98"/>
      <c r="N26" s="98"/>
      <c r="O26" s="99" t="s">
        <v>37</v>
      </c>
      <c r="P26" s="99" t="s">
        <v>34</v>
      </c>
      <c r="Q26" s="99"/>
      <c r="R26" s="100"/>
      <c r="S26" s="100"/>
      <c r="T26" s="100"/>
      <c r="U26" s="100"/>
      <c r="V26" s="100"/>
      <c r="W26" s="83"/>
    </row>
    <row r="27" spans="1:23" s="76" customFormat="1" x14ac:dyDescent="0.35">
      <c r="A27" s="76" t="s">
        <v>225</v>
      </c>
      <c r="B27" s="76" t="s">
        <v>73</v>
      </c>
      <c r="C27" s="76">
        <v>1</v>
      </c>
      <c r="D27" s="77">
        <v>3040</v>
      </c>
      <c r="E27" s="91" t="s">
        <v>255</v>
      </c>
      <c r="F27" s="96" t="s">
        <v>74</v>
      </c>
      <c r="G27" s="114">
        <v>43575</v>
      </c>
      <c r="H27" s="97">
        <v>41297</v>
      </c>
      <c r="I27" s="98">
        <v>51386</v>
      </c>
      <c r="J27" s="98"/>
      <c r="K27" s="98">
        <v>1</v>
      </c>
      <c r="L27" s="98">
        <v>1</v>
      </c>
      <c r="M27" s="98"/>
      <c r="N27" s="98"/>
      <c r="O27" s="99" t="s">
        <v>100</v>
      </c>
      <c r="P27" s="99" t="s">
        <v>101</v>
      </c>
      <c r="Q27" s="99"/>
      <c r="R27" s="100"/>
      <c r="S27" s="100"/>
      <c r="T27" s="100"/>
      <c r="U27" s="100"/>
      <c r="V27" s="100"/>
      <c r="W27" s="83"/>
    </row>
    <row r="28" spans="1:23" s="76" customFormat="1" ht="16.5" x14ac:dyDescent="0.45">
      <c r="A28" s="76" t="s">
        <v>225</v>
      </c>
      <c r="B28" s="76" t="s">
        <v>73</v>
      </c>
      <c r="C28" s="76">
        <v>1</v>
      </c>
      <c r="D28" s="77">
        <v>3040</v>
      </c>
      <c r="E28" s="91" t="s">
        <v>256</v>
      </c>
      <c r="F28" s="101" t="s">
        <v>38</v>
      </c>
      <c r="G28" s="114">
        <v>43582</v>
      </c>
      <c r="H28" s="97">
        <v>43582</v>
      </c>
      <c r="I28" s="98">
        <v>0</v>
      </c>
      <c r="J28" s="98">
        <v>1</v>
      </c>
      <c r="K28" s="98"/>
      <c r="L28" s="98">
        <v>1</v>
      </c>
      <c r="M28" s="98"/>
      <c r="N28" s="98"/>
      <c r="O28" s="99" t="s">
        <v>37</v>
      </c>
      <c r="P28" s="99" t="s">
        <v>34</v>
      </c>
      <c r="Q28" s="99"/>
      <c r="R28" s="100"/>
      <c r="S28" s="100"/>
      <c r="T28" s="100"/>
      <c r="U28" s="100"/>
      <c r="V28" s="100"/>
      <c r="W28" s="83"/>
    </row>
    <row r="29" spans="1:23" s="76" customFormat="1" x14ac:dyDescent="0.35">
      <c r="A29" s="76" t="s">
        <v>225</v>
      </c>
      <c r="B29" s="76" t="s">
        <v>73</v>
      </c>
      <c r="C29" s="76">
        <v>1</v>
      </c>
      <c r="D29" s="77">
        <v>3040</v>
      </c>
      <c r="E29" s="91" t="s">
        <v>257</v>
      </c>
      <c r="F29" s="96" t="s">
        <v>39</v>
      </c>
      <c r="G29" s="114">
        <v>43582</v>
      </c>
      <c r="H29" s="97">
        <v>43582</v>
      </c>
      <c r="I29" s="98">
        <v>0</v>
      </c>
      <c r="J29" s="98">
        <v>1</v>
      </c>
      <c r="K29" s="98"/>
      <c r="L29" s="98">
        <v>1</v>
      </c>
      <c r="M29" s="98"/>
      <c r="N29" s="98"/>
      <c r="O29" s="99" t="s">
        <v>37</v>
      </c>
      <c r="P29" s="99" t="s">
        <v>34</v>
      </c>
      <c r="Q29" s="99"/>
      <c r="R29" s="100"/>
      <c r="S29" s="100"/>
      <c r="T29" s="100"/>
      <c r="U29" s="100"/>
      <c r="V29" s="100"/>
      <c r="W29" s="83"/>
    </row>
    <row r="30" spans="1:23" s="76" customFormat="1" x14ac:dyDescent="0.35">
      <c r="A30" s="76" t="s">
        <v>225</v>
      </c>
      <c r="B30" s="76" t="s">
        <v>73</v>
      </c>
      <c r="C30" s="76">
        <v>1</v>
      </c>
      <c r="D30" s="77">
        <v>3040</v>
      </c>
      <c r="E30" s="91" t="s">
        <v>258</v>
      </c>
      <c r="F30" s="96" t="s">
        <v>38</v>
      </c>
      <c r="G30" s="114">
        <v>43582</v>
      </c>
      <c r="H30" s="97">
        <v>43582</v>
      </c>
      <c r="I30" s="98">
        <v>0</v>
      </c>
      <c r="J30" s="98">
        <v>1</v>
      </c>
      <c r="K30" s="98"/>
      <c r="L30" s="98">
        <v>1</v>
      </c>
      <c r="M30" s="98"/>
      <c r="N30" s="98"/>
      <c r="O30" s="99" t="s">
        <v>37</v>
      </c>
      <c r="P30" s="99" t="s">
        <v>34</v>
      </c>
      <c r="Q30" s="99"/>
      <c r="R30" s="100"/>
      <c r="S30" s="100"/>
      <c r="T30" s="100"/>
      <c r="U30" s="100"/>
      <c r="V30" s="100"/>
      <c r="W30" s="83"/>
    </row>
    <row r="31" spans="1:23" s="76" customFormat="1" x14ac:dyDescent="0.35">
      <c r="A31" s="76" t="s">
        <v>225</v>
      </c>
      <c r="B31" s="76" t="s">
        <v>73</v>
      </c>
      <c r="C31" s="76">
        <v>1</v>
      </c>
      <c r="D31" s="77">
        <v>3040</v>
      </c>
      <c r="E31" s="91" t="s">
        <v>259</v>
      </c>
      <c r="F31" s="96" t="s">
        <v>38</v>
      </c>
      <c r="G31" s="114">
        <v>43582</v>
      </c>
      <c r="H31" s="97">
        <v>43582</v>
      </c>
      <c r="I31" s="98">
        <v>0</v>
      </c>
      <c r="J31" s="98">
        <v>1</v>
      </c>
      <c r="K31" s="98"/>
      <c r="L31" s="98">
        <v>1</v>
      </c>
      <c r="M31" s="98"/>
      <c r="N31" s="98"/>
      <c r="O31" s="99" t="s">
        <v>37</v>
      </c>
      <c r="P31" s="99" t="s">
        <v>34</v>
      </c>
      <c r="Q31" s="99"/>
      <c r="R31" s="100"/>
      <c r="S31" s="100"/>
      <c r="T31" s="100"/>
      <c r="U31" s="100"/>
      <c r="V31" s="100"/>
      <c r="W31" s="83"/>
    </row>
    <row r="32" spans="1:23" s="76" customFormat="1" x14ac:dyDescent="0.35">
      <c r="A32" s="76" t="s">
        <v>225</v>
      </c>
      <c r="B32" s="76" t="s">
        <v>73</v>
      </c>
      <c r="C32" s="76">
        <v>1</v>
      </c>
      <c r="D32" s="77">
        <v>3040</v>
      </c>
      <c r="E32" s="91" t="s">
        <v>260</v>
      </c>
      <c r="F32" s="96" t="s">
        <v>82</v>
      </c>
      <c r="G32" s="114">
        <v>43582</v>
      </c>
      <c r="H32" s="97">
        <v>43582</v>
      </c>
      <c r="I32" s="98">
        <v>0</v>
      </c>
      <c r="J32" s="98">
        <v>1</v>
      </c>
      <c r="K32" s="98"/>
      <c r="L32" s="98">
        <v>1</v>
      </c>
      <c r="M32" s="98"/>
      <c r="N32" s="98"/>
      <c r="O32" s="99" t="s">
        <v>37</v>
      </c>
      <c r="P32" s="99" t="s">
        <v>34</v>
      </c>
      <c r="Q32" s="99"/>
      <c r="R32" s="100"/>
      <c r="S32" s="100"/>
      <c r="T32" s="100"/>
      <c r="U32" s="100"/>
      <c r="V32" s="100"/>
      <c r="W32" s="83"/>
    </row>
    <row r="33" spans="1:25" s="76" customFormat="1" x14ac:dyDescent="0.35">
      <c r="A33" s="76" t="s">
        <v>225</v>
      </c>
      <c r="B33" s="76" t="s">
        <v>78</v>
      </c>
      <c r="C33" s="76">
        <v>1</v>
      </c>
      <c r="D33" s="77">
        <v>3080</v>
      </c>
      <c r="E33" s="84" t="s">
        <v>261</v>
      </c>
      <c r="F33" s="76" t="s">
        <v>15</v>
      </c>
      <c r="G33" s="105">
        <v>43567</v>
      </c>
      <c r="H33" s="133">
        <v>43494</v>
      </c>
      <c r="I33" s="102">
        <v>3</v>
      </c>
      <c r="J33" s="103">
        <v>1</v>
      </c>
      <c r="K33" s="83"/>
      <c r="L33" s="83">
        <v>1</v>
      </c>
      <c r="M33" s="83"/>
      <c r="N33" s="83"/>
      <c r="V33" s="76">
        <v>1535240</v>
      </c>
      <c r="W33" s="83"/>
    </row>
    <row r="34" spans="1:25" s="76" customFormat="1" x14ac:dyDescent="0.35">
      <c r="A34" s="76" t="s">
        <v>225</v>
      </c>
      <c r="B34" s="76" t="s">
        <v>78</v>
      </c>
      <c r="C34" s="76">
        <v>1</v>
      </c>
      <c r="D34" s="77">
        <v>3080</v>
      </c>
      <c r="E34" s="84" t="s">
        <v>262</v>
      </c>
      <c r="F34" s="76" t="s">
        <v>80</v>
      </c>
      <c r="G34" s="105">
        <v>43570</v>
      </c>
      <c r="H34" s="133"/>
      <c r="I34" s="102">
        <v>3</v>
      </c>
      <c r="J34" s="103">
        <v>1</v>
      </c>
      <c r="K34" s="83"/>
      <c r="L34" s="83">
        <v>1</v>
      </c>
      <c r="M34" s="83"/>
      <c r="N34" s="83"/>
      <c r="V34" s="76">
        <v>1618240</v>
      </c>
      <c r="W34" s="83"/>
    </row>
    <row r="35" spans="1:25" s="76" customFormat="1" x14ac:dyDescent="0.35">
      <c r="A35" s="76" t="s">
        <v>225</v>
      </c>
      <c r="B35" s="76" t="s">
        <v>78</v>
      </c>
      <c r="C35" s="76">
        <v>1</v>
      </c>
      <c r="D35" s="77">
        <v>3080</v>
      </c>
      <c r="E35" s="84" t="s">
        <v>263</v>
      </c>
      <c r="F35" s="104" t="s">
        <v>80</v>
      </c>
      <c r="G35" s="105">
        <v>43568</v>
      </c>
      <c r="H35" s="105">
        <v>43487</v>
      </c>
      <c r="I35" s="102">
        <v>3</v>
      </c>
      <c r="J35" s="103">
        <v>1</v>
      </c>
      <c r="K35" s="83"/>
      <c r="L35" s="83"/>
      <c r="M35" s="83">
        <v>1</v>
      </c>
      <c r="N35" s="83"/>
      <c r="V35" s="76">
        <v>3753380</v>
      </c>
      <c r="W35" s="83"/>
    </row>
    <row r="36" spans="1:25" s="76" customFormat="1" x14ac:dyDescent="0.35">
      <c r="A36" s="76" t="s">
        <v>225</v>
      </c>
      <c r="B36" s="76" t="s">
        <v>78</v>
      </c>
      <c r="C36" s="76">
        <v>1</v>
      </c>
      <c r="D36" s="77">
        <v>3080</v>
      </c>
      <c r="E36" s="84" t="s">
        <v>264</v>
      </c>
      <c r="F36" s="76" t="s">
        <v>15</v>
      </c>
      <c r="G36" s="105">
        <v>43558</v>
      </c>
      <c r="H36" s="105">
        <v>43489</v>
      </c>
      <c r="I36" s="102">
        <v>3</v>
      </c>
      <c r="J36" s="103">
        <v>1</v>
      </c>
      <c r="K36" s="83"/>
      <c r="L36" s="83">
        <v>1</v>
      </c>
      <c r="M36" s="83"/>
      <c r="N36" s="83"/>
      <c r="V36" s="76">
        <v>1535240</v>
      </c>
      <c r="W36" s="83"/>
    </row>
    <row r="37" spans="1:25" s="76" customFormat="1" x14ac:dyDescent="0.35">
      <c r="A37" s="76" t="s">
        <v>225</v>
      </c>
      <c r="B37" s="76" t="s">
        <v>78</v>
      </c>
      <c r="C37" s="76">
        <v>1</v>
      </c>
      <c r="D37" s="77">
        <v>3080</v>
      </c>
      <c r="E37" s="84" t="s">
        <v>265</v>
      </c>
      <c r="F37" s="76" t="s">
        <v>15</v>
      </c>
      <c r="G37" s="105">
        <v>43557</v>
      </c>
      <c r="H37" s="133">
        <v>43474</v>
      </c>
      <c r="I37" s="102">
        <v>3</v>
      </c>
      <c r="J37" s="103">
        <v>1</v>
      </c>
      <c r="K37" s="83"/>
      <c r="L37" s="83">
        <v>1</v>
      </c>
      <c r="M37" s="83"/>
      <c r="N37" s="83"/>
      <c r="V37" s="76">
        <v>1535240</v>
      </c>
      <c r="W37" s="83"/>
    </row>
    <row r="38" spans="1:25" s="76" customFormat="1" x14ac:dyDescent="0.35">
      <c r="A38" s="76" t="s">
        <v>225</v>
      </c>
      <c r="B38" s="76" t="s">
        <v>78</v>
      </c>
      <c r="C38" s="76">
        <v>1</v>
      </c>
      <c r="D38" s="77">
        <v>3080</v>
      </c>
      <c r="E38" s="84" t="s">
        <v>266</v>
      </c>
      <c r="F38" s="76" t="s">
        <v>15</v>
      </c>
      <c r="G38" s="105">
        <v>43558</v>
      </c>
      <c r="H38" s="133">
        <v>43479</v>
      </c>
      <c r="I38" s="102">
        <v>3</v>
      </c>
      <c r="J38" s="103">
        <v>1</v>
      </c>
      <c r="K38" s="83"/>
      <c r="L38" s="83">
        <v>1</v>
      </c>
      <c r="M38" s="83"/>
      <c r="N38" s="83"/>
      <c r="V38" s="76">
        <v>1535240</v>
      </c>
      <c r="W38" s="83"/>
    </row>
    <row r="39" spans="1:25" s="76" customFormat="1" x14ac:dyDescent="0.35">
      <c r="A39" s="76" t="s">
        <v>225</v>
      </c>
      <c r="B39" s="76" t="s">
        <v>78</v>
      </c>
      <c r="C39" s="76">
        <v>1</v>
      </c>
      <c r="D39" s="77">
        <v>3080</v>
      </c>
      <c r="E39" s="84" t="s">
        <v>267</v>
      </c>
      <c r="F39" s="76" t="s">
        <v>80</v>
      </c>
      <c r="G39" s="105">
        <v>43565</v>
      </c>
      <c r="H39" s="133">
        <v>43453</v>
      </c>
      <c r="I39" s="102">
        <v>3</v>
      </c>
      <c r="J39" s="103">
        <v>1</v>
      </c>
      <c r="K39" s="83"/>
      <c r="L39" s="83"/>
      <c r="M39" s="83">
        <v>1</v>
      </c>
      <c r="N39" s="83"/>
      <c r="V39" s="76">
        <v>3639380</v>
      </c>
      <c r="W39" s="83"/>
    </row>
    <row r="40" spans="1:25" s="76" customFormat="1" x14ac:dyDescent="0.35">
      <c r="A40" s="76" t="s">
        <v>225</v>
      </c>
      <c r="B40" s="76" t="s">
        <v>78</v>
      </c>
      <c r="C40" s="76">
        <v>1</v>
      </c>
      <c r="D40" s="77">
        <v>3080</v>
      </c>
      <c r="E40" s="84" t="s">
        <v>268</v>
      </c>
      <c r="F40" s="76" t="s">
        <v>15</v>
      </c>
      <c r="G40" s="105">
        <v>43564</v>
      </c>
      <c r="H40" s="105">
        <v>43477</v>
      </c>
      <c r="I40" s="102">
        <v>3</v>
      </c>
      <c r="J40" s="103">
        <v>1</v>
      </c>
      <c r="K40" s="83"/>
      <c r="L40" s="83">
        <v>1</v>
      </c>
      <c r="M40" s="83"/>
      <c r="N40" s="83"/>
      <c r="V40" s="76">
        <v>1535240</v>
      </c>
      <c r="W40" s="83"/>
    </row>
    <row r="41" spans="1:25" s="76" customFormat="1" x14ac:dyDescent="0.35">
      <c r="A41" s="76" t="s">
        <v>225</v>
      </c>
      <c r="B41" s="76" t="s">
        <v>78</v>
      </c>
      <c r="C41" s="76">
        <v>1</v>
      </c>
      <c r="D41" s="77">
        <v>3080</v>
      </c>
      <c r="E41" s="84" t="s">
        <v>269</v>
      </c>
      <c r="F41" s="76" t="s">
        <v>15</v>
      </c>
      <c r="G41" s="105">
        <v>43557</v>
      </c>
      <c r="H41" s="105">
        <v>43482</v>
      </c>
      <c r="I41" s="83">
        <v>3</v>
      </c>
      <c r="J41" s="103">
        <v>1</v>
      </c>
      <c r="K41" s="83"/>
      <c r="L41" s="83">
        <v>1</v>
      </c>
      <c r="M41" s="83"/>
      <c r="N41" s="83"/>
      <c r="V41" s="76">
        <v>1535240</v>
      </c>
      <c r="W41" s="83"/>
    </row>
    <row r="42" spans="1:25" s="76" customFormat="1" x14ac:dyDescent="0.35">
      <c r="A42" s="76" t="s">
        <v>225</v>
      </c>
      <c r="B42" s="76" t="s">
        <v>78</v>
      </c>
      <c r="C42" s="76">
        <v>1</v>
      </c>
      <c r="D42" s="77">
        <v>3080</v>
      </c>
      <c r="E42" s="84" t="s">
        <v>270</v>
      </c>
      <c r="F42" s="76" t="s">
        <v>15</v>
      </c>
      <c r="G42" s="105">
        <v>43558</v>
      </c>
      <c r="H42" s="105">
        <v>43479</v>
      </c>
      <c r="I42" s="102">
        <v>3</v>
      </c>
      <c r="J42" s="103">
        <v>1</v>
      </c>
      <c r="K42" s="83"/>
      <c r="L42" s="83">
        <v>1</v>
      </c>
      <c r="M42" s="83"/>
      <c r="N42" s="83"/>
      <c r="V42" s="76">
        <v>1535240</v>
      </c>
      <c r="W42" s="83"/>
    </row>
    <row r="43" spans="1:25" s="76" customFormat="1" x14ac:dyDescent="0.35">
      <c r="A43" s="76" t="s">
        <v>225</v>
      </c>
      <c r="B43" s="76" t="s">
        <v>78</v>
      </c>
      <c r="C43" s="76">
        <v>1</v>
      </c>
      <c r="D43" s="77">
        <v>3080</v>
      </c>
      <c r="E43" s="84" t="s">
        <v>271</v>
      </c>
      <c r="F43" s="76" t="s">
        <v>15</v>
      </c>
      <c r="G43" s="105">
        <v>43557</v>
      </c>
      <c r="H43" s="105">
        <v>43462</v>
      </c>
      <c r="I43" s="102">
        <v>3</v>
      </c>
      <c r="J43" s="103">
        <v>1</v>
      </c>
      <c r="K43" s="83"/>
      <c r="L43" s="83">
        <v>1</v>
      </c>
      <c r="M43" s="83"/>
      <c r="N43" s="83"/>
      <c r="V43" s="76">
        <v>1535240</v>
      </c>
      <c r="W43" s="83"/>
    </row>
    <row r="44" spans="1:25" s="76" customFormat="1" x14ac:dyDescent="0.35">
      <c r="A44" s="76" t="s">
        <v>225</v>
      </c>
      <c r="B44" s="76" t="s">
        <v>78</v>
      </c>
      <c r="C44" s="76">
        <v>1</v>
      </c>
      <c r="D44" s="77">
        <v>3080</v>
      </c>
      <c r="E44" s="84" t="s">
        <v>272</v>
      </c>
      <c r="F44" s="76" t="s">
        <v>79</v>
      </c>
      <c r="G44" s="105">
        <v>43557</v>
      </c>
      <c r="H44" s="105">
        <v>43481</v>
      </c>
      <c r="I44" s="83">
        <v>3</v>
      </c>
      <c r="J44" s="103">
        <v>1</v>
      </c>
      <c r="K44" s="83"/>
      <c r="L44" s="83">
        <v>1</v>
      </c>
      <c r="M44" s="83"/>
      <c r="N44" s="83"/>
      <c r="V44" s="76">
        <v>1618240</v>
      </c>
      <c r="W44" s="83"/>
    </row>
    <row r="45" spans="1:25" s="76" customFormat="1" x14ac:dyDescent="0.35">
      <c r="A45" s="76" t="s">
        <v>225</v>
      </c>
      <c r="B45" s="76" t="s">
        <v>78</v>
      </c>
      <c r="C45" s="76">
        <v>1</v>
      </c>
      <c r="D45" s="77">
        <v>3080</v>
      </c>
      <c r="E45" s="84" t="s">
        <v>273</v>
      </c>
      <c r="F45" s="76" t="s">
        <v>15</v>
      </c>
      <c r="G45" s="105">
        <v>43556</v>
      </c>
      <c r="H45" s="105">
        <v>43483</v>
      </c>
      <c r="I45" s="83">
        <v>3</v>
      </c>
      <c r="J45" s="93">
        <v>1</v>
      </c>
      <c r="K45" s="83"/>
      <c r="L45" s="83">
        <v>1</v>
      </c>
      <c r="M45" s="83"/>
      <c r="N45" s="83"/>
      <c r="U45" s="83"/>
      <c r="V45" s="76">
        <v>1535240</v>
      </c>
      <c r="W45" s="83"/>
    </row>
    <row r="46" spans="1:25" s="76" customFormat="1" x14ac:dyDescent="0.35">
      <c r="A46" s="76" t="s">
        <v>225</v>
      </c>
      <c r="B46" s="76" t="s">
        <v>78</v>
      </c>
      <c r="C46" s="76">
        <v>1</v>
      </c>
      <c r="D46" s="77">
        <v>3080</v>
      </c>
      <c r="E46" s="84" t="s">
        <v>274</v>
      </c>
      <c r="F46" s="76" t="s">
        <v>15</v>
      </c>
      <c r="G46" s="105">
        <v>43556</v>
      </c>
      <c r="H46" s="105">
        <v>43486</v>
      </c>
      <c r="I46" s="83">
        <v>3</v>
      </c>
      <c r="J46" s="93">
        <v>1</v>
      </c>
      <c r="K46" s="83"/>
      <c r="L46" s="83">
        <v>1</v>
      </c>
      <c r="M46" s="83"/>
      <c r="N46" s="83"/>
      <c r="V46" s="76">
        <v>1535240</v>
      </c>
      <c r="W46" s="83"/>
    </row>
    <row r="47" spans="1:25" s="76" customFormat="1" x14ac:dyDescent="0.35">
      <c r="A47" s="76" t="s">
        <v>225</v>
      </c>
      <c r="B47" s="76" t="s">
        <v>78</v>
      </c>
      <c r="C47" s="76">
        <v>1</v>
      </c>
      <c r="D47" s="77">
        <v>3080</v>
      </c>
      <c r="E47" s="84" t="s">
        <v>275</v>
      </c>
      <c r="F47" s="76" t="s">
        <v>5</v>
      </c>
      <c r="G47" s="105">
        <v>43557</v>
      </c>
      <c r="H47" s="105">
        <v>43475</v>
      </c>
      <c r="I47" s="83">
        <v>3</v>
      </c>
      <c r="J47" s="93">
        <v>1</v>
      </c>
      <c r="K47" s="83"/>
      <c r="L47" s="83">
        <v>1</v>
      </c>
      <c r="M47" s="83"/>
      <c r="N47" s="83"/>
      <c r="V47" s="76">
        <v>1538240</v>
      </c>
      <c r="W47" s="83"/>
    </row>
    <row r="48" spans="1:25" s="76" customFormat="1" x14ac:dyDescent="0.35">
      <c r="A48" s="76" t="s">
        <v>225</v>
      </c>
      <c r="B48" s="76" t="s">
        <v>99</v>
      </c>
      <c r="C48" s="76">
        <v>1</v>
      </c>
      <c r="D48" s="77">
        <v>3010</v>
      </c>
      <c r="E48" s="91" t="s">
        <v>276</v>
      </c>
      <c r="F48" s="106" t="s">
        <v>31</v>
      </c>
      <c r="G48" s="134">
        <v>43556</v>
      </c>
      <c r="H48" s="134">
        <v>43554</v>
      </c>
      <c r="I48" s="108">
        <v>5</v>
      </c>
      <c r="J48" s="108">
        <v>1</v>
      </c>
      <c r="K48" s="108"/>
      <c r="L48" s="108"/>
      <c r="M48" s="108"/>
      <c r="N48" s="108">
        <v>1</v>
      </c>
      <c r="O48" s="107" t="s">
        <v>3</v>
      </c>
      <c r="P48" s="107" t="s">
        <v>4</v>
      </c>
      <c r="Q48" s="107" t="s">
        <v>6</v>
      </c>
      <c r="R48" s="107" t="s">
        <v>7</v>
      </c>
      <c r="S48" s="107" t="s">
        <v>8</v>
      </c>
      <c r="T48" s="107"/>
      <c r="U48" s="107"/>
      <c r="V48" s="107">
        <v>5129960</v>
      </c>
      <c r="W48" s="108"/>
      <c r="X48" s="107"/>
      <c r="Y48" s="107"/>
    </row>
    <row r="49" spans="1:25" s="76" customFormat="1" x14ac:dyDescent="0.35">
      <c r="A49" s="76" t="s">
        <v>225</v>
      </c>
      <c r="B49" s="76" t="s">
        <v>99</v>
      </c>
      <c r="C49" s="76">
        <v>1</v>
      </c>
      <c r="D49" s="77">
        <v>3010</v>
      </c>
      <c r="E49" s="91" t="s">
        <v>277</v>
      </c>
      <c r="F49" s="106" t="s">
        <v>32</v>
      </c>
      <c r="G49" s="134">
        <v>43556</v>
      </c>
      <c r="H49" s="134">
        <v>43554</v>
      </c>
      <c r="I49" s="108">
        <v>5</v>
      </c>
      <c r="J49" s="108">
        <v>1</v>
      </c>
      <c r="K49" s="108"/>
      <c r="L49" s="108"/>
      <c r="M49" s="108"/>
      <c r="N49" s="108">
        <v>1</v>
      </c>
      <c r="O49" s="107" t="s">
        <v>3</v>
      </c>
      <c r="P49" s="107" t="s">
        <v>4</v>
      </c>
      <c r="Q49" s="107" t="s">
        <v>6</v>
      </c>
      <c r="R49" s="107" t="s">
        <v>7</v>
      </c>
      <c r="S49" s="107" t="s">
        <v>8</v>
      </c>
      <c r="T49" s="107"/>
      <c r="U49" s="107"/>
      <c r="V49" s="107">
        <v>5129960</v>
      </c>
      <c r="W49" s="108"/>
      <c r="X49" s="107"/>
      <c r="Y49" s="107"/>
    </row>
    <row r="50" spans="1:25" s="76" customFormat="1" x14ac:dyDescent="0.35">
      <c r="A50" s="76" t="s">
        <v>225</v>
      </c>
      <c r="B50" s="76" t="s">
        <v>99</v>
      </c>
      <c r="C50" s="76">
        <v>1</v>
      </c>
      <c r="D50" s="77">
        <v>3010</v>
      </c>
      <c r="E50" s="91" t="s">
        <v>278</v>
      </c>
      <c r="F50" s="106" t="s">
        <v>31</v>
      </c>
      <c r="G50" s="134">
        <v>43556</v>
      </c>
      <c r="H50" s="134">
        <v>43554</v>
      </c>
      <c r="I50" s="108">
        <v>5</v>
      </c>
      <c r="J50" s="108">
        <v>1</v>
      </c>
      <c r="K50" s="108"/>
      <c r="L50" s="108"/>
      <c r="M50" s="108"/>
      <c r="N50" s="108">
        <v>1</v>
      </c>
      <c r="O50" s="107" t="s">
        <v>3</v>
      </c>
      <c r="P50" s="107" t="s">
        <v>4</v>
      </c>
      <c r="Q50" s="107" t="s">
        <v>6</v>
      </c>
      <c r="R50" s="107" t="s">
        <v>7</v>
      </c>
      <c r="S50" s="107" t="s">
        <v>8</v>
      </c>
      <c r="T50" s="107"/>
      <c r="U50" s="107"/>
      <c r="V50" s="107">
        <v>5129960</v>
      </c>
      <c r="W50" s="108"/>
      <c r="X50" s="107"/>
      <c r="Y50" s="107"/>
    </row>
    <row r="51" spans="1:25" s="76" customFormat="1" x14ac:dyDescent="0.35">
      <c r="A51" s="76" t="s">
        <v>225</v>
      </c>
      <c r="B51" s="76" t="s">
        <v>99</v>
      </c>
      <c r="C51" s="76">
        <v>1</v>
      </c>
      <c r="D51" s="77">
        <v>3010</v>
      </c>
      <c r="E51" s="91" t="s">
        <v>279</v>
      </c>
      <c r="F51" s="106" t="s">
        <v>96</v>
      </c>
      <c r="G51" s="134">
        <v>43468</v>
      </c>
      <c r="H51" s="134">
        <v>42251</v>
      </c>
      <c r="I51" s="108">
        <v>39419</v>
      </c>
      <c r="J51" s="108"/>
      <c r="K51" s="108">
        <v>1</v>
      </c>
      <c r="L51" s="108">
        <v>1</v>
      </c>
      <c r="M51" s="108"/>
      <c r="N51" s="108"/>
      <c r="O51" s="107" t="s">
        <v>11</v>
      </c>
      <c r="P51" s="107" t="s">
        <v>18</v>
      </c>
      <c r="Q51" s="107"/>
      <c r="R51" s="107"/>
      <c r="S51" s="107"/>
      <c r="T51" s="107"/>
      <c r="U51" s="107"/>
      <c r="V51" s="107" t="s">
        <v>280</v>
      </c>
      <c r="W51" s="109"/>
    </row>
    <row r="52" spans="1:25" s="76" customFormat="1" x14ac:dyDescent="0.35">
      <c r="A52" s="76" t="s">
        <v>225</v>
      </c>
      <c r="B52" s="76" t="s">
        <v>99</v>
      </c>
      <c r="C52" s="76">
        <v>1</v>
      </c>
      <c r="D52" s="77">
        <v>3010</v>
      </c>
      <c r="E52" s="91" t="s">
        <v>281</v>
      </c>
      <c r="F52" s="106" t="s">
        <v>31</v>
      </c>
      <c r="G52" s="134">
        <v>43556</v>
      </c>
      <c r="H52" s="134">
        <v>43551</v>
      </c>
      <c r="I52" s="108">
        <v>5</v>
      </c>
      <c r="J52" s="108"/>
      <c r="K52" s="108">
        <v>1</v>
      </c>
      <c r="L52" s="108">
        <v>1</v>
      </c>
      <c r="M52" s="108"/>
      <c r="N52" s="108"/>
      <c r="O52" s="107" t="s">
        <v>3</v>
      </c>
      <c r="P52" s="107" t="s">
        <v>4</v>
      </c>
      <c r="Q52" s="107"/>
      <c r="R52" s="107"/>
      <c r="S52" s="107"/>
      <c r="T52" s="107"/>
      <c r="U52" s="107"/>
      <c r="V52" s="107">
        <v>1780064</v>
      </c>
      <c r="W52" s="108"/>
      <c r="X52" s="110"/>
      <c r="Y52" s="107"/>
    </row>
    <row r="53" spans="1:25" s="76" customFormat="1" x14ac:dyDescent="0.35">
      <c r="A53" s="76" t="s">
        <v>225</v>
      </c>
      <c r="B53" s="76" t="s">
        <v>99</v>
      </c>
      <c r="C53" s="76">
        <v>1</v>
      </c>
      <c r="D53" s="77">
        <v>3010</v>
      </c>
      <c r="E53" s="91" t="s">
        <v>282</v>
      </c>
      <c r="F53" s="111" t="s">
        <v>32</v>
      </c>
      <c r="G53" s="105">
        <v>43566</v>
      </c>
      <c r="H53" s="105">
        <v>43491</v>
      </c>
      <c r="I53" s="83">
        <v>1.069</v>
      </c>
      <c r="J53" s="83"/>
      <c r="K53" s="83">
        <v>1</v>
      </c>
      <c r="L53" s="83">
        <v>1</v>
      </c>
      <c r="M53" s="83"/>
      <c r="N53" s="83"/>
      <c r="O53" s="76" t="s">
        <v>3</v>
      </c>
      <c r="P53" s="76" t="s">
        <v>4</v>
      </c>
      <c r="V53" s="76">
        <v>1602058</v>
      </c>
      <c r="W53" s="108"/>
      <c r="X53" s="110"/>
    </row>
    <row r="54" spans="1:25" s="76" customFormat="1" x14ac:dyDescent="0.35">
      <c r="A54" s="76" t="s">
        <v>225</v>
      </c>
      <c r="B54" s="76" t="s">
        <v>99</v>
      </c>
      <c r="C54" s="76">
        <v>1</v>
      </c>
      <c r="D54" s="77">
        <v>3010</v>
      </c>
      <c r="E54" s="91" t="s">
        <v>283</v>
      </c>
      <c r="F54" s="106" t="s">
        <v>164</v>
      </c>
      <c r="G54" s="134">
        <v>43565</v>
      </c>
      <c r="H54" s="134">
        <v>41017</v>
      </c>
      <c r="I54" s="108"/>
      <c r="J54" s="108"/>
      <c r="K54" s="108">
        <v>1</v>
      </c>
      <c r="L54" s="108">
        <v>1</v>
      </c>
      <c r="M54" s="108"/>
      <c r="N54" s="108"/>
      <c r="O54" s="107" t="s">
        <v>216</v>
      </c>
      <c r="P54" s="107" t="s">
        <v>75</v>
      </c>
      <c r="Q54" s="107"/>
      <c r="R54" s="107"/>
      <c r="S54" s="107"/>
      <c r="T54" s="107"/>
      <c r="U54" s="107"/>
      <c r="V54" s="107">
        <v>5366307</v>
      </c>
      <c r="W54" s="108"/>
      <c r="X54" s="107"/>
      <c r="Y54" s="107"/>
    </row>
    <row r="55" spans="1:25" s="76" customFormat="1" x14ac:dyDescent="0.35">
      <c r="A55" s="76" t="s">
        <v>225</v>
      </c>
      <c r="B55" s="76" t="s">
        <v>99</v>
      </c>
      <c r="C55" s="76">
        <v>1</v>
      </c>
      <c r="D55" s="77">
        <v>3010</v>
      </c>
      <c r="E55" s="91" t="s">
        <v>218</v>
      </c>
      <c r="F55" s="106" t="s">
        <v>163</v>
      </c>
      <c r="G55" s="134">
        <v>43565</v>
      </c>
      <c r="H55" s="134">
        <v>40261</v>
      </c>
      <c r="I55" s="108">
        <v>82112</v>
      </c>
      <c r="J55" s="108"/>
      <c r="K55" s="108">
        <v>1</v>
      </c>
      <c r="L55" s="108">
        <v>1</v>
      </c>
      <c r="M55" s="108"/>
      <c r="N55" s="108"/>
      <c r="O55" s="107" t="s">
        <v>92</v>
      </c>
      <c r="P55" s="107" t="s">
        <v>66</v>
      </c>
      <c r="Q55" s="107"/>
      <c r="R55" s="107"/>
      <c r="S55" s="107"/>
      <c r="T55" s="107"/>
      <c r="U55" s="107"/>
      <c r="V55" s="107">
        <v>4660124</v>
      </c>
      <c r="W55" s="108"/>
      <c r="X55" s="107"/>
      <c r="Y55" s="107"/>
    </row>
    <row r="56" spans="1:25" s="76" customFormat="1" x14ac:dyDescent="0.35">
      <c r="A56" s="76" t="s">
        <v>225</v>
      </c>
      <c r="B56" s="76" t="s">
        <v>99</v>
      </c>
      <c r="C56" s="76">
        <v>1</v>
      </c>
      <c r="D56" s="77">
        <v>3010</v>
      </c>
      <c r="E56" s="91" t="s">
        <v>284</v>
      </c>
      <c r="F56" s="111" t="s">
        <v>38</v>
      </c>
      <c r="G56" s="105">
        <v>43565</v>
      </c>
      <c r="H56" s="105">
        <v>43047</v>
      </c>
      <c r="I56" s="83">
        <v>80398</v>
      </c>
      <c r="J56" s="108"/>
      <c r="K56" s="83">
        <v>1</v>
      </c>
      <c r="L56" s="83">
        <v>1</v>
      </c>
      <c r="M56" s="83"/>
      <c r="N56" s="83"/>
      <c r="O56" s="76" t="s">
        <v>92</v>
      </c>
      <c r="P56" s="107" t="s">
        <v>66</v>
      </c>
      <c r="Q56" s="107"/>
      <c r="V56" s="76">
        <v>4842625</v>
      </c>
      <c r="W56" s="108"/>
      <c r="Y56" s="107"/>
    </row>
    <row r="57" spans="1:25" s="76" customFormat="1" x14ac:dyDescent="0.35">
      <c r="A57" s="76" t="s">
        <v>225</v>
      </c>
      <c r="B57" s="76" t="s">
        <v>99</v>
      </c>
      <c r="C57" s="76">
        <v>1</v>
      </c>
      <c r="D57" s="77">
        <v>3010</v>
      </c>
      <c r="E57" s="91" t="s">
        <v>285</v>
      </c>
      <c r="F57" s="111" t="s">
        <v>23</v>
      </c>
      <c r="G57" s="105">
        <v>43566</v>
      </c>
      <c r="H57" s="105">
        <v>42284</v>
      </c>
      <c r="I57" s="83">
        <v>77275</v>
      </c>
      <c r="J57" s="108"/>
      <c r="K57" s="83">
        <v>1</v>
      </c>
      <c r="L57" s="83">
        <v>1</v>
      </c>
      <c r="M57" s="83"/>
      <c r="N57" s="83"/>
      <c r="O57" s="76" t="s">
        <v>92</v>
      </c>
      <c r="P57" s="107" t="s">
        <v>66</v>
      </c>
      <c r="Q57" s="107"/>
      <c r="R57" s="107"/>
      <c r="S57" s="107"/>
      <c r="T57" s="107"/>
      <c r="V57" s="76">
        <v>4842625</v>
      </c>
      <c r="W57" s="108"/>
      <c r="X57" s="107"/>
    </row>
    <row r="58" spans="1:25" s="76" customFormat="1" x14ac:dyDescent="0.35">
      <c r="A58" s="76" t="s">
        <v>225</v>
      </c>
      <c r="B58" s="76" t="s">
        <v>99</v>
      </c>
      <c r="C58" s="76">
        <v>1</v>
      </c>
      <c r="D58" s="77">
        <v>3010</v>
      </c>
      <c r="E58" s="91" t="s">
        <v>286</v>
      </c>
      <c r="F58" s="111" t="s">
        <v>60</v>
      </c>
      <c r="G58" s="105">
        <v>43578</v>
      </c>
      <c r="H58" s="105">
        <v>42524</v>
      </c>
      <c r="I58" s="83">
        <v>91.07</v>
      </c>
      <c r="J58" s="83"/>
      <c r="K58" s="83">
        <v>1</v>
      </c>
      <c r="L58" s="83">
        <v>1</v>
      </c>
      <c r="M58" s="108"/>
      <c r="N58" s="108"/>
      <c r="O58" s="107" t="s">
        <v>97</v>
      </c>
      <c r="P58" s="107" t="s">
        <v>98</v>
      </c>
      <c r="Q58" s="107"/>
      <c r="R58" s="107"/>
      <c r="S58" s="107"/>
      <c r="T58" s="107"/>
      <c r="U58" s="107"/>
      <c r="V58" s="107">
        <v>1957666</v>
      </c>
      <c r="W58" s="108"/>
      <c r="X58" s="107"/>
      <c r="Y58" s="107"/>
    </row>
    <row r="59" spans="1:25" s="76" customFormat="1" x14ac:dyDescent="0.35">
      <c r="A59" s="76" t="s">
        <v>225</v>
      </c>
      <c r="B59" s="76" t="s">
        <v>99</v>
      </c>
      <c r="C59" s="76">
        <v>1</v>
      </c>
      <c r="D59" s="77">
        <v>3010</v>
      </c>
      <c r="E59" s="91" t="s">
        <v>287</v>
      </c>
      <c r="F59" s="111" t="s">
        <v>38</v>
      </c>
      <c r="G59" s="105">
        <v>43577</v>
      </c>
      <c r="H59" s="105">
        <v>43251</v>
      </c>
      <c r="I59" s="83">
        <v>43.326000000000001</v>
      </c>
      <c r="J59" s="83"/>
      <c r="K59" s="83">
        <v>1</v>
      </c>
      <c r="L59" s="83">
        <v>1</v>
      </c>
      <c r="M59" s="83"/>
      <c r="N59" s="83"/>
      <c r="O59" s="107" t="s">
        <v>11</v>
      </c>
      <c r="P59" s="107" t="s">
        <v>18</v>
      </c>
      <c r="Q59" s="107"/>
      <c r="R59" s="107"/>
      <c r="S59" s="107"/>
      <c r="T59" s="107"/>
      <c r="V59" s="76">
        <v>4842625</v>
      </c>
      <c r="W59" s="108"/>
      <c r="X59" s="107"/>
    </row>
    <row r="60" spans="1:25" s="76" customFormat="1" x14ac:dyDescent="0.35">
      <c r="A60" s="76" t="s">
        <v>225</v>
      </c>
      <c r="B60" s="76" t="s">
        <v>99</v>
      </c>
      <c r="C60" s="76">
        <v>1</v>
      </c>
      <c r="D60" s="77">
        <v>3010</v>
      </c>
      <c r="E60" s="91" t="s">
        <v>288</v>
      </c>
      <c r="F60" s="111" t="s">
        <v>71</v>
      </c>
      <c r="G60" s="105">
        <v>43578</v>
      </c>
      <c r="H60" s="105">
        <v>42992</v>
      </c>
      <c r="I60" s="83">
        <v>19.887</v>
      </c>
      <c r="J60" s="83"/>
      <c r="K60" s="83">
        <v>1</v>
      </c>
      <c r="L60" s="83">
        <v>1</v>
      </c>
      <c r="M60" s="83"/>
      <c r="N60" s="83"/>
      <c r="O60" s="107" t="s">
        <v>47</v>
      </c>
      <c r="P60" s="107" t="s">
        <v>48</v>
      </c>
      <c r="Q60" s="107"/>
      <c r="R60" s="107"/>
      <c r="S60" s="107"/>
      <c r="T60" s="107"/>
      <c r="V60" s="76">
        <v>2321788</v>
      </c>
      <c r="W60" s="108"/>
      <c r="X60" s="107"/>
    </row>
    <row r="61" spans="1:25" s="76" customFormat="1" x14ac:dyDescent="0.35">
      <c r="A61" s="76" t="s">
        <v>225</v>
      </c>
      <c r="B61" s="76" t="s">
        <v>99</v>
      </c>
      <c r="C61" s="76">
        <v>1</v>
      </c>
      <c r="D61" s="77">
        <v>3010</v>
      </c>
      <c r="E61" s="91" t="s">
        <v>289</v>
      </c>
      <c r="F61" s="106" t="s">
        <v>38</v>
      </c>
      <c r="G61" s="134">
        <v>43577</v>
      </c>
      <c r="H61" s="134">
        <v>43116</v>
      </c>
      <c r="I61" s="108">
        <v>40.993000000000002</v>
      </c>
      <c r="J61" s="108"/>
      <c r="K61" s="108">
        <v>1</v>
      </c>
      <c r="L61" s="108">
        <v>1</v>
      </c>
      <c r="M61" s="108"/>
      <c r="N61" s="108"/>
      <c r="O61" s="107" t="s">
        <v>67</v>
      </c>
      <c r="P61" s="107" t="s">
        <v>18</v>
      </c>
      <c r="Q61" s="107"/>
      <c r="R61" s="107"/>
      <c r="S61" s="107"/>
      <c r="T61" s="107"/>
      <c r="U61" s="107"/>
      <c r="V61" s="107">
        <v>4842625</v>
      </c>
      <c r="W61" s="108"/>
      <c r="X61" s="110"/>
    </row>
    <row r="62" spans="1:25" s="76" customFormat="1" x14ac:dyDescent="0.35">
      <c r="A62" s="76" t="s">
        <v>225</v>
      </c>
      <c r="B62" s="76" t="s">
        <v>99</v>
      </c>
      <c r="C62" s="76">
        <v>1</v>
      </c>
      <c r="D62" s="77">
        <v>3010</v>
      </c>
      <c r="E62" s="91" t="s">
        <v>290</v>
      </c>
      <c r="F62" s="106" t="s">
        <v>38</v>
      </c>
      <c r="G62" s="134">
        <v>43577</v>
      </c>
      <c r="H62" s="134">
        <v>43276</v>
      </c>
      <c r="I62" s="108">
        <v>40.399000000000001</v>
      </c>
      <c r="J62" s="108"/>
      <c r="K62" s="108">
        <v>1</v>
      </c>
      <c r="L62" s="108">
        <v>1</v>
      </c>
      <c r="M62" s="108"/>
      <c r="N62" s="108"/>
      <c r="O62" s="107" t="s">
        <v>67</v>
      </c>
      <c r="P62" s="107" t="s">
        <v>68</v>
      </c>
      <c r="Q62" s="107"/>
      <c r="R62" s="107"/>
      <c r="S62" s="107"/>
      <c r="T62" s="107"/>
      <c r="U62" s="107"/>
      <c r="V62" s="107">
        <v>4842625</v>
      </c>
      <c r="W62" s="108"/>
      <c r="X62" s="107"/>
    </row>
    <row r="63" spans="1:25" s="76" customFormat="1" x14ac:dyDescent="0.35">
      <c r="A63" s="76" t="s">
        <v>225</v>
      </c>
      <c r="B63" s="76" t="s">
        <v>99</v>
      </c>
      <c r="C63" s="76">
        <v>1</v>
      </c>
      <c r="D63" s="77">
        <v>3010</v>
      </c>
      <c r="E63" s="91" t="s">
        <v>291</v>
      </c>
      <c r="F63" s="106" t="s">
        <v>39</v>
      </c>
      <c r="G63" s="134">
        <v>43577</v>
      </c>
      <c r="H63" s="134">
        <v>43488</v>
      </c>
      <c r="I63" s="108">
        <v>792</v>
      </c>
      <c r="J63" s="108"/>
      <c r="K63" s="108">
        <v>1</v>
      </c>
      <c r="L63" s="108">
        <v>1</v>
      </c>
      <c r="M63" s="108"/>
      <c r="N63" s="108"/>
      <c r="O63" s="107" t="s">
        <v>3</v>
      </c>
      <c r="P63" s="107" t="s">
        <v>4</v>
      </c>
      <c r="Q63" s="107"/>
      <c r="R63" s="107"/>
      <c r="S63" s="107"/>
      <c r="T63" s="107"/>
      <c r="U63" s="107"/>
      <c r="V63" s="107">
        <v>1522858</v>
      </c>
      <c r="W63" s="108"/>
      <c r="X63" s="107"/>
    </row>
    <row r="64" spans="1:25" s="76" customFormat="1" x14ac:dyDescent="0.35">
      <c r="A64" s="76" t="s">
        <v>225</v>
      </c>
      <c r="B64" s="76" t="s">
        <v>99</v>
      </c>
      <c r="C64" s="76">
        <v>1</v>
      </c>
      <c r="D64" s="77">
        <v>3010</v>
      </c>
      <c r="E64" s="91" t="s">
        <v>292</v>
      </c>
      <c r="F64" s="106" t="s">
        <v>44</v>
      </c>
      <c r="G64" s="134">
        <v>43577</v>
      </c>
      <c r="H64" s="134">
        <v>43434</v>
      </c>
      <c r="I64" s="108">
        <v>1.657</v>
      </c>
      <c r="J64" s="108"/>
      <c r="K64" s="108">
        <v>1</v>
      </c>
      <c r="L64" s="108">
        <v>1</v>
      </c>
      <c r="M64" s="108"/>
      <c r="N64" s="108"/>
      <c r="O64" s="107" t="s">
        <v>37</v>
      </c>
      <c r="P64" s="107" t="s">
        <v>4</v>
      </c>
      <c r="Q64" s="107"/>
      <c r="R64" s="107"/>
      <c r="S64" s="107"/>
      <c r="T64" s="107"/>
      <c r="U64" s="107"/>
      <c r="V64" s="107">
        <v>1939549</v>
      </c>
      <c r="W64" s="108"/>
      <c r="X64" s="110"/>
    </row>
    <row r="65" spans="1:25" s="76" customFormat="1" x14ac:dyDescent="0.35">
      <c r="A65" s="76" t="s">
        <v>225</v>
      </c>
      <c r="B65" s="76" t="s">
        <v>99</v>
      </c>
      <c r="C65" s="76">
        <v>1</v>
      </c>
      <c r="D65" s="77">
        <v>3010</v>
      </c>
      <c r="E65" s="91" t="s">
        <v>293</v>
      </c>
      <c r="F65" s="106" t="s">
        <v>32</v>
      </c>
      <c r="G65" s="134">
        <v>43573</v>
      </c>
      <c r="H65" s="134">
        <v>43571</v>
      </c>
      <c r="I65" s="108">
        <v>5</v>
      </c>
      <c r="J65" s="108">
        <v>1</v>
      </c>
      <c r="K65" s="108"/>
      <c r="L65" s="108">
        <v>1</v>
      </c>
      <c r="M65" s="108"/>
      <c r="N65" s="108"/>
      <c r="O65" s="107" t="s">
        <v>37</v>
      </c>
      <c r="P65" s="107" t="s">
        <v>4</v>
      </c>
      <c r="Q65" s="107"/>
      <c r="R65" s="107"/>
      <c r="S65" s="107"/>
      <c r="T65" s="107"/>
      <c r="U65" s="107"/>
      <c r="V65" s="107">
        <v>1780064</v>
      </c>
      <c r="W65" s="108"/>
      <c r="X65" s="110"/>
      <c r="Y65" s="107"/>
    </row>
    <row r="66" spans="1:25" s="76" customFormat="1" x14ac:dyDescent="0.35">
      <c r="A66" s="76" t="s">
        <v>225</v>
      </c>
      <c r="B66" s="76" t="s">
        <v>99</v>
      </c>
      <c r="C66" s="76">
        <v>1</v>
      </c>
      <c r="D66" s="77">
        <v>3010</v>
      </c>
      <c r="E66" s="91" t="s">
        <v>294</v>
      </c>
      <c r="F66" s="106" t="s">
        <v>31</v>
      </c>
      <c r="G66" s="134">
        <v>43573</v>
      </c>
      <c r="H66" s="134" t="s">
        <v>295</v>
      </c>
      <c r="I66" s="108">
        <v>857</v>
      </c>
      <c r="J66" s="108">
        <v>1</v>
      </c>
      <c r="K66" s="108"/>
      <c r="L66" s="108">
        <v>1</v>
      </c>
      <c r="M66" s="108"/>
      <c r="N66" s="108"/>
      <c r="O66" s="107" t="s">
        <v>37</v>
      </c>
      <c r="P66" s="107" t="s">
        <v>4</v>
      </c>
      <c r="Q66" s="107"/>
      <c r="R66" s="107"/>
      <c r="S66" s="107"/>
      <c r="T66" s="107"/>
      <c r="U66" s="107"/>
      <c r="V66" s="107">
        <v>1780064</v>
      </c>
      <c r="W66" s="108"/>
      <c r="X66" s="110"/>
      <c r="Y66" s="107"/>
    </row>
    <row r="67" spans="1:25" s="76" customFormat="1" x14ac:dyDescent="0.35">
      <c r="A67" s="76" t="s">
        <v>225</v>
      </c>
      <c r="B67" s="76" t="s">
        <v>99</v>
      </c>
      <c r="C67" s="76">
        <v>1</v>
      </c>
      <c r="D67" s="77">
        <v>3010</v>
      </c>
      <c r="E67" s="91" t="s">
        <v>296</v>
      </c>
      <c r="F67" s="106" t="s">
        <v>38</v>
      </c>
      <c r="G67" s="134">
        <v>43567</v>
      </c>
      <c r="H67" s="134">
        <v>42916</v>
      </c>
      <c r="I67" s="108">
        <v>35.229999999999997</v>
      </c>
      <c r="J67" s="108"/>
      <c r="K67" s="108">
        <v>1</v>
      </c>
      <c r="L67" s="108">
        <v>1</v>
      </c>
      <c r="M67" s="108"/>
      <c r="N67" s="108"/>
      <c r="O67" s="107" t="s">
        <v>67</v>
      </c>
      <c r="P67" s="107" t="s">
        <v>18</v>
      </c>
      <c r="Q67" s="107"/>
      <c r="R67" s="107"/>
      <c r="S67" s="107"/>
      <c r="T67" s="107"/>
      <c r="U67" s="107"/>
      <c r="V67" s="107">
        <v>4842625</v>
      </c>
      <c r="W67" s="108"/>
      <c r="X67" s="110"/>
      <c r="Y67" s="107"/>
    </row>
    <row r="68" spans="1:25" s="76" customFormat="1" x14ac:dyDescent="0.35">
      <c r="A68" s="76" t="s">
        <v>225</v>
      </c>
      <c r="B68" s="76" t="s">
        <v>99</v>
      </c>
      <c r="C68" s="76">
        <v>1</v>
      </c>
      <c r="D68" s="77">
        <v>3010</v>
      </c>
      <c r="E68" s="91" t="s">
        <v>297</v>
      </c>
      <c r="F68" s="106" t="s">
        <v>83</v>
      </c>
      <c r="G68" s="134">
        <v>43572</v>
      </c>
      <c r="H68" s="134">
        <v>42843</v>
      </c>
      <c r="I68" s="108">
        <v>37.448</v>
      </c>
      <c r="J68" s="108"/>
      <c r="K68" s="108">
        <v>1</v>
      </c>
      <c r="L68" s="108">
        <v>1</v>
      </c>
      <c r="M68" s="108"/>
      <c r="N68" s="108"/>
      <c r="O68" s="107" t="s">
        <v>67</v>
      </c>
      <c r="P68" s="107" t="s">
        <v>18</v>
      </c>
      <c r="Q68" s="107"/>
      <c r="R68" s="107"/>
      <c r="S68" s="107"/>
      <c r="T68" s="107"/>
      <c r="U68" s="107"/>
      <c r="V68" s="107">
        <v>4280008</v>
      </c>
      <c r="W68" s="108"/>
      <c r="X68" s="110"/>
      <c r="Y68" s="107"/>
    </row>
    <row r="69" spans="1:25" s="76" customFormat="1" x14ac:dyDescent="0.35">
      <c r="A69" s="76" t="s">
        <v>225</v>
      </c>
      <c r="B69" s="76" t="s">
        <v>99</v>
      </c>
      <c r="C69" s="76">
        <v>1</v>
      </c>
      <c r="D69" s="77">
        <v>3010</v>
      </c>
      <c r="E69" s="91" t="s">
        <v>104</v>
      </c>
      <c r="F69" s="106" t="s">
        <v>38</v>
      </c>
      <c r="G69" s="134">
        <v>43571</v>
      </c>
      <c r="H69" s="134">
        <v>43309</v>
      </c>
      <c r="I69" s="108">
        <v>35.784999999999997</v>
      </c>
      <c r="J69" s="108"/>
      <c r="K69" s="108">
        <v>1</v>
      </c>
      <c r="L69" s="108">
        <v>1</v>
      </c>
      <c r="M69" s="108"/>
      <c r="N69" s="108"/>
      <c r="O69" s="107" t="s">
        <v>10</v>
      </c>
      <c r="P69" s="107" t="s">
        <v>11</v>
      </c>
      <c r="Q69" s="107"/>
      <c r="R69" s="107"/>
      <c r="S69" s="107"/>
      <c r="T69" s="107"/>
      <c r="U69" s="107"/>
      <c r="V69" s="107">
        <v>4842625</v>
      </c>
      <c r="W69" s="108"/>
      <c r="X69" s="110"/>
      <c r="Y69" s="107"/>
    </row>
    <row r="70" spans="1:25" s="76" customFormat="1" x14ac:dyDescent="0.35">
      <c r="A70" s="76" t="s">
        <v>225</v>
      </c>
      <c r="B70" s="76" t="s">
        <v>99</v>
      </c>
      <c r="C70" s="76">
        <v>1</v>
      </c>
      <c r="D70" s="77">
        <v>3010</v>
      </c>
      <c r="E70" s="91" t="s">
        <v>298</v>
      </c>
      <c r="F70" s="106" t="s">
        <v>5</v>
      </c>
      <c r="G70" s="134">
        <v>43574</v>
      </c>
      <c r="H70" s="134">
        <v>43580</v>
      </c>
      <c r="I70" s="108">
        <v>5</v>
      </c>
      <c r="J70" s="108">
        <v>1</v>
      </c>
      <c r="K70" s="108"/>
      <c r="L70" s="108"/>
      <c r="M70" s="108">
        <v>1</v>
      </c>
      <c r="N70" s="108"/>
      <c r="O70" s="107" t="s">
        <v>37</v>
      </c>
      <c r="P70" s="107" t="s">
        <v>34</v>
      </c>
      <c r="Q70" s="107" t="s">
        <v>35</v>
      </c>
      <c r="R70" s="107" t="s">
        <v>47</v>
      </c>
      <c r="S70" s="107"/>
      <c r="T70" s="107"/>
      <c r="U70" s="107"/>
      <c r="V70" s="107">
        <v>4003318</v>
      </c>
      <c r="W70" s="108"/>
      <c r="X70" s="110"/>
      <c r="Y70" s="107"/>
    </row>
    <row r="71" spans="1:25" s="76" customFormat="1" x14ac:dyDescent="0.35">
      <c r="A71" s="76" t="s">
        <v>225</v>
      </c>
      <c r="B71" s="76" t="s">
        <v>72</v>
      </c>
      <c r="C71" s="76">
        <v>1</v>
      </c>
      <c r="D71" s="77">
        <v>3070</v>
      </c>
      <c r="E71" s="112" t="s">
        <v>299</v>
      </c>
      <c r="F71" s="112" t="s">
        <v>17</v>
      </c>
      <c r="G71" s="113">
        <v>43570</v>
      </c>
      <c r="H71" s="113"/>
      <c r="I71" s="103">
        <v>1</v>
      </c>
      <c r="J71" s="103">
        <v>1</v>
      </c>
      <c r="K71" s="103"/>
      <c r="L71" s="103">
        <v>1</v>
      </c>
      <c r="M71" s="103"/>
      <c r="N71" s="103"/>
      <c r="O71" s="112" t="s">
        <v>37</v>
      </c>
      <c r="P71" s="112" t="s">
        <v>34</v>
      </c>
      <c r="Q71" s="112"/>
      <c r="R71" s="112"/>
      <c r="S71" s="112"/>
      <c r="T71" s="112"/>
      <c r="U71" s="112"/>
      <c r="V71" s="112"/>
      <c r="W71" s="103"/>
      <c r="X71" s="112"/>
    </row>
    <row r="72" spans="1:25" s="76" customFormat="1" x14ac:dyDescent="0.35">
      <c r="A72" s="76" t="s">
        <v>225</v>
      </c>
      <c r="B72" s="76" t="s">
        <v>72</v>
      </c>
      <c r="C72" s="76">
        <v>1</v>
      </c>
      <c r="D72" s="77">
        <v>3070</v>
      </c>
      <c r="E72" s="112" t="s">
        <v>300</v>
      </c>
      <c r="F72" s="112" t="s">
        <v>15</v>
      </c>
      <c r="G72" s="113">
        <v>43575</v>
      </c>
      <c r="H72" s="113"/>
      <c r="I72" s="103">
        <v>1</v>
      </c>
      <c r="J72" s="103">
        <v>1</v>
      </c>
      <c r="K72" s="103"/>
      <c r="L72" s="103">
        <v>1</v>
      </c>
      <c r="M72" s="103"/>
      <c r="N72" s="103"/>
      <c r="O72" s="112" t="s">
        <v>37</v>
      </c>
      <c r="P72" s="112" t="s">
        <v>34</v>
      </c>
      <c r="Q72" s="112"/>
      <c r="R72" s="112"/>
      <c r="S72" s="112"/>
      <c r="T72" s="112"/>
      <c r="U72" s="112"/>
      <c r="V72" s="112"/>
      <c r="W72" s="103"/>
      <c r="X72" s="112"/>
    </row>
    <row r="73" spans="1:25" s="76" customFormat="1" x14ac:dyDescent="0.35">
      <c r="A73" s="76" t="s">
        <v>225</v>
      </c>
      <c r="B73" s="76" t="s">
        <v>72</v>
      </c>
      <c r="C73" s="76">
        <v>1</v>
      </c>
      <c r="D73" s="77">
        <v>3070</v>
      </c>
      <c r="E73" s="112" t="s">
        <v>301</v>
      </c>
      <c r="F73" s="112" t="s">
        <v>15</v>
      </c>
      <c r="G73" s="113">
        <v>43573</v>
      </c>
      <c r="H73" s="113"/>
      <c r="I73" s="103">
        <v>1</v>
      </c>
      <c r="J73" s="103">
        <v>1</v>
      </c>
      <c r="K73" s="103"/>
      <c r="L73" s="103">
        <v>1</v>
      </c>
      <c r="M73" s="103"/>
      <c r="N73" s="103"/>
      <c r="O73" s="112" t="s">
        <v>37</v>
      </c>
      <c r="P73" s="112" t="s">
        <v>34</v>
      </c>
      <c r="Q73" s="112"/>
      <c r="R73" s="112"/>
      <c r="S73" s="112"/>
      <c r="T73" s="112"/>
      <c r="U73" s="112"/>
      <c r="V73" s="112"/>
      <c r="W73" s="103"/>
      <c r="X73" s="112"/>
    </row>
    <row r="74" spans="1:25" s="76" customFormat="1" x14ac:dyDescent="0.35">
      <c r="A74" s="76" t="s">
        <v>225</v>
      </c>
      <c r="B74" s="76" t="s">
        <v>72</v>
      </c>
      <c r="C74" s="76">
        <v>1</v>
      </c>
      <c r="D74" s="77">
        <v>3070</v>
      </c>
      <c r="E74" s="112" t="s">
        <v>302</v>
      </c>
      <c r="F74" s="112" t="s">
        <v>17</v>
      </c>
      <c r="G74" s="113">
        <v>43569</v>
      </c>
      <c r="H74" s="113"/>
      <c r="I74" s="103">
        <v>1</v>
      </c>
      <c r="J74" s="103">
        <v>1</v>
      </c>
      <c r="K74" s="103"/>
      <c r="L74" s="103">
        <v>1</v>
      </c>
      <c r="M74" s="103"/>
      <c r="N74" s="103"/>
      <c r="O74" s="112" t="s">
        <v>37</v>
      </c>
      <c r="P74" s="112" t="s">
        <v>34</v>
      </c>
      <c r="Q74" s="112"/>
      <c r="R74" s="112"/>
      <c r="S74" s="112"/>
      <c r="T74" s="112"/>
      <c r="U74" s="112"/>
      <c r="V74" s="112"/>
      <c r="W74" s="103"/>
      <c r="X74" s="112"/>
    </row>
    <row r="75" spans="1:25" s="76" customFormat="1" x14ac:dyDescent="0.35">
      <c r="A75" s="76" t="s">
        <v>225</v>
      </c>
      <c r="B75" s="76" t="s">
        <v>72</v>
      </c>
      <c r="C75" s="76">
        <v>1</v>
      </c>
      <c r="D75" s="77">
        <v>3070</v>
      </c>
      <c r="E75" s="112" t="s">
        <v>303</v>
      </c>
      <c r="F75" s="112" t="s">
        <v>15</v>
      </c>
      <c r="G75" s="113">
        <v>43579</v>
      </c>
      <c r="H75" s="113"/>
      <c r="I75" s="103">
        <v>1</v>
      </c>
      <c r="J75" s="103">
        <v>1</v>
      </c>
      <c r="K75" s="103"/>
      <c r="L75" s="103">
        <v>1</v>
      </c>
      <c r="M75" s="103"/>
      <c r="N75" s="103"/>
      <c r="O75" s="112" t="s">
        <v>37</v>
      </c>
      <c r="P75" s="112" t="s">
        <v>34</v>
      </c>
      <c r="Q75" s="112"/>
      <c r="R75" s="112"/>
      <c r="S75" s="112"/>
      <c r="T75" s="112"/>
      <c r="U75" s="112"/>
      <c r="V75" s="112"/>
      <c r="W75" s="103"/>
      <c r="X75" s="112"/>
    </row>
    <row r="76" spans="1:25" s="76" customFormat="1" x14ac:dyDescent="0.35">
      <c r="A76" s="76" t="s">
        <v>225</v>
      </c>
      <c r="B76" s="76" t="s">
        <v>72</v>
      </c>
      <c r="C76" s="76">
        <v>1</v>
      </c>
      <c r="D76" s="77">
        <v>3070</v>
      </c>
      <c r="E76" s="112" t="s">
        <v>304</v>
      </c>
      <c r="F76" s="112" t="s">
        <v>17</v>
      </c>
      <c r="G76" s="113">
        <v>43578</v>
      </c>
      <c r="H76" s="113"/>
      <c r="I76" s="103">
        <v>1</v>
      </c>
      <c r="J76" s="103">
        <v>1</v>
      </c>
      <c r="K76" s="103"/>
      <c r="L76" s="103">
        <v>1</v>
      </c>
      <c r="M76" s="103"/>
      <c r="N76" s="103"/>
      <c r="O76" s="112" t="s">
        <v>37</v>
      </c>
      <c r="P76" s="112" t="s">
        <v>34</v>
      </c>
      <c r="Q76" s="112"/>
      <c r="R76" s="112"/>
      <c r="S76" s="112"/>
      <c r="T76" s="112"/>
      <c r="U76" s="112"/>
      <c r="V76" s="112"/>
      <c r="W76" s="103"/>
      <c r="X76" s="112"/>
    </row>
    <row r="77" spans="1:25" s="76" customFormat="1" x14ac:dyDescent="0.35">
      <c r="A77" s="76" t="s">
        <v>225</v>
      </c>
      <c r="B77" s="76" t="s">
        <v>72</v>
      </c>
      <c r="C77" s="76">
        <v>1</v>
      </c>
      <c r="D77" s="77">
        <v>3070</v>
      </c>
      <c r="E77" s="112" t="s">
        <v>305</v>
      </c>
      <c r="F77" s="112" t="s">
        <v>15</v>
      </c>
      <c r="G77" s="113">
        <v>43579</v>
      </c>
      <c r="H77" s="113"/>
      <c r="I77" s="103">
        <v>1</v>
      </c>
      <c r="J77" s="103">
        <v>1</v>
      </c>
      <c r="K77" s="103"/>
      <c r="L77" s="103">
        <v>1</v>
      </c>
      <c r="M77" s="103"/>
      <c r="N77" s="103"/>
      <c r="O77" s="112" t="s">
        <v>37</v>
      </c>
      <c r="P77" s="112" t="s">
        <v>34</v>
      </c>
      <c r="Q77" s="112"/>
      <c r="R77" s="112"/>
      <c r="S77" s="112"/>
      <c r="T77" s="112"/>
      <c r="U77" s="112"/>
      <c r="V77" s="112"/>
      <c r="W77" s="103"/>
      <c r="X77" s="112"/>
    </row>
    <row r="78" spans="1:25" s="76" customFormat="1" x14ac:dyDescent="0.35">
      <c r="A78" s="76" t="s">
        <v>225</v>
      </c>
      <c r="B78" s="76" t="s">
        <v>72</v>
      </c>
      <c r="C78" s="76">
        <v>1</v>
      </c>
      <c r="D78" s="77">
        <v>3070</v>
      </c>
      <c r="E78" s="112" t="s">
        <v>306</v>
      </c>
      <c r="F78" s="112" t="s">
        <v>17</v>
      </c>
      <c r="G78" s="113">
        <v>43580</v>
      </c>
      <c r="H78" s="113"/>
      <c r="I78" s="103">
        <v>1</v>
      </c>
      <c r="J78" s="103">
        <v>1</v>
      </c>
      <c r="K78" s="103"/>
      <c r="L78" s="103">
        <v>1</v>
      </c>
      <c r="M78" s="103"/>
      <c r="N78" s="103"/>
      <c r="O78" s="112" t="s">
        <v>37</v>
      </c>
      <c r="P78" s="112" t="s">
        <v>34</v>
      </c>
      <c r="Q78" s="112"/>
      <c r="R78" s="112"/>
      <c r="S78" s="112"/>
      <c r="T78" s="112"/>
      <c r="U78" s="112"/>
      <c r="V78" s="112"/>
      <c r="W78" s="103"/>
      <c r="X78" s="112"/>
    </row>
    <row r="79" spans="1:25" s="76" customFormat="1" x14ac:dyDescent="0.35">
      <c r="A79" s="76" t="s">
        <v>225</v>
      </c>
      <c r="B79" s="76" t="s">
        <v>72</v>
      </c>
      <c r="C79" s="76">
        <v>1</v>
      </c>
      <c r="D79" s="77">
        <v>3070</v>
      </c>
      <c r="E79" s="112" t="s">
        <v>307</v>
      </c>
      <c r="F79" s="112" t="s">
        <v>15</v>
      </c>
      <c r="G79" s="113">
        <v>43580</v>
      </c>
      <c r="H79" s="113"/>
      <c r="I79" s="103">
        <v>1</v>
      </c>
      <c r="J79" s="103">
        <v>1</v>
      </c>
      <c r="K79" s="103"/>
      <c r="L79" s="103">
        <v>1</v>
      </c>
      <c r="M79" s="103"/>
      <c r="N79" s="103"/>
      <c r="O79" s="112" t="s">
        <v>37</v>
      </c>
      <c r="P79" s="112" t="s">
        <v>34</v>
      </c>
      <c r="Q79" s="112"/>
      <c r="R79" s="112"/>
      <c r="S79" s="112"/>
      <c r="T79" s="112"/>
      <c r="U79" s="112"/>
      <c r="V79" s="112"/>
      <c r="W79" s="103"/>
      <c r="X79" s="112"/>
    </row>
    <row r="80" spans="1:25" s="76" customFormat="1" x14ac:dyDescent="0.35">
      <c r="A80" s="76" t="s">
        <v>225</v>
      </c>
      <c r="B80" s="76" t="s">
        <v>72</v>
      </c>
      <c r="C80" s="76">
        <v>1</v>
      </c>
      <c r="D80" s="77">
        <v>3070</v>
      </c>
      <c r="E80" s="112" t="s">
        <v>308</v>
      </c>
      <c r="F80" s="112" t="s">
        <v>15</v>
      </c>
      <c r="G80" s="113">
        <v>43581</v>
      </c>
      <c r="H80" s="113"/>
      <c r="I80" s="103">
        <v>1</v>
      </c>
      <c r="J80" s="103">
        <v>1</v>
      </c>
      <c r="K80" s="103"/>
      <c r="L80" s="103">
        <v>1</v>
      </c>
      <c r="M80" s="103"/>
      <c r="N80" s="103"/>
      <c r="O80" s="112" t="s">
        <v>37</v>
      </c>
      <c r="P80" s="112" t="s">
        <v>34</v>
      </c>
      <c r="Q80" s="112"/>
      <c r="R80" s="112"/>
      <c r="S80" s="112"/>
      <c r="T80" s="112"/>
      <c r="U80" s="112"/>
      <c r="V80" s="112"/>
      <c r="W80" s="103"/>
      <c r="X80" s="112"/>
    </row>
    <row r="81" spans="1:24" s="76" customFormat="1" x14ac:dyDescent="0.35">
      <c r="A81" s="76" t="s">
        <v>225</v>
      </c>
      <c r="B81" s="76" t="s">
        <v>91</v>
      </c>
      <c r="C81" s="76">
        <v>1</v>
      </c>
      <c r="D81" s="77">
        <v>3030</v>
      </c>
      <c r="E81" s="112" t="s">
        <v>309</v>
      </c>
      <c r="F81" s="112" t="s">
        <v>30</v>
      </c>
      <c r="G81" s="113">
        <v>43582</v>
      </c>
      <c r="H81" s="113">
        <v>43582</v>
      </c>
      <c r="I81" s="103">
        <v>10002</v>
      </c>
      <c r="J81" s="103"/>
      <c r="K81" s="103">
        <v>1</v>
      </c>
      <c r="L81" s="103">
        <v>1</v>
      </c>
      <c r="M81" s="103"/>
      <c r="N81" s="103"/>
      <c r="O81" s="112" t="s">
        <v>35</v>
      </c>
      <c r="P81" s="112" t="s">
        <v>47</v>
      </c>
      <c r="Q81" s="112"/>
      <c r="R81" s="112"/>
      <c r="S81" s="112"/>
      <c r="T81" s="112"/>
      <c r="U81" s="112"/>
      <c r="V81" s="112"/>
      <c r="W81" s="103"/>
      <c r="X81" s="112"/>
    </row>
    <row r="82" spans="1:24" s="76" customFormat="1" x14ac:dyDescent="0.35">
      <c r="A82" s="76" t="s">
        <v>225</v>
      </c>
      <c r="B82" s="76" t="s">
        <v>91</v>
      </c>
      <c r="C82" s="76">
        <v>1</v>
      </c>
      <c r="D82" s="77">
        <v>3030</v>
      </c>
      <c r="E82" s="112" t="s">
        <v>310</v>
      </c>
      <c r="F82" s="112" t="s">
        <v>5</v>
      </c>
      <c r="G82" s="113">
        <v>43582</v>
      </c>
      <c r="H82" s="113">
        <v>43582</v>
      </c>
      <c r="I82" s="103">
        <v>900</v>
      </c>
      <c r="J82" s="103"/>
      <c r="K82" s="103">
        <v>1</v>
      </c>
      <c r="L82" s="103">
        <v>1</v>
      </c>
      <c r="M82" s="103"/>
      <c r="N82" s="103"/>
      <c r="O82" s="112" t="s">
        <v>37</v>
      </c>
      <c r="P82" s="112" t="s">
        <v>34</v>
      </c>
      <c r="Q82" s="112"/>
      <c r="R82" s="112"/>
      <c r="S82" s="112"/>
      <c r="T82" s="112"/>
      <c r="U82" s="112"/>
      <c r="V82" s="112"/>
      <c r="W82" s="103"/>
      <c r="X82" s="112"/>
    </row>
    <row r="83" spans="1:24" s="76" customFormat="1" x14ac:dyDescent="0.35">
      <c r="A83" s="76" t="s">
        <v>225</v>
      </c>
      <c r="B83" s="76" t="s">
        <v>91</v>
      </c>
      <c r="C83" s="76">
        <v>1</v>
      </c>
      <c r="D83" s="77">
        <v>3030</v>
      </c>
      <c r="E83" s="112" t="s">
        <v>311</v>
      </c>
      <c r="F83" s="112" t="s">
        <v>95</v>
      </c>
      <c r="G83" s="113">
        <v>43580</v>
      </c>
      <c r="H83" s="113">
        <v>43580</v>
      </c>
      <c r="I83" s="103">
        <v>6013</v>
      </c>
      <c r="J83" s="103"/>
      <c r="K83" s="103">
        <v>1</v>
      </c>
      <c r="L83" s="103">
        <v>1</v>
      </c>
      <c r="M83" s="103"/>
      <c r="N83" s="103"/>
      <c r="O83" s="112" t="s">
        <v>34</v>
      </c>
      <c r="P83" s="112" t="s">
        <v>35</v>
      </c>
      <c r="Q83" s="112"/>
      <c r="R83" s="112"/>
      <c r="S83" s="112"/>
      <c r="T83" s="112"/>
      <c r="U83" s="112"/>
      <c r="V83" s="112"/>
      <c r="W83" s="103"/>
      <c r="X83" s="112"/>
    </row>
    <row r="84" spans="1:24" s="76" customFormat="1" x14ac:dyDescent="0.35">
      <c r="A84" s="76" t="s">
        <v>225</v>
      </c>
      <c r="B84" s="76" t="s">
        <v>91</v>
      </c>
      <c r="C84" s="76">
        <v>1</v>
      </c>
      <c r="D84" s="77">
        <v>3030</v>
      </c>
      <c r="E84" s="112" t="s">
        <v>312</v>
      </c>
      <c r="F84" s="112" t="s">
        <v>60</v>
      </c>
      <c r="G84" s="113">
        <v>43579</v>
      </c>
      <c r="H84" s="113">
        <v>43579</v>
      </c>
      <c r="I84" s="103">
        <v>100168</v>
      </c>
      <c r="J84" s="103"/>
      <c r="K84" s="103">
        <v>1</v>
      </c>
      <c r="L84" s="103">
        <v>1</v>
      </c>
      <c r="M84" s="103"/>
      <c r="N84" s="103"/>
      <c r="O84" s="112" t="s">
        <v>170</v>
      </c>
      <c r="P84" s="112" t="s">
        <v>76</v>
      </c>
      <c r="Q84" s="112"/>
      <c r="R84" s="112"/>
      <c r="S84" s="112"/>
      <c r="T84" s="112"/>
      <c r="U84" s="112"/>
      <c r="V84" s="112"/>
      <c r="W84" s="103"/>
      <c r="X84" s="112"/>
    </row>
    <row r="85" spans="1:24" s="76" customFormat="1" x14ac:dyDescent="0.35">
      <c r="A85" s="76" t="s">
        <v>225</v>
      </c>
      <c r="B85" s="76" t="s">
        <v>91</v>
      </c>
      <c r="C85" s="76">
        <v>1</v>
      </c>
      <c r="D85" s="77">
        <v>3030</v>
      </c>
      <c r="E85" s="112" t="s">
        <v>94</v>
      </c>
      <c r="F85" s="112" t="s">
        <v>30</v>
      </c>
      <c r="G85" s="113">
        <v>43575</v>
      </c>
      <c r="H85" s="113">
        <v>43575</v>
      </c>
      <c r="I85" s="103">
        <v>46929</v>
      </c>
      <c r="J85" s="103"/>
      <c r="K85" s="103">
        <v>1</v>
      </c>
      <c r="L85" s="103">
        <v>1</v>
      </c>
      <c r="M85" s="103"/>
      <c r="N85" s="103"/>
      <c r="O85" s="112" t="s">
        <v>100</v>
      </c>
      <c r="P85" s="112" t="s">
        <v>101</v>
      </c>
      <c r="Q85" s="112"/>
      <c r="R85" s="112"/>
      <c r="S85" s="112"/>
      <c r="T85" s="112"/>
      <c r="U85" s="112"/>
      <c r="V85" s="112"/>
      <c r="W85" s="103"/>
      <c r="X85" s="112"/>
    </row>
    <row r="86" spans="1:24" s="76" customFormat="1" x14ac:dyDescent="0.35">
      <c r="A86" s="76" t="s">
        <v>225</v>
      </c>
      <c r="B86" s="76" t="s">
        <v>91</v>
      </c>
      <c r="C86" s="76">
        <v>1</v>
      </c>
      <c r="D86" s="77">
        <v>3030</v>
      </c>
      <c r="E86" s="112" t="s">
        <v>313</v>
      </c>
      <c r="F86" s="112" t="s">
        <v>30</v>
      </c>
      <c r="G86" s="113">
        <v>43557</v>
      </c>
      <c r="H86" s="113">
        <v>43557</v>
      </c>
      <c r="I86" s="103">
        <v>49001</v>
      </c>
      <c r="J86" s="103"/>
      <c r="K86" s="103">
        <v>1</v>
      </c>
      <c r="L86" s="103">
        <v>1</v>
      </c>
      <c r="M86" s="103"/>
      <c r="N86" s="103"/>
      <c r="O86" s="112" t="s">
        <v>101</v>
      </c>
      <c r="P86" s="112" t="s">
        <v>51</v>
      </c>
      <c r="Q86" s="112"/>
      <c r="R86" s="112"/>
      <c r="S86" s="112"/>
      <c r="T86" s="112"/>
      <c r="U86" s="112"/>
      <c r="V86" s="112"/>
      <c r="W86" s="103"/>
      <c r="X86" s="112"/>
    </row>
    <row r="87" spans="1:24" s="76" customFormat="1" x14ac:dyDescent="0.35">
      <c r="A87" s="76" t="s">
        <v>225</v>
      </c>
      <c r="B87" s="76" t="s">
        <v>91</v>
      </c>
      <c r="C87" s="76">
        <v>1</v>
      </c>
      <c r="D87" s="77">
        <v>3030</v>
      </c>
      <c r="E87" s="112" t="s">
        <v>314</v>
      </c>
      <c r="F87" s="112" t="s">
        <v>96</v>
      </c>
      <c r="G87" s="113">
        <v>43558</v>
      </c>
      <c r="H87" s="113">
        <v>43558</v>
      </c>
      <c r="I87" s="103">
        <v>41447</v>
      </c>
      <c r="J87" s="103"/>
      <c r="K87" s="103">
        <v>1</v>
      </c>
      <c r="L87" s="103">
        <v>1</v>
      </c>
      <c r="M87" s="103"/>
      <c r="N87" s="103"/>
      <c r="O87" s="112" t="s">
        <v>68</v>
      </c>
      <c r="P87" s="112" t="s">
        <v>100</v>
      </c>
      <c r="Q87" s="112"/>
      <c r="R87" s="112"/>
      <c r="S87" s="112"/>
      <c r="T87" s="112"/>
      <c r="U87" s="112"/>
      <c r="V87" s="112"/>
      <c r="W87" s="103"/>
      <c r="X87" s="112"/>
    </row>
    <row r="88" spans="1:24" s="76" customFormat="1" x14ac:dyDescent="0.35">
      <c r="A88" s="76" t="s">
        <v>225</v>
      </c>
      <c r="B88" s="76" t="s">
        <v>91</v>
      </c>
      <c r="C88" s="76">
        <v>1</v>
      </c>
      <c r="D88" s="77">
        <v>3030</v>
      </c>
      <c r="E88" s="112" t="s">
        <v>315</v>
      </c>
      <c r="F88" s="112" t="s">
        <v>96</v>
      </c>
      <c r="G88" s="113">
        <v>43563</v>
      </c>
      <c r="H88" s="113">
        <v>43563</v>
      </c>
      <c r="I88" s="103">
        <v>29766</v>
      </c>
      <c r="J88" s="103"/>
      <c r="K88" s="103">
        <v>1</v>
      </c>
      <c r="L88" s="103">
        <v>1</v>
      </c>
      <c r="M88" s="103"/>
      <c r="N88" s="103"/>
      <c r="O88" s="112" t="s">
        <v>52</v>
      </c>
      <c r="P88" s="112" t="s">
        <v>67</v>
      </c>
      <c r="Q88" s="112"/>
      <c r="R88" s="112"/>
      <c r="S88" s="112"/>
      <c r="T88" s="112"/>
      <c r="U88" s="112"/>
      <c r="V88" s="112"/>
      <c r="W88" s="103"/>
      <c r="X88" s="112"/>
    </row>
    <row r="89" spans="1:24" s="76" customFormat="1" x14ac:dyDescent="0.35">
      <c r="A89" s="76" t="s">
        <v>225</v>
      </c>
      <c r="B89" s="76" t="s">
        <v>91</v>
      </c>
      <c r="C89" s="76">
        <v>1</v>
      </c>
      <c r="D89" s="77">
        <v>3030</v>
      </c>
      <c r="E89" s="112" t="s">
        <v>316</v>
      </c>
      <c r="F89" s="112" t="s">
        <v>23</v>
      </c>
      <c r="G89" s="113">
        <v>43561</v>
      </c>
      <c r="H89" s="113">
        <v>43561</v>
      </c>
      <c r="I89" s="103">
        <v>80120</v>
      </c>
      <c r="J89" s="103"/>
      <c r="K89" s="103">
        <v>1</v>
      </c>
      <c r="L89" s="103">
        <v>1</v>
      </c>
      <c r="M89" s="103"/>
      <c r="N89" s="103"/>
      <c r="O89" s="112" t="s">
        <v>66</v>
      </c>
      <c r="P89" s="112" t="s">
        <v>64</v>
      </c>
      <c r="Q89" s="112"/>
      <c r="R89" s="112"/>
      <c r="S89" s="112"/>
      <c r="T89" s="112"/>
      <c r="U89" s="112"/>
      <c r="V89" s="112"/>
      <c r="W89" s="103"/>
      <c r="X89" s="112"/>
    </row>
    <row r="90" spans="1:24" s="76" customFormat="1" x14ac:dyDescent="0.35">
      <c r="A90" s="76" t="s">
        <v>225</v>
      </c>
      <c r="B90" s="76" t="s">
        <v>91</v>
      </c>
      <c r="C90" s="76">
        <v>1</v>
      </c>
      <c r="D90" s="77">
        <v>3030</v>
      </c>
      <c r="E90" s="112" t="s">
        <v>223</v>
      </c>
      <c r="F90" s="112" t="s">
        <v>24</v>
      </c>
      <c r="G90" s="113">
        <v>43561</v>
      </c>
      <c r="H90" s="113">
        <v>43561</v>
      </c>
      <c r="I90" s="103">
        <v>5912</v>
      </c>
      <c r="J90" s="103"/>
      <c r="K90" s="103">
        <v>1</v>
      </c>
      <c r="L90" s="103">
        <v>1</v>
      </c>
      <c r="M90" s="103"/>
      <c r="N90" s="103"/>
      <c r="O90" s="112" t="s">
        <v>34</v>
      </c>
      <c r="P90" s="112" t="s">
        <v>35</v>
      </c>
      <c r="Q90" s="112"/>
      <c r="R90" s="112"/>
      <c r="S90" s="112"/>
      <c r="T90" s="112"/>
      <c r="U90" s="112"/>
      <c r="V90" s="112"/>
      <c r="W90" s="103"/>
      <c r="X90" s="112"/>
    </row>
    <row r="91" spans="1:24" s="76" customFormat="1" x14ac:dyDescent="0.35">
      <c r="A91" s="76" t="s">
        <v>225</v>
      </c>
      <c r="B91" s="76" t="s">
        <v>91</v>
      </c>
      <c r="C91" s="76">
        <v>1</v>
      </c>
      <c r="D91" s="77">
        <v>3030</v>
      </c>
      <c r="E91" s="112" t="s">
        <v>317</v>
      </c>
      <c r="F91" s="112" t="s">
        <v>24</v>
      </c>
      <c r="G91" s="113">
        <v>43560</v>
      </c>
      <c r="H91" s="113">
        <v>43560</v>
      </c>
      <c r="I91" s="103">
        <v>8402</v>
      </c>
      <c r="J91" s="103"/>
      <c r="K91" s="103">
        <v>1</v>
      </c>
      <c r="L91" s="103">
        <v>1</v>
      </c>
      <c r="M91" s="103"/>
      <c r="N91" s="103"/>
      <c r="O91" s="112" t="s">
        <v>35</v>
      </c>
      <c r="P91" s="112" t="s">
        <v>47</v>
      </c>
      <c r="Q91" s="112"/>
      <c r="R91" s="112"/>
      <c r="S91" s="112"/>
      <c r="T91" s="112"/>
      <c r="U91" s="112"/>
      <c r="V91" s="112"/>
      <c r="W91" s="103"/>
      <c r="X91" s="112"/>
    </row>
    <row r="92" spans="1:24" s="76" customFormat="1" x14ac:dyDescent="0.35">
      <c r="A92" s="76" t="s">
        <v>225</v>
      </c>
      <c r="B92" s="76" t="s">
        <v>91</v>
      </c>
      <c r="C92" s="76">
        <v>1</v>
      </c>
      <c r="D92" s="77">
        <v>3030</v>
      </c>
      <c r="E92" s="112" t="s">
        <v>318</v>
      </c>
      <c r="F92" s="112" t="s">
        <v>44</v>
      </c>
      <c r="G92" s="113">
        <v>43582</v>
      </c>
      <c r="H92" s="113">
        <v>43582</v>
      </c>
      <c r="I92" s="103">
        <v>7785</v>
      </c>
      <c r="J92" s="103"/>
      <c r="K92" s="103">
        <v>1</v>
      </c>
      <c r="L92" s="103">
        <v>1</v>
      </c>
      <c r="M92" s="103"/>
      <c r="N92" s="103"/>
      <c r="O92" s="112" t="s">
        <v>34</v>
      </c>
      <c r="P92" s="112" t="s">
        <v>35</v>
      </c>
      <c r="Q92" s="112"/>
      <c r="R92" s="112"/>
      <c r="S92" s="112"/>
      <c r="T92" s="112"/>
      <c r="U92" s="112"/>
      <c r="V92" s="112"/>
      <c r="W92" s="103"/>
      <c r="X92" s="112"/>
    </row>
    <row r="93" spans="1:24" s="76" customFormat="1" x14ac:dyDescent="0.35">
      <c r="A93" s="76" t="s">
        <v>225</v>
      </c>
      <c r="B93" s="76" t="s">
        <v>91</v>
      </c>
      <c r="C93" s="76">
        <v>1</v>
      </c>
      <c r="D93" s="77">
        <v>3030</v>
      </c>
      <c r="E93" s="112" t="s">
        <v>319</v>
      </c>
      <c r="F93" s="112" t="s">
        <v>26</v>
      </c>
      <c r="G93" s="113">
        <v>43582</v>
      </c>
      <c r="H93" s="113">
        <v>43582</v>
      </c>
      <c r="I93" s="103">
        <v>89201</v>
      </c>
      <c r="J93" s="103"/>
      <c r="K93" s="103">
        <v>1</v>
      </c>
      <c r="L93" s="103">
        <v>1</v>
      </c>
      <c r="M93" s="103"/>
      <c r="N93" s="103"/>
      <c r="O93" s="112" t="s">
        <v>65</v>
      </c>
      <c r="P93" s="112" t="s">
        <v>167</v>
      </c>
      <c r="Q93" s="112"/>
      <c r="R93" s="112"/>
      <c r="S93" s="112"/>
      <c r="T93" s="112"/>
      <c r="U93" s="112"/>
      <c r="V93" s="112"/>
      <c r="W93" s="103"/>
      <c r="X93" s="112"/>
    </row>
    <row r="94" spans="1:24" s="76" customFormat="1" x14ac:dyDescent="0.35">
      <c r="A94" s="76" t="s">
        <v>225</v>
      </c>
      <c r="B94" s="76" t="s">
        <v>77</v>
      </c>
      <c r="C94" s="76">
        <v>1</v>
      </c>
      <c r="D94" s="77">
        <v>3050</v>
      </c>
      <c r="E94" s="112" t="s">
        <v>320</v>
      </c>
      <c r="F94" s="112" t="s">
        <v>17</v>
      </c>
      <c r="G94" s="113">
        <v>43556</v>
      </c>
      <c r="H94" s="113">
        <v>43551</v>
      </c>
      <c r="I94" s="103">
        <v>29</v>
      </c>
      <c r="J94" s="103">
        <v>1</v>
      </c>
      <c r="K94" s="103"/>
      <c r="L94" s="103">
        <v>1</v>
      </c>
      <c r="M94" s="103"/>
      <c r="N94" s="103"/>
      <c r="O94" s="112" t="s">
        <v>3</v>
      </c>
      <c r="P94" s="112" t="s">
        <v>4</v>
      </c>
      <c r="Q94" s="112"/>
      <c r="R94" s="112"/>
      <c r="S94" s="112"/>
      <c r="T94" s="112"/>
      <c r="U94" s="112"/>
      <c r="V94" s="112"/>
      <c r="W94" s="103"/>
      <c r="X94" s="112"/>
    </row>
    <row r="95" spans="1:24" s="76" customFormat="1" x14ac:dyDescent="0.35">
      <c r="A95" s="76" t="s">
        <v>225</v>
      </c>
      <c r="B95" s="76" t="s">
        <v>77</v>
      </c>
      <c r="C95" s="76">
        <v>1</v>
      </c>
      <c r="D95" s="77">
        <v>3050</v>
      </c>
      <c r="E95" s="112" t="s">
        <v>321</v>
      </c>
      <c r="F95" s="112" t="s">
        <v>15</v>
      </c>
      <c r="G95" s="113">
        <v>43556</v>
      </c>
      <c r="H95" s="113">
        <v>43336</v>
      </c>
      <c r="I95" s="103">
        <v>11210</v>
      </c>
      <c r="J95" s="103"/>
      <c r="K95" s="103">
        <v>1</v>
      </c>
      <c r="L95" s="103">
        <v>1</v>
      </c>
      <c r="M95" s="103"/>
      <c r="N95" s="103"/>
      <c r="O95" s="112" t="s">
        <v>6</v>
      </c>
      <c r="P95" s="112" t="s">
        <v>7</v>
      </c>
      <c r="Q95" s="112"/>
      <c r="R95" s="112"/>
      <c r="S95" s="112"/>
      <c r="T95" s="112"/>
      <c r="U95" s="112"/>
      <c r="V95" s="112"/>
      <c r="W95" s="103"/>
      <c r="X95" s="112"/>
    </row>
    <row r="96" spans="1:24" s="76" customFormat="1" x14ac:dyDescent="0.35">
      <c r="A96" s="76" t="s">
        <v>225</v>
      </c>
      <c r="B96" s="76" t="s">
        <v>77</v>
      </c>
      <c r="C96" s="76">
        <v>1</v>
      </c>
      <c r="D96" s="77">
        <v>3050</v>
      </c>
      <c r="E96" s="112" t="s">
        <v>322</v>
      </c>
      <c r="F96" s="112" t="s">
        <v>17</v>
      </c>
      <c r="G96" s="113">
        <v>43556</v>
      </c>
      <c r="H96" s="113">
        <v>43196</v>
      </c>
      <c r="I96" s="103">
        <v>20118</v>
      </c>
      <c r="J96" s="103"/>
      <c r="K96" s="103">
        <v>1</v>
      </c>
      <c r="L96" s="103">
        <v>1</v>
      </c>
      <c r="M96" s="103"/>
      <c r="N96" s="103"/>
      <c r="O96" s="112" t="s">
        <v>8</v>
      </c>
      <c r="P96" s="112" t="s">
        <v>9</v>
      </c>
      <c r="Q96" s="112"/>
      <c r="R96" s="112"/>
      <c r="S96" s="112"/>
      <c r="T96" s="112"/>
      <c r="U96" s="112"/>
      <c r="V96" s="112"/>
      <c r="W96" s="103"/>
      <c r="X96" s="112"/>
    </row>
    <row r="97" spans="1:24" s="76" customFormat="1" x14ac:dyDescent="0.35">
      <c r="A97" s="76" t="s">
        <v>225</v>
      </c>
      <c r="B97" s="76" t="s">
        <v>77</v>
      </c>
      <c r="C97" s="76">
        <v>1</v>
      </c>
      <c r="D97" s="77">
        <v>3050</v>
      </c>
      <c r="E97" s="112" t="s">
        <v>323</v>
      </c>
      <c r="F97" s="112" t="s">
        <v>17</v>
      </c>
      <c r="G97" s="113">
        <v>43557</v>
      </c>
      <c r="H97" s="113">
        <v>43554</v>
      </c>
      <c r="I97" s="103">
        <v>25</v>
      </c>
      <c r="J97" s="103">
        <v>1</v>
      </c>
      <c r="K97" s="103"/>
      <c r="L97" s="103">
        <v>1</v>
      </c>
      <c r="M97" s="103"/>
      <c r="N97" s="103"/>
      <c r="O97" s="112" t="s">
        <v>3</v>
      </c>
      <c r="P97" s="112" t="s">
        <v>4</v>
      </c>
      <c r="Q97" s="112"/>
      <c r="R97" s="112"/>
      <c r="S97" s="112"/>
      <c r="T97" s="112"/>
      <c r="U97" s="112"/>
      <c r="V97" s="112"/>
      <c r="W97" s="103"/>
      <c r="X97" s="112"/>
    </row>
    <row r="98" spans="1:24" s="76" customFormat="1" x14ac:dyDescent="0.35">
      <c r="A98" s="76" t="s">
        <v>225</v>
      </c>
      <c r="B98" s="76" t="s">
        <v>77</v>
      </c>
      <c r="C98" s="76">
        <v>1</v>
      </c>
      <c r="D98" s="77">
        <v>3050</v>
      </c>
      <c r="E98" s="112" t="s">
        <v>324</v>
      </c>
      <c r="F98" s="112" t="s">
        <v>15</v>
      </c>
      <c r="G98" s="113">
        <v>43559</v>
      </c>
      <c r="H98" s="113">
        <v>43546</v>
      </c>
      <c r="I98" s="103">
        <v>1369</v>
      </c>
      <c r="J98" s="103"/>
      <c r="K98" s="103">
        <v>1</v>
      </c>
      <c r="L98" s="103">
        <v>1</v>
      </c>
      <c r="M98" s="103"/>
      <c r="N98" s="103"/>
      <c r="O98" s="112" t="s">
        <v>3</v>
      </c>
      <c r="P98" s="112" t="s">
        <v>4</v>
      </c>
      <c r="Q98" s="112"/>
      <c r="R98" s="112"/>
      <c r="S98" s="112"/>
      <c r="T98" s="112"/>
      <c r="U98" s="112"/>
      <c r="V98" s="112"/>
      <c r="W98" s="103"/>
      <c r="X98" s="112"/>
    </row>
    <row r="99" spans="1:24" s="76" customFormat="1" x14ac:dyDescent="0.35">
      <c r="A99" s="76" t="s">
        <v>225</v>
      </c>
      <c r="B99" s="76" t="s">
        <v>77</v>
      </c>
      <c r="C99" s="76">
        <v>1</v>
      </c>
      <c r="D99" s="77">
        <v>3050</v>
      </c>
      <c r="E99" s="112" t="s">
        <v>325</v>
      </c>
      <c r="F99" s="112" t="s">
        <v>5</v>
      </c>
      <c r="G99" s="113">
        <v>43559</v>
      </c>
      <c r="H99" s="113">
        <v>43279</v>
      </c>
      <c r="I99" s="103">
        <v>9243</v>
      </c>
      <c r="J99" s="103"/>
      <c r="K99" s="103">
        <v>1</v>
      </c>
      <c r="L99" s="103">
        <v>1</v>
      </c>
      <c r="M99" s="103"/>
      <c r="N99" s="103"/>
      <c r="O99" s="112" t="s">
        <v>4</v>
      </c>
      <c r="P99" s="112" t="s">
        <v>6</v>
      </c>
      <c r="Q99" s="112"/>
      <c r="R99" s="112"/>
      <c r="S99" s="112"/>
      <c r="T99" s="112"/>
      <c r="U99" s="112"/>
      <c r="V99" s="112"/>
      <c r="W99" s="103"/>
      <c r="X99" s="112"/>
    </row>
    <row r="100" spans="1:24" s="76" customFormat="1" x14ac:dyDescent="0.35">
      <c r="A100" s="76" t="s">
        <v>225</v>
      </c>
      <c r="B100" s="76" t="s">
        <v>77</v>
      </c>
      <c r="C100" s="76">
        <v>1</v>
      </c>
      <c r="D100" s="77">
        <v>3050</v>
      </c>
      <c r="E100" s="112" t="s">
        <v>169</v>
      </c>
      <c r="F100" s="112" t="s">
        <v>15</v>
      </c>
      <c r="G100" s="113">
        <v>43559</v>
      </c>
      <c r="H100" s="113">
        <v>43112</v>
      </c>
      <c r="I100" s="103">
        <v>50700</v>
      </c>
      <c r="J100" s="103"/>
      <c r="K100" s="103">
        <v>1</v>
      </c>
      <c r="L100" s="103"/>
      <c r="M100" s="103"/>
      <c r="N100" s="103"/>
      <c r="O100" s="112" t="s">
        <v>19</v>
      </c>
      <c r="P100" s="112" t="s">
        <v>20</v>
      </c>
      <c r="Q100" s="112"/>
      <c r="R100" s="112"/>
      <c r="S100" s="112"/>
      <c r="T100" s="112"/>
      <c r="U100" s="112"/>
      <c r="V100" s="112"/>
      <c r="W100" s="103"/>
      <c r="X100" s="112"/>
    </row>
    <row r="101" spans="1:24" s="76" customFormat="1" x14ac:dyDescent="0.35">
      <c r="A101" s="76" t="s">
        <v>225</v>
      </c>
      <c r="B101" s="76" t="s">
        <v>77</v>
      </c>
      <c r="C101" s="76">
        <v>1</v>
      </c>
      <c r="D101" s="77">
        <v>3050</v>
      </c>
      <c r="E101" s="112" t="s">
        <v>326</v>
      </c>
      <c r="F101" s="112" t="s">
        <v>17</v>
      </c>
      <c r="G101" s="113">
        <v>43560</v>
      </c>
      <c r="H101" s="113">
        <v>43486</v>
      </c>
      <c r="I101" s="103">
        <v>5135</v>
      </c>
      <c r="J101" s="103">
        <v>1</v>
      </c>
      <c r="K101" s="103"/>
      <c r="L101" s="103"/>
      <c r="M101" s="103"/>
      <c r="N101" s="103">
        <v>1</v>
      </c>
      <c r="O101" s="112" t="s">
        <v>3</v>
      </c>
      <c r="P101" s="112" t="s">
        <v>4</v>
      </c>
      <c r="Q101" s="112" t="s">
        <v>6</v>
      </c>
      <c r="R101" s="112"/>
      <c r="S101" s="112"/>
      <c r="T101" s="112"/>
      <c r="U101" s="112"/>
      <c r="V101" s="112"/>
      <c r="W101" s="103"/>
      <c r="X101" s="112"/>
    </row>
  </sheetData>
  <autoFilter ref="A2:W101" xr:uid="{00000000-0009-0000-0000-000001000000}"/>
  <conditionalFormatting sqref="E2:E101">
    <cfRule type="duplicateValues" dxfId="2" priority="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509C6-ADB7-4D8E-95B3-2A379540E195}">
  <sheetPr filterMode="1"/>
  <dimension ref="A1:D8056"/>
  <sheetViews>
    <sheetView topLeftCell="A8036" workbookViewId="0">
      <selection activeCell="C8055" sqref="C8055"/>
    </sheetView>
  </sheetViews>
  <sheetFormatPr defaultRowHeight="14.5" x14ac:dyDescent="0.35"/>
  <cols>
    <col min="2" max="2" width="28.7265625" bestFit="1" customWidth="1"/>
    <col min="3" max="3" width="12.26953125" customWidth="1"/>
    <col min="4" max="4" width="15.54296875" customWidth="1"/>
  </cols>
  <sheetData>
    <row r="1" spans="1:4" ht="33" customHeight="1" x14ac:dyDescent="0.35">
      <c r="A1" s="3" t="s">
        <v>111</v>
      </c>
      <c r="B1" s="4" t="s">
        <v>113</v>
      </c>
      <c r="C1" s="5" t="s">
        <v>114</v>
      </c>
      <c r="D1" s="6" t="s">
        <v>115</v>
      </c>
    </row>
    <row r="2" spans="1:4" x14ac:dyDescent="0.35">
      <c r="A2">
        <v>2010</v>
      </c>
      <c r="B2" t="s">
        <v>352</v>
      </c>
      <c r="C2" t="s">
        <v>328</v>
      </c>
      <c r="D2" s="15">
        <v>44763</v>
      </c>
    </row>
    <row r="3" spans="1:4" hidden="1" x14ac:dyDescent="0.35">
      <c r="A3" s="124" t="s">
        <v>384</v>
      </c>
      <c r="B3" s="124" t="s">
        <v>573</v>
      </c>
      <c r="C3" s="124" t="s">
        <v>164</v>
      </c>
      <c r="D3" s="125">
        <v>44567</v>
      </c>
    </row>
    <row r="4" spans="1:4" hidden="1" x14ac:dyDescent="0.35">
      <c r="A4" s="124" t="s">
        <v>456</v>
      </c>
      <c r="B4" s="124" t="s">
        <v>351</v>
      </c>
      <c r="C4" s="124" t="s">
        <v>44</v>
      </c>
      <c r="D4" s="125">
        <v>44563</v>
      </c>
    </row>
    <row r="5" spans="1:4" hidden="1" x14ac:dyDescent="0.35">
      <c r="A5" s="124" t="s">
        <v>464</v>
      </c>
      <c r="B5" s="124" t="s">
        <v>574</v>
      </c>
      <c r="C5" s="124" t="s">
        <v>60</v>
      </c>
      <c r="D5" s="125">
        <v>44579</v>
      </c>
    </row>
    <row r="6" spans="1:4" hidden="1" x14ac:dyDescent="0.35">
      <c r="A6" s="124" t="s">
        <v>467</v>
      </c>
      <c r="B6" s="124" t="s">
        <v>575</v>
      </c>
      <c r="C6" s="124" t="s">
        <v>369</v>
      </c>
      <c r="D6" s="125">
        <v>44578</v>
      </c>
    </row>
    <row r="7" spans="1:4" hidden="1" x14ac:dyDescent="0.35">
      <c r="A7" s="124" t="s">
        <v>331</v>
      </c>
      <c r="B7" s="124" t="s">
        <v>481</v>
      </c>
      <c r="C7" s="124" t="s">
        <v>31</v>
      </c>
      <c r="D7" s="125">
        <v>44582</v>
      </c>
    </row>
    <row r="8" spans="1:4" hidden="1" x14ac:dyDescent="0.35">
      <c r="A8" s="124" t="s">
        <v>331</v>
      </c>
      <c r="B8" s="124" t="s">
        <v>576</v>
      </c>
      <c r="C8" s="124" t="s">
        <v>32</v>
      </c>
      <c r="D8" s="125">
        <v>44585</v>
      </c>
    </row>
    <row r="9" spans="1:4" hidden="1" x14ac:dyDescent="0.35">
      <c r="A9" s="124" t="s">
        <v>331</v>
      </c>
      <c r="B9" s="124" t="s">
        <v>577</v>
      </c>
      <c r="C9" s="124" t="s">
        <v>32</v>
      </c>
      <c r="D9" s="125">
        <v>44590</v>
      </c>
    </row>
    <row r="10" spans="1:4" hidden="1" x14ac:dyDescent="0.35">
      <c r="A10" s="124" t="s">
        <v>331</v>
      </c>
      <c r="B10" s="124" t="s">
        <v>578</v>
      </c>
      <c r="C10" s="124" t="s">
        <v>32</v>
      </c>
      <c r="D10" s="125">
        <v>44590</v>
      </c>
    </row>
    <row r="11" spans="1:4" hidden="1" x14ac:dyDescent="0.35">
      <c r="A11" s="124" t="s">
        <v>331</v>
      </c>
      <c r="B11" s="124" t="s">
        <v>579</v>
      </c>
      <c r="C11" s="124" t="s">
        <v>32</v>
      </c>
      <c r="D11" s="125">
        <v>44590</v>
      </c>
    </row>
    <row r="12" spans="1:4" hidden="1" x14ac:dyDescent="0.35">
      <c r="A12" s="124" t="s">
        <v>331</v>
      </c>
      <c r="B12" s="124" t="s">
        <v>580</v>
      </c>
      <c r="C12" s="124" t="s">
        <v>32</v>
      </c>
      <c r="D12" s="125">
        <v>44590</v>
      </c>
    </row>
    <row r="13" spans="1:4" hidden="1" x14ac:dyDescent="0.35">
      <c r="A13" s="124" t="s">
        <v>331</v>
      </c>
      <c r="B13" s="124" t="s">
        <v>581</v>
      </c>
      <c r="C13" s="124" t="s">
        <v>369</v>
      </c>
      <c r="D13" s="125">
        <v>44590</v>
      </c>
    </row>
    <row r="14" spans="1:4" hidden="1" x14ac:dyDescent="0.35">
      <c r="A14" s="124" t="s">
        <v>331</v>
      </c>
      <c r="B14" s="124" t="s">
        <v>582</v>
      </c>
      <c r="C14" s="124" t="s">
        <v>31</v>
      </c>
      <c r="D14" s="125">
        <v>44589</v>
      </c>
    </row>
    <row r="15" spans="1:4" hidden="1" x14ac:dyDescent="0.35">
      <c r="A15" s="124" t="s">
        <v>331</v>
      </c>
      <c r="B15" s="124" t="s">
        <v>583</v>
      </c>
      <c r="C15" s="124" t="s">
        <v>31</v>
      </c>
      <c r="D15" s="125">
        <v>44588</v>
      </c>
    </row>
    <row r="16" spans="1:4" hidden="1" x14ac:dyDescent="0.35">
      <c r="A16" s="124" t="s">
        <v>331</v>
      </c>
      <c r="B16" s="124" t="s">
        <v>584</v>
      </c>
      <c r="C16" s="124" t="s">
        <v>13</v>
      </c>
      <c r="D16" s="125">
        <v>44588</v>
      </c>
    </row>
    <row r="17" spans="1:4" hidden="1" x14ac:dyDescent="0.35">
      <c r="A17" s="124" t="s">
        <v>331</v>
      </c>
      <c r="B17" s="124" t="s">
        <v>585</v>
      </c>
      <c r="C17" s="124" t="s">
        <v>13</v>
      </c>
      <c r="D17" s="125">
        <v>44588</v>
      </c>
    </row>
    <row r="18" spans="1:4" hidden="1" x14ac:dyDescent="0.35">
      <c r="A18" s="124" t="s">
        <v>331</v>
      </c>
      <c r="B18" s="124" t="s">
        <v>586</v>
      </c>
      <c r="C18" s="124" t="s">
        <v>369</v>
      </c>
      <c r="D18" s="125">
        <v>44588</v>
      </c>
    </row>
    <row r="19" spans="1:4" hidden="1" x14ac:dyDescent="0.35">
      <c r="A19" s="124" t="s">
        <v>331</v>
      </c>
      <c r="B19" s="124" t="s">
        <v>587</v>
      </c>
      <c r="C19" s="124" t="s">
        <v>12</v>
      </c>
      <c r="D19" s="125">
        <v>44587</v>
      </c>
    </row>
    <row r="20" spans="1:4" hidden="1" x14ac:dyDescent="0.35">
      <c r="A20" s="124" t="s">
        <v>331</v>
      </c>
      <c r="B20" s="124" t="s">
        <v>588</v>
      </c>
      <c r="C20" s="124" t="s">
        <v>31</v>
      </c>
      <c r="D20" s="125">
        <v>44586</v>
      </c>
    </row>
    <row r="21" spans="1:4" hidden="1" x14ac:dyDescent="0.35">
      <c r="A21" s="124" t="s">
        <v>331</v>
      </c>
      <c r="B21" s="124" t="s">
        <v>589</v>
      </c>
      <c r="C21" s="124" t="s">
        <v>41</v>
      </c>
      <c r="D21" s="125">
        <v>44586</v>
      </c>
    </row>
    <row r="22" spans="1:4" hidden="1" x14ac:dyDescent="0.35">
      <c r="A22" s="124" t="s">
        <v>331</v>
      </c>
      <c r="B22" s="124" t="s">
        <v>590</v>
      </c>
      <c r="C22" s="124" t="s">
        <v>32</v>
      </c>
      <c r="D22" s="125">
        <v>44586</v>
      </c>
    </row>
    <row r="23" spans="1:4" hidden="1" x14ac:dyDescent="0.35">
      <c r="A23" s="124" t="s">
        <v>331</v>
      </c>
      <c r="B23" s="124" t="s">
        <v>591</v>
      </c>
      <c r="C23" s="124" t="s">
        <v>368</v>
      </c>
      <c r="D23" s="125">
        <v>44586</v>
      </c>
    </row>
    <row r="24" spans="1:4" hidden="1" x14ac:dyDescent="0.35">
      <c r="A24" s="124" t="s">
        <v>331</v>
      </c>
      <c r="B24" s="124" t="s">
        <v>592</v>
      </c>
      <c r="C24" s="124" t="s">
        <v>368</v>
      </c>
      <c r="D24" s="125">
        <v>44586</v>
      </c>
    </row>
    <row r="25" spans="1:4" hidden="1" x14ac:dyDescent="0.35">
      <c r="A25" s="124" t="s">
        <v>331</v>
      </c>
      <c r="B25" s="124" t="s">
        <v>593</v>
      </c>
      <c r="C25" s="124" t="s">
        <v>369</v>
      </c>
      <c r="D25" s="125">
        <v>44586</v>
      </c>
    </row>
    <row r="26" spans="1:4" hidden="1" x14ac:dyDescent="0.35">
      <c r="A26" s="124" t="s">
        <v>331</v>
      </c>
      <c r="B26" s="124" t="s">
        <v>594</v>
      </c>
      <c r="C26" s="124" t="s">
        <v>369</v>
      </c>
      <c r="D26" s="125">
        <v>44585</v>
      </c>
    </row>
    <row r="27" spans="1:4" hidden="1" x14ac:dyDescent="0.35">
      <c r="A27" s="124" t="s">
        <v>331</v>
      </c>
      <c r="B27" s="124" t="s">
        <v>595</v>
      </c>
      <c r="C27" s="124" t="s">
        <v>13</v>
      </c>
      <c r="D27" s="125">
        <v>44585</v>
      </c>
    </row>
    <row r="28" spans="1:4" hidden="1" x14ac:dyDescent="0.35">
      <c r="A28" s="124" t="s">
        <v>331</v>
      </c>
      <c r="B28" s="124" t="s">
        <v>596</v>
      </c>
      <c r="C28" s="124" t="s">
        <v>32</v>
      </c>
      <c r="D28" s="125">
        <v>44585</v>
      </c>
    </row>
    <row r="29" spans="1:4" hidden="1" x14ac:dyDescent="0.35">
      <c r="A29" s="124" t="s">
        <v>331</v>
      </c>
      <c r="B29" s="124" t="s">
        <v>597</v>
      </c>
      <c r="C29" s="124" t="s">
        <v>369</v>
      </c>
      <c r="D29" s="125">
        <v>44585</v>
      </c>
    </row>
    <row r="30" spans="1:4" hidden="1" x14ac:dyDescent="0.35">
      <c r="A30" s="124" t="s">
        <v>331</v>
      </c>
      <c r="B30" s="124" t="s">
        <v>598</v>
      </c>
      <c r="C30" s="124" t="s">
        <v>369</v>
      </c>
      <c r="D30" s="125">
        <v>44585</v>
      </c>
    </row>
    <row r="31" spans="1:4" hidden="1" x14ac:dyDescent="0.35">
      <c r="A31" s="124" t="s">
        <v>331</v>
      </c>
      <c r="B31" s="124" t="s">
        <v>599</v>
      </c>
      <c r="C31" s="124" t="s">
        <v>369</v>
      </c>
      <c r="D31" s="125">
        <v>44583</v>
      </c>
    </row>
    <row r="32" spans="1:4" hidden="1" x14ac:dyDescent="0.35">
      <c r="A32" s="124" t="s">
        <v>331</v>
      </c>
      <c r="B32" s="124" t="s">
        <v>600</v>
      </c>
      <c r="C32" s="124" t="s">
        <v>32</v>
      </c>
      <c r="D32" s="125">
        <v>44583</v>
      </c>
    </row>
    <row r="33" spans="1:4" hidden="1" x14ac:dyDescent="0.35">
      <c r="A33" s="124" t="s">
        <v>331</v>
      </c>
      <c r="B33" s="124" t="s">
        <v>601</v>
      </c>
      <c r="C33" s="124" t="s">
        <v>32</v>
      </c>
      <c r="D33" s="125">
        <v>44583</v>
      </c>
    </row>
    <row r="34" spans="1:4" hidden="1" x14ac:dyDescent="0.35">
      <c r="A34" s="124" t="s">
        <v>331</v>
      </c>
      <c r="B34" s="124" t="s">
        <v>602</v>
      </c>
      <c r="C34" s="124" t="s">
        <v>369</v>
      </c>
      <c r="D34" s="125">
        <v>44583</v>
      </c>
    </row>
    <row r="35" spans="1:4" hidden="1" x14ac:dyDescent="0.35">
      <c r="A35" s="124" t="s">
        <v>331</v>
      </c>
      <c r="B35" s="124" t="s">
        <v>603</v>
      </c>
      <c r="C35" s="124" t="s">
        <v>13</v>
      </c>
      <c r="D35" s="125">
        <v>44583</v>
      </c>
    </row>
    <row r="36" spans="1:4" hidden="1" x14ac:dyDescent="0.35">
      <c r="A36" s="124" t="s">
        <v>331</v>
      </c>
      <c r="B36" s="124" t="s">
        <v>604</v>
      </c>
      <c r="C36" s="124" t="s">
        <v>13</v>
      </c>
      <c r="D36" s="125">
        <v>44583</v>
      </c>
    </row>
    <row r="37" spans="1:4" hidden="1" x14ac:dyDescent="0.35">
      <c r="A37" s="124" t="s">
        <v>331</v>
      </c>
      <c r="B37" s="124" t="s">
        <v>605</v>
      </c>
      <c r="C37" s="124" t="s">
        <v>32</v>
      </c>
      <c r="D37" s="125">
        <v>44583</v>
      </c>
    </row>
    <row r="38" spans="1:4" hidden="1" x14ac:dyDescent="0.35">
      <c r="A38" s="124" t="s">
        <v>331</v>
      </c>
      <c r="B38" s="124" t="s">
        <v>606</v>
      </c>
      <c r="C38" s="124" t="s">
        <v>12</v>
      </c>
      <c r="D38" s="125">
        <v>44583</v>
      </c>
    </row>
    <row r="39" spans="1:4" hidden="1" x14ac:dyDescent="0.35">
      <c r="A39" s="124" t="s">
        <v>331</v>
      </c>
      <c r="B39" s="124" t="s">
        <v>607</v>
      </c>
      <c r="C39" s="124" t="s">
        <v>32</v>
      </c>
      <c r="D39" s="125">
        <v>44583</v>
      </c>
    </row>
    <row r="40" spans="1:4" hidden="1" x14ac:dyDescent="0.35">
      <c r="A40" s="124" t="s">
        <v>331</v>
      </c>
      <c r="B40" s="124" t="s">
        <v>608</v>
      </c>
      <c r="C40" s="124" t="s">
        <v>32</v>
      </c>
      <c r="D40" s="125">
        <v>44582</v>
      </c>
    </row>
    <row r="41" spans="1:4" hidden="1" x14ac:dyDescent="0.35">
      <c r="A41" s="124" t="s">
        <v>331</v>
      </c>
      <c r="B41" s="124" t="s">
        <v>609</v>
      </c>
      <c r="C41" s="124" t="s">
        <v>31</v>
      </c>
      <c r="D41" s="125">
        <v>44582</v>
      </c>
    </row>
    <row r="42" spans="1:4" hidden="1" x14ac:dyDescent="0.35">
      <c r="A42" s="124" t="s">
        <v>331</v>
      </c>
      <c r="B42" s="124" t="s">
        <v>610</v>
      </c>
      <c r="C42" s="124" t="s">
        <v>32</v>
      </c>
      <c r="D42" s="125">
        <v>44582</v>
      </c>
    </row>
    <row r="43" spans="1:4" hidden="1" x14ac:dyDescent="0.35">
      <c r="A43" s="124" t="s">
        <v>331</v>
      </c>
      <c r="B43" s="124" t="s">
        <v>611</v>
      </c>
      <c r="C43" s="124" t="s">
        <v>32</v>
      </c>
      <c r="D43" s="125">
        <v>44582</v>
      </c>
    </row>
    <row r="44" spans="1:4" hidden="1" x14ac:dyDescent="0.35">
      <c r="A44" s="124" t="s">
        <v>331</v>
      </c>
      <c r="B44" s="124" t="s">
        <v>612</v>
      </c>
      <c r="C44" s="124" t="s">
        <v>32</v>
      </c>
      <c r="D44" s="125">
        <v>44582</v>
      </c>
    </row>
    <row r="45" spans="1:4" hidden="1" x14ac:dyDescent="0.35">
      <c r="A45" s="124" t="s">
        <v>331</v>
      </c>
      <c r="B45" s="124" t="s">
        <v>613</v>
      </c>
      <c r="C45" s="124" t="s">
        <v>32</v>
      </c>
      <c r="D45" s="125">
        <v>44582</v>
      </c>
    </row>
    <row r="46" spans="1:4" hidden="1" x14ac:dyDescent="0.35">
      <c r="A46" s="124" t="s">
        <v>331</v>
      </c>
      <c r="B46" s="124" t="s">
        <v>614</v>
      </c>
      <c r="C46" s="124" t="s">
        <v>369</v>
      </c>
      <c r="D46" s="125">
        <v>44582</v>
      </c>
    </row>
    <row r="47" spans="1:4" hidden="1" x14ac:dyDescent="0.35">
      <c r="A47" s="124" t="s">
        <v>331</v>
      </c>
      <c r="B47" s="124" t="s">
        <v>615</v>
      </c>
      <c r="C47" s="124" t="s">
        <v>32</v>
      </c>
      <c r="D47" s="125">
        <v>44582</v>
      </c>
    </row>
    <row r="48" spans="1:4" hidden="1" x14ac:dyDescent="0.35">
      <c r="A48" s="124" t="s">
        <v>331</v>
      </c>
      <c r="B48" s="124" t="s">
        <v>616</v>
      </c>
      <c r="C48" s="124" t="s">
        <v>369</v>
      </c>
      <c r="D48" s="125">
        <v>44582</v>
      </c>
    </row>
    <row r="49" spans="1:4" hidden="1" x14ac:dyDescent="0.35">
      <c r="A49" s="124" t="s">
        <v>331</v>
      </c>
      <c r="B49" s="124" t="s">
        <v>617</v>
      </c>
      <c r="C49" s="124" t="s">
        <v>12</v>
      </c>
      <c r="D49" s="125">
        <v>44582</v>
      </c>
    </row>
    <row r="50" spans="1:4" hidden="1" x14ac:dyDescent="0.35">
      <c r="A50" s="124" t="s">
        <v>331</v>
      </c>
      <c r="B50" s="124" t="s">
        <v>618</v>
      </c>
      <c r="C50" s="124" t="s">
        <v>108</v>
      </c>
      <c r="D50" s="125">
        <v>44581</v>
      </c>
    </row>
    <row r="51" spans="1:4" hidden="1" x14ac:dyDescent="0.35">
      <c r="A51" s="124" t="s">
        <v>331</v>
      </c>
      <c r="B51" s="124" t="s">
        <v>619</v>
      </c>
      <c r="C51" s="124" t="s">
        <v>41</v>
      </c>
      <c r="D51" s="125">
        <v>44581</v>
      </c>
    </row>
    <row r="52" spans="1:4" hidden="1" x14ac:dyDescent="0.35">
      <c r="A52" s="124" t="s">
        <v>331</v>
      </c>
      <c r="B52" s="124" t="s">
        <v>620</v>
      </c>
      <c r="C52" s="124" t="s">
        <v>32</v>
      </c>
      <c r="D52" s="125">
        <v>44581</v>
      </c>
    </row>
    <row r="53" spans="1:4" hidden="1" x14ac:dyDescent="0.35">
      <c r="A53" s="124" t="s">
        <v>331</v>
      </c>
      <c r="B53" s="124" t="s">
        <v>621</v>
      </c>
      <c r="C53" s="124" t="s">
        <v>369</v>
      </c>
      <c r="D53" s="125">
        <v>44581</v>
      </c>
    </row>
    <row r="54" spans="1:4" hidden="1" x14ac:dyDescent="0.35">
      <c r="A54" s="124" t="s">
        <v>331</v>
      </c>
      <c r="B54" s="124" t="s">
        <v>622</v>
      </c>
      <c r="C54" s="124" t="s">
        <v>32</v>
      </c>
      <c r="D54" s="125">
        <v>44581</v>
      </c>
    </row>
    <row r="55" spans="1:4" hidden="1" x14ac:dyDescent="0.35">
      <c r="A55" s="124" t="s">
        <v>331</v>
      </c>
      <c r="B55" s="124" t="s">
        <v>623</v>
      </c>
      <c r="C55" s="124" t="s">
        <v>32</v>
      </c>
      <c r="D55" s="125">
        <v>44581</v>
      </c>
    </row>
    <row r="56" spans="1:4" hidden="1" x14ac:dyDescent="0.35">
      <c r="A56" s="124" t="s">
        <v>331</v>
      </c>
      <c r="B56" s="124" t="s">
        <v>624</v>
      </c>
      <c r="C56" s="124" t="s">
        <v>32</v>
      </c>
      <c r="D56" s="125">
        <v>44581</v>
      </c>
    </row>
    <row r="57" spans="1:4" hidden="1" x14ac:dyDescent="0.35">
      <c r="A57" s="124" t="s">
        <v>331</v>
      </c>
      <c r="B57" s="124" t="s">
        <v>625</v>
      </c>
      <c r="C57" s="124" t="s">
        <v>369</v>
      </c>
      <c r="D57" s="125">
        <v>44581</v>
      </c>
    </row>
    <row r="58" spans="1:4" hidden="1" x14ac:dyDescent="0.35">
      <c r="A58" s="124" t="s">
        <v>331</v>
      </c>
      <c r="B58" s="124" t="s">
        <v>626</v>
      </c>
      <c r="C58" s="124" t="s">
        <v>369</v>
      </c>
      <c r="D58" s="125">
        <v>44581</v>
      </c>
    </row>
    <row r="59" spans="1:4" hidden="1" x14ac:dyDescent="0.35">
      <c r="A59" s="124" t="s">
        <v>331</v>
      </c>
      <c r="B59" s="124" t="s">
        <v>627</v>
      </c>
      <c r="C59" s="124" t="s">
        <v>32</v>
      </c>
      <c r="D59" s="125">
        <v>44581</v>
      </c>
    </row>
    <row r="60" spans="1:4" hidden="1" x14ac:dyDescent="0.35">
      <c r="A60" s="124" t="s">
        <v>331</v>
      </c>
      <c r="B60" s="124" t="s">
        <v>628</v>
      </c>
      <c r="C60" s="124" t="s">
        <v>32</v>
      </c>
      <c r="D60" s="125">
        <v>44580</v>
      </c>
    </row>
    <row r="61" spans="1:4" hidden="1" x14ac:dyDescent="0.35">
      <c r="A61" s="124" t="s">
        <v>331</v>
      </c>
      <c r="B61" s="124" t="s">
        <v>629</v>
      </c>
      <c r="C61" s="124" t="s">
        <v>32</v>
      </c>
      <c r="D61" s="125">
        <v>44580</v>
      </c>
    </row>
    <row r="62" spans="1:4" hidden="1" x14ac:dyDescent="0.35">
      <c r="A62" s="124" t="s">
        <v>331</v>
      </c>
      <c r="B62" s="124" t="s">
        <v>630</v>
      </c>
      <c r="C62" s="124" t="s">
        <v>31</v>
      </c>
      <c r="D62" s="125">
        <v>44580</v>
      </c>
    </row>
    <row r="63" spans="1:4" hidden="1" x14ac:dyDescent="0.35">
      <c r="A63" s="124" t="s">
        <v>331</v>
      </c>
      <c r="B63" s="124" t="s">
        <v>631</v>
      </c>
      <c r="C63" s="124" t="s">
        <v>31</v>
      </c>
      <c r="D63" s="125">
        <v>44580</v>
      </c>
    </row>
    <row r="64" spans="1:4" hidden="1" x14ac:dyDescent="0.35">
      <c r="A64" s="124" t="s">
        <v>331</v>
      </c>
      <c r="B64" s="124" t="s">
        <v>632</v>
      </c>
      <c r="C64" s="124" t="s">
        <v>369</v>
      </c>
      <c r="D64" s="125">
        <v>44580</v>
      </c>
    </row>
    <row r="65" spans="1:4" hidden="1" x14ac:dyDescent="0.35">
      <c r="A65" s="124" t="s">
        <v>331</v>
      </c>
      <c r="B65" s="124" t="s">
        <v>633</v>
      </c>
      <c r="C65" s="124" t="s">
        <v>41</v>
      </c>
      <c r="D65" s="125">
        <v>44580</v>
      </c>
    </row>
    <row r="66" spans="1:4" hidden="1" x14ac:dyDescent="0.35">
      <c r="A66" s="124" t="s">
        <v>331</v>
      </c>
      <c r="B66" s="124" t="s">
        <v>634</v>
      </c>
      <c r="C66" s="124" t="s">
        <v>13</v>
      </c>
      <c r="D66" s="125">
        <v>44580</v>
      </c>
    </row>
    <row r="67" spans="1:4" hidden="1" x14ac:dyDescent="0.35">
      <c r="A67" s="124" t="s">
        <v>331</v>
      </c>
      <c r="B67" s="124" t="s">
        <v>635</v>
      </c>
      <c r="C67" s="124" t="s">
        <v>43</v>
      </c>
      <c r="D67" s="125">
        <v>44580</v>
      </c>
    </row>
    <row r="68" spans="1:4" hidden="1" x14ac:dyDescent="0.35">
      <c r="A68" s="124" t="s">
        <v>331</v>
      </c>
      <c r="B68" s="124" t="s">
        <v>636</v>
      </c>
      <c r="C68" s="124" t="s">
        <v>32</v>
      </c>
      <c r="D68" s="125">
        <v>44580</v>
      </c>
    </row>
    <row r="69" spans="1:4" hidden="1" x14ac:dyDescent="0.35">
      <c r="A69" s="124" t="s">
        <v>331</v>
      </c>
      <c r="B69" s="124" t="s">
        <v>637</v>
      </c>
      <c r="C69" s="124" t="s">
        <v>43</v>
      </c>
      <c r="D69" s="125">
        <v>44579</v>
      </c>
    </row>
    <row r="70" spans="1:4" hidden="1" x14ac:dyDescent="0.35">
      <c r="A70" s="124" t="s">
        <v>331</v>
      </c>
      <c r="B70" s="124" t="s">
        <v>638</v>
      </c>
      <c r="C70" s="124" t="s">
        <v>368</v>
      </c>
      <c r="D70" s="125">
        <v>44579</v>
      </c>
    </row>
    <row r="71" spans="1:4" hidden="1" x14ac:dyDescent="0.35">
      <c r="A71" s="124" t="s">
        <v>331</v>
      </c>
      <c r="B71" s="124" t="s">
        <v>639</v>
      </c>
      <c r="C71" s="124" t="s">
        <v>369</v>
      </c>
      <c r="D71" s="125">
        <v>44579</v>
      </c>
    </row>
    <row r="72" spans="1:4" hidden="1" x14ac:dyDescent="0.35">
      <c r="A72" s="124" t="s">
        <v>331</v>
      </c>
      <c r="B72" s="124" t="s">
        <v>640</v>
      </c>
      <c r="C72" s="124" t="s">
        <v>369</v>
      </c>
      <c r="D72" s="125">
        <v>44579</v>
      </c>
    </row>
    <row r="73" spans="1:4" hidden="1" x14ac:dyDescent="0.35">
      <c r="A73" s="124" t="s">
        <v>331</v>
      </c>
      <c r="B73" s="124" t="s">
        <v>641</v>
      </c>
      <c r="C73" s="124" t="s">
        <v>369</v>
      </c>
      <c r="D73" s="125">
        <v>44579</v>
      </c>
    </row>
    <row r="74" spans="1:4" hidden="1" x14ac:dyDescent="0.35">
      <c r="A74" s="124" t="s">
        <v>331</v>
      </c>
      <c r="B74" s="124" t="s">
        <v>642</v>
      </c>
      <c r="C74" s="124" t="s">
        <v>31</v>
      </c>
      <c r="D74" s="125">
        <v>44578</v>
      </c>
    </row>
    <row r="75" spans="1:4" hidden="1" x14ac:dyDescent="0.35">
      <c r="A75" s="124" t="s">
        <v>331</v>
      </c>
      <c r="B75" s="124" t="s">
        <v>643</v>
      </c>
      <c r="C75" s="124" t="s">
        <v>369</v>
      </c>
      <c r="D75" s="125">
        <v>44578</v>
      </c>
    </row>
    <row r="76" spans="1:4" hidden="1" x14ac:dyDescent="0.35">
      <c r="A76" s="124" t="s">
        <v>331</v>
      </c>
      <c r="B76" s="124" t="s">
        <v>644</v>
      </c>
      <c r="C76" s="124" t="s">
        <v>32</v>
      </c>
      <c r="D76" s="125">
        <v>44578</v>
      </c>
    </row>
    <row r="77" spans="1:4" hidden="1" x14ac:dyDescent="0.35">
      <c r="A77" s="124" t="s">
        <v>331</v>
      </c>
      <c r="B77" s="124" t="s">
        <v>645</v>
      </c>
      <c r="C77" s="124" t="s">
        <v>32</v>
      </c>
      <c r="D77" s="125">
        <v>44578</v>
      </c>
    </row>
    <row r="78" spans="1:4" hidden="1" x14ac:dyDescent="0.35">
      <c r="A78" s="124" t="s">
        <v>331</v>
      </c>
      <c r="B78" s="124" t="s">
        <v>646</v>
      </c>
      <c r="C78" s="124" t="s">
        <v>369</v>
      </c>
      <c r="D78" s="125">
        <v>44578</v>
      </c>
    </row>
    <row r="79" spans="1:4" hidden="1" x14ac:dyDescent="0.35">
      <c r="A79" s="124" t="s">
        <v>331</v>
      </c>
      <c r="B79" s="124" t="s">
        <v>647</v>
      </c>
      <c r="C79" s="124" t="s">
        <v>13</v>
      </c>
      <c r="D79" s="125">
        <v>44578</v>
      </c>
    </row>
    <row r="80" spans="1:4" hidden="1" x14ac:dyDescent="0.35">
      <c r="A80" s="124" t="s">
        <v>331</v>
      </c>
      <c r="B80" s="124" t="s">
        <v>648</v>
      </c>
      <c r="C80" s="124" t="s">
        <v>31</v>
      </c>
      <c r="D80" s="125">
        <v>44578</v>
      </c>
    </row>
    <row r="81" spans="1:4" hidden="1" x14ac:dyDescent="0.35">
      <c r="A81" s="124" t="s">
        <v>331</v>
      </c>
      <c r="B81" s="124" t="s">
        <v>649</v>
      </c>
      <c r="C81" s="124" t="s">
        <v>369</v>
      </c>
      <c r="D81" s="125">
        <v>44576</v>
      </c>
    </row>
    <row r="82" spans="1:4" hidden="1" x14ac:dyDescent="0.35">
      <c r="A82" s="124" t="s">
        <v>382</v>
      </c>
      <c r="B82" s="124" t="s">
        <v>650</v>
      </c>
      <c r="C82" s="124" t="s">
        <v>32</v>
      </c>
      <c r="D82" s="125">
        <v>44571</v>
      </c>
    </row>
    <row r="83" spans="1:4" hidden="1" x14ac:dyDescent="0.35">
      <c r="A83" s="124" t="s">
        <v>382</v>
      </c>
      <c r="B83" s="124" t="s">
        <v>651</v>
      </c>
      <c r="C83" s="124" t="s">
        <v>369</v>
      </c>
      <c r="D83" s="125">
        <v>44571</v>
      </c>
    </row>
    <row r="84" spans="1:4" hidden="1" x14ac:dyDescent="0.35">
      <c r="A84" s="124" t="s">
        <v>382</v>
      </c>
      <c r="B84" s="124" t="s">
        <v>652</v>
      </c>
      <c r="C84" s="124" t="s">
        <v>369</v>
      </c>
      <c r="D84" s="125">
        <v>44571</v>
      </c>
    </row>
    <row r="85" spans="1:4" hidden="1" x14ac:dyDescent="0.35">
      <c r="A85" s="124" t="s">
        <v>382</v>
      </c>
      <c r="B85" s="124" t="s">
        <v>653</v>
      </c>
      <c r="C85" s="124" t="s">
        <v>369</v>
      </c>
      <c r="D85" s="125">
        <v>44571</v>
      </c>
    </row>
    <row r="86" spans="1:4" hidden="1" x14ac:dyDescent="0.35">
      <c r="A86" s="124" t="s">
        <v>382</v>
      </c>
      <c r="B86" s="124" t="s">
        <v>654</v>
      </c>
      <c r="C86" s="124" t="s">
        <v>32</v>
      </c>
      <c r="D86" s="125">
        <v>44584</v>
      </c>
    </row>
    <row r="87" spans="1:4" hidden="1" x14ac:dyDescent="0.35">
      <c r="A87" s="124" t="s">
        <v>382</v>
      </c>
      <c r="B87" s="124" t="s">
        <v>655</v>
      </c>
      <c r="C87" s="124" t="s">
        <v>32</v>
      </c>
      <c r="D87" s="125">
        <v>44584</v>
      </c>
    </row>
    <row r="88" spans="1:4" hidden="1" x14ac:dyDescent="0.35">
      <c r="A88" s="124" t="s">
        <v>382</v>
      </c>
      <c r="B88" s="124" t="s">
        <v>656</v>
      </c>
      <c r="C88" s="124" t="s">
        <v>369</v>
      </c>
      <c r="D88" s="125">
        <v>44584</v>
      </c>
    </row>
    <row r="89" spans="1:4" hidden="1" x14ac:dyDescent="0.35">
      <c r="A89" s="124" t="s">
        <v>382</v>
      </c>
      <c r="B89" s="124" t="s">
        <v>657</v>
      </c>
      <c r="C89" s="124" t="s">
        <v>368</v>
      </c>
      <c r="D89" s="125">
        <v>44584</v>
      </c>
    </row>
    <row r="90" spans="1:4" hidden="1" x14ac:dyDescent="0.35">
      <c r="A90" s="124" t="s">
        <v>382</v>
      </c>
      <c r="B90" s="124" t="s">
        <v>658</v>
      </c>
      <c r="C90" s="124" t="s">
        <v>31</v>
      </c>
      <c r="D90" s="125">
        <v>44584</v>
      </c>
    </row>
    <row r="91" spans="1:4" hidden="1" x14ac:dyDescent="0.35">
      <c r="A91" s="124" t="s">
        <v>382</v>
      </c>
      <c r="B91" s="124" t="s">
        <v>659</v>
      </c>
      <c r="C91" s="124" t="s">
        <v>32</v>
      </c>
      <c r="D91" s="125">
        <v>44584</v>
      </c>
    </row>
    <row r="92" spans="1:4" hidden="1" x14ac:dyDescent="0.35">
      <c r="A92" s="124" t="s">
        <v>382</v>
      </c>
      <c r="B92" s="124" t="s">
        <v>660</v>
      </c>
      <c r="C92" s="124" t="s">
        <v>369</v>
      </c>
      <c r="D92" s="125">
        <v>44584</v>
      </c>
    </row>
    <row r="93" spans="1:4" hidden="1" x14ac:dyDescent="0.35">
      <c r="A93" s="124" t="s">
        <v>382</v>
      </c>
      <c r="B93" s="124" t="s">
        <v>661</v>
      </c>
      <c r="C93" s="124" t="s">
        <v>31</v>
      </c>
      <c r="D93" s="125">
        <v>44584</v>
      </c>
    </row>
    <row r="94" spans="1:4" hidden="1" x14ac:dyDescent="0.35">
      <c r="A94" s="124" t="s">
        <v>382</v>
      </c>
      <c r="B94" s="124" t="s">
        <v>662</v>
      </c>
      <c r="C94" s="124" t="s">
        <v>369</v>
      </c>
      <c r="D94" s="125">
        <v>44584</v>
      </c>
    </row>
    <row r="95" spans="1:4" hidden="1" x14ac:dyDescent="0.35">
      <c r="A95" s="124" t="s">
        <v>382</v>
      </c>
      <c r="B95" s="124" t="s">
        <v>663</v>
      </c>
      <c r="C95" s="124" t="s">
        <v>32</v>
      </c>
      <c r="D95" s="125">
        <v>44584</v>
      </c>
    </row>
    <row r="96" spans="1:4" hidden="1" x14ac:dyDescent="0.35">
      <c r="A96" s="124" t="s">
        <v>382</v>
      </c>
      <c r="B96" s="124" t="s">
        <v>664</v>
      </c>
      <c r="C96" s="124" t="s">
        <v>32</v>
      </c>
      <c r="D96" s="125">
        <v>44584</v>
      </c>
    </row>
    <row r="97" spans="1:4" hidden="1" x14ac:dyDescent="0.35">
      <c r="A97" s="124" t="s">
        <v>382</v>
      </c>
      <c r="B97" s="124" t="s">
        <v>665</v>
      </c>
      <c r="C97" s="124" t="s">
        <v>32</v>
      </c>
      <c r="D97" s="125">
        <v>44584</v>
      </c>
    </row>
    <row r="98" spans="1:4" hidden="1" x14ac:dyDescent="0.35">
      <c r="A98" s="124" t="s">
        <v>382</v>
      </c>
      <c r="B98" s="124" t="s">
        <v>666</v>
      </c>
      <c r="C98" s="124" t="s">
        <v>369</v>
      </c>
      <c r="D98" s="125">
        <v>44584</v>
      </c>
    </row>
    <row r="99" spans="1:4" hidden="1" x14ac:dyDescent="0.35">
      <c r="A99" s="124" t="s">
        <v>382</v>
      </c>
      <c r="B99" s="124" t="s">
        <v>667</v>
      </c>
      <c r="C99" s="124" t="s">
        <v>369</v>
      </c>
      <c r="D99" s="125">
        <v>44584</v>
      </c>
    </row>
    <row r="100" spans="1:4" hidden="1" x14ac:dyDescent="0.35">
      <c r="A100" s="124" t="s">
        <v>382</v>
      </c>
      <c r="B100" s="124" t="s">
        <v>668</v>
      </c>
      <c r="C100" s="124" t="s">
        <v>32</v>
      </c>
      <c r="D100" s="125">
        <v>44584</v>
      </c>
    </row>
    <row r="101" spans="1:4" hidden="1" x14ac:dyDescent="0.35">
      <c r="A101" s="124" t="s">
        <v>382</v>
      </c>
      <c r="B101" s="124" t="s">
        <v>669</v>
      </c>
      <c r="C101" s="124" t="s">
        <v>32</v>
      </c>
      <c r="D101" s="125">
        <v>44584</v>
      </c>
    </row>
    <row r="102" spans="1:4" hidden="1" x14ac:dyDescent="0.35">
      <c r="A102" s="124" t="s">
        <v>382</v>
      </c>
      <c r="B102" s="124" t="s">
        <v>670</v>
      </c>
      <c r="C102" s="124" t="s">
        <v>31</v>
      </c>
      <c r="D102" s="125">
        <v>44584</v>
      </c>
    </row>
    <row r="103" spans="1:4" hidden="1" x14ac:dyDescent="0.35">
      <c r="A103" s="124" t="s">
        <v>382</v>
      </c>
      <c r="B103" s="124" t="s">
        <v>671</v>
      </c>
      <c r="C103" s="124" t="s">
        <v>32</v>
      </c>
      <c r="D103" s="125">
        <v>44584</v>
      </c>
    </row>
    <row r="104" spans="1:4" hidden="1" x14ac:dyDescent="0.35">
      <c r="A104" s="124" t="s">
        <v>384</v>
      </c>
      <c r="B104" s="124" t="s">
        <v>672</v>
      </c>
      <c r="C104" s="124" t="s">
        <v>369</v>
      </c>
      <c r="D104" s="125">
        <v>44567</v>
      </c>
    </row>
    <row r="105" spans="1:4" hidden="1" x14ac:dyDescent="0.35">
      <c r="A105" s="124" t="s">
        <v>384</v>
      </c>
      <c r="B105" s="124" t="s">
        <v>673</v>
      </c>
      <c r="C105" s="124" t="s">
        <v>31</v>
      </c>
      <c r="D105" s="125">
        <v>44567</v>
      </c>
    </row>
    <row r="106" spans="1:4" hidden="1" x14ac:dyDescent="0.35">
      <c r="A106" s="124" t="s">
        <v>384</v>
      </c>
      <c r="B106" s="124" t="s">
        <v>674</v>
      </c>
      <c r="C106" s="124" t="s">
        <v>32</v>
      </c>
      <c r="D106" s="125">
        <v>44567</v>
      </c>
    </row>
    <row r="107" spans="1:4" hidden="1" x14ac:dyDescent="0.35">
      <c r="A107" s="124" t="s">
        <v>384</v>
      </c>
      <c r="B107" s="124" t="s">
        <v>675</v>
      </c>
      <c r="C107" s="124" t="s">
        <v>32</v>
      </c>
      <c r="D107" s="125">
        <v>44567</v>
      </c>
    </row>
    <row r="108" spans="1:4" hidden="1" x14ac:dyDescent="0.35">
      <c r="A108" s="124" t="s">
        <v>384</v>
      </c>
      <c r="B108" s="124" t="s">
        <v>676</v>
      </c>
      <c r="C108" s="124" t="s">
        <v>368</v>
      </c>
      <c r="D108" s="125">
        <v>44567</v>
      </c>
    </row>
    <row r="109" spans="1:4" hidden="1" x14ac:dyDescent="0.35">
      <c r="A109" s="124" t="s">
        <v>384</v>
      </c>
      <c r="B109" s="124" t="s">
        <v>677</v>
      </c>
      <c r="C109" s="124" t="s">
        <v>32</v>
      </c>
      <c r="D109" s="125">
        <v>44567</v>
      </c>
    </row>
    <row r="110" spans="1:4" hidden="1" x14ac:dyDescent="0.35">
      <c r="A110" s="124" t="s">
        <v>384</v>
      </c>
      <c r="B110" s="124" t="s">
        <v>678</v>
      </c>
      <c r="C110" s="124" t="s">
        <v>32</v>
      </c>
      <c r="D110" s="125">
        <v>44567</v>
      </c>
    </row>
    <row r="111" spans="1:4" hidden="1" x14ac:dyDescent="0.35">
      <c r="A111" s="124" t="s">
        <v>384</v>
      </c>
      <c r="B111" s="124" t="s">
        <v>679</v>
      </c>
      <c r="C111" s="124" t="s">
        <v>368</v>
      </c>
      <c r="D111" s="125">
        <v>44567</v>
      </c>
    </row>
    <row r="112" spans="1:4" hidden="1" x14ac:dyDescent="0.35">
      <c r="A112" s="124" t="s">
        <v>384</v>
      </c>
      <c r="B112" s="124" t="s">
        <v>680</v>
      </c>
      <c r="C112" s="124" t="s">
        <v>32</v>
      </c>
      <c r="D112" s="125">
        <v>44567</v>
      </c>
    </row>
    <row r="113" spans="1:4" hidden="1" x14ac:dyDescent="0.35">
      <c r="A113" s="124" t="s">
        <v>384</v>
      </c>
      <c r="B113" s="124" t="s">
        <v>681</v>
      </c>
      <c r="C113" s="124" t="s">
        <v>369</v>
      </c>
      <c r="D113" s="125">
        <v>44568</v>
      </c>
    </row>
    <row r="114" spans="1:4" hidden="1" x14ac:dyDescent="0.35">
      <c r="A114" s="124" t="s">
        <v>384</v>
      </c>
      <c r="B114" s="124" t="s">
        <v>682</v>
      </c>
      <c r="C114" s="124" t="s">
        <v>380</v>
      </c>
      <c r="D114" s="125">
        <v>44568</v>
      </c>
    </row>
    <row r="115" spans="1:4" hidden="1" x14ac:dyDescent="0.35">
      <c r="A115" s="124" t="s">
        <v>384</v>
      </c>
      <c r="B115" s="124" t="s">
        <v>683</v>
      </c>
      <c r="C115" s="124" t="s">
        <v>32</v>
      </c>
      <c r="D115" s="125">
        <v>44568</v>
      </c>
    </row>
    <row r="116" spans="1:4" hidden="1" x14ac:dyDescent="0.35">
      <c r="A116" s="124" t="s">
        <v>384</v>
      </c>
      <c r="B116" s="124" t="s">
        <v>684</v>
      </c>
      <c r="C116" s="124" t="s">
        <v>369</v>
      </c>
      <c r="D116" s="125">
        <v>44568</v>
      </c>
    </row>
    <row r="117" spans="1:4" hidden="1" x14ac:dyDescent="0.35">
      <c r="A117" s="124" t="s">
        <v>384</v>
      </c>
      <c r="B117" s="124" t="s">
        <v>685</v>
      </c>
      <c r="C117" s="124" t="s">
        <v>32</v>
      </c>
      <c r="D117" s="125">
        <v>44568</v>
      </c>
    </row>
    <row r="118" spans="1:4" hidden="1" x14ac:dyDescent="0.35">
      <c r="A118" s="124" t="s">
        <v>384</v>
      </c>
      <c r="B118" s="124" t="s">
        <v>686</v>
      </c>
      <c r="C118" s="124" t="s">
        <v>32</v>
      </c>
      <c r="D118" s="125">
        <v>44569</v>
      </c>
    </row>
    <row r="119" spans="1:4" hidden="1" x14ac:dyDescent="0.35">
      <c r="A119" s="124" t="s">
        <v>384</v>
      </c>
      <c r="B119" s="124" t="s">
        <v>687</v>
      </c>
      <c r="C119" s="124" t="s">
        <v>368</v>
      </c>
      <c r="D119" s="125">
        <v>44569</v>
      </c>
    </row>
    <row r="120" spans="1:4" hidden="1" x14ac:dyDescent="0.35">
      <c r="A120" s="124" t="s">
        <v>384</v>
      </c>
      <c r="B120" s="124" t="s">
        <v>688</v>
      </c>
      <c r="C120" s="124" t="s">
        <v>32</v>
      </c>
      <c r="D120" s="125">
        <v>44569</v>
      </c>
    </row>
    <row r="121" spans="1:4" hidden="1" x14ac:dyDescent="0.35">
      <c r="A121" s="124" t="s">
        <v>384</v>
      </c>
      <c r="B121" s="124" t="s">
        <v>689</v>
      </c>
      <c r="C121" s="124" t="s">
        <v>32</v>
      </c>
      <c r="D121" s="125">
        <v>44569</v>
      </c>
    </row>
    <row r="122" spans="1:4" hidden="1" x14ac:dyDescent="0.35">
      <c r="A122" s="124" t="s">
        <v>384</v>
      </c>
      <c r="B122" s="124" t="s">
        <v>690</v>
      </c>
      <c r="C122" s="124" t="s">
        <v>40</v>
      </c>
      <c r="D122" s="125">
        <v>44569</v>
      </c>
    </row>
    <row r="123" spans="1:4" hidden="1" x14ac:dyDescent="0.35">
      <c r="A123" s="124" t="s">
        <v>384</v>
      </c>
      <c r="B123" s="124" t="s">
        <v>691</v>
      </c>
      <c r="C123" s="124" t="s">
        <v>369</v>
      </c>
      <c r="D123" s="125">
        <v>44569</v>
      </c>
    </row>
    <row r="124" spans="1:4" hidden="1" x14ac:dyDescent="0.35">
      <c r="A124" s="124" t="s">
        <v>384</v>
      </c>
      <c r="B124" s="124" t="s">
        <v>692</v>
      </c>
      <c r="C124" s="124" t="s">
        <v>13</v>
      </c>
      <c r="D124" s="125">
        <v>44569</v>
      </c>
    </row>
    <row r="125" spans="1:4" hidden="1" x14ac:dyDescent="0.35">
      <c r="A125" s="124" t="s">
        <v>384</v>
      </c>
      <c r="B125" s="124" t="s">
        <v>693</v>
      </c>
      <c r="C125" s="124" t="s">
        <v>32</v>
      </c>
      <c r="D125" s="125">
        <v>44571</v>
      </c>
    </row>
    <row r="126" spans="1:4" hidden="1" x14ac:dyDescent="0.35">
      <c r="A126" s="124" t="s">
        <v>384</v>
      </c>
      <c r="B126" s="124" t="s">
        <v>694</v>
      </c>
      <c r="C126" s="124" t="s">
        <v>32</v>
      </c>
      <c r="D126" s="125">
        <v>44571</v>
      </c>
    </row>
    <row r="127" spans="1:4" hidden="1" x14ac:dyDescent="0.35">
      <c r="A127" s="124" t="s">
        <v>384</v>
      </c>
      <c r="B127" s="124" t="s">
        <v>695</v>
      </c>
      <c r="C127" s="124" t="s">
        <v>369</v>
      </c>
      <c r="D127" s="125">
        <v>44571</v>
      </c>
    </row>
    <row r="128" spans="1:4" hidden="1" x14ac:dyDescent="0.35">
      <c r="A128" s="124" t="s">
        <v>384</v>
      </c>
      <c r="B128" s="124" t="s">
        <v>696</v>
      </c>
      <c r="C128" s="124" t="s">
        <v>31</v>
      </c>
      <c r="D128" s="125">
        <v>44571</v>
      </c>
    </row>
    <row r="129" spans="1:4" hidden="1" x14ac:dyDescent="0.35">
      <c r="A129" s="124" t="s">
        <v>384</v>
      </c>
      <c r="B129" s="124" t="s">
        <v>697</v>
      </c>
      <c r="C129" s="124" t="s">
        <v>13</v>
      </c>
      <c r="D129" s="125">
        <v>44573</v>
      </c>
    </row>
    <row r="130" spans="1:4" hidden="1" x14ac:dyDescent="0.35">
      <c r="A130" s="124" t="s">
        <v>384</v>
      </c>
      <c r="B130" s="124" t="s">
        <v>698</v>
      </c>
      <c r="C130" s="124" t="s">
        <v>32</v>
      </c>
      <c r="D130" s="125">
        <v>44573</v>
      </c>
    </row>
    <row r="131" spans="1:4" hidden="1" x14ac:dyDescent="0.35">
      <c r="A131" s="124" t="s">
        <v>384</v>
      </c>
      <c r="B131" s="124" t="s">
        <v>699</v>
      </c>
      <c r="C131" s="124" t="s">
        <v>13</v>
      </c>
      <c r="D131" s="125">
        <v>44573</v>
      </c>
    </row>
    <row r="132" spans="1:4" hidden="1" x14ac:dyDescent="0.35">
      <c r="A132" s="124" t="s">
        <v>384</v>
      </c>
      <c r="B132" s="124" t="s">
        <v>700</v>
      </c>
      <c r="C132" s="124" t="s">
        <v>13</v>
      </c>
      <c r="D132" s="125">
        <v>44573</v>
      </c>
    </row>
    <row r="133" spans="1:4" hidden="1" x14ac:dyDescent="0.35">
      <c r="A133" s="124" t="s">
        <v>384</v>
      </c>
      <c r="B133" s="124" t="s">
        <v>701</v>
      </c>
      <c r="C133" s="124" t="s">
        <v>43</v>
      </c>
      <c r="D133" s="125">
        <v>44573</v>
      </c>
    </row>
    <row r="134" spans="1:4" hidden="1" x14ac:dyDescent="0.35">
      <c r="A134" s="124" t="s">
        <v>384</v>
      </c>
      <c r="B134" s="124" t="s">
        <v>702</v>
      </c>
      <c r="C134" s="124" t="s">
        <v>31</v>
      </c>
      <c r="D134" s="125">
        <v>44574</v>
      </c>
    </row>
    <row r="135" spans="1:4" hidden="1" x14ac:dyDescent="0.35">
      <c r="A135" s="124" t="s">
        <v>384</v>
      </c>
      <c r="B135" s="124" t="s">
        <v>703</v>
      </c>
      <c r="C135" s="124" t="s">
        <v>41</v>
      </c>
      <c r="D135" s="125">
        <v>44574</v>
      </c>
    </row>
    <row r="136" spans="1:4" hidden="1" x14ac:dyDescent="0.35">
      <c r="A136" s="124" t="s">
        <v>384</v>
      </c>
      <c r="B136" s="124" t="s">
        <v>704</v>
      </c>
      <c r="C136" s="124" t="s">
        <v>13</v>
      </c>
      <c r="D136" s="125">
        <v>44574</v>
      </c>
    </row>
    <row r="137" spans="1:4" hidden="1" x14ac:dyDescent="0.35">
      <c r="A137" s="124" t="s">
        <v>384</v>
      </c>
      <c r="B137" s="124" t="s">
        <v>705</v>
      </c>
      <c r="C137" s="124" t="s">
        <v>41</v>
      </c>
      <c r="D137" s="125">
        <v>44574</v>
      </c>
    </row>
    <row r="138" spans="1:4" hidden="1" x14ac:dyDescent="0.35">
      <c r="A138" s="124" t="s">
        <v>384</v>
      </c>
      <c r="B138" s="124" t="s">
        <v>706</v>
      </c>
      <c r="C138" s="124" t="s">
        <v>370</v>
      </c>
      <c r="D138" s="125">
        <v>44574</v>
      </c>
    </row>
    <row r="139" spans="1:4" hidden="1" x14ac:dyDescent="0.35">
      <c r="A139" s="124" t="s">
        <v>384</v>
      </c>
      <c r="B139" s="124" t="s">
        <v>707</v>
      </c>
      <c r="C139" s="124" t="s">
        <v>368</v>
      </c>
      <c r="D139" s="125">
        <v>44576</v>
      </c>
    </row>
    <row r="140" spans="1:4" hidden="1" x14ac:dyDescent="0.35">
      <c r="A140" s="124" t="s">
        <v>384</v>
      </c>
      <c r="B140" s="124" t="s">
        <v>708</v>
      </c>
      <c r="C140" s="124" t="s">
        <v>368</v>
      </c>
      <c r="D140" s="125">
        <v>44576</v>
      </c>
    </row>
    <row r="141" spans="1:4" hidden="1" x14ac:dyDescent="0.35">
      <c r="A141" s="124" t="s">
        <v>384</v>
      </c>
      <c r="B141" s="124" t="s">
        <v>709</v>
      </c>
      <c r="C141" s="124" t="s">
        <v>369</v>
      </c>
      <c r="D141" s="125">
        <v>44576</v>
      </c>
    </row>
    <row r="142" spans="1:4" hidden="1" x14ac:dyDescent="0.35">
      <c r="A142" s="124" t="s">
        <v>384</v>
      </c>
      <c r="B142" s="124" t="s">
        <v>710</v>
      </c>
      <c r="C142" s="124" t="s">
        <v>368</v>
      </c>
      <c r="D142" s="125">
        <v>44576</v>
      </c>
    </row>
    <row r="143" spans="1:4" hidden="1" x14ac:dyDescent="0.35">
      <c r="A143" s="124" t="s">
        <v>384</v>
      </c>
      <c r="B143" s="124" t="s">
        <v>711</v>
      </c>
      <c r="C143" s="124" t="s">
        <v>32</v>
      </c>
      <c r="D143" s="125">
        <v>44576</v>
      </c>
    </row>
    <row r="144" spans="1:4" hidden="1" x14ac:dyDescent="0.35">
      <c r="A144" s="124" t="s">
        <v>384</v>
      </c>
      <c r="B144" s="124" t="s">
        <v>712</v>
      </c>
      <c r="C144" s="124" t="s">
        <v>368</v>
      </c>
      <c r="D144" s="125">
        <v>44576</v>
      </c>
    </row>
    <row r="145" spans="1:4" hidden="1" x14ac:dyDescent="0.35">
      <c r="A145" s="124" t="s">
        <v>384</v>
      </c>
      <c r="B145" s="124" t="s">
        <v>713</v>
      </c>
      <c r="C145" s="124" t="s">
        <v>32</v>
      </c>
      <c r="D145" s="125">
        <v>44576</v>
      </c>
    </row>
    <row r="146" spans="1:4" hidden="1" x14ac:dyDescent="0.35">
      <c r="A146" s="124" t="s">
        <v>384</v>
      </c>
      <c r="B146" s="124" t="s">
        <v>714</v>
      </c>
      <c r="C146" s="124" t="s">
        <v>370</v>
      </c>
      <c r="D146" s="125">
        <v>44576</v>
      </c>
    </row>
    <row r="147" spans="1:4" hidden="1" x14ac:dyDescent="0.35">
      <c r="A147" s="124" t="s">
        <v>384</v>
      </c>
      <c r="B147" s="124" t="s">
        <v>715</v>
      </c>
      <c r="C147" s="124" t="s">
        <v>368</v>
      </c>
      <c r="D147" s="125">
        <v>44576</v>
      </c>
    </row>
    <row r="148" spans="1:4" hidden="1" x14ac:dyDescent="0.35">
      <c r="A148" s="124" t="s">
        <v>384</v>
      </c>
      <c r="B148" s="124" t="s">
        <v>716</v>
      </c>
      <c r="C148" s="124" t="s">
        <v>369</v>
      </c>
      <c r="D148" s="125">
        <v>44576</v>
      </c>
    </row>
    <row r="149" spans="1:4" hidden="1" x14ac:dyDescent="0.35">
      <c r="A149" s="124" t="s">
        <v>384</v>
      </c>
      <c r="B149" s="124" t="s">
        <v>717</v>
      </c>
      <c r="C149" s="124" t="s">
        <v>32</v>
      </c>
      <c r="D149" s="125">
        <v>44576</v>
      </c>
    </row>
    <row r="150" spans="1:4" hidden="1" x14ac:dyDescent="0.35">
      <c r="A150" s="124" t="s">
        <v>384</v>
      </c>
      <c r="B150" s="124" t="s">
        <v>718</v>
      </c>
      <c r="C150" s="124" t="s">
        <v>369</v>
      </c>
      <c r="D150" s="125">
        <v>44576</v>
      </c>
    </row>
    <row r="151" spans="1:4" hidden="1" x14ac:dyDescent="0.35">
      <c r="A151" s="124" t="s">
        <v>384</v>
      </c>
      <c r="B151" s="124" t="s">
        <v>719</v>
      </c>
      <c r="C151" s="124" t="s">
        <v>369</v>
      </c>
      <c r="D151" s="125">
        <v>44576</v>
      </c>
    </row>
    <row r="152" spans="1:4" hidden="1" x14ac:dyDescent="0.35">
      <c r="A152" s="124" t="s">
        <v>384</v>
      </c>
      <c r="B152" s="124" t="s">
        <v>720</v>
      </c>
      <c r="C152" s="124" t="s">
        <v>31</v>
      </c>
      <c r="D152" s="125">
        <v>44576</v>
      </c>
    </row>
    <row r="153" spans="1:4" hidden="1" x14ac:dyDescent="0.35">
      <c r="A153" s="124" t="s">
        <v>384</v>
      </c>
      <c r="B153" s="124" t="s">
        <v>721</v>
      </c>
      <c r="C153" s="124" t="s">
        <v>369</v>
      </c>
      <c r="D153" s="125">
        <v>44576</v>
      </c>
    </row>
    <row r="154" spans="1:4" hidden="1" x14ac:dyDescent="0.35">
      <c r="A154" s="124" t="s">
        <v>384</v>
      </c>
      <c r="B154" s="124" t="s">
        <v>722</v>
      </c>
      <c r="C154" s="124" t="s">
        <v>369</v>
      </c>
      <c r="D154" s="125">
        <v>44576</v>
      </c>
    </row>
    <row r="155" spans="1:4" hidden="1" x14ac:dyDescent="0.35">
      <c r="A155" s="124" t="s">
        <v>384</v>
      </c>
      <c r="B155" s="124" t="s">
        <v>723</v>
      </c>
      <c r="C155" s="124" t="s">
        <v>13</v>
      </c>
      <c r="D155" s="125">
        <v>44580</v>
      </c>
    </row>
    <row r="156" spans="1:4" hidden="1" x14ac:dyDescent="0.35">
      <c r="A156" s="124" t="s">
        <v>384</v>
      </c>
      <c r="B156" s="124" t="s">
        <v>724</v>
      </c>
      <c r="C156" s="124" t="s">
        <v>369</v>
      </c>
      <c r="D156" s="125">
        <v>44581</v>
      </c>
    </row>
    <row r="157" spans="1:4" hidden="1" x14ac:dyDescent="0.35">
      <c r="A157" s="124" t="s">
        <v>384</v>
      </c>
      <c r="B157" s="124" t="s">
        <v>725</v>
      </c>
      <c r="C157" s="124" t="s">
        <v>369</v>
      </c>
      <c r="D157" s="125">
        <v>44581</v>
      </c>
    </row>
    <row r="158" spans="1:4" hidden="1" x14ac:dyDescent="0.35">
      <c r="A158" s="124" t="s">
        <v>384</v>
      </c>
      <c r="B158" s="124" t="s">
        <v>726</v>
      </c>
      <c r="C158" s="124" t="s">
        <v>31</v>
      </c>
      <c r="D158" s="125">
        <v>44581</v>
      </c>
    </row>
    <row r="159" spans="1:4" hidden="1" x14ac:dyDescent="0.35">
      <c r="A159" s="124" t="s">
        <v>384</v>
      </c>
      <c r="B159" s="124" t="s">
        <v>727</v>
      </c>
      <c r="C159" s="124" t="s">
        <v>32</v>
      </c>
      <c r="D159" s="125">
        <v>44581</v>
      </c>
    </row>
    <row r="160" spans="1:4" hidden="1" x14ac:dyDescent="0.35">
      <c r="A160" s="124" t="s">
        <v>384</v>
      </c>
      <c r="B160" s="124" t="s">
        <v>728</v>
      </c>
      <c r="C160" s="124" t="s">
        <v>32</v>
      </c>
      <c r="D160" s="125">
        <v>44581</v>
      </c>
    </row>
    <row r="161" spans="1:4" hidden="1" x14ac:dyDescent="0.35">
      <c r="A161" s="124" t="s">
        <v>384</v>
      </c>
      <c r="B161" s="124" t="s">
        <v>729</v>
      </c>
      <c r="C161" s="124" t="s">
        <v>31</v>
      </c>
      <c r="D161" s="125">
        <v>44581</v>
      </c>
    </row>
    <row r="162" spans="1:4" hidden="1" x14ac:dyDescent="0.35">
      <c r="A162" s="124" t="s">
        <v>384</v>
      </c>
      <c r="B162" s="124" t="s">
        <v>730</v>
      </c>
      <c r="C162" s="124" t="s">
        <v>13</v>
      </c>
      <c r="D162" s="125">
        <v>44581</v>
      </c>
    </row>
    <row r="163" spans="1:4" hidden="1" x14ac:dyDescent="0.35">
      <c r="A163" s="124" t="s">
        <v>384</v>
      </c>
      <c r="B163" s="124" t="s">
        <v>731</v>
      </c>
      <c r="C163" s="124" t="s">
        <v>13</v>
      </c>
      <c r="D163" s="125">
        <v>44581</v>
      </c>
    </row>
    <row r="164" spans="1:4" hidden="1" x14ac:dyDescent="0.35">
      <c r="A164" s="124" t="s">
        <v>384</v>
      </c>
      <c r="B164" s="124" t="s">
        <v>732</v>
      </c>
      <c r="C164" s="124" t="s">
        <v>369</v>
      </c>
      <c r="D164" s="125">
        <v>44581</v>
      </c>
    </row>
    <row r="165" spans="1:4" hidden="1" x14ac:dyDescent="0.35">
      <c r="A165" s="124" t="s">
        <v>384</v>
      </c>
      <c r="B165" s="124" t="s">
        <v>733</v>
      </c>
      <c r="C165" s="124" t="s">
        <v>369</v>
      </c>
      <c r="D165" s="125">
        <v>44581</v>
      </c>
    </row>
    <row r="166" spans="1:4" hidden="1" x14ac:dyDescent="0.35">
      <c r="A166" s="124" t="s">
        <v>384</v>
      </c>
      <c r="B166" s="124" t="s">
        <v>734</v>
      </c>
      <c r="C166" s="124" t="s">
        <v>370</v>
      </c>
      <c r="D166" s="125">
        <v>44581</v>
      </c>
    </row>
    <row r="167" spans="1:4" hidden="1" x14ac:dyDescent="0.35">
      <c r="A167" s="124" t="s">
        <v>384</v>
      </c>
      <c r="B167" s="124" t="s">
        <v>735</v>
      </c>
      <c r="C167" s="124" t="s">
        <v>369</v>
      </c>
      <c r="D167" s="125">
        <v>44581</v>
      </c>
    </row>
    <row r="168" spans="1:4" hidden="1" x14ac:dyDescent="0.35">
      <c r="A168" s="124" t="s">
        <v>384</v>
      </c>
      <c r="B168" s="124" t="s">
        <v>736</v>
      </c>
      <c r="C168" s="124" t="s">
        <v>32</v>
      </c>
      <c r="D168" s="125">
        <v>44581</v>
      </c>
    </row>
    <row r="169" spans="1:4" hidden="1" x14ac:dyDescent="0.35">
      <c r="A169" s="124" t="s">
        <v>384</v>
      </c>
      <c r="B169" s="124" t="s">
        <v>737</v>
      </c>
      <c r="C169" s="124" t="s">
        <v>369</v>
      </c>
      <c r="D169" s="125">
        <v>44581</v>
      </c>
    </row>
    <row r="170" spans="1:4" hidden="1" x14ac:dyDescent="0.35">
      <c r="A170" s="124" t="s">
        <v>384</v>
      </c>
      <c r="B170" s="124" t="s">
        <v>738</v>
      </c>
      <c r="C170" s="124" t="s">
        <v>369</v>
      </c>
      <c r="D170" s="125">
        <v>44581</v>
      </c>
    </row>
    <row r="171" spans="1:4" hidden="1" x14ac:dyDescent="0.35">
      <c r="A171" s="124" t="s">
        <v>384</v>
      </c>
      <c r="B171" s="124" t="s">
        <v>739</v>
      </c>
      <c r="C171" s="124" t="s">
        <v>32</v>
      </c>
      <c r="D171" s="125">
        <v>44581</v>
      </c>
    </row>
    <row r="172" spans="1:4" hidden="1" x14ac:dyDescent="0.35">
      <c r="A172" s="124" t="s">
        <v>384</v>
      </c>
      <c r="B172" s="124" t="s">
        <v>740</v>
      </c>
      <c r="C172" s="124" t="s">
        <v>32</v>
      </c>
      <c r="D172" s="125">
        <v>44581</v>
      </c>
    </row>
    <row r="173" spans="1:4" hidden="1" x14ac:dyDescent="0.35">
      <c r="A173" s="124" t="s">
        <v>384</v>
      </c>
      <c r="B173" s="124" t="s">
        <v>741</v>
      </c>
      <c r="C173" s="124" t="s">
        <v>369</v>
      </c>
      <c r="D173" s="125">
        <v>44581</v>
      </c>
    </row>
    <row r="174" spans="1:4" hidden="1" x14ac:dyDescent="0.35">
      <c r="A174" s="124" t="s">
        <v>384</v>
      </c>
      <c r="B174" s="124" t="s">
        <v>742</v>
      </c>
      <c r="C174" s="124" t="s">
        <v>13</v>
      </c>
      <c r="D174" s="125">
        <v>44581</v>
      </c>
    </row>
    <row r="175" spans="1:4" hidden="1" x14ac:dyDescent="0.35">
      <c r="A175" s="124" t="s">
        <v>384</v>
      </c>
      <c r="B175" s="124" t="s">
        <v>743</v>
      </c>
      <c r="C175" s="124" t="s">
        <v>368</v>
      </c>
      <c r="D175" s="125">
        <v>44581</v>
      </c>
    </row>
    <row r="176" spans="1:4" hidden="1" x14ac:dyDescent="0.35">
      <c r="A176" s="124" t="s">
        <v>384</v>
      </c>
      <c r="B176" s="124" t="s">
        <v>744</v>
      </c>
      <c r="C176" s="124" t="s">
        <v>369</v>
      </c>
      <c r="D176" s="125">
        <v>44581</v>
      </c>
    </row>
    <row r="177" spans="1:4" hidden="1" x14ac:dyDescent="0.35">
      <c r="A177" s="124" t="s">
        <v>384</v>
      </c>
      <c r="B177" s="124" t="s">
        <v>745</v>
      </c>
      <c r="C177" s="124" t="s">
        <v>41</v>
      </c>
      <c r="D177" s="125">
        <v>44581</v>
      </c>
    </row>
    <row r="178" spans="1:4" hidden="1" x14ac:dyDescent="0.35">
      <c r="A178" s="124" t="s">
        <v>384</v>
      </c>
      <c r="B178" s="124" t="s">
        <v>746</v>
      </c>
      <c r="C178" s="124" t="s">
        <v>369</v>
      </c>
      <c r="D178" s="125">
        <v>44581</v>
      </c>
    </row>
    <row r="179" spans="1:4" hidden="1" x14ac:dyDescent="0.35">
      <c r="A179" s="124" t="s">
        <v>384</v>
      </c>
      <c r="B179" s="124" t="s">
        <v>747</v>
      </c>
      <c r="C179" s="124" t="s">
        <v>369</v>
      </c>
      <c r="D179" s="125">
        <v>44581</v>
      </c>
    </row>
    <row r="180" spans="1:4" hidden="1" x14ac:dyDescent="0.35">
      <c r="A180" s="124" t="s">
        <v>384</v>
      </c>
      <c r="B180" s="124" t="s">
        <v>748</v>
      </c>
      <c r="C180" s="124" t="s">
        <v>13</v>
      </c>
      <c r="D180" s="125">
        <v>44581</v>
      </c>
    </row>
    <row r="181" spans="1:4" hidden="1" x14ac:dyDescent="0.35">
      <c r="A181" s="124" t="s">
        <v>384</v>
      </c>
      <c r="B181" s="124" t="s">
        <v>749</v>
      </c>
      <c r="C181" s="124" t="s">
        <v>13</v>
      </c>
      <c r="D181" s="125">
        <v>44581</v>
      </c>
    </row>
    <row r="182" spans="1:4" hidden="1" x14ac:dyDescent="0.35">
      <c r="A182" s="124" t="s">
        <v>384</v>
      </c>
      <c r="B182" s="124" t="s">
        <v>750</v>
      </c>
      <c r="C182" s="124" t="s">
        <v>43</v>
      </c>
      <c r="D182" s="125">
        <v>44582</v>
      </c>
    </row>
    <row r="183" spans="1:4" hidden="1" x14ac:dyDescent="0.35">
      <c r="A183" s="124" t="s">
        <v>384</v>
      </c>
      <c r="B183" s="124" t="s">
        <v>751</v>
      </c>
      <c r="C183" s="124" t="s">
        <v>31</v>
      </c>
      <c r="D183" s="125">
        <v>44582</v>
      </c>
    </row>
    <row r="184" spans="1:4" hidden="1" x14ac:dyDescent="0.35">
      <c r="A184" s="124" t="s">
        <v>384</v>
      </c>
      <c r="B184" s="124" t="s">
        <v>752</v>
      </c>
      <c r="C184" s="124" t="s">
        <v>368</v>
      </c>
      <c r="D184" s="125">
        <v>44582</v>
      </c>
    </row>
    <row r="185" spans="1:4" hidden="1" x14ac:dyDescent="0.35">
      <c r="A185" s="124" t="s">
        <v>384</v>
      </c>
      <c r="B185" s="124" t="s">
        <v>753</v>
      </c>
      <c r="C185" s="124" t="s">
        <v>13</v>
      </c>
      <c r="D185" s="125">
        <v>44582</v>
      </c>
    </row>
    <row r="186" spans="1:4" hidden="1" x14ac:dyDescent="0.35">
      <c r="A186" s="124" t="s">
        <v>384</v>
      </c>
      <c r="B186" s="124" t="s">
        <v>754</v>
      </c>
      <c r="C186" s="124" t="s">
        <v>369</v>
      </c>
      <c r="D186" s="125">
        <v>44582</v>
      </c>
    </row>
    <row r="187" spans="1:4" hidden="1" x14ac:dyDescent="0.35">
      <c r="A187" s="124" t="s">
        <v>384</v>
      </c>
      <c r="B187" s="124" t="s">
        <v>755</v>
      </c>
      <c r="C187" s="124" t="s">
        <v>369</v>
      </c>
      <c r="D187" s="125">
        <v>44582</v>
      </c>
    </row>
    <row r="188" spans="1:4" hidden="1" x14ac:dyDescent="0.35">
      <c r="A188" s="124" t="s">
        <v>384</v>
      </c>
      <c r="B188" s="124" t="s">
        <v>756</v>
      </c>
      <c r="C188" s="124" t="s">
        <v>369</v>
      </c>
      <c r="D188" s="125">
        <v>44582</v>
      </c>
    </row>
    <row r="189" spans="1:4" hidden="1" x14ac:dyDescent="0.35">
      <c r="A189" s="124" t="s">
        <v>384</v>
      </c>
      <c r="B189" s="124" t="s">
        <v>757</v>
      </c>
      <c r="C189" s="124" t="s">
        <v>32</v>
      </c>
      <c r="D189" s="125">
        <v>44582</v>
      </c>
    </row>
    <row r="190" spans="1:4" hidden="1" x14ac:dyDescent="0.35">
      <c r="A190" s="124" t="s">
        <v>384</v>
      </c>
      <c r="B190" s="124" t="s">
        <v>758</v>
      </c>
      <c r="C190" s="124" t="s">
        <v>32</v>
      </c>
      <c r="D190" s="125">
        <v>44582</v>
      </c>
    </row>
    <row r="191" spans="1:4" hidden="1" x14ac:dyDescent="0.35">
      <c r="A191" s="124" t="s">
        <v>384</v>
      </c>
      <c r="B191" s="124" t="s">
        <v>759</v>
      </c>
      <c r="C191" s="124" t="s">
        <v>13</v>
      </c>
      <c r="D191" s="125">
        <v>44583</v>
      </c>
    </row>
    <row r="192" spans="1:4" hidden="1" x14ac:dyDescent="0.35">
      <c r="A192" s="124" t="s">
        <v>384</v>
      </c>
      <c r="B192" s="124" t="s">
        <v>760</v>
      </c>
      <c r="C192" s="124" t="s">
        <v>32</v>
      </c>
      <c r="D192" s="125">
        <v>44583</v>
      </c>
    </row>
    <row r="193" spans="1:4" hidden="1" x14ac:dyDescent="0.35">
      <c r="A193" s="124" t="s">
        <v>384</v>
      </c>
      <c r="B193" s="124" t="s">
        <v>761</v>
      </c>
      <c r="C193" s="124" t="s">
        <v>368</v>
      </c>
      <c r="D193" s="125">
        <v>44583</v>
      </c>
    </row>
    <row r="194" spans="1:4" hidden="1" x14ac:dyDescent="0.35">
      <c r="A194" s="124" t="s">
        <v>384</v>
      </c>
      <c r="B194" s="124" t="s">
        <v>762</v>
      </c>
      <c r="C194" s="124" t="s">
        <v>369</v>
      </c>
      <c r="D194" s="125">
        <v>44583</v>
      </c>
    </row>
    <row r="195" spans="1:4" hidden="1" x14ac:dyDescent="0.35">
      <c r="A195" s="124" t="s">
        <v>384</v>
      </c>
      <c r="B195" s="124" t="s">
        <v>763</v>
      </c>
      <c r="C195" s="124" t="s">
        <v>32</v>
      </c>
      <c r="D195" s="125">
        <v>44583</v>
      </c>
    </row>
    <row r="196" spans="1:4" hidden="1" x14ac:dyDescent="0.35">
      <c r="A196" s="124" t="s">
        <v>384</v>
      </c>
      <c r="B196" s="124" t="s">
        <v>764</v>
      </c>
      <c r="C196" s="124" t="s">
        <v>43</v>
      </c>
      <c r="D196" s="125">
        <v>44583</v>
      </c>
    </row>
    <row r="197" spans="1:4" hidden="1" x14ac:dyDescent="0.35">
      <c r="A197" s="124" t="s">
        <v>384</v>
      </c>
      <c r="B197" s="124" t="s">
        <v>765</v>
      </c>
      <c r="C197" s="124" t="s">
        <v>13</v>
      </c>
      <c r="D197" s="125">
        <v>44583</v>
      </c>
    </row>
    <row r="198" spans="1:4" hidden="1" x14ac:dyDescent="0.35">
      <c r="A198" s="124" t="s">
        <v>384</v>
      </c>
      <c r="B198" s="124" t="s">
        <v>766</v>
      </c>
      <c r="C198" s="124" t="s">
        <v>13</v>
      </c>
      <c r="D198" s="125">
        <v>44583</v>
      </c>
    </row>
    <row r="199" spans="1:4" hidden="1" x14ac:dyDescent="0.35">
      <c r="A199" s="124" t="s">
        <v>384</v>
      </c>
      <c r="B199" s="124" t="s">
        <v>767</v>
      </c>
      <c r="C199" s="124" t="s">
        <v>43</v>
      </c>
      <c r="D199" s="125">
        <v>44586</v>
      </c>
    </row>
    <row r="200" spans="1:4" hidden="1" x14ac:dyDescent="0.35">
      <c r="A200" s="124" t="s">
        <v>384</v>
      </c>
      <c r="B200" s="124" t="s">
        <v>768</v>
      </c>
      <c r="C200" s="124" t="s">
        <v>32</v>
      </c>
      <c r="D200" s="125">
        <v>44586</v>
      </c>
    </row>
    <row r="201" spans="1:4" hidden="1" x14ac:dyDescent="0.35">
      <c r="A201" s="124" t="s">
        <v>384</v>
      </c>
      <c r="B201" s="124" t="s">
        <v>769</v>
      </c>
      <c r="C201" s="124" t="s">
        <v>368</v>
      </c>
      <c r="D201" s="125">
        <v>44587</v>
      </c>
    </row>
    <row r="202" spans="1:4" hidden="1" x14ac:dyDescent="0.35">
      <c r="A202" s="124" t="s">
        <v>384</v>
      </c>
      <c r="B202" s="124" t="s">
        <v>770</v>
      </c>
      <c r="C202" s="124" t="s">
        <v>368</v>
      </c>
      <c r="D202" s="125">
        <v>44588</v>
      </c>
    </row>
    <row r="203" spans="1:4" hidden="1" x14ac:dyDescent="0.35">
      <c r="A203" s="124" t="s">
        <v>385</v>
      </c>
      <c r="B203" s="124" t="s">
        <v>771</v>
      </c>
      <c r="C203" s="124" t="s">
        <v>369</v>
      </c>
      <c r="D203" s="125">
        <v>44565</v>
      </c>
    </row>
    <row r="204" spans="1:4" hidden="1" x14ac:dyDescent="0.35">
      <c r="A204" s="124" t="s">
        <v>385</v>
      </c>
      <c r="B204" s="124" t="s">
        <v>772</v>
      </c>
      <c r="C204" s="124" t="s">
        <v>368</v>
      </c>
      <c r="D204" s="125">
        <v>44565</v>
      </c>
    </row>
    <row r="205" spans="1:4" hidden="1" x14ac:dyDescent="0.35">
      <c r="A205" s="124" t="s">
        <v>385</v>
      </c>
      <c r="B205" s="124" t="s">
        <v>773</v>
      </c>
      <c r="C205" s="124" t="s">
        <v>369</v>
      </c>
      <c r="D205" s="125">
        <v>44565</v>
      </c>
    </row>
    <row r="206" spans="1:4" hidden="1" x14ac:dyDescent="0.35">
      <c r="A206" s="124" t="s">
        <v>385</v>
      </c>
      <c r="B206" s="124" t="s">
        <v>774</v>
      </c>
      <c r="C206" s="124" t="s">
        <v>32</v>
      </c>
      <c r="D206" s="125">
        <v>44566</v>
      </c>
    </row>
    <row r="207" spans="1:4" hidden="1" x14ac:dyDescent="0.35">
      <c r="A207" s="124" t="s">
        <v>385</v>
      </c>
      <c r="B207" s="124" t="s">
        <v>775</v>
      </c>
      <c r="C207" s="124" t="s">
        <v>369</v>
      </c>
      <c r="D207" s="125">
        <v>44566</v>
      </c>
    </row>
    <row r="208" spans="1:4" hidden="1" x14ac:dyDescent="0.35">
      <c r="A208" s="124" t="s">
        <v>385</v>
      </c>
      <c r="B208" s="124" t="s">
        <v>776</v>
      </c>
      <c r="C208" s="124" t="s">
        <v>369</v>
      </c>
      <c r="D208" s="125">
        <v>44566</v>
      </c>
    </row>
    <row r="209" spans="1:4" hidden="1" x14ac:dyDescent="0.35">
      <c r="A209" s="124" t="s">
        <v>385</v>
      </c>
      <c r="B209" s="124" t="s">
        <v>777</v>
      </c>
      <c r="C209" s="124" t="s">
        <v>369</v>
      </c>
      <c r="D209" s="125">
        <v>44566</v>
      </c>
    </row>
    <row r="210" spans="1:4" hidden="1" x14ac:dyDescent="0.35">
      <c r="A210" s="124" t="s">
        <v>385</v>
      </c>
      <c r="B210" s="124" t="s">
        <v>778</v>
      </c>
      <c r="C210" s="124" t="s">
        <v>368</v>
      </c>
      <c r="D210" s="125">
        <v>44567</v>
      </c>
    </row>
    <row r="211" spans="1:4" hidden="1" x14ac:dyDescent="0.35">
      <c r="A211" s="124" t="s">
        <v>385</v>
      </c>
      <c r="B211" s="124" t="s">
        <v>779</v>
      </c>
      <c r="C211" s="124" t="s">
        <v>32</v>
      </c>
      <c r="D211" s="125">
        <v>44567</v>
      </c>
    </row>
    <row r="212" spans="1:4" hidden="1" x14ac:dyDescent="0.35">
      <c r="A212" s="124" t="s">
        <v>385</v>
      </c>
      <c r="B212" s="124" t="s">
        <v>780</v>
      </c>
      <c r="C212" s="124" t="s">
        <v>368</v>
      </c>
      <c r="D212" s="125">
        <v>44567</v>
      </c>
    </row>
    <row r="213" spans="1:4" hidden="1" x14ac:dyDescent="0.35">
      <c r="A213" s="124" t="s">
        <v>385</v>
      </c>
      <c r="B213" s="124" t="s">
        <v>781</v>
      </c>
      <c r="C213" s="124" t="s">
        <v>31</v>
      </c>
      <c r="D213" s="125">
        <v>44569</v>
      </c>
    </row>
    <row r="214" spans="1:4" hidden="1" x14ac:dyDescent="0.35">
      <c r="A214" s="124" t="s">
        <v>385</v>
      </c>
      <c r="B214" s="124" t="s">
        <v>782</v>
      </c>
      <c r="C214" s="124" t="s">
        <v>32</v>
      </c>
      <c r="D214" s="125">
        <v>44569</v>
      </c>
    </row>
    <row r="215" spans="1:4" hidden="1" x14ac:dyDescent="0.35">
      <c r="A215" s="124" t="s">
        <v>385</v>
      </c>
      <c r="B215" s="124" t="s">
        <v>783</v>
      </c>
      <c r="C215" s="124" t="s">
        <v>368</v>
      </c>
      <c r="D215" s="125">
        <v>44569</v>
      </c>
    </row>
    <row r="216" spans="1:4" hidden="1" x14ac:dyDescent="0.35">
      <c r="A216" s="124" t="s">
        <v>385</v>
      </c>
      <c r="B216" s="124" t="s">
        <v>784</v>
      </c>
      <c r="C216" s="124" t="s">
        <v>369</v>
      </c>
      <c r="D216" s="125">
        <v>44569</v>
      </c>
    </row>
    <row r="217" spans="1:4" hidden="1" x14ac:dyDescent="0.35">
      <c r="A217" s="124" t="s">
        <v>385</v>
      </c>
      <c r="B217" s="124" t="s">
        <v>785</v>
      </c>
      <c r="C217" s="124" t="s">
        <v>32</v>
      </c>
      <c r="D217" s="125">
        <v>44569</v>
      </c>
    </row>
    <row r="218" spans="1:4" hidden="1" x14ac:dyDescent="0.35">
      <c r="A218" s="124" t="s">
        <v>385</v>
      </c>
      <c r="B218" s="124" t="s">
        <v>786</v>
      </c>
      <c r="C218" s="124" t="s">
        <v>32</v>
      </c>
      <c r="D218" s="125">
        <v>44569</v>
      </c>
    </row>
    <row r="219" spans="1:4" hidden="1" x14ac:dyDescent="0.35">
      <c r="A219" s="124" t="s">
        <v>385</v>
      </c>
      <c r="B219" s="124" t="s">
        <v>787</v>
      </c>
      <c r="C219" s="124" t="s">
        <v>32</v>
      </c>
      <c r="D219" s="125">
        <v>44569</v>
      </c>
    </row>
    <row r="220" spans="1:4" hidden="1" x14ac:dyDescent="0.35">
      <c r="A220" s="124" t="s">
        <v>385</v>
      </c>
      <c r="B220" s="124" t="s">
        <v>788</v>
      </c>
      <c r="C220" s="124" t="s">
        <v>369</v>
      </c>
      <c r="D220" s="125">
        <v>44569</v>
      </c>
    </row>
    <row r="221" spans="1:4" hidden="1" x14ac:dyDescent="0.35">
      <c r="A221" s="124" t="s">
        <v>385</v>
      </c>
      <c r="B221" s="124" t="s">
        <v>789</v>
      </c>
      <c r="C221" s="124" t="s">
        <v>370</v>
      </c>
      <c r="D221" s="125">
        <v>44571</v>
      </c>
    </row>
    <row r="222" spans="1:4" hidden="1" x14ac:dyDescent="0.35">
      <c r="A222" s="124" t="s">
        <v>385</v>
      </c>
      <c r="B222" s="124" t="s">
        <v>790</v>
      </c>
      <c r="C222" s="124" t="s">
        <v>369</v>
      </c>
      <c r="D222" s="125">
        <v>44571</v>
      </c>
    </row>
    <row r="223" spans="1:4" hidden="1" x14ac:dyDescent="0.35">
      <c r="A223" s="124" t="s">
        <v>385</v>
      </c>
      <c r="B223" s="124" t="s">
        <v>791</v>
      </c>
      <c r="C223" s="124" t="s">
        <v>31</v>
      </c>
      <c r="D223" s="125">
        <v>44571</v>
      </c>
    </row>
    <row r="224" spans="1:4" hidden="1" x14ac:dyDescent="0.35">
      <c r="A224" s="124" t="s">
        <v>385</v>
      </c>
      <c r="B224" s="124" t="s">
        <v>792</v>
      </c>
      <c r="C224" s="124" t="s">
        <v>32</v>
      </c>
      <c r="D224" s="125">
        <v>44571</v>
      </c>
    </row>
    <row r="225" spans="1:4" hidden="1" x14ac:dyDescent="0.35">
      <c r="A225" s="124" t="s">
        <v>385</v>
      </c>
      <c r="B225" s="124" t="s">
        <v>793</v>
      </c>
      <c r="C225" s="124" t="s">
        <v>32</v>
      </c>
      <c r="D225" s="125">
        <v>44572</v>
      </c>
    </row>
    <row r="226" spans="1:4" hidden="1" x14ac:dyDescent="0.35">
      <c r="A226" s="124" t="s">
        <v>385</v>
      </c>
      <c r="B226" s="124" t="s">
        <v>794</v>
      </c>
      <c r="C226" s="124" t="s">
        <v>370</v>
      </c>
      <c r="D226" s="125">
        <v>44572</v>
      </c>
    </row>
    <row r="227" spans="1:4" hidden="1" x14ac:dyDescent="0.35">
      <c r="A227" s="124" t="s">
        <v>385</v>
      </c>
      <c r="B227" s="124" t="s">
        <v>795</v>
      </c>
      <c r="C227" s="124" t="s">
        <v>32</v>
      </c>
      <c r="D227" s="125">
        <v>44572</v>
      </c>
    </row>
    <row r="228" spans="1:4" hidden="1" x14ac:dyDescent="0.35">
      <c r="A228" s="124" t="s">
        <v>385</v>
      </c>
      <c r="B228" s="124" t="s">
        <v>796</v>
      </c>
      <c r="C228" s="124" t="s">
        <v>369</v>
      </c>
      <c r="D228" s="125">
        <v>44572</v>
      </c>
    </row>
    <row r="229" spans="1:4" hidden="1" x14ac:dyDescent="0.35">
      <c r="A229" s="124" t="s">
        <v>385</v>
      </c>
      <c r="B229" s="124" t="s">
        <v>797</v>
      </c>
      <c r="C229" s="124" t="s">
        <v>370</v>
      </c>
      <c r="D229" s="125">
        <v>44573</v>
      </c>
    </row>
    <row r="230" spans="1:4" hidden="1" x14ac:dyDescent="0.35">
      <c r="A230" s="124" t="s">
        <v>385</v>
      </c>
      <c r="B230" s="124" t="s">
        <v>798</v>
      </c>
      <c r="C230" s="124" t="s">
        <v>32</v>
      </c>
      <c r="D230" s="125">
        <v>44573</v>
      </c>
    </row>
    <row r="231" spans="1:4" hidden="1" x14ac:dyDescent="0.35">
      <c r="A231" s="124" t="s">
        <v>385</v>
      </c>
      <c r="B231" s="124" t="s">
        <v>799</v>
      </c>
      <c r="C231" s="124" t="s">
        <v>32</v>
      </c>
      <c r="D231" s="125">
        <v>44573</v>
      </c>
    </row>
    <row r="232" spans="1:4" hidden="1" x14ac:dyDescent="0.35">
      <c r="A232" s="124" t="s">
        <v>385</v>
      </c>
      <c r="B232" s="124" t="s">
        <v>800</v>
      </c>
      <c r="C232" s="124" t="s">
        <v>369</v>
      </c>
      <c r="D232" s="125">
        <v>44573</v>
      </c>
    </row>
    <row r="233" spans="1:4" hidden="1" x14ac:dyDescent="0.35">
      <c r="A233" s="124" t="s">
        <v>385</v>
      </c>
      <c r="B233" s="124" t="s">
        <v>801</v>
      </c>
      <c r="C233" s="124" t="s">
        <v>369</v>
      </c>
      <c r="D233" s="125">
        <v>44573</v>
      </c>
    </row>
    <row r="234" spans="1:4" hidden="1" x14ac:dyDescent="0.35">
      <c r="A234" s="124" t="s">
        <v>385</v>
      </c>
      <c r="B234" s="124" t="s">
        <v>802</v>
      </c>
      <c r="C234" s="124" t="s">
        <v>369</v>
      </c>
      <c r="D234" s="125">
        <v>44573</v>
      </c>
    </row>
    <row r="235" spans="1:4" hidden="1" x14ac:dyDescent="0.35">
      <c r="A235" s="124" t="s">
        <v>385</v>
      </c>
      <c r="B235" s="124" t="s">
        <v>803</v>
      </c>
      <c r="C235" s="124" t="s">
        <v>369</v>
      </c>
      <c r="D235" s="125">
        <v>44573</v>
      </c>
    </row>
    <row r="236" spans="1:4" hidden="1" x14ac:dyDescent="0.35">
      <c r="A236" s="124" t="s">
        <v>385</v>
      </c>
      <c r="B236" s="124" t="s">
        <v>804</v>
      </c>
      <c r="C236" s="124" t="s">
        <v>13</v>
      </c>
      <c r="D236" s="125">
        <v>44574</v>
      </c>
    </row>
    <row r="237" spans="1:4" hidden="1" x14ac:dyDescent="0.35">
      <c r="A237" s="124" t="s">
        <v>385</v>
      </c>
      <c r="B237" s="124" t="s">
        <v>805</v>
      </c>
      <c r="C237" s="124" t="s">
        <v>32</v>
      </c>
      <c r="D237" s="125">
        <v>44574</v>
      </c>
    </row>
    <row r="238" spans="1:4" hidden="1" x14ac:dyDescent="0.35">
      <c r="A238" s="124" t="s">
        <v>385</v>
      </c>
      <c r="B238" s="124" t="s">
        <v>806</v>
      </c>
      <c r="C238" s="124" t="s">
        <v>369</v>
      </c>
      <c r="D238" s="125">
        <v>44574</v>
      </c>
    </row>
    <row r="239" spans="1:4" hidden="1" x14ac:dyDescent="0.35">
      <c r="A239" s="124" t="s">
        <v>385</v>
      </c>
      <c r="B239" s="124" t="s">
        <v>807</v>
      </c>
      <c r="C239" s="124" t="s">
        <v>369</v>
      </c>
      <c r="D239" s="125">
        <v>44575</v>
      </c>
    </row>
    <row r="240" spans="1:4" hidden="1" x14ac:dyDescent="0.35">
      <c r="A240" s="124" t="s">
        <v>385</v>
      </c>
      <c r="B240" s="124" t="s">
        <v>808</v>
      </c>
      <c r="C240" s="124" t="s">
        <v>32</v>
      </c>
      <c r="D240" s="125">
        <v>44576</v>
      </c>
    </row>
    <row r="241" spans="1:4" hidden="1" x14ac:dyDescent="0.35">
      <c r="A241" s="124" t="s">
        <v>385</v>
      </c>
      <c r="B241" s="124" t="s">
        <v>809</v>
      </c>
      <c r="C241" s="124" t="s">
        <v>369</v>
      </c>
      <c r="D241" s="125">
        <v>44576</v>
      </c>
    </row>
    <row r="242" spans="1:4" hidden="1" x14ac:dyDescent="0.35">
      <c r="A242" s="124" t="s">
        <v>385</v>
      </c>
      <c r="B242" s="124" t="s">
        <v>810</v>
      </c>
      <c r="C242" s="124" t="s">
        <v>32</v>
      </c>
      <c r="D242" s="125">
        <v>44576</v>
      </c>
    </row>
    <row r="243" spans="1:4" hidden="1" x14ac:dyDescent="0.35">
      <c r="A243" s="124" t="s">
        <v>385</v>
      </c>
      <c r="B243" s="124" t="s">
        <v>811</v>
      </c>
      <c r="C243" s="124" t="s">
        <v>31</v>
      </c>
      <c r="D243" s="125">
        <v>44576</v>
      </c>
    </row>
    <row r="244" spans="1:4" hidden="1" x14ac:dyDescent="0.35">
      <c r="A244" s="124" t="s">
        <v>385</v>
      </c>
      <c r="B244" s="124" t="s">
        <v>812</v>
      </c>
      <c r="C244" s="124" t="s">
        <v>32</v>
      </c>
      <c r="D244" s="125">
        <v>44576</v>
      </c>
    </row>
    <row r="245" spans="1:4" hidden="1" x14ac:dyDescent="0.35">
      <c r="A245" s="124" t="s">
        <v>385</v>
      </c>
      <c r="B245" s="124" t="s">
        <v>813</v>
      </c>
      <c r="C245" s="124" t="s">
        <v>31</v>
      </c>
      <c r="D245" s="125">
        <v>44576</v>
      </c>
    </row>
    <row r="246" spans="1:4" hidden="1" x14ac:dyDescent="0.35">
      <c r="A246" s="124" t="s">
        <v>385</v>
      </c>
      <c r="B246" s="124" t="s">
        <v>814</v>
      </c>
      <c r="C246" s="124" t="s">
        <v>32</v>
      </c>
      <c r="D246" s="125">
        <v>44576</v>
      </c>
    </row>
    <row r="247" spans="1:4" hidden="1" x14ac:dyDescent="0.35">
      <c r="A247" s="124" t="s">
        <v>385</v>
      </c>
      <c r="B247" s="124" t="s">
        <v>815</v>
      </c>
      <c r="C247" s="124" t="s">
        <v>32</v>
      </c>
      <c r="D247" s="125">
        <v>44576</v>
      </c>
    </row>
    <row r="248" spans="1:4" hidden="1" x14ac:dyDescent="0.35">
      <c r="A248" s="124" t="s">
        <v>385</v>
      </c>
      <c r="B248" s="124" t="s">
        <v>816</v>
      </c>
      <c r="C248" s="124" t="s">
        <v>32</v>
      </c>
      <c r="D248" s="125">
        <v>44578</v>
      </c>
    </row>
    <row r="249" spans="1:4" hidden="1" x14ac:dyDescent="0.35">
      <c r="A249" s="124" t="s">
        <v>385</v>
      </c>
      <c r="B249" s="124" t="s">
        <v>817</v>
      </c>
      <c r="C249" s="124" t="s">
        <v>369</v>
      </c>
      <c r="D249" s="125">
        <v>44578</v>
      </c>
    </row>
    <row r="250" spans="1:4" hidden="1" x14ac:dyDescent="0.35">
      <c r="A250" s="124" t="s">
        <v>385</v>
      </c>
      <c r="B250" s="124" t="s">
        <v>818</v>
      </c>
      <c r="C250" s="124" t="s">
        <v>32</v>
      </c>
      <c r="D250" s="125">
        <v>44578</v>
      </c>
    </row>
    <row r="251" spans="1:4" hidden="1" x14ac:dyDescent="0.35">
      <c r="A251" s="124" t="s">
        <v>385</v>
      </c>
      <c r="B251" s="124" t="s">
        <v>819</v>
      </c>
      <c r="C251" s="124" t="s">
        <v>31</v>
      </c>
      <c r="D251" s="125">
        <v>44578</v>
      </c>
    </row>
    <row r="252" spans="1:4" hidden="1" x14ac:dyDescent="0.35">
      <c r="A252" s="124" t="s">
        <v>385</v>
      </c>
      <c r="B252" s="124" t="s">
        <v>820</v>
      </c>
      <c r="C252" s="124" t="s">
        <v>369</v>
      </c>
      <c r="D252" s="125">
        <v>44578</v>
      </c>
    </row>
    <row r="253" spans="1:4" hidden="1" x14ac:dyDescent="0.35">
      <c r="A253" s="124" t="s">
        <v>385</v>
      </c>
      <c r="B253" s="124" t="s">
        <v>821</v>
      </c>
      <c r="C253" s="124" t="s">
        <v>369</v>
      </c>
      <c r="D253" s="125">
        <v>44578</v>
      </c>
    </row>
    <row r="254" spans="1:4" hidden="1" x14ac:dyDescent="0.35">
      <c r="A254" s="124" t="s">
        <v>385</v>
      </c>
      <c r="B254" s="124" t="s">
        <v>822</v>
      </c>
      <c r="C254" s="124" t="s">
        <v>369</v>
      </c>
      <c r="D254" s="125">
        <v>44578</v>
      </c>
    </row>
    <row r="255" spans="1:4" hidden="1" x14ac:dyDescent="0.35">
      <c r="A255" s="124" t="s">
        <v>385</v>
      </c>
      <c r="B255" s="124" t="s">
        <v>823</v>
      </c>
      <c r="C255" s="124" t="s">
        <v>369</v>
      </c>
      <c r="D255" s="125">
        <v>44578</v>
      </c>
    </row>
    <row r="256" spans="1:4" hidden="1" x14ac:dyDescent="0.35">
      <c r="A256" s="124" t="s">
        <v>385</v>
      </c>
      <c r="B256" s="124" t="s">
        <v>824</v>
      </c>
      <c r="C256" s="124" t="s">
        <v>32</v>
      </c>
      <c r="D256" s="125">
        <v>44579</v>
      </c>
    </row>
    <row r="257" spans="1:4" hidden="1" x14ac:dyDescent="0.35">
      <c r="A257" s="124" t="s">
        <v>385</v>
      </c>
      <c r="B257" s="124" t="s">
        <v>825</v>
      </c>
      <c r="C257" s="124" t="s">
        <v>32</v>
      </c>
      <c r="D257" s="125">
        <v>44579</v>
      </c>
    </row>
    <row r="258" spans="1:4" hidden="1" x14ac:dyDescent="0.35">
      <c r="A258" s="124" t="s">
        <v>385</v>
      </c>
      <c r="B258" s="124" t="s">
        <v>826</v>
      </c>
      <c r="C258" s="124" t="s">
        <v>32</v>
      </c>
      <c r="D258" s="125">
        <v>44579</v>
      </c>
    </row>
    <row r="259" spans="1:4" hidden="1" x14ac:dyDescent="0.35">
      <c r="A259" s="124" t="s">
        <v>385</v>
      </c>
      <c r="B259" s="124" t="s">
        <v>827</v>
      </c>
      <c r="C259" s="124" t="s">
        <v>369</v>
      </c>
      <c r="D259" s="125">
        <v>44580</v>
      </c>
    </row>
    <row r="260" spans="1:4" hidden="1" x14ac:dyDescent="0.35">
      <c r="A260" s="124" t="s">
        <v>385</v>
      </c>
      <c r="B260" s="124" t="s">
        <v>828</v>
      </c>
      <c r="C260" s="124" t="s">
        <v>13</v>
      </c>
      <c r="D260" s="125">
        <v>44580</v>
      </c>
    </row>
    <row r="261" spans="1:4" hidden="1" x14ac:dyDescent="0.35">
      <c r="A261" s="124" t="s">
        <v>385</v>
      </c>
      <c r="B261" s="124" t="s">
        <v>829</v>
      </c>
      <c r="C261" s="124" t="s">
        <v>369</v>
      </c>
      <c r="D261" s="125">
        <v>44580</v>
      </c>
    </row>
    <row r="262" spans="1:4" hidden="1" x14ac:dyDescent="0.35">
      <c r="A262" s="124" t="s">
        <v>385</v>
      </c>
      <c r="B262" s="124" t="s">
        <v>830</v>
      </c>
      <c r="C262" s="124" t="s">
        <v>31</v>
      </c>
      <c r="D262" s="125">
        <v>44580</v>
      </c>
    </row>
    <row r="263" spans="1:4" hidden="1" x14ac:dyDescent="0.35">
      <c r="A263" s="124" t="s">
        <v>385</v>
      </c>
      <c r="B263" s="124" t="s">
        <v>831</v>
      </c>
      <c r="C263" s="124" t="s">
        <v>369</v>
      </c>
      <c r="D263" s="125">
        <v>44580</v>
      </c>
    </row>
    <row r="264" spans="1:4" hidden="1" x14ac:dyDescent="0.35">
      <c r="A264" s="124" t="s">
        <v>385</v>
      </c>
      <c r="B264" s="124" t="s">
        <v>832</v>
      </c>
      <c r="C264" s="124" t="s">
        <v>368</v>
      </c>
      <c r="D264" s="125">
        <v>44581</v>
      </c>
    </row>
    <row r="265" spans="1:4" hidden="1" x14ac:dyDescent="0.35">
      <c r="A265" s="124" t="s">
        <v>385</v>
      </c>
      <c r="B265" s="124" t="s">
        <v>833</v>
      </c>
      <c r="C265" s="124" t="s">
        <v>31</v>
      </c>
      <c r="D265" s="125">
        <v>44581</v>
      </c>
    </row>
    <row r="266" spans="1:4" hidden="1" x14ac:dyDescent="0.35">
      <c r="A266" s="124" t="s">
        <v>385</v>
      </c>
      <c r="B266" s="124" t="s">
        <v>834</v>
      </c>
      <c r="C266" s="124" t="s">
        <v>369</v>
      </c>
      <c r="D266" s="125">
        <v>44581</v>
      </c>
    </row>
    <row r="267" spans="1:4" hidden="1" x14ac:dyDescent="0.35">
      <c r="A267" s="124" t="s">
        <v>385</v>
      </c>
      <c r="B267" s="124" t="s">
        <v>835</v>
      </c>
      <c r="C267" s="124" t="s">
        <v>32</v>
      </c>
      <c r="D267" s="125">
        <v>44586</v>
      </c>
    </row>
    <row r="268" spans="1:4" hidden="1" x14ac:dyDescent="0.35">
      <c r="A268" s="124" t="s">
        <v>385</v>
      </c>
      <c r="B268" s="124" t="s">
        <v>836</v>
      </c>
      <c r="C268" s="124" t="s">
        <v>32</v>
      </c>
      <c r="D268" s="125">
        <v>44586</v>
      </c>
    </row>
    <row r="269" spans="1:4" hidden="1" x14ac:dyDescent="0.35">
      <c r="A269" s="124" t="s">
        <v>385</v>
      </c>
      <c r="B269" s="124" t="s">
        <v>837</v>
      </c>
      <c r="C269" s="124" t="s">
        <v>369</v>
      </c>
      <c r="D269" s="125">
        <v>44586</v>
      </c>
    </row>
    <row r="270" spans="1:4" hidden="1" x14ac:dyDescent="0.35">
      <c r="A270" s="124" t="s">
        <v>385</v>
      </c>
      <c r="B270" s="124" t="s">
        <v>838</v>
      </c>
      <c r="C270" s="124" t="s">
        <v>368</v>
      </c>
      <c r="D270" s="125">
        <v>44586</v>
      </c>
    </row>
    <row r="271" spans="1:4" hidden="1" x14ac:dyDescent="0.35">
      <c r="A271" s="124" t="s">
        <v>385</v>
      </c>
      <c r="B271" s="124" t="s">
        <v>839</v>
      </c>
      <c r="C271" s="124" t="s">
        <v>13</v>
      </c>
      <c r="D271" s="125">
        <v>44586</v>
      </c>
    </row>
    <row r="272" spans="1:4" hidden="1" x14ac:dyDescent="0.35">
      <c r="A272" s="124" t="s">
        <v>385</v>
      </c>
      <c r="B272" s="124" t="s">
        <v>840</v>
      </c>
      <c r="C272" s="124" t="s">
        <v>368</v>
      </c>
      <c r="D272" s="125">
        <v>44586</v>
      </c>
    </row>
    <row r="273" spans="1:4" hidden="1" x14ac:dyDescent="0.35">
      <c r="A273" s="124" t="s">
        <v>385</v>
      </c>
      <c r="B273" s="124" t="s">
        <v>841</v>
      </c>
      <c r="C273" s="124" t="s">
        <v>31</v>
      </c>
      <c r="D273" s="125">
        <v>44586</v>
      </c>
    </row>
    <row r="274" spans="1:4" hidden="1" x14ac:dyDescent="0.35">
      <c r="A274" s="124" t="s">
        <v>385</v>
      </c>
      <c r="B274" s="124" t="s">
        <v>842</v>
      </c>
      <c r="C274" s="124" t="s">
        <v>32</v>
      </c>
      <c r="D274" s="125">
        <v>44586</v>
      </c>
    </row>
    <row r="275" spans="1:4" hidden="1" x14ac:dyDescent="0.35">
      <c r="A275" s="124" t="s">
        <v>385</v>
      </c>
      <c r="B275" s="124" t="s">
        <v>843</v>
      </c>
      <c r="C275" s="124" t="s">
        <v>32</v>
      </c>
      <c r="D275" s="125">
        <v>44586</v>
      </c>
    </row>
    <row r="276" spans="1:4" hidden="1" x14ac:dyDescent="0.35">
      <c r="A276" s="124" t="s">
        <v>385</v>
      </c>
      <c r="B276" s="124" t="s">
        <v>844</v>
      </c>
      <c r="C276" s="124" t="s">
        <v>369</v>
      </c>
      <c r="D276" s="125">
        <v>44587</v>
      </c>
    </row>
    <row r="277" spans="1:4" hidden="1" x14ac:dyDescent="0.35">
      <c r="A277" s="124" t="s">
        <v>385</v>
      </c>
      <c r="B277" s="124" t="s">
        <v>845</v>
      </c>
      <c r="C277" s="124" t="s">
        <v>32</v>
      </c>
      <c r="D277" s="125">
        <v>44587</v>
      </c>
    </row>
    <row r="278" spans="1:4" hidden="1" x14ac:dyDescent="0.35">
      <c r="A278" s="124" t="s">
        <v>385</v>
      </c>
      <c r="B278" s="124" t="s">
        <v>846</v>
      </c>
      <c r="C278" s="124" t="s">
        <v>369</v>
      </c>
      <c r="D278" s="125">
        <v>44587</v>
      </c>
    </row>
    <row r="279" spans="1:4" hidden="1" x14ac:dyDescent="0.35">
      <c r="A279" s="124" t="s">
        <v>385</v>
      </c>
      <c r="B279" s="124" t="s">
        <v>847</v>
      </c>
      <c r="C279" s="124" t="s">
        <v>368</v>
      </c>
      <c r="D279" s="125">
        <v>44587</v>
      </c>
    </row>
    <row r="280" spans="1:4" hidden="1" x14ac:dyDescent="0.35">
      <c r="A280" s="124" t="s">
        <v>385</v>
      </c>
      <c r="B280" s="124" t="s">
        <v>848</v>
      </c>
      <c r="C280" s="124" t="s">
        <v>369</v>
      </c>
      <c r="D280" s="125">
        <v>44587</v>
      </c>
    </row>
    <row r="281" spans="1:4" hidden="1" x14ac:dyDescent="0.35">
      <c r="A281" s="124" t="s">
        <v>385</v>
      </c>
      <c r="B281" s="124" t="s">
        <v>849</v>
      </c>
      <c r="C281" s="124" t="s">
        <v>32</v>
      </c>
      <c r="D281" s="125">
        <v>44589</v>
      </c>
    </row>
    <row r="282" spans="1:4" hidden="1" x14ac:dyDescent="0.35">
      <c r="A282" s="124" t="s">
        <v>385</v>
      </c>
      <c r="B282" s="124" t="s">
        <v>850</v>
      </c>
      <c r="C282" s="124" t="s">
        <v>13</v>
      </c>
      <c r="D282" s="125">
        <v>44590</v>
      </c>
    </row>
    <row r="283" spans="1:4" hidden="1" x14ac:dyDescent="0.35">
      <c r="A283" s="124" t="s">
        <v>386</v>
      </c>
      <c r="B283" s="124" t="s">
        <v>851</v>
      </c>
      <c r="C283" s="124" t="s">
        <v>13</v>
      </c>
      <c r="D283" s="125">
        <v>44572</v>
      </c>
    </row>
    <row r="284" spans="1:4" hidden="1" x14ac:dyDescent="0.35">
      <c r="A284" s="124" t="s">
        <v>386</v>
      </c>
      <c r="B284" s="124" t="s">
        <v>852</v>
      </c>
      <c r="C284" s="124" t="s">
        <v>369</v>
      </c>
      <c r="D284" s="125">
        <v>44572</v>
      </c>
    </row>
    <row r="285" spans="1:4" hidden="1" x14ac:dyDescent="0.35">
      <c r="A285" s="124" t="s">
        <v>386</v>
      </c>
      <c r="B285" s="124" t="s">
        <v>853</v>
      </c>
      <c r="C285" s="124" t="s">
        <v>369</v>
      </c>
      <c r="D285" s="125">
        <v>44572</v>
      </c>
    </row>
    <row r="286" spans="1:4" hidden="1" x14ac:dyDescent="0.35">
      <c r="A286" s="124" t="s">
        <v>386</v>
      </c>
      <c r="B286" s="124" t="s">
        <v>854</v>
      </c>
      <c r="C286" s="124" t="s">
        <v>369</v>
      </c>
      <c r="D286" s="125">
        <v>44572</v>
      </c>
    </row>
    <row r="287" spans="1:4" hidden="1" x14ac:dyDescent="0.35">
      <c r="A287" s="124" t="s">
        <v>386</v>
      </c>
      <c r="B287" s="124" t="s">
        <v>855</v>
      </c>
      <c r="C287" s="124" t="s">
        <v>13</v>
      </c>
      <c r="D287" s="125">
        <v>44572</v>
      </c>
    </row>
    <row r="288" spans="1:4" hidden="1" x14ac:dyDescent="0.35">
      <c r="A288" s="124" t="s">
        <v>386</v>
      </c>
      <c r="B288" s="124" t="s">
        <v>856</v>
      </c>
      <c r="C288" s="124" t="s">
        <v>31</v>
      </c>
      <c r="D288" s="125">
        <v>44582</v>
      </c>
    </row>
    <row r="289" spans="1:4" hidden="1" x14ac:dyDescent="0.35">
      <c r="A289" s="124" t="s">
        <v>386</v>
      </c>
      <c r="B289" s="124" t="s">
        <v>857</v>
      </c>
      <c r="C289" s="124" t="s">
        <v>32</v>
      </c>
      <c r="D289" s="125">
        <v>44582</v>
      </c>
    </row>
    <row r="290" spans="1:4" hidden="1" x14ac:dyDescent="0.35">
      <c r="A290" s="124" t="s">
        <v>386</v>
      </c>
      <c r="B290" s="124" t="s">
        <v>858</v>
      </c>
      <c r="C290" s="124" t="s">
        <v>13</v>
      </c>
      <c r="D290" s="125">
        <v>44582</v>
      </c>
    </row>
    <row r="291" spans="1:4" hidden="1" x14ac:dyDescent="0.35">
      <c r="A291" s="124" t="s">
        <v>386</v>
      </c>
      <c r="B291" s="124" t="s">
        <v>859</v>
      </c>
      <c r="C291" s="124" t="s">
        <v>369</v>
      </c>
      <c r="D291" s="125">
        <v>44582</v>
      </c>
    </row>
    <row r="292" spans="1:4" hidden="1" x14ac:dyDescent="0.35">
      <c r="A292" s="124" t="s">
        <v>386</v>
      </c>
      <c r="B292" s="124" t="s">
        <v>860</v>
      </c>
      <c r="C292" s="124" t="s">
        <v>368</v>
      </c>
      <c r="D292" s="125">
        <v>44582</v>
      </c>
    </row>
    <row r="293" spans="1:4" hidden="1" x14ac:dyDescent="0.35">
      <c r="A293" s="124" t="s">
        <v>386</v>
      </c>
      <c r="B293" s="124" t="s">
        <v>861</v>
      </c>
      <c r="C293" s="124" t="s">
        <v>41</v>
      </c>
      <c r="D293" s="125">
        <v>44582</v>
      </c>
    </row>
    <row r="294" spans="1:4" hidden="1" x14ac:dyDescent="0.35">
      <c r="A294" s="124" t="s">
        <v>386</v>
      </c>
      <c r="B294" s="124" t="s">
        <v>862</v>
      </c>
      <c r="C294" s="124" t="s">
        <v>40</v>
      </c>
      <c r="D294" s="125">
        <v>44582</v>
      </c>
    </row>
    <row r="295" spans="1:4" hidden="1" x14ac:dyDescent="0.35">
      <c r="A295" s="124" t="s">
        <v>386</v>
      </c>
      <c r="B295" s="124" t="s">
        <v>863</v>
      </c>
      <c r="C295" s="124" t="s">
        <v>13</v>
      </c>
      <c r="D295" s="125">
        <v>44582</v>
      </c>
    </row>
    <row r="296" spans="1:4" hidden="1" x14ac:dyDescent="0.35">
      <c r="A296" s="124" t="s">
        <v>386</v>
      </c>
      <c r="B296" s="124" t="s">
        <v>864</v>
      </c>
      <c r="C296" s="124" t="s">
        <v>43</v>
      </c>
      <c r="D296" s="125">
        <v>44582</v>
      </c>
    </row>
    <row r="297" spans="1:4" hidden="1" x14ac:dyDescent="0.35">
      <c r="A297" s="124" t="s">
        <v>386</v>
      </c>
      <c r="B297" s="124" t="s">
        <v>865</v>
      </c>
      <c r="C297" s="124" t="s">
        <v>32</v>
      </c>
      <c r="D297" s="125">
        <v>44589</v>
      </c>
    </row>
    <row r="298" spans="1:4" hidden="1" x14ac:dyDescent="0.35">
      <c r="A298" s="124" t="s">
        <v>386</v>
      </c>
      <c r="B298" s="124" t="s">
        <v>866</v>
      </c>
      <c r="C298" s="124" t="s">
        <v>13</v>
      </c>
      <c r="D298" s="125">
        <v>44589</v>
      </c>
    </row>
    <row r="299" spans="1:4" hidden="1" x14ac:dyDescent="0.35">
      <c r="A299" s="124" t="s">
        <v>386</v>
      </c>
      <c r="B299" s="124" t="s">
        <v>867</v>
      </c>
      <c r="C299" s="124" t="s">
        <v>31</v>
      </c>
      <c r="D299" s="125">
        <v>44589</v>
      </c>
    </row>
    <row r="300" spans="1:4" hidden="1" x14ac:dyDescent="0.35">
      <c r="A300" s="124" t="s">
        <v>386</v>
      </c>
      <c r="B300" s="124" t="s">
        <v>868</v>
      </c>
      <c r="C300" s="124" t="s">
        <v>368</v>
      </c>
      <c r="D300" s="125">
        <v>44589</v>
      </c>
    </row>
    <row r="301" spans="1:4" hidden="1" x14ac:dyDescent="0.35">
      <c r="A301" s="124" t="s">
        <v>386</v>
      </c>
      <c r="B301" s="124" t="s">
        <v>869</v>
      </c>
      <c r="C301" s="124" t="s">
        <v>32</v>
      </c>
      <c r="D301" s="125">
        <v>44589</v>
      </c>
    </row>
    <row r="302" spans="1:4" hidden="1" x14ac:dyDescent="0.35">
      <c r="A302" s="124" t="s">
        <v>386</v>
      </c>
      <c r="B302" s="124" t="s">
        <v>870</v>
      </c>
      <c r="C302" s="124" t="s">
        <v>370</v>
      </c>
      <c r="D302" s="125">
        <v>44589</v>
      </c>
    </row>
    <row r="303" spans="1:4" hidden="1" x14ac:dyDescent="0.35">
      <c r="A303" s="124" t="s">
        <v>386</v>
      </c>
      <c r="B303" s="124" t="s">
        <v>871</v>
      </c>
      <c r="C303" s="124" t="s">
        <v>13</v>
      </c>
      <c r="D303" s="125">
        <v>44589</v>
      </c>
    </row>
    <row r="304" spans="1:4" hidden="1" x14ac:dyDescent="0.35">
      <c r="A304" s="124" t="s">
        <v>386</v>
      </c>
      <c r="B304" s="124" t="s">
        <v>872</v>
      </c>
      <c r="C304" s="124" t="s">
        <v>369</v>
      </c>
      <c r="D304" s="125">
        <v>44589</v>
      </c>
    </row>
    <row r="305" spans="1:4" hidden="1" x14ac:dyDescent="0.35">
      <c r="A305" s="124" t="s">
        <v>386</v>
      </c>
      <c r="B305" s="124" t="s">
        <v>873</v>
      </c>
      <c r="C305" s="124" t="s">
        <v>13</v>
      </c>
      <c r="D305" s="125">
        <v>44589</v>
      </c>
    </row>
    <row r="306" spans="1:4" hidden="1" x14ac:dyDescent="0.35">
      <c r="A306" s="124" t="s">
        <v>386</v>
      </c>
      <c r="B306" s="124" t="s">
        <v>874</v>
      </c>
      <c r="C306" s="124" t="s">
        <v>369</v>
      </c>
      <c r="D306" s="125">
        <v>44589</v>
      </c>
    </row>
    <row r="307" spans="1:4" hidden="1" x14ac:dyDescent="0.35">
      <c r="A307" s="124" t="s">
        <v>386</v>
      </c>
      <c r="B307" s="124" t="s">
        <v>875</v>
      </c>
      <c r="C307" s="124" t="s">
        <v>32</v>
      </c>
      <c r="D307" s="125">
        <v>44589</v>
      </c>
    </row>
    <row r="308" spans="1:4" hidden="1" x14ac:dyDescent="0.35">
      <c r="A308" s="124" t="s">
        <v>386</v>
      </c>
      <c r="B308" s="124" t="s">
        <v>876</v>
      </c>
      <c r="C308" s="124" t="s">
        <v>369</v>
      </c>
      <c r="D308" s="125">
        <v>44589</v>
      </c>
    </row>
    <row r="309" spans="1:4" hidden="1" x14ac:dyDescent="0.35">
      <c r="A309" s="124" t="s">
        <v>386</v>
      </c>
      <c r="B309" s="124" t="s">
        <v>877</v>
      </c>
      <c r="C309" s="124" t="s">
        <v>369</v>
      </c>
      <c r="D309" s="125">
        <v>44589</v>
      </c>
    </row>
    <row r="310" spans="1:4" hidden="1" x14ac:dyDescent="0.35">
      <c r="A310" s="124" t="s">
        <v>386</v>
      </c>
      <c r="B310" s="124" t="s">
        <v>878</v>
      </c>
      <c r="C310" s="124" t="s">
        <v>32</v>
      </c>
      <c r="D310" s="125">
        <v>44589</v>
      </c>
    </row>
    <row r="311" spans="1:4" hidden="1" x14ac:dyDescent="0.35">
      <c r="A311" s="124" t="s">
        <v>386</v>
      </c>
      <c r="B311" s="124" t="s">
        <v>879</v>
      </c>
      <c r="C311" s="124" t="s">
        <v>369</v>
      </c>
      <c r="D311" s="125">
        <v>44589</v>
      </c>
    </row>
    <row r="312" spans="1:4" hidden="1" x14ac:dyDescent="0.35">
      <c r="A312" s="124" t="s">
        <v>386</v>
      </c>
      <c r="B312" s="124" t="s">
        <v>880</v>
      </c>
      <c r="C312" s="124" t="s">
        <v>13</v>
      </c>
      <c r="D312" s="125">
        <v>44589</v>
      </c>
    </row>
    <row r="313" spans="1:4" hidden="1" x14ac:dyDescent="0.35">
      <c r="A313" s="124" t="s">
        <v>386</v>
      </c>
      <c r="B313" s="124" t="s">
        <v>881</v>
      </c>
      <c r="C313" s="124" t="s">
        <v>41</v>
      </c>
      <c r="D313" s="125">
        <v>44589</v>
      </c>
    </row>
    <row r="314" spans="1:4" hidden="1" x14ac:dyDescent="0.35">
      <c r="A314" s="124" t="s">
        <v>386</v>
      </c>
      <c r="B314" s="124" t="s">
        <v>882</v>
      </c>
      <c r="C314" s="124" t="s">
        <v>13</v>
      </c>
      <c r="D314" s="125">
        <v>44589</v>
      </c>
    </row>
    <row r="315" spans="1:4" hidden="1" x14ac:dyDescent="0.35">
      <c r="A315" s="124" t="s">
        <v>386</v>
      </c>
      <c r="B315" s="124" t="s">
        <v>883</v>
      </c>
      <c r="C315" s="124" t="s">
        <v>13</v>
      </c>
      <c r="D315" s="125">
        <v>44589</v>
      </c>
    </row>
    <row r="316" spans="1:4" hidden="1" x14ac:dyDescent="0.35">
      <c r="A316" s="124" t="s">
        <v>387</v>
      </c>
      <c r="B316" s="124" t="s">
        <v>884</v>
      </c>
      <c r="C316" s="124" t="s">
        <v>31</v>
      </c>
      <c r="D316" s="125">
        <v>44581</v>
      </c>
    </row>
    <row r="317" spans="1:4" hidden="1" x14ac:dyDescent="0.35">
      <c r="A317" s="124" t="s">
        <v>387</v>
      </c>
      <c r="B317" s="124" t="s">
        <v>885</v>
      </c>
      <c r="C317" s="124" t="s">
        <v>31</v>
      </c>
      <c r="D317" s="125">
        <v>44581</v>
      </c>
    </row>
    <row r="318" spans="1:4" hidden="1" x14ac:dyDescent="0.35">
      <c r="A318" s="124" t="s">
        <v>387</v>
      </c>
      <c r="B318" s="124" t="s">
        <v>886</v>
      </c>
      <c r="C318" s="124" t="s">
        <v>13</v>
      </c>
      <c r="D318" s="125">
        <v>44581</v>
      </c>
    </row>
    <row r="319" spans="1:4" hidden="1" x14ac:dyDescent="0.35">
      <c r="A319" s="124" t="s">
        <v>387</v>
      </c>
      <c r="B319" s="124" t="s">
        <v>887</v>
      </c>
      <c r="C319" s="124" t="s">
        <v>32</v>
      </c>
      <c r="D319" s="125">
        <v>44581</v>
      </c>
    </row>
    <row r="320" spans="1:4" hidden="1" x14ac:dyDescent="0.35">
      <c r="A320" s="124" t="s">
        <v>387</v>
      </c>
      <c r="B320" s="124" t="s">
        <v>888</v>
      </c>
      <c r="C320" s="124" t="s">
        <v>369</v>
      </c>
      <c r="D320" s="125">
        <v>44581</v>
      </c>
    </row>
    <row r="321" spans="1:4" hidden="1" x14ac:dyDescent="0.35">
      <c r="A321" s="124" t="s">
        <v>387</v>
      </c>
      <c r="B321" s="124" t="s">
        <v>889</v>
      </c>
      <c r="C321" s="124" t="s">
        <v>368</v>
      </c>
      <c r="D321" s="125">
        <v>44581</v>
      </c>
    </row>
    <row r="322" spans="1:4" hidden="1" x14ac:dyDescent="0.35">
      <c r="A322" s="124" t="s">
        <v>387</v>
      </c>
      <c r="B322" s="124" t="s">
        <v>890</v>
      </c>
      <c r="C322" s="124" t="s">
        <v>32</v>
      </c>
      <c r="D322" s="125">
        <v>44581</v>
      </c>
    </row>
    <row r="323" spans="1:4" hidden="1" x14ac:dyDescent="0.35">
      <c r="A323" s="124" t="s">
        <v>387</v>
      </c>
      <c r="B323" s="124" t="s">
        <v>891</v>
      </c>
      <c r="C323" s="124" t="s">
        <v>41</v>
      </c>
      <c r="D323" s="125">
        <v>44581</v>
      </c>
    </row>
    <row r="324" spans="1:4" hidden="1" x14ac:dyDescent="0.35">
      <c r="A324" s="124" t="s">
        <v>387</v>
      </c>
      <c r="B324" s="124" t="s">
        <v>892</v>
      </c>
      <c r="C324" s="124" t="s">
        <v>369</v>
      </c>
      <c r="D324" s="125">
        <v>44581</v>
      </c>
    </row>
    <row r="325" spans="1:4" hidden="1" x14ac:dyDescent="0.35">
      <c r="A325" s="124" t="s">
        <v>387</v>
      </c>
      <c r="B325" s="124" t="s">
        <v>893</v>
      </c>
      <c r="C325" s="124" t="s">
        <v>369</v>
      </c>
      <c r="D325" s="125">
        <v>44581</v>
      </c>
    </row>
    <row r="326" spans="1:4" hidden="1" x14ac:dyDescent="0.35">
      <c r="A326" s="124" t="s">
        <v>387</v>
      </c>
      <c r="B326" s="124" t="s">
        <v>894</v>
      </c>
      <c r="C326" s="124" t="s">
        <v>369</v>
      </c>
      <c r="D326" s="125">
        <v>44581</v>
      </c>
    </row>
    <row r="327" spans="1:4" hidden="1" x14ac:dyDescent="0.35">
      <c r="A327" s="124" t="s">
        <v>387</v>
      </c>
      <c r="B327" s="124" t="s">
        <v>895</v>
      </c>
      <c r="C327" s="124" t="s">
        <v>369</v>
      </c>
      <c r="D327" s="125">
        <v>44581</v>
      </c>
    </row>
    <row r="328" spans="1:4" hidden="1" x14ac:dyDescent="0.35">
      <c r="A328" s="124" t="s">
        <v>387</v>
      </c>
      <c r="B328" s="124" t="s">
        <v>896</v>
      </c>
      <c r="C328" s="124" t="s">
        <v>369</v>
      </c>
      <c r="D328" s="125">
        <v>44581</v>
      </c>
    </row>
    <row r="329" spans="1:4" hidden="1" x14ac:dyDescent="0.35">
      <c r="A329" s="124" t="s">
        <v>387</v>
      </c>
      <c r="B329" s="124" t="s">
        <v>897</v>
      </c>
      <c r="C329" s="124" t="s">
        <v>369</v>
      </c>
      <c r="D329" s="125">
        <v>44581</v>
      </c>
    </row>
    <row r="330" spans="1:4" hidden="1" x14ac:dyDescent="0.35">
      <c r="A330" s="124" t="s">
        <v>387</v>
      </c>
      <c r="B330" s="124" t="s">
        <v>898</v>
      </c>
      <c r="C330" s="124" t="s">
        <v>369</v>
      </c>
      <c r="D330" s="125">
        <v>44581</v>
      </c>
    </row>
    <row r="331" spans="1:4" hidden="1" x14ac:dyDescent="0.35">
      <c r="A331" s="124" t="s">
        <v>387</v>
      </c>
      <c r="B331" s="124" t="s">
        <v>899</v>
      </c>
      <c r="C331" s="124" t="s">
        <v>32</v>
      </c>
      <c r="D331" s="125">
        <v>44581</v>
      </c>
    </row>
    <row r="332" spans="1:4" hidden="1" x14ac:dyDescent="0.35">
      <c r="A332" s="124" t="s">
        <v>387</v>
      </c>
      <c r="B332" s="124" t="s">
        <v>900</v>
      </c>
      <c r="C332" s="124" t="s">
        <v>31</v>
      </c>
      <c r="D332" s="125">
        <v>44589</v>
      </c>
    </row>
    <row r="333" spans="1:4" hidden="1" x14ac:dyDescent="0.35">
      <c r="A333" s="124" t="s">
        <v>387</v>
      </c>
      <c r="B333" s="124" t="s">
        <v>901</v>
      </c>
      <c r="C333" s="124" t="s">
        <v>41</v>
      </c>
      <c r="D333" s="125">
        <v>44589</v>
      </c>
    </row>
    <row r="334" spans="1:4" hidden="1" x14ac:dyDescent="0.35">
      <c r="A334" s="124" t="s">
        <v>387</v>
      </c>
      <c r="B334" s="124" t="s">
        <v>902</v>
      </c>
      <c r="C334" s="124" t="s">
        <v>368</v>
      </c>
      <c r="D334" s="125">
        <v>44589</v>
      </c>
    </row>
    <row r="335" spans="1:4" hidden="1" x14ac:dyDescent="0.35">
      <c r="A335" s="124" t="s">
        <v>387</v>
      </c>
      <c r="B335" s="124" t="s">
        <v>903</v>
      </c>
      <c r="C335" s="124" t="s">
        <v>369</v>
      </c>
      <c r="D335" s="125">
        <v>44589</v>
      </c>
    </row>
    <row r="336" spans="1:4" hidden="1" x14ac:dyDescent="0.35">
      <c r="A336" s="124" t="s">
        <v>387</v>
      </c>
      <c r="B336" s="124" t="s">
        <v>904</v>
      </c>
      <c r="C336" s="124" t="s">
        <v>369</v>
      </c>
      <c r="D336" s="125">
        <v>44589</v>
      </c>
    </row>
    <row r="337" spans="1:4" hidden="1" x14ac:dyDescent="0.35">
      <c r="A337" s="124" t="s">
        <v>387</v>
      </c>
      <c r="B337" s="124" t="s">
        <v>905</v>
      </c>
      <c r="C337" s="124" t="s">
        <v>32</v>
      </c>
      <c r="D337" s="125">
        <v>44589</v>
      </c>
    </row>
    <row r="338" spans="1:4" hidden="1" x14ac:dyDescent="0.35">
      <c r="A338" s="124" t="s">
        <v>387</v>
      </c>
      <c r="B338" s="124" t="s">
        <v>906</v>
      </c>
      <c r="C338" s="124" t="s">
        <v>368</v>
      </c>
      <c r="D338" s="125">
        <v>44589</v>
      </c>
    </row>
    <row r="339" spans="1:4" hidden="1" x14ac:dyDescent="0.35">
      <c r="A339" s="124" t="s">
        <v>387</v>
      </c>
      <c r="B339" s="124" t="s">
        <v>907</v>
      </c>
      <c r="C339" s="124" t="s">
        <v>369</v>
      </c>
      <c r="D339" s="125">
        <v>44589</v>
      </c>
    </row>
    <row r="340" spans="1:4" hidden="1" x14ac:dyDescent="0.35">
      <c r="A340" s="124" t="s">
        <v>387</v>
      </c>
      <c r="B340" s="124" t="s">
        <v>908</v>
      </c>
      <c r="C340" s="124" t="s">
        <v>13</v>
      </c>
      <c r="D340" s="125">
        <v>44589</v>
      </c>
    </row>
    <row r="341" spans="1:4" hidden="1" x14ac:dyDescent="0.35">
      <c r="A341" s="124" t="s">
        <v>387</v>
      </c>
      <c r="B341" s="124" t="s">
        <v>909</v>
      </c>
      <c r="C341" s="124" t="s">
        <v>369</v>
      </c>
      <c r="D341" s="125">
        <v>44589</v>
      </c>
    </row>
    <row r="342" spans="1:4" hidden="1" x14ac:dyDescent="0.35">
      <c r="A342" s="124" t="s">
        <v>387</v>
      </c>
      <c r="B342" s="124" t="s">
        <v>910</v>
      </c>
      <c r="C342" s="124" t="s">
        <v>40</v>
      </c>
      <c r="D342" s="125">
        <v>44589</v>
      </c>
    </row>
    <row r="343" spans="1:4" hidden="1" x14ac:dyDescent="0.35">
      <c r="A343" s="124" t="s">
        <v>387</v>
      </c>
      <c r="B343" s="124" t="s">
        <v>911</v>
      </c>
      <c r="C343" s="124" t="s">
        <v>32</v>
      </c>
      <c r="D343" s="125">
        <v>44589</v>
      </c>
    </row>
    <row r="344" spans="1:4" hidden="1" x14ac:dyDescent="0.35">
      <c r="A344" s="124" t="s">
        <v>389</v>
      </c>
      <c r="B344" s="124" t="s">
        <v>912</v>
      </c>
      <c r="C344" s="124" t="s">
        <v>368</v>
      </c>
      <c r="D344" s="125">
        <v>44581</v>
      </c>
    </row>
    <row r="345" spans="1:4" hidden="1" x14ac:dyDescent="0.35">
      <c r="A345" s="124" t="s">
        <v>1933</v>
      </c>
      <c r="B345" s="124" t="s">
        <v>913</v>
      </c>
      <c r="C345" s="124" t="s">
        <v>32</v>
      </c>
      <c r="D345" s="125">
        <v>44568</v>
      </c>
    </row>
    <row r="346" spans="1:4" hidden="1" x14ac:dyDescent="0.35">
      <c r="A346" s="124" t="s">
        <v>1933</v>
      </c>
      <c r="B346" s="124" t="s">
        <v>914</v>
      </c>
      <c r="C346" s="124" t="s">
        <v>32</v>
      </c>
      <c r="D346" s="125">
        <v>44569</v>
      </c>
    </row>
    <row r="347" spans="1:4" hidden="1" x14ac:dyDescent="0.35">
      <c r="A347" s="124" t="s">
        <v>1933</v>
      </c>
      <c r="B347" s="124" t="s">
        <v>915</v>
      </c>
      <c r="C347" s="124" t="s">
        <v>369</v>
      </c>
      <c r="D347" s="125">
        <v>44569</v>
      </c>
    </row>
    <row r="348" spans="1:4" hidden="1" x14ac:dyDescent="0.35">
      <c r="A348" s="124" t="s">
        <v>1933</v>
      </c>
      <c r="B348" s="124" t="s">
        <v>916</v>
      </c>
      <c r="C348" s="124" t="s">
        <v>32</v>
      </c>
      <c r="D348" s="125">
        <v>44569</v>
      </c>
    </row>
    <row r="349" spans="1:4" hidden="1" x14ac:dyDescent="0.35">
      <c r="A349" s="124" t="s">
        <v>1933</v>
      </c>
      <c r="B349" s="124" t="s">
        <v>917</v>
      </c>
      <c r="C349" s="124" t="s">
        <v>13</v>
      </c>
      <c r="D349" s="125">
        <v>44574</v>
      </c>
    </row>
    <row r="350" spans="1:4" hidden="1" x14ac:dyDescent="0.35">
      <c r="A350" s="124" t="s">
        <v>1933</v>
      </c>
      <c r="B350" s="124" t="s">
        <v>918</v>
      </c>
      <c r="C350" s="124" t="s">
        <v>32</v>
      </c>
      <c r="D350" s="125">
        <v>44574</v>
      </c>
    </row>
    <row r="351" spans="1:4" hidden="1" x14ac:dyDescent="0.35">
      <c r="A351" s="124" t="s">
        <v>1933</v>
      </c>
      <c r="B351" s="124" t="s">
        <v>919</v>
      </c>
      <c r="C351" s="124" t="s">
        <v>32</v>
      </c>
      <c r="D351" s="125">
        <v>44576</v>
      </c>
    </row>
    <row r="352" spans="1:4" hidden="1" x14ac:dyDescent="0.35">
      <c r="A352" s="124" t="s">
        <v>1933</v>
      </c>
      <c r="B352" s="124" t="s">
        <v>920</v>
      </c>
      <c r="C352" s="124" t="s">
        <v>13</v>
      </c>
      <c r="D352" s="125">
        <v>44576</v>
      </c>
    </row>
    <row r="353" spans="1:4" hidden="1" x14ac:dyDescent="0.35">
      <c r="A353" s="124" t="s">
        <v>1933</v>
      </c>
      <c r="B353" s="124" t="s">
        <v>921</v>
      </c>
      <c r="C353" s="124" t="s">
        <v>32</v>
      </c>
      <c r="D353" s="125">
        <v>44578</v>
      </c>
    </row>
    <row r="354" spans="1:4" hidden="1" x14ac:dyDescent="0.35">
      <c r="A354" s="124" t="s">
        <v>1933</v>
      </c>
      <c r="B354" s="124" t="s">
        <v>922</v>
      </c>
      <c r="C354" s="124" t="s">
        <v>32</v>
      </c>
      <c r="D354" s="125">
        <v>44578</v>
      </c>
    </row>
    <row r="355" spans="1:4" hidden="1" x14ac:dyDescent="0.35">
      <c r="A355" s="124" t="s">
        <v>1933</v>
      </c>
      <c r="B355" s="124" t="s">
        <v>923</v>
      </c>
      <c r="C355" s="124" t="s">
        <v>13</v>
      </c>
      <c r="D355" s="125">
        <v>44578</v>
      </c>
    </row>
    <row r="356" spans="1:4" hidden="1" x14ac:dyDescent="0.35">
      <c r="A356" s="124" t="s">
        <v>1933</v>
      </c>
      <c r="B356" s="124" t="s">
        <v>924</v>
      </c>
      <c r="C356" s="124" t="s">
        <v>32</v>
      </c>
      <c r="D356" s="125">
        <v>44579</v>
      </c>
    </row>
    <row r="357" spans="1:4" hidden="1" x14ac:dyDescent="0.35">
      <c r="A357" s="124" t="s">
        <v>1933</v>
      </c>
      <c r="B357" s="124" t="s">
        <v>925</v>
      </c>
      <c r="C357" s="124" t="s">
        <v>31</v>
      </c>
      <c r="D357" s="125">
        <v>44581</v>
      </c>
    </row>
    <row r="358" spans="1:4" hidden="1" x14ac:dyDescent="0.35">
      <c r="A358" s="124" t="s">
        <v>1933</v>
      </c>
      <c r="B358" s="124" t="s">
        <v>926</v>
      </c>
      <c r="C358" s="124" t="s">
        <v>12</v>
      </c>
      <c r="D358" s="125">
        <v>44581</v>
      </c>
    </row>
    <row r="359" spans="1:4" hidden="1" x14ac:dyDescent="0.35">
      <c r="A359" s="124" t="s">
        <v>1933</v>
      </c>
      <c r="B359" s="124" t="s">
        <v>927</v>
      </c>
      <c r="C359" s="124" t="s">
        <v>369</v>
      </c>
      <c r="D359" s="125">
        <v>44583</v>
      </c>
    </row>
    <row r="360" spans="1:4" hidden="1" x14ac:dyDescent="0.35">
      <c r="A360" s="124" t="s">
        <v>1933</v>
      </c>
      <c r="B360" s="124" t="s">
        <v>928</v>
      </c>
      <c r="C360" s="124" t="s">
        <v>32</v>
      </c>
      <c r="D360" s="125">
        <v>44583</v>
      </c>
    </row>
    <row r="361" spans="1:4" hidden="1" x14ac:dyDescent="0.35">
      <c r="A361" s="124" t="s">
        <v>1933</v>
      </c>
      <c r="B361" s="124" t="s">
        <v>929</v>
      </c>
      <c r="C361" s="124" t="s">
        <v>41</v>
      </c>
      <c r="D361" s="125">
        <v>44589</v>
      </c>
    </row>
    <row r="362" spans="1:4" hidden="1" x14ac:dyDescent="0.35">
      <c r="A362" s="124" t="s">
        <v>401</v>
      </c>
      <c r="B362" s="124" t="s">
        <v>930</v>
      </c>
      <c r="C362" s="124" t="s">
        <v>13</v>
      </c>
      <c r="D362" s="125">
        <v>44565</v>
      </c>
    </row>
    <row r="363" spans="1:4" hidden="1" x14ac:dyDescent="0.35">
      <c r="A363" s="124" t="s">
        <v>404</v>
      </c>
      <c r="B363" s="124" t="s">
        <v>931</v>
      </c>
      <c r="C363" s="124" t="s">
        <v>369</v>
      </c>
      <c r="D363" s="125">
        <v>44567</v>
      </c>
    </row>
    <row r="364" spans="1:4" hidden="1" x14ac:dyDescent="0.35">
      <c r="A364" s="124" t="s">
        <v>404</v>
      </c>
      <c r="B364" s="124" t="s">
        <v>932</v>
      </c>
      <c r="C364" s="124" t="s">
        <v>369</v>
      </c>
      <c r="D364" s="125">
        <v>44567</v>
      </c>
    </row>
    <row r="365" spans="1:4" hidden="1" x14ac:dyDescent="0.35">
      <c r="A365" s="124" t="s">
        <v>404</v>
      </c>
      <c r="B365" s="124" t="s">
        <v>933</v>
      </c>
      <c r="C365" s="124" t="s">
        <v>369</v>
      </c>
      <c r="D365" s="125">
        <v>44567</v>
      </c>
    </row>
    <row r="366" spans="1:4" hidden="1" x14ac:dyDescent="0.35">
      <c r="A366" s="124" t="s">
        <v>404</v>
      </c>
      <c r="B366" s="124" t="s">
        <v>934</v>
      </c>
      <c r="C366" s="124" t="s">
        <v>369</v>
      </c>
      <c r="D366" s="125">
        <v>44567</v>
      </c>
    </row>
    <row r="367" spans="1:4" hidden="1" x14ac:dyDescent="0.35">
      <c r="A367" s="124" t="s">
        <v>404</v>
      </c>
      <c r="B367" s="124" t="s">
        <v>935</v>
      </c>
      <c r="C367" s="124" t="s">
        <v>13</v>
      </c>
      <c r="D367" s="125">
        <v>44567</v>
      </c>
    </row>
    <row r="368" spans="1:4" hidden="1" x14ac:dyDescent="0.35">
      <c r="A368" s="124" t="s">
        <v>404</v>
      </c>
      <c r="B368" s="124" t="s">
        <v>936</v>
      </c>
      <c r="C368" s="124" t="s">
        <v>32</v>
      </c>
      <c r="D368" s="125">
        <v>44567</v>
      </c>
    </row>
    <row r="369" spans="1:4" hidden="1" x14ac:dyDescent="0.35">
      <c r="A369" s="124" t="s">
        <v>401</v>
      </c>
      <c r="B369" s="124" t="s">
        <v>937</v>
      </c>
      <c r="C369" s="124" t="s">
        <v>32</v>
      </c>
      <c r="D369" s="125">
        <v>44569</v>
      </c>
    </row>
    <row r="370" spans="1:4" hidden="1" x14ac:dyDescent="0.35">
      <c r="A370" s="124" t="s">
        <v>401</v>
      </c>
      <c r="B370" s="124" t="s">
        <v>938</v>
      </c>
      <c r="C370" s="124" t="s">
        <v>31</v>
      </c>
      <c r="D370" s="125">
        <v>44569</v>
      </c>
    </row>
    <row r="371" spans="1:4" hidden="1" x14ac:dyDescent="0.35">
      <c r="A371" s="124" t="s">
        <v>401</v>
      </c>
      <c r="B371" s="124" t="s">
        <v>939</v>
      </c>
      <c r="C371" s="124" t="s">
        <v>32</v>
      </c>
      <c r="D371" s="125">
        <v>44569</v>
      </c>
    </row>
    <row r="372" spans="1:4" hidden="1" x14ac:dyDescent="0.35">
      <c r="A372" s="124" t="s">
        <v>401</v>
      </c>
      <c r="B372" s="124" t="s">
        <v>940</v>
      </c>
      <c r="C372" s="124" t="s">
        <v>41</v>
      </c>
      <c r="D372" s="125">
        <v>44569</v>
      </c>
    </row>
    <row r="373" spans="1:4" hidden="1" x14ac:dyDescent="0.35">
      <c r="A373" s="124" t="s">
        <v>401</v>
      </c>
      <c r="B373" s="124" t="s">
        <v>941</v>
      </c>
      <c r="C373" s="124" t="s">
        <v>369</v>
      </c>
      <c r="D373" s="125">
        <v>44569</v>
      </c>
    </row>
    <row r="374" spans="1:4" hidden="1" x14ac:dyDescent="0.35">
      <c r="A374" s="124" t="s">
        <v>401</v>
      </c>
      <c r="B374" s="124" t="s">
        <v>942</v>
      </c>
      <c r="C374" s="124" t="s">
        <v>380</v>
      </c>
      <c r="D374" s="125">
        <v>44569</v>
      </c>
    </row>
    <row r="375" spans="1:4" hidden="1" x14ac:dyDescent="0.35">
      <c r="A375" s="124" t="s">
        <v>401</v>
      </c>
      <c r="B375" s="124" t="s">
        <v>943</v>
      </c>
      <c r="C375" s="124" t="s">
        <v>369</v>
      </c>
      <c r="D375" s="125">
        <v>44569</v>
      </c>
    </row>
    <row r="376" spans="1:4" hidden="1" x14ac:dyDescent="0.35">
      <c r="A376" s="124" t="s">
        <v>401</v>
      </c>
      <c r="B376" s="124" t="s">
        <v>944</v>
      </c>
      <c r="C376" s="124" t="s">
        <v>32</v>
      </c>
      <c r="D376" s="125">
        <v>44569</v>
      </c>
    </row>
    <row r="377" spans="1:4" hidden="1" x14ac:dyDescent="0.35">
      <c r="A377" s="124" t="s">
        <v>401</v>
      </c>
      <c r="B377" s="124" t="s">
        <v>945</v>
      </c>
      <c r="C377" s="124" t="s">
        <v>369</v>
      </c>
      <c r="D377" s="125">
        <v>44569</v>
      </c>
    </row>
    <row r="378" spans="1:4" hidden="1" x14ac:dyDescent="0.35">
      <c r="A378" s="124" t="s">
        <v>401</v>
      </c>
      <c r="B378" s="124" t="s">
        <v>946</v>
      </c>
      <c r="C378" s="124" t="s">
        <v>368</v>
      </c>
      <c r="D378" s="125">
        <v>44569</v>
      </c>
    </row>
    <row r="379" spans="1:4" hidden="1" x14ac:dyDescent="0.35">
      <c r="A379" s="124" t="s">
        <v>402</v>
      </c>
      <c r="B379" s="124" t="s">
        <v>947</v>
      </c>
      <c r="C379" s="124" t="s">
        <v>369</v>
      </c>
      <c r="D379" s="125">
        <v>44571</v>
      </c>
    </row>
    <row r="380" spans="1:4" hidden="1" x14ac:dyDescent="0.35">
      <c r="A380" s="124" t="s">
        <v>404</v>
      </c>
      <c r="B380" s="124" t="s">
        <v>948</v>
      </c>
      <c r="C380" s="124" t="s">
        <v>368</v>
      </c>
      <c r="D380" s="125">
        <v>44571</v>
      </c>
    </row>
    <row r="381" spans="1:4" hidden="1" x14ac:dyDescent="0.35">
      <c r="A381" s="124" t="s">
        <v>402</v>
      </c>
      <c r="B381" s="124" t="s">
        <v>949</v>
      </c>
      <c r="C381" s="124" t="s">
        <v>32</v>
      </c>
      <c r="D381" s="125">
        <v>44569</v>
      </c>
    </row>
    <row r="382" spans="1:4" hidden="1" x14ac:dyDescent="0.35">
      <c r="A382" s="124" t="s">
        <v>402</v>
      </c>
      <c r="B382" s="124" t="s">
        <v>950</v>
      </c>
      <c r="C382" s="124" t="s">
        <v>369</v>
      </c>
      <c r="D382" s="125">
        <v>44569</v>
      </c>
    </row>
    <row r="383" spans="1:4" hidden="1" x14ac:dyDescent="0.35">
      <c r="A383" s="124" t="s">
        <v>402</v>
      </c>
      <c r="B383" s="124" t="s">
        <v>951</v>
      </c>
      <c r="C383" s="124" t="s">
        <v>32</v>
      </c>
      <c r="D383" s="125">
        <v>44569</v>
      </c>
    </row>
    <row r="384" spans="1:4" hidden="1" x14ac:dyDescent="0.35">
      <c r="A384" s="124" t="s">
        <v>402</v>
      </c>
      <c r="B384" s="124" t="s">
        <v>952</v>
      </c>
      <c r="C384" s="124" t="s">
        <v>369</v>
      </c>
      <c r="D384" s="125">
        <v>44569</v>
      </c>
    </row>
    <row r="385" spans="1:4" hidden="1" x14ac:dyDescent="0.35">
      <c r="A385" s="124" t="s">
        <v>402</v>
      </c>
      <c r="B385" s="124" t="s">
        <v>953</v>
      </c>
      <c r="C385" s="124" t="s">
        <v>32</v>
      </c>
      <c r="D385" s="125">
        <v>44569</v>
      </c>
    </row>
    <row r="386" spans="1:4" hidden="1" x14ac:dyDescent="0.35">
      <c r="A386" s="124" t="s">
        <v>402</v>
      </c>
      <c r="B386" s="124" t="s">
        <v>954</v>
      </c>
      <c r="C386" s="124" t="s">
        <v>369</v>
      </c>
      <c r="D386" s="125">
        <v>44569</v>
      </c>
    </row>
    <row r="387" spans="1:4" hidden="1" x14ac:dyDescent="0.35">
      <c r="A387" s="124" t="s">
        <v>402</v>
      </c>
      <c r="B387" s="124" t="s">
        <v>955</v>
      </c>
      <c r="C387" s="124" t="s">
        <v>32</v>
      </c>
      <c r="D387" s="125">
        <v>44569</v>
      </c>
    </row>
    <row r="388" spans="1:4" hidden="1" x14ac:dyDescent="0.35">
      <c r="A388" s="124" t="s">
        <v>404</v>
      </c>
      <c r="B388" s="124" t="s">
        <v>956</v>
      </c>
      <c r="C388" s="124" t="s">
        <v>13</v>
      </c>
      <c r="D388" s="125">
        <v>44572</v>
      </c>
    </row>
    <row r="389" spans="1:4" hidden="1" x14ac:dyDescent="0.35">
      <c r="A389" s="124" t="s">
        <v>404</v>
      </c>
      <c r="B389" s="124" t="s">
        <v>957</v>
      </c>
      <c r="C389" s="124" t="s">
        <v>368</v>
      </c>
      <c r="D389" s="125">
        <v>44572</v>
      </c>
    </row>
    <row r="390" spans="1:4" hidden="1" x14ac:dyDescent="0.35">
      <c r="A390" s="124" t="s">
        <v>404</v>
      </c>
      <c r="B390" s="124" t="s">
        <v>958</v>
      </c>
      <c r="C390" s="124" t="s">
        <v>369</v>
      </c>
      <c r="D390" s="125">
        <v>44572</v>
      </c>
    </row>
    <row r="391" spans="1:4" hidden="1" x14ac:dyDescent="0.35">
      <c r="A391" s="124" t="s">
        <v>404</v>
      </c>
      <c r="B391" s="124" t="s">
        <v>959</v>
      </c>
      <c r="C391" s="124" t="s">
        <v>32</v>
      </c>
      <c r="D391" s="125">
        <v>44572</v>
      </c>
    </row>
    <row r="392" spans="1:4" hidden="1" x14ac:dyDescent="0.35">
      <c r="A392" s="124" t="s">
        <v>404</v>
      </c>
      <c r="B392" s="124" t="s">
        <v>960</v>
      </c>
      <c r="C392" s="124" t="s">
        <v>31</v>
      </c>
      <c r="D392" s="125">
        <v>44572</v>
      </c>
    </row>
    <row r="393" spans="1:4" hidden="1" x14ac:dyDescent="0.35">
      <c r="A393" s="124" t="s">
        <v>404</v>
      </c>
      <c r="B393" s="124" t="s">
        <v>961</v>
      </c>
      <c r="C393" s="124" t="s">
        <v>369</v>
      </c>
      <c r="D393" s="125">
        <v>44572</v>
      </c>
    </row>
    <row r="394" spans="1:4" hidden="1" x14ac:dyDescent="0.35">
      <c r="A394" s="124" t="s">
        <v>404</v>
      </c>
      <c r="B394" s="124" t="s">
        <v>962</v>
      </c>
      <c r="C394" s="124" t="s">
        <v>369</v>
      </c>
      <c r="D394" s="125">
        <v>44572</v>
      </c>
    </row>
    <row r="395" spans="1:4" hidden="1" x14ac:dyDescent="0.35">
      <c r="A395" s="124" t="s">
        <v>404</v>
      </c>
      <c r="B395" s="124" t="s">
        <v>963</v>
      </c>
      <c r="C395" s="124" t="s">
        <v>369</v>
      </c>
      <c r="D395" s="125">
        <v>44572</v>
      </c>
    </row>
    <row r="396" spans="1:4" hidden="1" x14ac:dyDescent="0.35">
      <c r="A396" s="124" t="s">
        <v>402</v>
      </c>
      <c r="B396" s="124" t="s">
        <v>964</v>
      </c>
      <c r="C396" s="124" t="s">
        <v>369</v>
      </c>
      <c r="D396" s="125">
        <v>44573</v>
      </c>
    </row>
    <row r="397" spans="1:4" hidden="1" x14ac:dyDescent="0.35">
      <c r="A397" s="124" t="s">
        <v>404</v>
      </c>
      <c r="B397" s="124" t="s">
        <v>965</v>
      </c>
      <c r="C397" s="124" t="s">
        <v>13</v>
      </c>
      <c r="D397" s="125">
        <v>44574</v>
      </c>
    </row>
    <row r="398" spans="1:4" hidden="1" x14ac:dyDescent="0.35">
      <c r="A398" s="124" t="s">
        <v>404</v>
      </c>
      <c r="B398" s="124" t="s">
        <v>966</v>
      </c>
      <c r="C398" s="124" t="s">
        <v>368</v>
      </c>
      <c r="D398" s="125">
        <v>44574</v>
      </c>
    </row>
    <row r="399" spans="1:4" hidden="1" x14ac:dyDescent="0.35">
      <c r="A399" s="124" t="s">
        <v>404</v>
      </c>
      <c r="B399" s="124" t="s">
        <v>967</v>
      </c>
      <c r="C399" s="124" t="s">
        <v>368</v>
      </c>
      <c r="D399" s="125">
        <v>44574</v>
      </c>
    </row>
    <row r="400" spans="1:4" hidden="1" x14ac:dyDescent="0.35">
      <c r="A400" s="124" t="s">
        <v>404</v>
      </c>
      <c r="B400" s="124" t="s">
        <v>968</v>
      </c>
      <c r="C400" s="124" t="s">
        <v>369</v>
      </c>
      <c r="D400" s="125">
        <v>44574</v>
      </c>
    </row>
    <row r="401" spans="1:4" hidden="1" x14ac:dyDescent="0.35">
      <c r="A401" s="124" t="s">
        <v>404</v>
      </c>
      <c r="B401" s="124" t="s">
        <v>969</v>
      </c>
      <c r="C401" s="124" t="s">
        <v>13</v>
      </c>
      <c r="D401" s="125">
        <v>44574</v>
      </c>
    </row>
    <row r="402" spans="1:4" hidden="1" x14ac:dyDescent="0.35">
      <c r="A402" s="124" t="s">
        <v>404</v>
      </c>
      <c r="B402" s="124" t="s">
        <v>970</v>
      </c>
      <c r="C402" s="124" t="s">
        <v>32</v>
      </c>
      <c r="D402" s="125">
        <v>44574</v>
      </c>
    </row>
    <row r="403" spans="1:4" hidden="1" x14ac:dyDescent="0.35">
      <c r="A403" s="124" t="s">
        <v>404</v>
      </c>
      <c r="B403" s="124" t="s">
        <v>971</v>
      </c>
      <c r="C403" s="124" t="s">
        <v>369</v>
      </c>
      <c r="D403" s="125">
        <v>44574</v>
      </c>
    </row>
    <row r="404" spans="1:4" hidden="1" x14ac:dyDescent="0.35">
      <c r="A404" s="124" t="s">
        <v>404</v>
      </c>
      <c r="B404" s="124" t="s">
        <v>972</v>
      </c>
      <c r="C404" s="124" t="s">
        <v>369</v>
      </c>
      <c r="D404" s="125">
        <v>44574</v>
      </c>
    </row>
    <row r="405" spans="1:4" hidden="1" x14ac:dyDescent="0.35">
      <c r="A405" s="124" t="s">
        <v>404</v>
      </c>
      <c r="B405" s="124" t="s">
        <v>973</v>
      </c>
      <c r="C405" s="124" t="s">
        <v>43</v>
      </c>
      <c r="D405" s="125">
        <v>44574</v>
      </c>
    </row>
    <row r="406" spans="1:4" hidden="1" x14ac:dyDescent="0.35">
      <c r="A406" s="124" t="s">
        <v>402</v>
      </c>
      <c r="B406" s="124" t="s">
        <v>974</v>
      </c>
      <c r="C406" s="124" t="s">
        <v>369</v>
      </c>
      <c r="D406" s="125">
        <v>44575</v>
      </c>
    </row>
    <row r="407" spans="1:4" hidden="1" x14ac:dyDescent="0.35">
      <c r="A407" s="124" t="s">
        <v>404</v>
      </c>
      <c r="B407" s="124" t="s">
        <v>975</v>
      </c>
      <c r="C407" s="124" t="s">
        <v>31</v>
      </c>
      <c r="D407" s="125">
        <v>44576</v>
      </c>
    </row>
    <row r="408" spans="1:4" hidden="1" x14ac:dyDescent="0.35">
      <c r="A408" s="124" t="s">
        <v>404</v>
      </c>
      <c r="B408" s="124" t="s">
        <v>976</v>
      </c>
      <c r="C408" s="124" t="s">
        <v>369</v>
      </c>
      <c r="D408" s="125">
        <v>44576</v>
      </c>
    </row>
    <row r="409" spans="1:4" hidden="1" x14ac:dyDescent="0.35">
      <c r="A409" s="124" t="s">
        <v>404</v>
      </c>
      <c r="B409" s="124" t="s">
        <v>977</v>
      </c>
      <c r="C409" s="124" t="s">
        <v>369</v>
      </c>
      <c r="D409" s="125">
        <v>44576</v>
      </c>
    </row>
    <row r="410" spans="1:4" hidden="1" x14ac:dyDescent="0.35">
      <c r="A410" s="124" t="s">
        <v>404</v>
      </c>
      <c r="B410" s="124" t="s">
        <v>978</v>
      </c>
      <c r="C410" s="124" t="s">
        <v>369</v>
      </c>
      <c r="D410" s="125">
        <v>44576</v>
      </c>
    </row>
    <row r="411" spans="1:4" hidden="1" x14ac:dyDescent="0.35">
      <c r="A411" s="124" t="s">
        <v>404</v>
      </c>
      <c r="B411" s="124" t="s">
        <v>979</v>
      </c>
      <c r="C411" s="124" t="s">
        <v>369</v>
      </c>
      <c r="D411" s="125">
        <v>44576</v>
      </c>
    </row>
    <row r="412" spans="1:4" hidden="1" x14ac:dyDescent="0.35">
      <c r="A412" s="124" t="s">
        <v>402</v>
      </c>
      <c r="B412" s="124" t="s">
        <v>980</v>
      </c>
      <c r="C412" s="124" t="s">
        <v>32</v>
      </c>
      <c r="D412" s="125">
        <v>44576</v>
      </c>
    </row>
    <row r="413" spans="1:4" hidden="1" x14ac:dyDescent="0.35">
      <c r="A413" s="124" t="s">
        <v>402</v>
      </c>
      <c r="B413" s="124" t="s">
        <v>981</v>
      </c>
      <c r="C413" s="124" t="s">
        <v>32</v>
      </c>
      <c r="D413" s="125">
        <v>44576</v>
      </c>
    </row>
    <row r="414" spans="1:4" hidden="1" x14ac:dyDescent="0.35">
      <c r="A414" s="124" t="s">
        <v>402</v>
      </c>
      <c r="B414" s="124" t="s">
        <v>982</v>
      </c>
      <c r="C414" s="124" t="s">
        <v>368</v>
      </c>
      <c r="D414" s="125">
        <v>44576</v>
      </c>
    </row>
    <row r="415" spans="1:4" hidden="1" x14ac:dyDescent="0.35">
      <c r="A415" s="124" t="s">
        <v>402</v>
      </c>
      <c r="B415" s="124" t="s">
        <v>983</v>
      </c>
      <c r="C415" s="124" t="s">
        <v>369</v>
      </c>
      <c r="D415" s="125">
        <v>44576</v>
      </c>
    </row>
    <row r="416" spans="1:4" hidden="1" x14ac:dyDescent="0.35">
      <c r="A416" s="124" t="s">
        <v>402</v>
      </c>
      <c r="B416" s="124" t="s">
        <v>984</v>
      </c>
      <c r="C416" s="124" t="s">
        <v>369</v>
      </c>
      <c r="D416" s="125">
        <v>44576</v>
      </c>
    </row>
    <row r="417" spans="1:4" hidden="1" x14ac:dyDescent="0.35">
      <c r="A417" s="124" t="s">
        <v>402</v>
      </c>
      <c r="B417" s="124" t="s">
        <v>985</v>
      </c>
      <c r="C417" s="124" t="s">
        <v>369</v>
      </c>
      <c r="D417" s="125">
        <v>44576</v>
      </c>
    </row>
    <row r="418" spans="1:4" hidden="1" x14ac:dyDescent="0.35">
      <c r="A418" s="124" t="s">
        <v>402</v>
      </c>
      <c r="B418" s="124" t="s">
        <v>986</v>
      </c>
      <c r="C418" s="124" t="s">
        <v>13</v>
      </c>
      <c r="D418" s="125">
        <v>44576</v>
      </c>
    </row>
    <row r="419" spans="1:4" hidden="1" x14ac:dyDescent="0.35">
      <c r="A419" s="124" t="s">
        <v>402</v>
      </c>
      <c r="B419" s="124" t="s">
        <v>987</v>
      </c>
      <c r="C419" s="124" t="s">
        <v>41</v>
      </c>
      <c r="D419" s="125">
        <v>44576</v>
      </c>
    </row>
    <row r="420" spans="1:4" hidden="1" x14ac:dyDescent="0.35">
      <c r="A420" s="124" t="s">
        <v>402</v>
      </c>
      <c r="B420" s="124" t="s">
        <v>988</v>
      </c>
      <c r="C420" s="124" t="s">
        <v>13</v>
      </c>
      <c r="D420" s="125">
        <v>44576</v>
      </c>
    </row>
    <row r="421" spans="1:4" hidden="1" x14ac:dyDescent="0.35">
      <c r="A421" s="124" t="s">
        <v>402</v>
      </c>
      <c r="B421" s="124" t="s">
        <v>989</v>
      </c>
      <c r="C421" s="124" t="s">
        <v>13</v>
      </c>
      <c r="D421" s="125">
        <v>44576</v>
      </c>
    </row>
    <row r="422" spans="1:4" hidden="1" x14ac:dyDescent="0.35">
      <c r="A422" s="124" t="s">
        <v>402</v>
      </c>
      <c r="B422" s="124" t="s">
        <v>990</v>
      </c>
      <c r="C422" s="124" t="s">
        <v>31</v>
      </c>
      <c r="D422" s="125">
        <v>44576</v>
      </c>
    </row>
    <row r="423" spans="1:4" hidden="1" x14ac:dyDescent="0.35">
      <c r="A423" s="124" t="s">
        <v>402</v>
      </c>
      <c r="B423" s="124" t="s">
        <v>991</v>
      </c>
      <c r="C423" s="124" t="s">
        <v>369</v>
      </c>
      <c r="D423" s="125">
        <v>44576</v>
      </c>
    </row>
    <row r="424" spans="1:4" hidden="1" x14ac:dyDescent="0.35">
      <c r="A424" s="124" t="s">
        <v>401</v>
      </c>
      <c r="B424" s="124" t="s">
        <v>992</v>
      </c>
      <c r="C424" s="124" t="s">
        <v>369</v>
      </c>
      <c r="D424" s="125">
        <v>44578</v>
      </c>
    </row>
    <row r="425" spans="1:4" hidden="1" x14ac:dyDescent="0.35">
      <c r="A425" s="124" t="s">
        <v>401</v>
      </c>
      <c r="B425" s="124" t="s">
        <v>993</v>
      </c>
      <c r="C425" s="124" t="s">
        <v>369</v>
      </c>
      <c r="D425" s="125">
        <v>44578</v>
      </c>
    </row>
    <row r="426" spans="1:4" hidden="1" x14ac:dyDescent="0.35">
      <c r="A426" s="124" t="s">
        <v>401</v>
      </c>
      <c r="B426" s="124" t="s">
        <v>994</v>
      </c>
      <c r="C426" s="124" t="s">
        <v>13</v>
      </c>
      <c r="D426" s="125">
        <v>44578</v>
      </c>
    </row>
    <row r="427" spans="1:4" hidden="1" x14ac:dyDescent="0.35">
      <c r="A427" s="124" t="s">
        <v>401</v>
      </c>
      <c r="B427" s="124" t="s">
        <v>995</v>
      </c>
      <c r="C427" s="124" t="s">
        <v>369</v>
      </c>
      <c r="D427" s="125">
        <v>44578</v>
      </c>
    </row>
    <row r="428" spans="1:4" hidden="1" x14ac:dyDescent="0.35">
      <c r="A428" s="124" t="s">
        <v>401</v>
      </c>
      <c r="B428" s="124" t="s">
        <v>996</v>
      </c>
      <c r="C428" s="124" t="s">
        <v>369</v>
      </c>
      <c r="D428" s="125">
        <v>44578</v>
      </c>
    </row>
    <row r="429" spans="1:4" hidden="1" x14ac:dyDescent="0.35">
      <c r="A429" s="124" t="s">
        <v>401</v>
      </c>
      <c r="B429" s="124" t="s">
        <v>997</v>
      </c>
      <c r="C429" s="124" t="s">
        <v>368</v>
      </c>
      <c r="D429" s="125">
        <v>44578</v>
      </c>
    </row>
    <row r="430" spans="1:4" hidden="1" x14ac:dyDescent="0.35">
      <c r="A430" s="124" t="s">
        <v>401</v>
      </c>
      <c r="B430" s="124" t="s">
        <v>998</v>
      </c>
      <c r="C430" s="124" t="s">
        <v>368</v>
      </c>
      <c r="D430" s="125">
        <v>44578</v>
      </c>
    </row>
    <row r="431" spans="1:4" hidden="1" x14ac:dyDescent="0.35">
      <c r="A431" s="124" t="s">
        <v>401</v>
      </c>
      <c r="B431" s="124" t="s">
        <v>999</v>
      </c>
      <c r="C431" s="124" t="s">
        <v>32</v>
      </c>
      <c r="D431" s="125">
        <v>44578</v>
      </c>
    </row>
    <row r="432" spans="1:4" hidden="1" x14ac:dyDescent="0.35">
      <c r="A432" s="124" t="s">
        <v>401</v>
      </c>
      <c r="B432" s="124" t="s">
        <v>1000</v>
      </c>
      <c r="C432" s="124" t="s">
        <v>369</v>
      </c>
      <c r="D432" s="125">
        <v>44578</v>
      </c>
    </row>
    <row r="433" spans="1:4" hidden="1" x14ac:dyDescent="0.35">
      <c r="A433" s="124" t="s">
        <v>401</v>
      </c>
      <c r="B433" s="124" t="s">
        <v>1001</v>
      </c>
      <c r="C433" s="124" t="s">
        <v>369</v>
      </c>
      <c r="D433" s="125">
        <v>44578</v>
      </c>
    </row>
    <row r="434" spans="1:4" hidden="1" x14ac:dyDescent="0.35">
      <c r="A434" s="124" t="s">
        <v>401</v>
      </c>
      <c r="B434" s="124" t="s">
        <v>1002</v>
      </c>
      <c r="C434" s="124" t="s">
        <v>32</v>
      </c>
      <c r="D434" s="125">
        <v>44578</v>
      </c>
    </row>
    <row r="435" spans="1:4" hidden="1" x14ac:dyDescent="0.35">
      <c r="A435" s="124" t="s">
        <v>402</v>
      </c>
      <c r="B435" s="124" t="s">
        <v>1003</v>
      </c>
      <c r="C435" s="124" t="s">
        <v>32</v>
      </c>
      <c r="D435" s="125">
        <v>44579</v>
      </c>
    </row>
    <row r="436" spans="1:4" hidden="1" x14ac:dyDescent="0.35">
      <c r="A436" s="124" t="s">
        <v>404</v>
      </c>
      <c r="B436" s="124" t="s">
        <v>1004</v>
      </c>
      <c r="C436" s="124" t="s">
        <v>43</v>
      </c>
      <c r="D436" s="125">
        <v>44580</v>
      </c>
    </row>
    <row r="437" spans="1:4" hidden="1" x14ac:dyDescent="0.35">
      <c r="A437" s="124" t="s">
        <v>404</v>
      </c>
      <c r="B437" s="124" t="s">
        <v>1005</v>
      </c>
      <c r="C437" s="124" t="s">
        <v>369</v>
      </c>
      <c r="D437" s="125">
        <v>44580</v>
      </c>
    </row>
    <row r="438" spans="1:4" hidden="1" x14ac:dyDescent="0.35">
      <c r="A438" s="124" t="s">
        <v>404</v>
      </c>
      <c r="B438" s="124" t="s">
        <v>1006</v>
      </c>
      <c r="C438" s="124" t="s">
        <v>32</v>
      </c>
      <c r="D438" s="125">
        <v>44580</v>
      </c>
    </row>
    <row r="439" spans="1:4" hidden="1" x14ac:dyDescent="0.35">
      <c r="A439" s="124" t="s">
        <v>404</v>
      </c>
      <c r="B439" s="124" t="s">
        <v>1007</v>
      </c>
      <c r="C439" s="124" t="s">
        <v>32</v>
      </c>
      <c r="D439" s="125">
        <v>44580</v>
      </c>
    </row>
    <row r="440" spans="1:4" hidden="1" x14ac:dyDescent="0.35">
      <c r="A440" s="124" t="s">
        <v>404</v>
      </c>
      <c r="B440" s="124" t="s">
        <v>1008</v>
      </c>
      <c r="C440" s="124" t="s">
        <v>369</v>
      </c>
      <c r="D440" s="125">
        <v>44580</v>
      </c>
    </row>
    <row r="441" spans="1:4" hidden="1" x14ac:dyDescent="0.35">
      <c r="A441" s="124" t="s">
        <v>404</v>
      </c>
      <c r="B441" s="124" t="s">
        <v>1009</v>
      </c>
      <c r="C441" s="124" t="s">
        <v>32</v>
      </c>
      <c r="D441" s="125">
        <v>44580</v>
      </c>
    </row>
    <row r="442" spans="1:4" hidden="1" x14ac:dyDescent="0.35">
      <c r="A442" s="124" t="s">
        <v>404</v>
      </c>
      <c r="B442" s="124" t="s">
        <v>1010</v>
      </c>
      <c r="C442" s="124" t="s">
        <v>369</v>
      </c>
      <c r="D442" s="125">
        <v>44580</v>
      </c>
    </row>
    <row r="443" spans="1:4" hidden="1" x14ac:dyDescent="0.35">
      <c r="A443" s="124" t="s">
        <v>404</v>
      </c>
      <c r="B443" s="124" t="s">
        <v>1011</v>
      </c>
      <c r="C443" s="124" t="s">
        <v>32</v>
      </c>
      <c r="D443" s="125">
        <v>44580</v>
      </c>
    </row>
    <row r="444" spans="1:4" hidden="1" x14ac:dyDescent="0.35">
      <c r="A444" s="124" t="s">
        <v>404</v>
      </c>
      <c r="B444" s="124" t="s">
        <v>1012</v>
      </c>
      <c r="C444" s="124" t="s">
        <v>368</v>
      </c>
      <c r="D444" s="125">
        <v>44580</v>
      </c>
    </row>
    <row r="445" spans="1:4" hidden="1" x14ac:dyDescent="0.35">
      <c r="A445" s="124" t="s">
        <v>404</v>
      </c>
      <c r="B445" s="124" t="s">
        <v>1013</v>
      </c>
      <c r="C445" s="124" t="s">
        <v>369</v>
      </c>
      <c r="D445" s="125">
        <v>44580</v>
      </c>
    </row>
    <row r="446" spans="1:4" hidden="1" x14ac:dyDescent="0.35">
      <c r="A446" s="124" t="s">
        <v>404</v>
      </c>
      <c r="B446" s="124" t="s">
        <v>1014</v>
      </c>
      <c r="C446" s="124" t="s">
        <v>369</v>
      </c>
      <c r="D446" s="125">
        <v>44580</v>
      </c>
    </row>
    <row r="447" spans="1:4" hidden="1" x14ac:dyDescent="0.35">
      <c r="A447" s="124" t="s">
        <v>404</v>
      </c>
      <c r="B447" s="124" t="s">
        <v>1015</v>
      </c>
      <c r="C447" s="124" t="s">
        <v>369</v>
      </c>
      <c r="D447" s="125">
        <v>44580</v>
      </c>
    </row>
    <row r="448" spans="1:4" hidden="1" x14ac:dyDescent="0.35">
      <c r="A448" s="124" t="s">
        <v>404</v>
      </c>
      <c r="B448" s="124" t="s">
        <v>1016</v>
      </c>
      <c r="C448" s="124" t="s">
        <v>369</v>
      </c>
      <c r="D448" s="125">
        <v>44580</v>
      </c>
    </row>
    <row r="449" spans="1:4" hidden="1" x14ac:dyDescent="0.35">
      <c r="A449" s="124" t="s">
        <v>404</v>
      </c>
      <c r="B449" s="124" t="s">
        <v>1017</v>
      </c>
      <c r="C449" s="124" t="s">
        <v>32</v>
      </c>
      <c r="D449" s="125">
        <v>44581</v>
      </c>
    </row>
    <row r="450" spans="1:4" hidden="1" x14ac:dyDescent="0.35">
      <c r="A450" s="124" t="s">
        <v>404</v>
      </c>
      <c r="B450" s="124" t="s">
        <v>1018</v>
      </c>
      <c r="C450" s="124" t="s">
        <v>369</v>
      </c>
      <c r="D450" s="125">
        <v>44581</v>
      </c>
    </row>
    <row r="451" spans="1:4" hidden="1" x14ac:dyDescent="0.35">
      <c r="A451" s="124" t="s">
        <v>404</v>
      </c>
      <c r="B451" s="124" t="s">
        <v>1019</v>
      </c>
      <c r="C451" s="124" t="s">
        <v>32</v>
      </c>
      <c r="D451" s="125">
        <v>44581</v>
      </c>
    </row>
    <row r="452" spans="1:4" hidden="1" x14ac:dyDescent="0.35">
      <c r="A452" s="124" t="s">
        <v>404</v>
      </c>
      <c r="B452" s="124" t="s">
        <v>1020</v>
      </c>
      <c r="C452" s="124" t="s">
        <v>13</v>
      </c>
      <c r="D452" s="125">
        <v>44581</v>
      </c>
    </row>
    <row r="453" spans="1:4" hidden="1" x14ac:dyDescent="0.35">
      <c r="A453" s="124" t="s">
        <v>404</v>
      </c>
      <c r="B453" s="124" t="s">
        <v>1021</v>
      </c>
      <c r="C453" s="124" t="s">
        <v>369</v>
      </c>
      <c r="D453" s="125">
        <v>44581</v>
      </c>
    </row>
    <row r="454" spans="1:4" hidden="1" x14ac:dyDescent="0.35">
      <c r="A454" s="124" t="s">
        <v>404</v>
      </c>
      <c r="B454" s="124" t="s">
        <v>1022</v>
      </c>
      <c r="C454" s="124" t="s">
        <v>369</v>
      </c>
      <c r="D454" s="125">
        <v>44581</v>
      </c>
    </row>
    <row r="455" spans="1:4" hidden="1" x14ac:dyDescent="0.35">
      <c r="A455" s="124" t="s">
        <v>404</v>
      </c>
      <c r="B455" s="124" t="s">
        <v>1023</v>
      </c>
      <c r="C455" s="124" t="s">
        <v>32</v>
      </c>
      <c r="D455" s="125">
        <v>44581</v>
      </c>
    </row>
    <row r="456" spans="1:4" hidden="1" x14ac:dyDescent="0.35">
      <c r="A456" s="124" t="s">
        <v>404</v>
      </c>
      <c r="B456" s="124" t="s">
        <v>1024</v>
      </c>
      <c r="C456" s="124" t="s">
        <v>369</v>
      </c>
      <c r="D456" s="125">
        <v>44581</v>
      </c>
    </row>
    <row r="457" spans="1:4" hidden="1" x14ac:dyDescent="0.35">
      <c r="A457" s="124" t="s">
        <v>404</v>
      </c>
      <c r="B457" s="124" t="s">
        <v>1025</v>
      </c>
      <c r="C457" s="124" t="s">
        <v>368</v>
      </c>
      <c r="D457" s="125">
        <v>44581</v>
      </c>
    </row>
    <row r="458" spans="1:4" hidden="1" x14ac:dyDescent="0.35">
      <c r="A458" s="124" t="s">
        <v>404</v>
      </c>
      <c r="B458" s="124" t="s">
        <v>1026</v>
      </c>
      <c r="C458" s="124" t="s">
        <v>369</v>
      </c>
      <c r="D458" s="125">
        <v>44581</v>
      </c>
    </row>
    <row r="459" spans="1:4" hidden="1" x14ac:dyDescent="0.35">
      <c r="A459" s="124" t="s">
        <v>404</v>
      </c>
      <c r="B459" s="124" t="s">
        <v>1027</v>
      </c>
      <c r="C459" s="124" t="s">
        <v>32</v>
      </c>
      <c r="D459" s="125">
        <v>44581</v>
      </c>
    </row>
    <row r="460" spans="1:4" hidden="1" x14ac:dyDescent="0.35">
      <c r="A460" s="124" t="s">
        <v>404</v>
      </c>
      <c r="B460" s="124" t="s">
        <v>1028</v>
      </c>
      <c r="C460" s="124" t="s">
        <v>369</v>
      </c>
      <c r="D460" s="125">
        <v>44581</v>
      </c>
    </row>
    <row r="461" spans="1:4" hidden="1" x14ac:dyDescent="0.35">
      <c r="A461" s="124" t="s">
        <v>402</v>
      </c>
      <c r="B461" s="124" t="s">
        <v>1029</v>
      </c>
      <c r="C461" s="124" t="s">
        <v>32</v>
      </c>
      <c r="D461" s="125">
        <v>44581</v>
      </c>
    </row>
    <row r="462" spans="1:4" hidden="1" x14ac:dyDescent="0.35">
      <c r="A462" s="124" t="s">
        <v>402</v>
      </c>
      <c r="B462" s="124" t="s">
        <v>1030</v>
      </c>
      <c r="C462" s="124" t="s">
        <v>369</v>
      </c>
      <c r="D462" s="125">
        <v>44581</v>
      </c>
    </row>
    <row r="463" spans="1:4" hidden="1" x14ac:dyDescent="0.35">
      <c r="A463" s="124" t="s">
        <v>402</v>
      </c>
      <c r="B463" s="124" t="s">
        <v>1031</v>
      </c>
      <c r="C463" s="124" t="s">
        <v>369</v>
      </c>
      <c r="D463" s="125">
        <v>44581</v>
      </c>
    </row>
    <row r="464" spans="1:4" hidden="1" x14ac:dyDescent="0.35">
      <c r="A464" s="124" t="s">
        <v>402</v>
      </c>
      <c r="B464" s="124" t="s">
        <v>1032</v>
      </c>
      <c r="C464" s="124" t="s">
        <v>369</v>
      </c>
      <c r="D464" s="125">
        <v>44581</v>
      </c>
    </row>
    <row r="465" spans="1:4" hidden="1" x14ac:dyDescent="0.35">
      <c r="A465" s="124" t="s">
        <v>402</v>
      </c>
      <c r="B465" s="124" t="s">
        <v>1033</v>
      </c>
      <c r="C465" s="124" t="s">
        <v>369</v>
      </c>
      <c r="D465" s="125">
        <v>44581</v>
      </c>
    </row>
    <row r="466" spans="1:4" hidden="1" x14ac:dyDescent="0.35">
      <c r="A466" s="124" t="s">
        <v>402</v>
      </c>
      <c r="B466" s="124" t="s">
        <v>1034</v>
      </c>
      <c r="C466" s="124" t="s">
        <v>369</v>
      </c>
      <c r="D466" s="125">
        <v>44581</v>
      </c>
    </row>
    <row r="467" spans="1:4" hidden="1" x14ac:dyDescent="0.35">
      <c r="A467" s="124" t="s">
        <v>402</v>
      </c>
      <c r="B467" s="124" t="s">
        <v>1035</v>
      </c>
      <c r="C467" s="124" t="s">
        <v>12</v>
      </c>
      <c r="D467" s="125">
        <v>44581</v>
      </c>
    </row>
    <row r="468" spans="1:4" hidden="1" x14ac:dyDescent="0.35">
      <c r="A468" s="124" t="s">
        <v>402</v>
      </c>
      <c r="B468" s="124" t="s">
        <v>1036</v>
      </c>
      <c r="C468" s="124" t="s">
        <v>31</v>
      </c>
      <c r="D468" s="125">
        <v>44581</v>
      </c>
    </row>
    <row r="469" spans="1:4" hidden="1" x14ac:dyDescent="0.35">
      <c r="A469" s="124" t="s">
        <v>402</v>
      </c>
      <c r="B469" s="124" t="s">
        <v>1037</v>
      </c>
      <c r="C469" s="124" t="s">
        <v>32</v>
      </c>
      <c r="D469" s="125">
        <v>44581</v>
      </c>
    </row>
    <row r="470" spans="1:4" hidden="1" x14ac:dyDescent="0.35">
      <c r="A470" s="124" t="s">
        <v>402</v>
      </c>
      <c r="B470" s="124" t="s">
        <v>1038</v>
      </c>
      <c r="C470" s="124" t="s">
        <v>32</v>
      </c>
      <c r="D470" s="125">
        <v>44581</v>
      </c>
    </row>
    <row r="471" spans="1:4" hidden="1" x14ac:dyDescent="0.35">
      <c r="A471" s="124" t="s">
        <v>402</v>
      </c>
      <c r="B471" s="124" t="s">
        <v>1039</v>
      </c>
      <c r="C471" s="124" t="s">
        <v>13</v>
      </c>
      <c r="D471" s="125">
        <v>44581</v>
      </c>
    </row>
    <row r="472" spans="1:4" hidden="1" x14ac:dyDescent="0.35">
      <c r="A472" s="124" t="s">
        <v>402</v>
      </c>
      <c r="B472" s="124" t="s">
        <v>1040</v>
      </c>
      <c r="C472" s="124" t="s">
        <v>13</v>
      </c>
      <c r="D472" s="125">
        <v>44581</v>
      </c>
    </row>
    <row r="473" spans="1:4" hidden="1" x14ac:dyDescent="0.35">
      <c r="A473" s="124" t="s">
        <v>402</v>
      </c>
      <c r="B473" s="124" t="s">
        <v>1041</v>
      </c>
      <c r="C473" s="124" t="s">
        <v>13</v>
      </c>
      <c r="D473" s="125">
        <v>44581</v>
      </c>
    </row>
    <row r="474" spans="1:4" hidden="1" x14ac:dyDescent="0.35">
      <c r="A474" s="124" t="s">
        <v>402</v>
      </c>
      <c r="B474" s="124" t="s">
        <v>1042</v>
      </c>
      <c r="C474" s="124" t="s">
        <v>369</v>
      </c>
      <c r="D474" s="125">
        <v>44581</v>
      </c>
    </row>
    <row r="475" spans="1:4" hidden="1" x14ac:dyDescent="0.35">
      <c r="A475" s="124" t="s">
        <v>404</v>
      </c>
      <c r="B475" s="124" t="s">
        <v>1043</v>
      </c>
      <c r="C475" s="124" t="s">
        <v>369</v>
      </c>
      <c r="D475" s="125">
        <v>44582</v>
      </c>
    </row>
    <row r="476" spans="1:4" hidden="1" x14ac:dyDescent="0.35">
      <c r="A476" s="124" t="s">
        <v>404</v>
      </c>
      <c r="B476" s="124" t="s">
        <v>1044</v>
      </c>
      <c r="C476" s="124" t="s">
        <v>31</v>
      </c>
      <c r="D476" s="125">
        <v>44582</v>
      </c>
    </row>
    <row r="477" spans="1:4" hidden="1" x14ac:dyDescent="0.35">
      <c r="A477" s="124" t="s">
        <v>404</v>
      </c>
      <c r="B477" s="124" t="s">
        <v>1045</v>
      </c>
      <c r="C477" s="124" t="s">
        <v>369</v>
      </c>
      <c r="D477" s="125">
        <v>44582</v>
      </c>
    </row>
    <row r="478" spans="1:4" hidden="1" x14ac:dyDescent="0.35">
      <c r="A478" s="124" t="s">
        <v>404</v>
      </c>
      <c r="B478" s="124" t="s">
        <v>1046</v>
      </c>
      <c r="C478" s="124" t="s">
        <v>32</v>
      </c>
      <c r="D478" s="125">
        <v>44582</v>
      </c>
    </row>
    <row r="479" spans="1:4" hidden="1" x14ac:dyDescent="0.35">
      <c r="A479" s="124" t="s">
        <v>404</v>
      </c>
      <c r="B479" s="124" t="s">
        <v>1047</v>
      </c>
      <c r="C479" s="124" t="s">
        <v>13</v>
      </c>
      <c r="D479" s="125">
        <v>44582</v>
      </c>
    </row>
    <row r="480" spans="1:4" hidden="1" x14ac:dyDescent="0.35">
      <c r="A480" s="124" t="s">
        <v>404</v>
      </c>
      <c r="B480" s="124" t="s">
        <v>1048</v>
      </c>
      <c r="C480" s="124" t="s">
        <v>369</v>
      </c>
      <c r="D480" s="125">
        <v>44582</v>
      </c>
    </row>
    <row r="481" spans="1:4" hidden="1" x14ac:dyDescent="0.35">
      <c r="A481" s="124" t="s">
        <v>404</v>
      </c>
      <c r="B481" s="124" t="s">
        <v>1049</v>
      </c>
      <c r="C481" s="124" t="s">
        <v>32</v>
      </c>
      <c r="D481" s="125">
        <v>44582</v>
      </c>
    </row>
    <row r="482" spans="1:4" hidden="1" x14ac:dyDescent="0.35">
      <c r="A482" s="124" t="s">
        <v>404</v>
      </c>
      <c r="B482" s="124" t="s">
        <v>1050</v>
      </c>
      <c r="C482" s="124" t="s">
        <v>31</v>
      </c>
      <c r="D482" s="125">
        <v>44582</v>
      </c>
    </row>
    <row r="483" spans="1:4" hidden="1" x14ac:dyDescent="0.35">
      <c r="A483" s="124" t="s">
        <v>404</v>
      </c>
      <c r="B483" s="124" t="s">
        <v>1051</v>
      </c>
      <c r="C483" s="124" t="s">
        <v>31</v>
      </c>
      <c r="D483" s="125">
        <v>44582</v>
      </c>
    </row>
    <row r="484" spans="1:4" hidden="1" x14ac:dyDescent="0.35">
      <c r="A484" s="124" t="s">
        <v>404</v>
      </c>
      <c r="B484" s="124" t="s">
        <v>1052</v>
      </c>
      <c r="C484" s="124" t="s">
        <v>32</v>
      </c>
      <c r="D484" s="125">
        <v>44582</v>
      </c>
    </row>
    <row r="485" spans="1:4" hidden="1" x14ac:dyDescent="0.35">
      <c r="A485" s="124" t="s">
        <v>404</v>
      </c>
      <c r="B485" s="124" t="s">
        <v>1053</v>
      </c>
      <c r="C485" s="124" t="s">
        <v>369</v>
      </c>
      <c r="D485" s="125">
        <v>44582</v>
      </c>
    </row>
    <row r="486" spans="1:4" hidden="1" x14ac:dyDescent="0.35">
      <c r="A486" s="124" t="s">
        <v>404</v>
      </c>
      <c r="B486" s="124" t="s">
        <v>1054</v>
      </c>
      <c r="C486" s="124" t="s">
        <v>368</v>
      </c>
      <c r="D486" s="125">
        <v>44582</v>
      </c>
    </row>
    <row r="487" spans="1:4" hidden="1" x14ac:dyDescent="0.35">
      <c r="A487" s="124" t="s">
        <v>404</v>
      </c>
      <c r="B487" s="124" t="s">
        <v>1055</v>
      </c>
      <c r="C487" s="124" t="s">
        <v>13</v>
      </c>
      <c r="D487" s="125">
        <v>44582</v>
      </c>
    </row>
    <row r="488" spans="1:4" hidden="1" x14ac:dyDescent="0.35">
      <c r="A488" s="124" t="s">
        <v>401</v>
      </c>
      <c r="B488" s="124" t="s">
        <v>1056</v>
      </c>
      <c r="C488" s="124" t="s">
        <v>31</v>
      </c>
      <c r="D488" s="125">
        <v>44583</v>
      </c>
    </row>
    <row r="489" spans="1:4" hidden="1" x14ac:dyDescent="0.35">
      <c r="A489" s="124" t="s">
        <v>401</v>
      </c>
      <c r="B489" s="124" t="s">
        <v>1057</v>
      </c>
      <c r="C489" s="124" t="s">
        <v>368</v>
      </c>
      <c r="D489" s="125">
        <v>44583</v>
      </c>
    </row>
    <row r="490" spans="1:4" hidden="1" x14ac:dyDescent="0.35">
      <c r="A490" s="124" t="s">
        <v>401</v>
      </c>
      <c r="B490" s="124" t="s">
        <v>1058</v>
      </c>
      <c r="C490" s="124" t="s">
        <v>368</v>
      </c>
      <c r="D490" s="125">
        <v>44583</v>
      </c>
    </row>
    <row r="491" spans="1:4" hidden="1" x14ac:dyDescent="0.35">
      <c r="A491" s="124" t="s">
        <v>401</v>
      </c>
      <c r="B491" s="124" t="s">
        <v>1059</v>
      </c>
      <c r="C491" s="124" t="s">
        <v>369</v>
      </c>
      <c r="D491" s="125">
        <v>44583</v>
      </c>
    </row>
    <row r="492" spans="1:4" hidden="1" x14ac:dyDescent="0.35">
      <c r="A492" s="124" t="s">
        <v>401</v>
      </c>
      <c r="B492" s="124" t="s">
        <v>1060</v>
      </c>
      <c r="C492" s="124" t="s">
        <v>32</v>
      </c>
      <c r="D492" s="125">
        <v>44583</v>
      </c>
    </row>
    <row r="493" spans="1:4" hidden="1" x14ac:dyDescent="0.35">
      <c r="A493" s="124" t="s">
        <v>401</v>
      </c>
      <c r="B493" s="124" t="s">
        <v>1061</v>
      </c>
      <c r="C493" s="124" t="s">
        <v>13</v>
      </c>
      <c r="D493" s="125">
        <v>44583</v>
      </c>
    </row>
    <row r="494" spans="1:4" hidden="1" x14ac:dyDescent="0.35">
      <c r="A494" s="124" t="s">
        <v>401</v>
      </c>
      <c r="B494" s="124" t="s">
        <v>1062</v>
      </c>
      <c r="C494" s="124" t="s">
        <v>369</v>
      </c>
      <c r="D494" s="125">
        <v>44583</v>
      </c>
    </row>
    <row r="495" spans="1:4" hidden="1" x14ac:dyDescent="0.35">
      <c r="A495" s="124" t="s">
        <v>401</v>
      </c>
      <c r="B495" s="124" t="s">
        <v>1063</v>
      </c>
      <c r="C495" s="124" t="s">
        <v>32</v>
      </c>
      <c r="D495" s="125">
        <v>44583</v>
      </c>
    </row>
    <row r="496" spans="1:4" hidden="1" x14ac:dyDescent="0.35">
      <c r="A496" s="124" t="s">
        <v>401</v>
      </c>
      <c r="B496" s="124" t="s">
        <v>1064</v>
      </c>
      <c r="C496" s="124" t="s">
        <v>32</v>
      </c>
      <c r="D496" s="125">
        <v>44583</v>
      </c>
    </row>
    <row r="497" spans="1:4" hidden="1" x14ac:dyDescent="0.35">
      <c r="A497" s="124" t="s">
        <v>401</v>
      </c>
      <c r="B497" s="124" t="s">
        <v>1065</v>
      </c>
      <c r="C497" s="124" t="s">
        <v>31</v>
      </c>
      <c r="D497" s="125">
        <v>44583</v>
      </c>
    </row>
    <row r="498" spans="1:4" hidden="1" x14ac:dyDescent="0.35">
      <c r="A498" s="124" t="s">
        <v>401</v>
      </c>
      <c r="B498" s="124" t="s">
        <v>1066</v>
      </c>
      <c r="C498" s="124" t="s">
        <v>369</v>
      </c>
      <c r="D498" s="125">
        <v>44583</v>
      </c>
    </row>
    <row r="499" spans="1:4" hidden="1" x14ac:dyDescent="0.35">
      <c r="A499" s="124" t="s">
        <v>401</v>
      </c>
      <c r="B499" s="124" t="s">
        <v>1067</v>
      </c>
      <c r="C499" s="124" t="s">
        <v>368</v>
      </c>
      <c r="D499" s="125">
        <v>44583</v>
      </c>
    </row>
    <row r="500" spans="1:4" hidden="1" x14ac:dyDescent="0.35">
      <c r="A500" s="124" t="s">
        <v>404</v>
      </c>
      <c r="B500" s="124" t="s">
        <v>1068</v>
      </c>
      <c r="C500" s="124" t="s">
        <v>369</v>
      </c>
      <c r="D500" s="125">
        <v>44586</v>
      </c>
    </row>
    <row r="501" spans="1:4" hidden="1" x14ac:dyDescent="0.35">
      <c r="A501" s="124" t="s">
        <v>404</v>
      </c>
      <c r="B501" s="124" t="s">
        <v>1069</v>
      </c>
      <c r="C501" s="124" t="s">
        <v>13</v>
      </c>
      <c r="D501" s="125">
        <v>44586</v>
      </c>
    </row>
    <row r="502" spans="1:4" hidden="1" x14ac:dyDescent="0.35">
      <c r="A502" s="124" t="s">
        <v>404</v>
      </c>
      <c r="B502" s="124" t="s">
        <v>1070</v>
      </c>
      <c r="C502" s="124" t="s">
        <v>368</v>
      </c>
      <c r="D502" s="125">
        <v>44586</v>
      </c>
    </row>
    <row r="503" spans="1:4" hidden="1" x14ac:dyDescent="0.35">
      <c r="A503" s="124" t="s">
        <v>404</v>
      </c>
      <c r="B503" s="124" t="s">
        <v>1071</v>
      </c>
      <c r="C503" s="124" t="s">
        <v>40</v>
      </c>
      <c r="D503" s="125">
        <v>44586</v>
      </c>
    </row>
    <row r="504" spans="1:4" hidden="1" x14ac:dyDescent="0.35">
      <c r="A504" s="124" t="s">
        <v>404</v>
      </c>
      <c r="B504" s="124" t="s">
        <v>1072</v>
      </c>
      <c r="C504" s="124" t="s">
        <v>13</v>
      </c>
      <c r="D504" s="125">
        <v>44586</v>
      </c>
    </row>
    <row r="505" spans="1:4" hidden="1" x14ac:dyDescent="0.35">
      <c r="A505" s="124" t="s">
        <v>404</v>
      </c>
      <c r="B505" s="124" t="s">
        <v>1073</v>
      </c>
      <c r="C505" s="124" t="s">
        <v>369</v>
      </c>
      <c r="D505" s="125">
        <v>44586</v>
      </c>
    </row>
    <row r="506" spans="1:4" hidden="1" x14ac:dyDescent="0.35">
      <c r="A506" s="124" t="s">
        <v>404</v>
      </c>
      <c r="B506" s="124" t="s">
        <v>1074</v>
      </c>
      <c r="C506" s="124" t="s">
        <v>368</v>
      </c>
      <c r="D506" s="125">
        <v>44586</v>
      </c>
    </row>
    <row r="507" spans="1:4" hidden="1" x14ac:dyDescent="0.35">
      <c r="A507" s="124" t="s">
        <v>404</v>
      </c>
      <c r="B507" s="124" t="s">
        <v>1075</v>
      </c>
      <c r="C507" s="124" t="s">
        <v>369</v>
      </c>
      <c r="D507" s="125">
        <v>44586</v>
      </c>
    </row>
    <row r="508" spans="1:4" hidden="1" x14ac:dyDescent="0.35">
      <c r="A508" s="124" t="s">
        <v>404</v>
      </c>
      <c r="B508" s="124" t="s">
        <v>1076</v>
      </c>
      <c r="C508" s="124" t="s">
        <v>13</v>
      </c>
      <c r="D508" s="125">
        <v>44586</v>
      </c>
    </row>
    <row r="509" spans="1:4" hidden="1" x14ac:dyDescent="0.35">
      <c r="A509" s="124" t="s">
        <v>404</v>
      </c>
      <c r="B509" s="124" t="s">
        <v>1077</v>
      </c>
      <c r="C509" s="124" t="s">
        <v>369</v>
      </c>
      <c r="D509" s="125">
        <v>44586</v>
      </c>
    </row>
    <row r="510" spans="1:4" hidden="1" x14ac:dyDescent="0.35">
      <c r="A510" s="124" t="s">
        <v>402</v>
      </c>
      <c r="B510" s="124" t="s">
        <v>1078</v>
      </c>
      <c r="C510" s="124" t="s">
        <v>368</v>
      </c>
      <c r="D510" s="125">
        <v>44586</v>
      </c>
    </row>
    <row r="511" spans="1:4" hidden="1" x14ac:dyDescent="0.35">
      <c r="A511" s="124" t="s">
        <v>402</v>
      </c>
      <c r="B511" s="124" t="s">
        <v>1079</v>
      </c>
      <c r="C511" s="124" t="s">
        <v>32</v>
      </c>
      <c r="D511" s="125">
        <v>44586</v>
      </c>
    </row>
    <row r="512" spans="1:4" hidden="1" x14ac:dyDescent="0.35">
      <c r="A512" s="124" t="s">
        <v>402</v>
      </c>
      <c r="B512" s="124" t="s">
        <v>1080</v>
      </c>
      <c r="C512" s="124" t="s">
        <v>32</v>
      </c>
      <c r="D512" s="125">
        <v>44586</v>
      </c>
    </row>
    <row r="513" spans="1:4" hidden="1" x14ac:dyDescent="0.35">
      <c r="A513" s="124" t="s">
        <v>402</v>
      </c>
      <c r="B513" s="124" t="s">
        <v>1081</v>
      </c>
      <c r="C513" s="124" t="s">
        <v>32</v>
      </c>
      <c r="D513" s="125">
        <v>44586</v>
      </c>
    </row>
    <row r="514" spans="1:4" hidden="1" x14ac:dyDescent="0.35">
      <c r="A514" s="124" t="s">
        <v>402</v>
      </c>
      <c r="B514" s="124" t="s">
        <v>1082</v>
      </c>
      <c r="C514" s="124" t="s">
        <v>369</v>
      </c>
      <c r="D514" s="125">
        <v>44586</v>
      </c>
    </row>
    <row r="515" spans="1:4" hidden="1" x14ac:dyDescent="0.35">
      <c r="A515" s="124" t="s">
        <v>402</v>
      </c>
      <c r="B515" s="124" t="s">
        <v>1083</v>
      </c>
      <c r="C515" s="124" t="s">
        <v>369</v>
      </c>
      <c r="D515" s="125">
        <v>44586</v>
      </c>
    </row>
    <row r="516" spans="1:4" hidden="1" x14ac:dyDescent="0.35">
      <c r="A516" s="124" t="s">
        <v>402</v>
      </c>
      <c r="B516" s="124" t="s">
        <v>1084</v>
      </c>
      <c r="C516" s="124" t="s">
        <v>41</v>
      </c>
      <c r="D516" s="125">
        <v>44586</v>
      </c>
    </row>
    <row r="517" spans="1:4" hidden="1" x14ac:dyDescent="0.35">
      <c r="A517" s="124" t="s">
        <v>402</v>
      </c>
      <c r="B517" s="124" t="s">
        <v>1085</v>
      </c>
      <c r="C517" s="124" t="s">
        <v>369</v>
      </c>
      <c r="D517" s="125">
        <v>44586</v>
      </c>
    </row>
    <row r="518" spans="1:4" hidden="1" x14ac:dyDescent="0.35">
      <c r="A518" s="124" t="s">
        <v>402</v>
      </c>
      <c r="B518" s="124" t="s">
        <v>1086</v>
      </c>
      <c r="C518" s="124" t="s">
        <v>369</v>
      </c>
      <c r="D518" s="125">
        <v>44586</v>
      </c>
    </row>
    <row r="519" spans="1:4" hidden="1" x14ac:dyDescent="0.35">
      <c r="A519" s="124" t="s">
        <v>402</v>
      </c>
      <c r="B519" s="124" t="s">
        <v>1087</v>
      </c>
      <c r="C519" s="124" t="s">
        <v>32</v>
      </c>
      <c r="D519" s="125">
        <v>44586</v>
      </c>
    </row>
    <row r="520" spans="1:4" hidden="1" x14ac:dyDescent="0.35">
      <c r="A520" s="124" t="s">
        <v>402</v>
      </c>
      <c r="B520" s="124" t="s">
        <v>1088</v>
      </c>
      <c r="C520" s="124" t="s">
        <v>13</v>
      </c>
      <c r="D520" s="125">
        <v>44586</v>
      </c>
    </row>
    <row r="521" spans="1:4" hidden="1" x14ac:dyDescent="0.35">
      <c r="A521" s="124" t="s">
        <v>402</v>
      </c>
      <c r="B521" s="124" t="s">
        <v>1089</v>
      </c>
      <c r="C521" s="124" t="s">
        <v>32</v>
      </c>
      <c r="D521" s="125">
        <v>44586</v>
      </c>
    </row>
    <row r="522" spans="1:4" hidden="1" x14ac:dyDescent="0.35">
      <c r="A522" s="124" t="s">
        <v>402</v>
      </c>
      <c r="B522" s="124" t="s">
        <v>1090</v>
      </c>
      <c r="C522" s="124" t="s">
        <v>31</v>
      </c>
      <c r="D522" s="125">
        <v>44586</v>
      </c>
    </row>
    <row r="523" spans="1:4" hidden="1" x14ac:dyDescent="0.35">
      <c r="A523" s="124" t="s">
        <v>402</v>
      </c>
      <c r="B523" s="124" t="s">
        <v>1091</v>
      </c>
      <c r="C523" s="124" t="s">
        <v>369</v>
      </c>
      <c r="D523" s="125">
        <v>44586</v>
      </c>
    </row>
    <row r="524" spans="1:4" hidden="1" x14ac:dyDescent="0.35">
      <c r="A524" s="124" t="s">
        <v>402</v>
      </c>
      <c r="B524" s="124" t="s">
        <v>1092</v>
      </c>
      <c r="C524" s="124" t="s">
        <v>369</v>
      </c>
      <c r="D524" s="125">
        <v>44586</v>
      </c>
    </row>
    <row r="525" spans="1:4" hidden="1" x14ac:dyDescent="0.35">
      <c r="A525" s="124" t="s">
        <v>404</v>
      </c>
      <c r="B525" s="124" t="s">
        <v>1093</v>
      </c>
      <c r="C525" s="124" t="s">
        <v>369</v>
      </c>
      <c r="D525" s="125">
        <v>44587</v>
      </c>
    </row>
    <row r="526" spans="1:4" hidden="1" x14ac:dyDescent="0.35">
      <c r="A526" s="124" t="s">
        <v>404</v>
      </c>
      <c r="B526" s="124" t="s">
        <v>1094</v>
      </c>
      <c r="C526" s="124" t="s">
        <v>13</v>
      </c>
      <c r="D526" s="125">
        <v>44587</v>
      </c>
    </row>
    <row r="527" spans="1:4" hidden="1" x14ac:dyDescent="0.35">
      <c r="A527" s="124" t="s">
        <v>404</v>
      </c>
      <c r="B527" s="124" t="s">
        <v>1095</v>
      </c>
      <c r="C527" s="124" t="s">
        <v>13</v>
      </c>
      <c r="D527" s="125">
        <v>44587</v>
      </c>
    </row>
    <row r="528" spans="1:4" hidden="1" x14ac:dyDescent="0.35">
      <c r="A528" s="124" t="s">
        <v>404</v>
      </c>
      <c r="B528" s="124" t="s">
        <v>1096</v>
      </c>
      <c r="C528" s="124" t="s">
        <v>369</v>
      </c>
      <c r="D528" s="125">
        <v>44587</v>
      </c>
    </row>
    <row r="529" spans="1:4" hidden="1" x14ac:dyDescent="0.35">
      <c r="A529" s="124" t="s">
        <v>404</v>
      </c>
      <c r="B529" s="124" t="s">
        <v>1097</v>
      </c>
      <c r="C529" s="124" t="s">
        <v>368</v>
      </c>
      <c r="D529" s="125">
        <v>44587</v>
      </c>
    </row>
    <row r="530" spans="1:4" hidden="1" x14ac:dyDescent="0.35">
      <c r="A530" s="124" t="s">
        <v>404</v>
      </c>
      <c r="B530" s="124" t="s">
        <v>1098</v>
      </c>
      <c r="C530" s="124" t="s">
        <v>368</v>
      </c>
      <c r="D530" s="125">
        <v>44587</v>
      </c>
    </row>
    <row r="531" spans="1:4" hidden="1" x14ac:dyDescent="0.35">
      <c r="A531" s="124" t="s">
        <v>404</v>
      </c>
      <c r="B531" s="124" t="s">
        <v>1099</v>
      </c>
      <c r="C531" s="124" t="s">
        <v>40</v>
      </c>
      <c r="D531" s="125">
        <v>44587</v>
      </c>
    </row>
    <row r="532" spans="1:4" hidden="1" x14ac:dyDescent="0.35">
      <c r="A532" s="124" t="s">
        <v>404</v>
      </c>
      <c r="B532" s="124" t="s">
        <v>1100</v>
      </c>
      <c r="C532" s="124" t="s">
        <v>41</v>
      </c>
      <c r="D532" s="125">
        <v>44587</v>
      </c>
    </row>
    <row r="533" spans="1:4" hidden="1" x14ac:dyDescent="0.35">
      <c r="A533" s="124" t="s">
        <v>404</v>
      </c>
      <c r="B533" s="124" t="s">
        <v>1101</v>
      </c>
      <c r="C533" s="124" t="s">
        <v>369</v>
      </c>
      <c r="D533" s="125">
        <v>44587</v>
      </c>
    </row>
    <row r="534" spans="1:4" hidden="1" x14ac:dyDescent="0.35">
      <c r="A534" s="124" t="s">
        <v>402</v>
      </c>
      <c r="B534" s="124" t="s">
        <v>1102</v>
      </c>
      <c r="C534" s="124" t="s">
        <v>369</v>
      </c>
      <c r="D534" s="125">
        <v>44588</v>
      </c>
    </row>
    <row r="535" spans="1:4" hidden="1" x14ac:dyDescent="0.35">
      <c r="A535" s="124" t="s">
        <v>402</v>
      </c>
      <c r="B535" s="124" t="s">
        <v>1103</v>
      </c>
      <c r="C535" s="124" t="s">
        <v>368</v>
      </c>
      <c r="D535" s="125">
        <v>44588</v>
      </c>
    </row>
    <row r="536" spans="1:4" hidden="1" x14ac:dyDescent="0.35">
      <c r="A536" s="124" t="s">
        <v>402</v>
      </c>
      <c r="B536" s="124" t="s">
        <v>1104</v>
      </c>
      <c r="C536" s="124" t="s">
        <v>369</v>
      </c>
      <c r="D536" s="125">
        <v>44588</v>
      </c>
    </row>
    <row r="537" spans="1:4" hidden="1" x14ac:dyDescent="0.35">
      <c r="A537" s="124" t="s">
        <v>402</v>
      </c>
      <c r="B537" s="124" t="s">
        <v>1105</v>
      </c>
      <c r="C537" s="124" t="s">
        <v>369</v>
      </c>
      <c r="D537" s="125">
        <v>44588</v>
      </c>
    </row>
    <row r="538" spans="1:4" hidden="1" x14ac:dyDescent="0.35">
      <c r="A538" s="124" t="s">
        <v>402</v>
      </c>
      <c r="B538" s="124" t="s">
        <v>1106</v>
      </c>
      <c r="C538" s="124" t="s">
        <v>369</v>
      </c>
      <c r="D538" s="125">
        <v>44588</v>
      </c>
    </row>
    <row r="539" spans="1:4" hidden="1" x14ac:dyDescent="0.35">
      <c r="A539" s="124" t="s">
        <v>458</v>
      </c>
      <c r="B539" s="124" t="s">
        <v>1107</v>
      </c>
      <c r="C539" s="124" t="s">
        <v>369</v>
      </c>
      <c r="D539" s="125">
        <v>44578</v>
      </c>
    </row>
    <row r="540" spans="1:4" hidden="1" x14ac:dyDescent="0.35">
      <c r="A540" s="124" t="s">
        <v>456</v>
      </c>
      <c r="B540" s="124" t="s">
        <v>1108</v>
      </c>
      <c r="C540" s="124" t="s">
        <v>369</v>
      </c>
      <c r="D540" s="125">
        <v>44573</v>
      </c>
    </row>
    <row r="541" spans="1:4" hidden="1" x14ac:dyDescent="0.35">
      <c r="A541" s="124" t="s">
        <v>456</v>
      </c>
      <c r="B541" s="124" t="s">
        <v>1109</v>
      </c>
      <c r="C541" s="124" t="s">
        <v>32</v>
      </c>
      <c r="D541" s="125">
        <v>44579</v>
      </c>
    </row>
    <row r="542" spans="1:4" hidden="1" x14ac:dyDescent="0.35">
      <c r="A542" s="124" t="s">
        <v>456</v>
      </c>
      <c r="B542" s="124" t="s">
        <v>1110</v>
      </c>
      <c r="C542" s="124" t="s">
        <v>43</v>
      </c>
      <c r="D542" s="125">
        <v>44580</v>
      </c>
    </row>
    <row r="543" spans="1:4" hidden="1" x14ac:dyDescent="0.35">
      <c r="A543" s="124" t="s">
        <v>456</v>
      </c>
      <c r="B543" s="124" t="s">
        <v>1111</v>
      </c>
      <c r="C543" s="124" t="s">
        <v>369</v>
      </c>
      <c r="D543" s="125">
        <v>44586</v>
      </c>
    </row>
    <row r="544" spans="1:4" hidden="1" x14ac:dyDescent="0.35">
      <c r="A544" s="124" t="s">
        <v>461</v>
      </c>
      <c r="B544" s="124" t="s">
        <v>1112</v>
      </c>
      <c r="C544" s="124" t="s">
        <v>369</v>
      </c>
      <c r="D544" s="125">
        <v>44583</v>
      </c>
    </row>
    <row r="545" spans="1:4" hidden="1" x14ac:dyDescent="0.35">
      <c r="A545" s="124" t="s">
        <v>461</v>
      </c>
      <c r="B545" s="124" t="s">
        <v>1113</v>
      </c>
      <c r="C545" s="124" t="s">
        <v>32</v>
      </c>
      <c r="D545" s="125">
        <v>44584</v>
      </c>
    </row>
    <row r="546" spans="1:4" hidden="1" x14ac:dyDescent="0.35">
      <c r="A546" s="124" t="s">
        <v>461</v>
      </c>
      <c r="B546" s="124" t="s">
        <v>1114</v>
      </c>
      <c r="C546" s="124" t="s">
        <v>32</v>
      </c>
      <c r="D546" s="125">
        <v>44585</v>
      </c>
    </row>
    <row r="547" spans="1:4" hidden="1" x14ac:dyDescent="0.35">
      <c r="A547" s="124" t="s">
        <v>461</v>
      </c>
      <c r="B547" s="124" t="s">
        <v>1115</v>
      </c>
      <c r="C547" s="124" t="s">
        <v>369</v>
      </c>
      <c r="D547" s="125">
        <v>44589</v>
      </c>
    </row>
    <row r="548" spans="1:4" hidden="1" x14ac:dyDescent="0.35">
      <c r="A548" s="124" t="s">
        <v>461</v>
      </c>
      <c r="B548" s="124" t="s">
        <v>1116</v>
      </c>
      <c r="C548" s="124" t="s">
        <v>369</v>
      </c>
      <c r="D548" s="125">
        <v>44589</v>
      </c>
    </row>
    <row r="549" spans="1:4" hidden="1" x14ac:dyDescent="0.35">
      <c r="A549" s="124" t="s">
        <v>461</v>
      </c>
      <c r="B549" s="124" t="s">
        <v>1117</v>
      </c>
      <c r="C549" s="124" t="s">
        <v>369</v>
      </c>
      <c r="D549" s="125">
        <v>44589</v>
      </c>
    </row>
    <row r="550" spans="1:4" hidden="1" x14ac:dyDescent="0.35">
      <c r="A550" s="124" t="s">
        <v>461</v>
      </c>
      <c r="B550" s="124" t="s">
        <v>1118</v>
      </c>
      <c r="C550" s="124" t="s">
        <v>369</v>
      </c>
      <c r="D550" s="125">
        <v>44589</v>
      </c>
    </row>
    <row r="551" spans="1:4" hidden="1" x14ac:dyDescent="0.35">
      <c r="A551" s="124" t="s">
        <v>461</v>
      </c>
      <c r="B551" s="124" t="s">
        <v>1119</v>
      </c>
      <c r="C551" s="124" t="s">
        <v>369</v>
      </c>
      <c r="D551" s="125">
        <v>44589</v>
      </c>
    </row>
    <row r="552" spans="1:4" hidden="1" x14ac:dyDescent="0.35">
      <c r="A552" s="124" t="s">
        <v>461</v>
      </c>
      <c r="B552" s="124" t="s">
        <v>1120</v>
      </c>
      <c r="C552" s="124" t="s">
        <v>369</v>
      </c>
      <c r="D552" s="125">
        <v>44589</v>
      </c>
    </row>
    <row r="553" spans="1:4" hidden="1" x14ac:dyDescent="0.35">
      <c r="A553" s="124" t="s">
        <v>461</v>
      </c>
      <c r="B553" s="124" t="s">
        <v>1121</v>
      </c>
      <c r="C553" s="124" t="s">
        <v>13</v>
      </c>
      <c r="D553" s="125">
        <v>44589</v>
      </c>
    </row>
    <row r="554" spans="1:4" hidden="1" x14ac:dyDescent="0.35">
      <c r="A554" s="124" t="s">
        <v>461</v>
      </c>
      <c r="B554" s="124" t="s">
        <v>1122</v>
      </c>
      <c r="C554" s="124" t="s">
        <v>369</v>
      </c>
      <c r="D554" s="125">
        <v>44589</v>
      </c>
    </row>
    <row r="555" spans="1:4" hidden="1" x14ac:dyDescent="0.35">
      <c r="A555" s="124" t="s">
        <v>461</v>
      </c>
      <c r="B555" s="124" t="s">
        <v>1123</v>
      </c>
      <c r="C555" s="124" t="s">
        <v>369</v>
      </c>
      <c r="D555" s="125">
        <v>44589</v>
      </c>
    </row>
    <row r="556" spans="1:4" hidden="1" x14ac:dyDescent="0.35">
      <c r="A556" s="124" t="s">
        <v>461</v>
      </c>
      <c r="B556" s="124" t="s">
        <v>1124</v>
      </c>
      <c r="C556" s="124" t="s">
        <v>369</v>
      </c>
      <c r="D556" s="125">
        <v>44589</v>
      </c>
    </row>
    <row r="557" spans="1:4" hidden="1" x14ac:dyDescent="0.35">
      <c r="A557" s="124" t="s">
        <v>461</v>
      </c>
      <c r="B557" s="124" t="s">
        <v>1125</v>
      </c>
      <c r="C557" s="124" t="s">
        <v>368</v>
      </c>
      <c r="D557" s="125">
        <v>44590</v>
      </c>
    </row>
    <row r="558" spans="1:4" hidden="1" x14ac:dyDescent="0.35">
      <c r="A558" s="124" t="s">
        <v>461</v>
      </c>
      <c r="B558" s="124" t="s">
        <v>1126</v>
      </c>
      <c r="C558" s="124" t="s">
        <v>368</v>
      </c>
      <c r="D558" s="125">
        <v>44590</v>
      </c>
    </row>
    <row r="559" spans="1:4" hidden="1" x14ac:dyDescent="0.35">
      <c r="A559" s="124" t="s">
        <v>461</v>
      </c>
      <c r="B559" s="124" t="s">
        <v>1127</v>
      </c>
      <c r="C559" s="124" t="s">
        <v>32</v>
      </c>
      <c r="D559" s="125">
        <v>44590</v>
      </c>
    </row>
    <row r="560" spans="1:4" hidden="1" x14ac:dyDescent="0.35">
      <c r="A560" s="124" t="s">
        <v>461</v>
      </c>
      <c r="B560" s="124" t="s">
        <v>1128</v>
      </c>
      <c r="C560" s="124" t="s">
        <v>369</v>
      </c>
      <c r="D560" s="125">
        <v>44590</v>
      </c>
    </row>
    <row r="561" spans="1:4" hidden="1" x14ac:dyDescent="0.35">
      <c r="A561" s="124" t="s">
        <v>461</v>
      </c>
      <c r="B561" s="124" t="s">
        <v>1129</v>
      </c>
      <c r="C561" s="124" t="s">
        <v>13</v>
      </c>
      <c r="D561" s="125">
        <v>44590</v>
      </c>
    </row>
    <row r="562" spans="1:4" hidden="1" x14ac:dyDescent="0.35">
      <c r="A562" s="124" t="s">
        <v>461</v>
      </c>
      <c r="B562" s="124" t="s">
        <v>1130</v>
      </c>
      <c r="C562" s="124" t="s">
        <v>32</v>
      </c>
      <c r="D562" s="125">
        <v>44590</v>
      </c>
    </row>
    <row r="563" spans="1:4" hidden="1" x14ac:dyDescent="0.35">
      <c r="A563" s="124" t="s">
        <v>461</v>
      </c>
      <c r="B563" s="124" t="s">
        <v>1131</v>
      </c>
      <c r="C563" s="124" t="s">
        <v>369</v>
      </c>
      <c r="D563" s="125">
        <v>44590</v>
      </c>
    </row>
    <row r="564" spans="1:4" hidden="1" x14ac:dyDescent="0.35">
      <c r="A564" s="124" t="s">
        <v>461</v>
      </c>
      <c r="B564" s="124" t="s">
        <v>1132</v>
      </c>
      <c r="C564" s="124" t="s">
        <v>370</v>
      </c>
      <c r="D564" s="125">
        <v>44590</v>
      </c>
    </row>
    <row r="565" spans="1:4" hidden="1" x14ac:dyDescent="0.35">
      <c r="A565" s="124" t="s">
        <v>461</v>
      </c>
      <c r="B565" s="124" t="s">
        <v>1133</v>
      </c>
      <c r="C565" s="124" t="s">
        <v>369</v>
      </c>
      <c r="D565" s="125">
        <v>44590</v>
      </c>
    </row>
    <row r="566" spans="1:4" hidden="1" x14ac:dyDescent="0.35">
      <c r="A566" s="124" t="s">
        <v>461</v>
      </c>
      <c r="B566" s="124" t="s">
        <v>1134</v>
      </c>
      <c r="C566" s="124" t="s">
        <v>369</v>
      </c>
      <c r="D566" s="125">
        <v>44590</v>
      </c>
    </row>
    <row r="567" spans="1:4" hidden="1" x14ac:dyDescent="0.35">
      <c r="A567" s="124" t="s">
        <v>461</v>
      </c>
      <c r="B567" s="124" t="s">
        <v>1135</v>
      </c>
      <c r="C567" s="124" t="s">
        <v>369</v>
      </c>
      <c r="D567" s="125">
        <v>44590</v>
      </c>
    </row>
    <row r="568" spans="1:4" hidden="1" x14ac:dyDescent="0.35">
      <c r="A568" s="124" t="s">
        <v>461</v>
      </c>
      <c r="B568" s="124" t="s">
        <v>1136</v>
      </c>
      <c r="C568" s="124" t="s">
        <v>13</v>
      </c>
      <c r="D568" s="125">
        <v>44590</v>
      </c>
    </row>
    <row r="569" spans="1:4" hidden="1" x14ac:dyDescent="0.35">
      <c r="A569" s="124" t="s">
        <v>461</v>
      </c>
      <c r="B569" s="124" t="s">
        <v>1137</v>
      </c>
      <c r="C569" s="124" t="s">
        <v>13</v>
      </c>
      <c r="D569" s="125">
        <v>44590</v>
      </c>
    </row>
    <row r="570" spans="1:4" hidden="1" x14ac:dyDescent="0.35">
      <c r="A570" s="124" t="s">
        <v>461</v>
      </c>
      <c r="B570" s="124" t="s">
        <v>1138</v>
      </c>
      <c r="C570" s="124" t="s">
        <v>32</v>
      </c>
      <c r="D570" s="125">
        <v>44590</v>
      </c>
    </row>
    <row r="571" spans="1:4" hidden="1" x14ac:dyDescent="0.35">
      <c r="A571" s="124" t="s">
        <v>461</v>
      </c>
      <c r="B571" s="124" t="s">
        <v>1139</v>
      </c>
      <c r="C571" s="124" t="s">
        <v>13</v>
      </c>
      <c r="D571" s="125">
        <v>44590</v>
      </c>
    </row>
    <row r="572" spans="1:4" hidden="1" x14ac:dyDescent="0.35">
      <c r="A572" s="124" t="s">
        <v>461</v>
      </c>
      <c r="B572" s="124" t="s">
        <v>1140</v>
      </c>
      <c r="C572" s="124" t="s">
        <v>369</v>
      </c>
      <c r="D572" s="125">
        <v>44590</v>
      </c>
    </row>
    <row r="573" spans="1:4" hidden="1" x14ac:dyDescent="0.35">
      <c r="A573" s="124" t="s">
        <v>461</v>
      </c>
      <c r="B573" s="124" t="s">
        <v>1141</v>
      </c>
      <c r="C573" s="124" t="s">
        <v>32</v>
      </c>
      <c r="D573" s="125">
        <v>44590</v>
      </c>
    </row>
    <row r="574" spans="1:4" hidden="1" x14ac:dyDescent="0.35">
      <c r="A574" s="124" t="s">
        <v>461</v>
      </c>
      <c r="B574" s="124" t="s">
        <v>1142</v>
      </c>
      <c r="C574" s="124" t="s">
        <v>31</v>
      </c>
      <c r="D574" s="125">
        <v>44590</v>
      </c>
    </row>
    <row r="575" spans="1:4" hidden="1" x14ac:dyDescent="0.35">
      <c r="A575" s="124" t="s">
        <v>461</v>
      </c>
      <c r="B575" s="124" t="s">
        <v>1143</v>
      </c>
      <c r="C575" s="124" t="s">
        <v>13</v>
      </c>
      <c r="D575" s="125">
        <v>44590</v>
      </c>
    </row>
    <row r="576" spans="1:4" hidden="1" x14ac:dyDescent="0.35">
      <c r="A576" s="124" t="s">
        <v>461</v>
      </c>
      <c r="B576" s="124" t="s">
        <v>1144</v>
      </c>
      <c r="C576" s="124" t="s">
        <v>369</v>
      </c>
      <c r="D576" s="125">
        <v>44590</v>
      </c>
    </row>
    <row r="577" spans="1:4" hidden="1" x14ac:dyDescent="0.35">
      <c r="A577" s="124" t="s">
        <v>461</v>
      </c>
      <c r="B577" s="124" t="s">
        <v>1145</v>
      </c>
      <c r="C577" s="124" t="s">
        <v>31</v>
      </c>
      <c r="D577" s="125">
        <v>44590</v>
      </c>
    </row>
    <row r="578" spans="1:4" hidden="1" x14ac:dyDescent="0.35">
      <c r="A578" s="124" t="s">
        <v>461</v>
      </c>
      <c r="B578" s="124" t="s">
        <v>1146</v>
      </c>
      <c r="C578" s="124" t="s">
        <v>43</v>
      </c>
      <c r="D578" s="125">
        <v>44590</v>
      </c>
    </row>
    <row r="579" spans="1:4" hidden="1" x14ac:dyDescent="0.35">
      <c r="A579" s="124" t="s">
        <v>461</v>
      </c>
      <c r="B579" s="124" t="s">
        <v>1147</v>
      </c>
      <c r="C579" s="124" t="s">
        <v>369</v>
      </c>
      <c r="D579" s="125">
        <v>44590</v>
      </c>
    </row>
    <row r="580" spans="1:4" hidden="1" x14ac:dyDescent="0.35">
      <c r="A580" s="124" t="s">
        <v>461</v>
      </c>
      <c r="B580" s="124" t="s">
        <v>1148</v>
      </c>
      <c r="C580" s="124" t="s">
        <v>13</v>
      </c>
      <c r="D580" s="125">
        <v>44590</v>
      </c>
    </row>
    <row r="581" spans="1:4" hidden="1" x14ac:dyDescent="0.35">
      <c r="A581" s="124" t="s">
        <v>461</v>
      </c>
      <c r="B581" s="124" t="s">
        <v>1149</v>
      </c>
      <c r="C581" s="124" t="s">
        <v>369</v>
      </c>
      <c r="D581" s="125">
        <v>44590</v>
      </c>
    </row>
    <row r="582" spans="1:4" hidden="1" x14ac:dyDescent="0.35">
      <c r="A582" s="124" t="s">
        <v>461</v>
      </c>
      <c r="B582" s="124" t="s">
        <v>1150</v>
      </c>
      <c r="C582" s="124" t="s">
        <v>13</v>
      </c>
      <c r="D582" s="125">
        <v>44590</v>
      </c>
    </row>
    <row r="583" spans="1:4" hidden="1" x14ac:dyDescent="0.35">
      <c r="A583" s="124" t="s">
        <v>461</v>
      </c>
      <c r="B583" s="124" t="s">
        <v>1151</v>
      </c>
      <c r="C583" s="124" t="s">
        <v>12</v>
      </c>
      <c r="D583" s="125">
        <v>44590</v>
      </c>
    </row>
    <row r="584" spans="1:4" hidden="1" x14ac:dyDescent="0.35">
      <c r="A584" s="124" t="s">
        <v>461</v>
      </c>
      <c r="B584" s="124" t="s">
        <v>1152</v>
      </c>
      <c r="C584" s="124" t="s">
        <v>32</v>
      </c>
      <c r="D584" s="125">
        <v>44590</v>
      </c>
    </row>
    <row r="585" spans="1:4" hidden="1" x14ac:dyDescent="0.35">
      <c r="A585" s="124" t="s">
        <v>461</v>
      </c>
      <c r="B585" s="124" t="s">
        <v>1153</v>
      </c>
      <c r="C585" s="124" t="s">
        <v>369</v>
      </c>
      <c r="D585" s="125">
        <v>44590</v>
      </c>
    </row>
    <row r="586" spans="1:4" hidden="1" x14ac:dyDescent="0.35">
      <c r="A586" s="124" t="s">
        <v>461</v>
      </c>
      <c r="B586" s="124" t="s">
        <v>1154</v>
      </c>
      <c r="C586" s="124" t="s">
        <v>369</v>
      </c>
      <c r="D586" s="125">
        <v>44590</v>
      </c>
    </row>
    <row r="587" spans="1:4" hidden="1" x14ac:dyDescent="0.35">
      <c r="A587" s="124" t="s">
        <v>461</v>
      </c>
      <c r="B587" s="124" t="s">
        <v>1155</v>
      </c>
      <c r="C587" s="124" t="s">
        <v>368</v>
      </c>
      <c r="D587" s="125">
        <v>44590</v>
      </c>
    </row>
    <row r="588" spans="1:4" hidden="1" x14ac:dyDescent="0.35">
      <c r="A588" s="124" t="s">
        <v>461</v>
      </c>
      <c r="B588" s="124" t="s">
        <v>1156</v>
      </c>
      <c r="C588" s="124" t="s">
        <v>31</v>
      </c>
      <c r="D588" s="125">
        <v>44590</v>
      </c>
    </row>
    <row r="589" spans="1:4" hidden="1" x14ac:dyDescent="0.35">
      <c r="A589" s="124" t="s">
        <v>461</v>
      </c>
      <c r="B589" s="124" t="s">
        <v>1157</v>
      </c>
      <c r="C589" s="124" t="s">
        <v>32</v>
      </c>
      <c r="D589" s="125">
        <v>44590</v>
      </c>
    </row>
    <row r="590" spans="1:4" hidden="1" x14ac:dyDescent="0.35">
      <c r="A590" s="124" t="s">
        <v>461</v>
      </c>
      <c r="B590" s="124" t="s">
        <v>1158</v>
      </c>
      <c r="C590" s="124" t="s">
        <v>368</v>
      </c>
      <c r="D590" s="125">
        <v>44590</v>
      </c>
    </row>
    <row r="591" spans="1:4" hidden="1" x14ac:dyDescent="0.35">
      <c r="A591" s="124" t="s">
        <v>461</v>
      </c>
      <c r="B591" s="124" t="s">
        <v>1159</v>
      </c>
      <c r="C591" s="124" t="s">
        <v>368</v>
      </c>
      <c r="D591" s="125">
        <v>44590</v>
      </c>
    </row>
    <row r="592" spans="1:4" hidden="1" x14ac:dyDescent="0.35">
      <c r="A592" s="124" t="s">
        <v>461</v>
      </c>
      <c r="B592" s="124" t="s">
        <v>1160</v>
      </c>
      <c r="C592" s="124" t="s">
        <v>369</v>
      </c>
      <c r="D592" s="125">
        <v>44590</v>
      </c>
    </row>
    <row r="593" spans="1:4" hidden="1" x14ac:dyDescent="0.35">
      <c r="A593" s="124" t="s">
        <v>459</v>
      </c>
      <c r="B593" s="124" t="s">
        <v>1161</v>
      </c>
      <c r="C593" s="124" t="s">
        <v>368</v>
      </c>
      <c r="D593" s="125">
        <v>44568</v>
      </c>
    </row>
    <row r="594" spans="1:4" hidden="1" x14ac:dyDescent="0.35">
      <c r="A594" s="124" t="s">
        <v>459</v>
      </c>
      <c r="B594" s="124" t="s">
        <v>1162</v>
      </c>
      <c r="C594" s="124" t="s">
        <v>369</v>
      </c>
      <c r="D594" s="125">
        <v>44568</v>
      </c>
    </row>
    <row r="595" spans="1:4" hidden="1" x14ac:dyDescent="0.35">
      <c r="A595" s="124" t="s">
        <v>459</v>
      </c>
      <c r="B595" s="124" t="s">
        <v>1163</v>
      </c>
      <c r="C595" s="124" t="s">
        <v>369</v>
      </c>
      <c r="D595" s="125">
        <v>44568</v>
      </c>
    </row>
    <row r="596" spans="1:4" hidden="1" x14ac:dyDescent="0.35">
      <c r="A596" s="124" t="s">
        <v>459</v>
      </c>
      <c r="B596" s="124" t="s">
        <v>1164</v>
      </c>
      <c r="C596" s="124" t="s">
        <v>32</v>
      </c>
      <c r="D596" s="125">
        <v>44568</v>
      </c>
    </row>
    <row r="597" spans="1:4" hidden="1" x14ac:dyDescent="0.35">
      <c r="A597" s="124" t="s">
        <v>459</v>
      </c>
      <c r="B597" s="124" t="s">
        <v>1165</v>
      </c>
      <c r="C597" s="124" t="s">
        <v>369</v>
      </c>
      <c r="D597" s="125">
        <v>44568</v>
      </c>
    </row>
    <row r="598" spans="1:4" hidden="1" x14ac:dyDescent="0.35">
      <c r="A598" s="124" t="s">
        <v>459</v>
      </c>
      <c r="B598" s="124" t="s">
        <v>1166</v>
      </c>
      <c r="C598" s="124" t="s">
        <v>12</v>
      </c>
      <c r="D598" s="125">
        <v>44568</v>
      </c>
    </row>
    <row r="599" spans="1:4" hidden="1" x14ac:dyDescent="0.35">
      <c r="A599" s="124" t="s">
        <v>459</v>
      </c>
      <c r="B599" s="124" t="s">
        <v>1167</v>
      </c>
      <c r="C599" s="124" t="s">
        <v>369</v>
      </c>
      <c r="D599" s="125">
        <v>44568</v>
      </c>
    </row>
    <row r="600" spans="1:4" hidden="1" x14ac:dyDescent="0.35">
      <c r="A600" s="124" t="s">
        <v>459</v>
      </c>
      <c r="B600" s="124" t="s">
        <v>1168</v>
      </c>
      <c r="C600" s="124" t="s">
        <v>368</v>
      </c>
      <c r="D600" s="125">
        <v>44568</v>
      </c>
    </row>
    <row r="601" spans="1:4" hidden="1" x14ac:dyDescent="0.35">
      <c r="A601" s="124" t="s">
        <v>459</v>
      </c>
      <c r="B601" s="124" t="s">
        <v>1169</v>
      </c>
      <c r="C601" s="124" t="s">
        <v>369</v>
      </c>
      <c r="D601" s="125">
        <v>44568</v>
      </c>
    </row>
    <row r="602" spans="1:4" hidden="1" x14ac:dyDescent="0.35">
      <c r="A602" s="124" t="s">
        <v>459</v>
      </c>
      <c r="B602" s="124" t="s">
        <v>1170</v>
      </c>
      <c r="C602" s="124" t="s">
        <v>108</v>
      </c>
      <c r="D602" s="125">
        <v>44568</v>
      </c>
    </row>
    <row r="603" spans="1:4" hidden="1" x14ac:dyDescent="0.35">
      <c r="A603" s="124" t="s">
        <v>459</v>
      </c>
      <c r="B603" s="124" t="s">
        <v>1171</v>
      </c>
      <c r="C603" s="124" t="s">
        <v>12</v>
      </c>
      <c r="D603" s="125">
        <v>44568</v>
      </c>
    </row>
    <row r="604" spans="1:4" hidden="1" x14ac:dyDescent="0.35">
      <c r="A604" s="124" t="s">
        <v>459</v>
      </c>
      <c r="B604" s="124" t="s">
        <v>1172</v>
      </c>
      <c r="C604" s="124" t="s">
        <v>369</v>
      </c>
      <c r="D604" s="125">
        <v>44574</v>
      </c>
    </row>
    <row r="605" spans="1:4" hidden="1" x14ac:dyDescent="0.35">
      <c r="A605" s="124" t="s">
        <v>459</v>
      </c>
      <c r="B605" s="124" t="s">
        <v>1173</v>
      </c>
      <c r="C605" s="124" t="s">
        <v>369</v>
      </c>
      <c r="D605" s="125">
        <v>44574</v>
      </c>
    </row>
    <row r="606" spans="1:4" hidden="1" x14ac:dyDescent="0.35">
      <c r="A606" s="124" t="s">
        <v>459</v>
      </c>
      <c r="B606" s="124" t="s">
        <v>1174</v>
      </c>
      <c r="C606" s="124" t="s">
        <v>369</v>
      </c>
      <c r="D606" s="125">
        <v>44574</v>
      </c>
    </row>
    <row r="607" spans="1:4" hidden="1" x14ac:dyDescent="0.35">
      <c r="A607" s="124" t="s">
        <v>459</v>
      </c>
      <c r="B607" s="124" t="s">
        <v>1175</v>
      </c>
      <c r="C607" s="124" t="s">
        <v>369</v>
      </c>
      <c r="D607" s="125">
        <v>44574</v>
      </c>
    </row>
    <row r="608" spans="1:4" hidden="1" x14ac:dyDescent="0.35">
      <c r="A608" s="124" t="s">
        <v>459</v>
      </c>
      <c r="B608" s="124" t="s">
        <v>1176</v>
      </c>
      <c r="C608" s="124" t="s">
        <v>369</v>
      </c>
      <c r="D608" s="125">
        <v>44574</v>
      </c>
    </row>
    <row r="609" spans="1:4" hidden="1" x14ac:dyDescent="0.35">
      <c r="A609" s="124" t="s">
        <v>459</v>
      </c>
      <c r="B609" s="124" t="s">
        <v>1177</v>
      </c>
      <c r="C609" s="124" t="s">
        <v>369</v>
      </c>
      <c r="D609" s="125">
        <v>44574</v>
      </c>
    </row>
    <row r="610" spans="1:4" hidden="1" x14ac:dyDescent="0.35">
      <c r="A610" s="124" t="s">
        <v>459</v>
      </c>
      <c r="B610" s="124" t="s">
        <v>1178</v>
      </c>
      <c r="C610" s="124" t="s">
        <v>369</v>
      </c>
      <c r="D610" s="125">
        <v>44574</v>
      </c>
    </row>
    <row r="611" spans="1:4" hidden="1" x14ac:dyDescent="0.35">
      <c r="A611" s="124" t="s">
        <v>459</v>
      </c>
      <c r="B611" s="124" t="s">
        <v>1179</v>
      </c>
      <c r="C611" s="124" t="s">
        <v>369</v>
      </c>
      <c r="D611" s="125">
        <v>44574</v>
      </c>
    </row>
    <row r="612" spans="1:4" hidden="1" x14ac:dyDescent="0.35">
      <c r="A612" s="124" t="s">
        <v>459</v>
      </c>
      <c r="B612" s="124" t="s">
        <v>1180</v>
      </c>
      <c r="C612" s="124" t="s">
        <v>12</v>
      </c>
      <c r="D612" s="125">
        <v>44576</v>
      </c>
    </row>
    <row r="613" spans="1:4" hidden="1" x14ac:dyDescent="0.35">
      <c r="A613" s="124" t="s">
        <v>459</v>
      </c>
      <c r="B613" s="124" t="s">
        <v>1181</v>
      </c>
      <c r="C613" s="124" t="s">
        <v>43</v>
      </c>
      <c r="D613" s="125">
        <v>44576</v>
      </c>
    </row>
    <row r="614" spans="1:4" hidden="1" x14ac:dyDescent="0.35">
      <c r="A614" s="124" t="s">
        <v>459</v>
      </c>
      <c r="B614" s="124" t="s">
        <v>1182</v>
      </c>
      <c r="C614" s="124" t="s">
        <v>13</v>
      </c>
      <c r="D614" s="125">
        <v>44576</v>
      </c>
    </row>
    <row r="615" spans="1:4" hidden="1" x14ac:dyDescent="0.35">
      <c r="A615" s="124" t="s">
        <v>459</v>
      </c>
      <c r="B615" s="124" t="s">
        <v>1183</v>
      </c>
      <c r="C615" s="124" t="s">
        <v>12</v>
      </c>
      <c r="D615" s="125">
        <v>44576</v>
      </c>
    </row>
    <row r="616" spans="1:4" hidden="1" x14ac:dyDescent="0.35">
      <c r="A616" s="124" t="s">
        <v>459</v>
      </c>
      <c r="B616" s="124" t="s">
        <v>1184</v>
      </c>
      <c r="C616" s="124" t="s">
        <v>12</v>
      </c>
      <c r="D616" s="125">
        <v>44576</v>
      </c>
    </row>
    <row r="617" spans="1:4" hidden="1" x14ac:dyDescent="0.35">
      <c r="A617" s="124" t="s">
        <v>459</v>
      </c>
      <c r="B617" s="124" t="s">
        <v>1185</v>
      </c>
      <c r="C617" s="124" t="s">
        <v>43</v>
      </c>
      <c r="D617" s="125">
        <v>44576</v>
      </c>
    </row>
    <row r="618" spans="1:4" hidden="1" x14ac:dyDescent="0.35">
      <c r="A618" s="124" t="s">
        <v>459</v>
      </c>
      <c r="B618" s="124" t="s">
        <v>1186</v>
      </c>
      <c r="C618" s="124" t="s">
        <v>12</v>
      </c>
      <c r="D618" s="125">
        <v>44576</v>
      </c>
    </row>
    <row r="619" spans="1:4" hidden="1" x14ac:dyDescent="0.35">
      <c r="A619" s="124" t="s">
        <v>459</v>
      </c>
      <c r="B619" s="124" t="s">
        <v>1187</v>
      </c>
      <c r="C619" s="124" t="s">
        <v>369</v>
      </c>
      <c r="D619" s="125">
        <v>44578</v>
      </c>
    </row>
    <row r="620" spans="1:4" hidden="1" x14ac:dyDescent="0.35">
      <c r="A620" s="124" t="s">
        <v>459</v>
      </c>
      <c r="B620" s="124" t="s">
        <v>1188</v>
      </c>
      <c r="C620" s="124" t="s">
        <v>370</v>
      </c>
      <c r="D620" s="125">
        <v>44578</v>
      </c>
    </row>
    <row r="621" spans="1:4" hidden="1" x14ac:dyDescent="0.35">
      <c r="A621" s="124" t="s">
        <v>459</v>
      </c>
      <c r="B621" s="124" t="s">
        <v>1189</v>
      </c>
      <c r="C621" s="124" t="s">
        <v>369</v>
      </c>
      <c r="D621" s="125">
        <v>44579</v>
      </c>
    </row>
    <row r="622" spans="1:4" hidden="1" x14ac:dyDescent="0.35">
      <c r="A622" s="124" t="s">
        <v>459</v>
      </c>
      <c r="B622" s="124" t="s">
        <v>1190</v>
      </c>
      <c r="C622" s="124" t="s">
        <v>368</v>
      </c>
      <c r="D622" s="125">
        <v>44579</v>
      </c>
    </row>
    <row r="623" spans="1:4" hidden="1" x14ac:dyDescent="0.35">
      <c r="A623" s="124" t="s">
        <v>459</v>
      </c>
      <c r="B623" s="124" t="s">
        <v>1191</v>
      </c>
      <c r="C623" s="124" t="s">
        <v>370</v>
      </c>
      <c r="D623" s="125">
        <v>44579</v>
      </c>
    </row>
    <row r="624" spans="1:4" hidden="1" x14ac:dyDescent="0.35">
      <c r="A624" s="124" t="s">
        <v>459</v>
      </c>
      <c r="B624" s="124" t="s">
        <v>1192</v>
      </c>
      <c r="C624" s="124" t="s">
        <v>370</v>
      </c>
      <c r="D624" s="125">
        <v>44579</v>
      </c>
    </row>
    <row r="625" spans="1:4" hidden="1" x14ac:dyDescent="0.35">
      <c r="A625" s="124" t="s">
        <v>459</v>
      </c>
      <c r="B625" s="124" t="s">
        <v>1193</v>
      </c>
      <c r="C625" s="124" t="s">
        <v>370</v>
      </c>
      <c r="D625" s="125">
        <v>44579</v>
      </c>
    </row>
    <row r="626" spans="1:4" hidden="1" x14ac:dyDescent="0.35">
      <c r="A626" s="124" t="s">
        <v>459</v>
      </c>
      <c r="B626" s="124" t="s">
        <v>1194</v>
      </c>
      <c r="C626" s="124" t="s">
        <v>369</v>
      </c>
      <c r="D626" s="125">
        <v>44579</v>
      </c>
    </row>
    <row r="627" spans="1:4" hidden="1" x14ac:dyDescent="0.35">
      <c r="A627" s="124" t="s">
        <v>459</v>
      </c>
      <c r="B627" s="124" t="s">
        <v>1195</v>
      </c>
      <c r="C627" s="124" t="s">
        <v>368</v>
      </c>
      <c r="D627" s="125">
        <v>44579</v>
      </c>
    </row>
    <row r="628" spans="1:4" hidden="1" x14ac:dyDescent="0.35">
      <c r="A628" s="124" t="s">
        <v>459</v>
      </c>
      <c r="B628" s="124" t="s">
        <v>1196</v>
      </c>
      <c r="C628" s="124" t="s">
        <v>368</v>
      </c>
      <c r="D628" s="125">
        <v>44579</v>
      </c>
    </row>
    <row r="629" spans="1:4" hidden="1" x14ac:dyDescent="0.35">
      <c r="A629" s="124" t="s">
        <v>459</v>
      </c>
      <c r="B629" s="124" t="s">
        <v>1197</v>
      </c>
      <c r="C629" s="124" t="s">
        <v>40</v>
      </c>
      <c r="D629" s="125">
        <v>44580</v>
      </c>
    </row>
    <row r="630" spans="1:4" hidden="1" x14ac:dyDescent="0.35">
      <c r="A630" s="124" t="s">
        <v>459</v>
      </c>
      <c r="B630" s="124" t="s">
        <v>1198</v>
      </c>
      <c r="C630" s="124" t="s">
        <v>369</v>
      </c>
      <c r="D630" s="125">
        <v>44581</v>
      </c>
    </row>
    <row r="631" spans="1:4" hidden="1" x14ac:dyDescent="0.35">
      <c r="A631" s="124" t="s">
        <v>459</v>
      </c>
      <c r="B631" s="124" t="s">
        <v>1199</v>
      </c>
      <c r="C631" s="124" t="s">
        <v>369</v>
      </c>
      <c r="D631" s="125">
        <v>44581</v>
      </c>
    </row>
    <row r="632" spans="1:4" hidden="1" x14ac:dyDescent="0.35">
      <c r="A632" s="124" t="s">
        <v>459</v>
      </c>
      <c r="B632" s="124" t="s">
        <v>1200</v>
      </c>
      <c r="C632" s="124" t="s">
        <v>369</v>
      </c>
      <c r="D632" s="125">
        <v>44581</v>
      </c>
    </row>
    <row r="633" spans="1:4" hidden="1" x14ac:dyDescent="0.35">
      <c r="A633" s="124" t="s">
        <v>459</v>
      </c>
      <c r="B633" s="124" t="s">
        <v>1201</v>
      </c>
      <c r="C633" s="124" t="s">
        <v>369</v>
      </c>
      <c r="D633" s="125">
        <v>44583</v>
      </c>
    </row>
    <row r="634" spans="1:4" hidden="1" x14ac:dyDescent="0.35">
      <c r="A634" s="124" t="s">
        <v>459</v>
      </c>
      <c r="B634" s="124" t="s">
        <v>1202</v>
      </c>
      <c r="C634" s="124" t="s">
        <v>13</v>
      </c>
      <c r="D634" s="125">
        <v>44583</v>
      </c>
    </row>
    <row r="635" spans="1:4" hidden="1" x14ac:dyDescent="0.35">
      <c r="A635" s="124" t="s">
        <v>459</v>
      </c>
      <c r="B635" s="124" t="s">
        <v>1203</v>
      </c>
      <c r="C635" s="124" t="s">
        <v>43</v>
      </c>
      <c r="D635" s="125">
        <v>44583</v>
      </c>
    </row>
    <row r="636" spans="1:4" hidden="1" x14ac:dyDescent="0.35">
      <c r="A636" s="124" t="s">
        <v>459</v>
      </c>
      <c r="B636" s="124" t="s">
        <v>1204</v>
      </c>
      <c r="C636" s="124" t="s">
        <v>13</v>
      </c>
      <c r="D636" s="125">
        <v>44583</v>
      </c>
    </row>
    <row r="637" spans="1:4" hidden="1" x14ac:dyDescent="0.35">
      <c r="A637" s="124" t="s">
        <v>459</v>
      </c>
      <c r="B637" s="124" t="s">
        <v>1205</v>
      </c>
      <c r="C637" s="124" t="s">
        <v>32</v>
      </c>
      <c r="D637" s="125">
        <v>44583</v>
      </c>
    </row>
    <row r="638" spans="1:4" hidden="1" x14ac:dyDescent="0.35">
      <c r="A638" s="124" t="s">
        <v>459</v>
      </c>
      <c r="B638" s="124" t="s">
        <v>1206</v>
      </c>
      <c r="C638" s="124" t="s">
        <v>369</v>
      </c>
      <c r="D638" s="125">
        <v>44583</v>
      </c>
    </row>
    <row r="639" spans="1:4" hidden="1" x14ac:dyDescent="0.35">
      <c r="A639" s="124" t="s">
        <v>459</v>
      </c>
      <c r="B639" s="124" t="s">
        <v>1207</v>
      </c>
      <c r="C639" s="124" t="s">
        <v>43</v>
      </c>
      <c r="D639" s="125">
        <v>44583</v>
      </c>
    </row>
    <row r="640" spans="1:4" hidden="1" x14ac:dyDescent="0.35">
      <c r="A640" s="124" t="s">
        <v>459</v>
      </c>
      <c r="B640" s="124" t="s">
        <v>1208</v>
      </c>
      <c r="C640" s="124" t="s">
        <v>13</v>
      </c>
      <c r="D640" s="125">
        <v>44583</v>
      </c>
    </row>
    <row r="641" spans="1:4" hidden="1" x14ac:dyDescent="0.35">
      <c r="A641" s="124" t="s">
        <v>459</v>
      </c>
      <c r="B641" s="124" t="s">
        <v>1209</v>
      </c>
      <c r="C641" s="124" t="s">
        <v>13</v>
      </c>
      <c r="D641" s="125">
        <v>44583</v>
      </c>
    </row>
    <row r="642" spans="1:4" hidden="1" x14ac:dyDescent="0.35">
      <c r="A642" s="124" t="s">
        <v>459</v>
      </c>
      <c r="B642" s="124" t="s">
        <v>1210</v>
      </c>
      <c r="C642" s="124" t="s">
        <v>43</v>
      </c>
      <c r="D642" s="125">
        <v>44583</v>
      </c>
    </row>
    <row r="643" spans="1:4" hidden="1" x14ac:dyDescent="0.35">
      <c r="A643" s="124" t="s">
        <v>459</v>
      </c>
      <c r="B643" s="124" t="s">
        <v>1211</v>
      </c>
      <c r="C643" s="124" t="s">
        <v>43</v>
      </c>
      <c r="D643" s="125">
        <v>44583</v>
      </c>
    </row>
    <row r="644" spans="1:4" hidden="1" x14ac:dyDescent="0.35">
      <c r="A644" s="124" t="s">
        <v>459</v>
      </c>
      <c r="B644" s="124" t="s">
        <v>1212</v>
      </c>
      <c r="C644" s="124" t="s">
        <v>12</v>
      </c>
      <c r="D644" s="125">
        <v>44583</v>
      </c>
    </row>
    <row r="645" spans="1:4" hidden="1" x14ac:dyDescent="0.35">
      <c r="A645" s="124" t="s">
        <v>459</v>
      </c>
      <c r="B645" s="124" t="s">
        <v>1213</v>
      </c>
      <c r="C645" s="124" t="s">
        <v>13</v>
      </c>
      <c r="D645" s="125">
        <v>44583</v>
      </c>
    </row>
    <row r="646" spans="1:4" hidden="1" x14ac:dyDescent="0.35">
      <c r="A646" s="124" t="s">
        <v>459</v>
      </c>
      <c r="B646" s="124" t="s">
        <v>1214</v>
      </c>
      <c r="C646" s="124" t="s">
        <v>31</v>
      </c>
      <c r="D646" s="125">
        <v>44583</v>
      </c>
    </row>
    <row r="647" spans="1:4" hidden="1" x14ac:dyDescent="0.35">
      <c r="A647" s="124" t="s">
        <v>459</v>
      </c>
      <c r="B647" s="124" t="s">
        <v>1215</v>
      </c>
      <c r="C647" s="124" t="s">
        <v>368</v>
      </c>
      <c r="D647" s="125">
        <v>44585</v>
      </c>
    </row>
    <row r="648" spans="1:4" hidden="1" x14ac:dyDescent="0.35">
      <c r="A648" s="124" t="s">
        <v>459</v>
      </c>
      <c r="B648" s="124" t="s">
        <v>1216</v>
      </c>
      <c r="C648" s="124" t="s">
        <v>369</v>
      </c>
      <c r="D648" s="125">
        <v>44585</v>
      </c>
    </row>
    <row r="649" spans="1:4" hidden="1" x14ac:dyDescent="0.35">
      <c r="A649" s="124" t="s">
        <v>459</v>
      </c>
      <c r="B649" s="124" t="s">
        <v>1217</v>
      </c>
      <c r="C649" s="124" t="s">
        <v>369</v>
      </c>
      <c r="D649" s="125">
        <v>44585</v>
      </c>
    </row>
    <row r="650" spans="1:4" hidden="1" x14ac:dyDescent="0.35">
      <c r="A650" s="124" t="s">
        <v>459</v>
      </c>
      <c r="B650" s="124" t="s">
        <v>1218</v>
      </c>
      <c r="C650" s="124" t="s">
        <v>369</v>
      </c>
      <c r="D650" s="125">
        <v>44586</v>
      </c>
    </row>
    <row r="651" spans="1:4" hidden="1" x14ac:dyDescent="0.35">
      <c r="A651" s="124" t="s">
        <v>459</v>
      </c>
      <c r="B651" s="124" t="s">
        <v>1219</v>
      </c>
      <c r="C651" s="124" t="s">
        <v>369</v>
      </c>
      <c r="D651" s="125">
        <v>44586</v>
      </c>
    </row>
    <row r="652" spans="1:4" hidden="1" x14ac:dyDescent="0.35">
      <c r="A652" s="124" t="s">
        <v>459</v>
      </c>
      <c r="B652" s="124" t="s">
        <v>1220</v>
      </c>
      <c r="C652" s="124" t="s">
        <v>369</v>
      </c>
      <c r="D652" s="125">
        <v>44586</v>
      </c>
    </row>
    <row r="653" spans="1:4" hidden="1" x14ac:dyDescent="0.35">
      <c r="A653" s="124" t="s">
        <v>459</v>
      </c>
      <c r="B653" s="124" t="s">
        <v>1221</v>
      </c>
      <c r="C653" s="124" t="s">
        <v>369</v>
      </c>
      <c r="D653" s="125">
        <v>44586</v>
      </c>
    </row>
    <row r="654" spans="1:4" hidden="1" x14ac:dyDescent="0.35">
      <c r="A654" s="124" t="s">
        <v>459</v>
      </c>
      <c r="B654" s="124" t="s">
        <v>1222</v>
      </c>
      <c r="C654" s="124" t="s">
        <v>369</v>
      </c>
      <c r="D654" s="125">
        <v>44587</v>
      </c>
    </row>
    <row r="655" spans="1:4" hidden="1" x14ac:dyDescent="0.35">
      <c r="A655" s="124" t="s">
        <v>459</v>
      </c>
      <c r="B655" s="124" t="s">
        <v>1223</v>
      </c>
      <c r="C655" s="124" t="s">
        <v>368</v>
      </c>
      <c r="D655" s="125">
        <v>44587</v>
      </c>
    </row>
    <row r="656" spans="1:4" hidden="1" x14ac:dyDescent="0.35">
      <c r="A656" s="124" t="s">
        <v>459</v>
      </c>
      <c r="B656" s="124" t="s">
        <v>1224</v>
      </c>
      <c r="C656" s="124" t="s">
        <v>369</v>
      </c>
      <c r="D656" s="125">
        <v>44587</v>
      </c>
    </row>
    <row r="657" spans="1:4" hidden="1" x14ac:dyDescent="0.35">
      <c r="A657" s="124" t="s">
        <v>459</v>
      </c>
      <c r="B657" s="124" t="s">
        <v>1225</v>
      </c>
      <c r="C657" s="124" t="s">
        <v>368</v>
      </c>
      <c r="D657" s="125">
        <v>44587</v>
      </c>
    </row>
    <row r="658" spans="1:4" hidden="1" x14ac:dyDescent="0.35">
      <c r="A658" s="124" t="s">
        <v>459</v>
      </c>
      <c r="B658" s="124" t="s">
        <v>1226</v>
      </c>
      <c r="C658" s="124" t="s">
        <v>369</v>
      </c>
      <c r="D658" s="125">
        <v>44587</v>
      </c>
    </row>
    <row r="659" spans="1:4" hidden="1" x14ac:dyDescent="0.35">
      <c r="A659" s="124" t="s">
        <v>459</v>
      </c>
      <c r="B659" s="124" t="s">
        <v>1227</v>
      </c>
      <c r="C659" s="124" t="s">
        <v>369</v>
      </c>
      <c r="D659" s="125">
        <v>44587</v>
      </c>
    </row>
    <row r="660" spans="1:4" hidden="1" x14ac:dyDescent="0.35">
      <c r="A660" s="124" t="s">
        <v>459</v>
      </c>
      <c r="B660" s="124" t="s">
        <v>1228</v>
      </c>
      <c r="C660" s="124" t="s">
        <v>369</v>
      </c>
      <c r="D660" s="125">
        <v>44587</v>
      </c>
    </row>
    <row r="661" spans="1:4" hidden="1" x14ac:dyDescent="0.35">
      <c r="A661" s="124" t="s">
        <v>459</v>
      </c>
      <c r="B661" s="124" t="s">
        <v>1229</v>
      </c>
      <c r="C661" s="124" t="s">
        <v>369</v>
      </c>
      <c r="D661" s="125">
        <v>44588</v>
      </c>
    </row>
    <row r="662" spans="1:4" hidden="1" x14ac:dyDescent="0.35">
      <c r="A662" s="124" t="s">
        <v>459</v>
      </c>
      <c r="B662" s="124" t="s">
        <v>1230</v>
      </c>
      <c r="C662" s="124" t="s">
        <v>369</v>
      </c>
      <c r="D662" s="125">
        <v>44588</v>
      </c>
    </row>
    <row r="663" spans="1:4" hidden="1" x14ac:dyDescent="0.35">
      <c r="A663" s="124" t="s">
        <v>459</v>
      </c>
      <c r="B663" s="124" t="s">
        <v>1231</v>
      </c>
      <c r="C663" s="124" t="s">
        <v>31</v>
      </c>
      <c r="D663" s="125">
        <v>44588</v>
      </c>
    </row>
    <row r="664" spans="1:4" hidden="1" x14ac:dyDescent="0.35">
      <c r="A664" s="124" t="s">
        <v>459</v>
      </c>
      <c r="B664" s="124" t="s">
        <v>1232</v>
      </c>
      <c r="C664" s="124" t="s">
        <v>43</v>
      </c>
      <c r="D664" s="125">
        <v>44588</v>
      </c>
    </row>
    <row r="665" spans="1:4" hidden="1" x14ac:dyDescent="0.35">
      <c r="A665" s="124" t="s">
        <v>459</v>
      </c>
      <c r="B665" s="124" t="s">
        <v>1233</v>
      </c>
      <c r="C665" s="124" t="s">
        <v>32</v>
      </c>
      <c r="D665" s="125">
        <v>44588</v>
      </c>
    </row>
    <row r="666" spans="1:4" hidden="1" x14ac:dyDescent="0.35">
      <c r="A666" s="124" t="s">
        <v>459</v>
      </c>
      <c r="B666" s="124" t="s">
        <v>1234</v>
      </c>
      <c r="C666" s="124" t="s">
        <v>32</v>
      </c>
      <c r="D666" s="125">
        <v>44588</v>
      </c>
    </row>
    <row r="667" spans="1:4" hidden="1" x14ac:dyDescent="0.35">
      <c r="A667" s="124" t="s">
        <v>459</v>
      </c>
      <c r="B667" s="124" t="s">
        <v>1235</v>
      </c>
      <c r="C667" s="124" t="s">
        <v>32</v>
      </c>
      <c r="D667" s="125">
        <v>44588</v>
      </c>
    </row>
    <row r="668" spans="1:4" hidden="1" x14ac:dyDescent="0.35">
      <c r="A668" s="124" t="s">
        <v>459</v>
      </c>
      <c r="B668" s="124" t="s">
        <v>1236</v>
      </c>
      <c r="C668" s="124" t="s">
        <v>32</v>
      </c>
      <c r="D668" s="125">
        <v>44588</v>
      </c>
    </row>
    <row r="669" spans="1:4" hidden="1" x14ac:dyDescent="0.35">
      <c r="A669" s="124" t="s">
        <v>459</v>
      </c>
      <c r="B669" s="124" t="s">
        <v>1237</v>
      </c>
      <c r="C669" s="124" t="s">
        <v>369</v>
      </c>
      <c r="D669" s="125">
        <v>44588</v>
      </c>
    </row>
    <row r="670" spans="1:4" hidden="1" x14ac:dyDescent="0.35">
      <c r="A670" s="124" t="s">
        <v>459</v>
      </c>
      <c r="B670" s="124" t="s">
        <v>1238</v>
      </c>
      <c r="C670" s="124" t="s">
        <v>43</v>
      </c>
      <c r="D670" s="125">
        <v>44588</v>
      </c>
    </row>
    <row r="671" spans="1:4" hidden="1" x14ac:dyDescent="0.35">
      <c r="A671" s="124" t="s">
        <v>459</v>
      </c>
      <c r="B671" s="124" t="s">
        <v>1239</v>
      </c>
      <c r="C671" s="124" t="s">
        <v>369</v>
      </c>
      <c r="D671" s="125">
        <v>44588</v>
      </c>
    </row>
    <row r="672" spans="1:4" hidden="1" x14ac:dyDescent="0.35">
      <c r="A672" s="124" t="s">
        <v>459</v>
      </c>
      <c r="B672" s="124" t="s">
        <v>1240</v>
      </c>
      <c r="C672" s="124" t="s">
        <v>369</v>
      </c>
      <c r="D672" s="125">
        <v>44588</v>
      </c>
    </row>
    <row r="673" spans="1:4" hidden="1" x14ac:dyDescent="0.35">
      <c r="A673" s="124" t="s">
        <v>459</v>
      </c>
      <c r="B673" s="124" t="s">
        <v>1241</v>
      </c>
      <c r="C673" s="124" t="s">
        <v>369</v>
      </c>
      <c r="D673" s="125">
        <v>44588</v>
      </c>
    </row>
    <row r="674" spans="1:4" hidden="1" x14ac:dyDescent="0.35">
      <c r="A674" s="124" t="s">
        <v>459</v>
      </c>
      <c r="B674" s="124" t="s">
        <v>1242</v>
      </c>
      <c r="C674" s="124" t="s">
        <v>369</v>
      </c>
      <c r="D674" s="125">
        <v>44588</v>
      </c>
    </row>
    <row r="675" spans="1:4" hidden="1" x14ac:dyDescent="0.35">
      <c r="A675" s="124" t="s">
        <v>459</v>
      </c>
      <c r="B675" s="124" t="s">
        <v>1243</v>
      </c>
      <c r="C675" s="124" t="s">
        <v>12</v>
      </c>
      <c r="D675" s="125">
        <v>44588</v>
      </c>
    </row>
    <row r="676" spans="1:4" hidden="1" x14ac:dyDescent="0.35">
      <c r="A676" s="124" t="s">
        <v>459</v>
      </c>
      <c r="B676" s="124" t="s">
        <v>1244</v>
      </c>
      <c r="C676" s="124" t="s">
        <v>12</v>
      </c>
      <c r="D676" s="125">
        <v>44588</v>
      </c>
    </row>
    <row r="677" spans="1:4" hidden="1" x14ac:dyDescent="0.35">
      <c r="A677" s="124" t="s">
        <v>459</v>
      </c>
      <c r="B677" s="124" t="s">
        <v>1245</v>
      </c>
      <c r="C677" s="124" t="s">
        <v>369</v>
      </c>
      <c r="D677" s="125">
        <v>44588</v>
      </c>
    </row>
    <row r="678" spans="1:4" hidden="1" x14ac:dyDescent="0.35">
      <c r="A678" s="124" t="s">
        <v>459</v>
      </c>
      <c r="B678" s="124" t="s">
        <v>1246</v>
      </c>
      <c r="C678" s="124" t="s">
        <v>13</v>
      </c>
      <c r="D678" s="125">
        <v>44588</v>
      </c>
    </row>
    <row r="679" spans="1:4" hidden="1" x14ac:dyDescent="0.35">
      <c r="A679" s="124" t="s">
        <v>459</v>
      </c>
      <c r="B679" s="124" t="s">
        <v>1247</v>
      </c>
      <c r="C679" s="124" t="s">
        <v>32</v>
      </c>
      <c r="D679" s="125">
        <v>44588</v>
      </c>
    </row>
    <row r="680" spans="1:4" hidden="1" x14ac:dyDescent="0.35">
      <c r="A680" s="124" t="s">
        <v>459</v>
      </c>
      <c r="B680" s="124" t="s">
        <v>1248</v>
      </c>
      <c r="C680" s="124" t="s">
        <v>32</v>
      </c>
      <c r="D680" s="125">
        <v>44588</v>
      </c>
    </row>
    <row r="681" spans="1:4" hidden="1" x14ac:dyDescent="0.35">
      <c r="A681" s="124" t="s">
        <v>459</v>
      </c>
      <c r="B681" s="124" t="s">
        <v>1249</v>
      </c>
      <c r="C681" s="124" t="s">
        <v>12</v>
      </c>
      <c r="D681" s="125">
        <v>44588</v>
      </c>
    </row>
    <row r="682" spans="1:4" hidden="1" x14ac:dyDescent="0.35">
      <c r="A682" s="124" t="s">
        <v>459</v>
      </c>
      <c r="B682" s="124" t="s">
        <v>1250</v>
      </c>
      <c r="C682" s="124" t="s">
        <v>43</v>
      </c>
      <c r="D682" s="125">
        <v>44588</v>
      </c>
    </row>
    <row r="683" spans="1:4" hidden="1" x14ac:dyDescent="0.35">
      <c r="A683" s="124" t="s">
        <v>459</v>
      </c>
      <c r="B683" s="124" t="s">
        <v>1251</v>
      </c>
      <c r="C683" s="124" t="s">
        <v>31</v>
      </c>
      <c r="D683" s="125">
        <v>44588</v>
      </c>
    </row>
    <row r="684" spans="1:4" hidden="1" x14ac:dyDescent="0.35">
      <c r="A684" s="124" t="s">
        <v>459</v>
      </c>
      <c r="B684" s="124" t="s">
        <v>1252</v>
      </c>
      <c r="C684" s="124" t="s">
        <v>368</v>
      </c>
      <c r="D684" s="125">
        <v>44588</v>
      </c>
    </row>
    <row r="685" spans="1:4" hidden="1" x14ac:dyDescent="0.35">
      <c r="A685" s="124" t="s">
        <v>459</v>
      </c>
      <c r="B685" s="124" t="s">
        <v>1253</v>
      </c>
      <c r="C685" s="124" t="s">
        <v>31</v>
      </c>
      <c r="D685" s="125">
        <v>44588</v>
      </c>
    </row>
    <row r="686" spans="1:4" hidden="1" x14ac:dyDescent="0.35">
      <c r="A686" s="124" t="s">
        <v>459</v>
      </c>
      <c r="B686" s="124" t="s">
        <v>1254</v>
      </c>
      <c r="C686" s="124" t="s">
        <v>32</v>
      </c>
      <c r="D686" s="125">
        <v>44588</v>
      </c>
    </row>
    <row r="687" spans="1:4" hidden="1" x14ac:dyDescent="0.35">
      <c r="A687" s="124" t="s">
        <v>459</v>
      </c>
      <c r="B687" s="124" t="s">
        <v>1255</v>
      </c>
      <c r="C687" s="124" t="s">
        <v>31</v>
      </c>
      <c r="D687" s="125">
        <v>44588</v>
      </c>
    </row>
    <row r="688" spans="1:4" hidden="1" x14ac:dyDescent="0.35">
      <c r="A688" s="124" t="s">
        <v>459</v>
      </c>
      <c r="B688" s="124" t="s">
        <v>1256</v>
      </c>
      <c r="C688" s="124" t="s">
        <v>31</v>
      </c>
      <c r="D688" s="125">
        <v>44588</v>
      </c>
    </row>
    <row r="689" spans="1:4" hidden="1" x14ac:dyDescent="0.35">
      <c r="A689" s="124" t="s">
        <v>459</v>
      </c>
      <c r="B689" s="124" t="s">
        <v>1257</v>
      </c>
      <c r="C689" s="124" t="s">
        <v>31</v>
      </c>
      <c r="D689" s="125">
        <v>44588</v>
      </c>
    </row>
    <row r="690" spans="1:4" hidden="1" x14ac:dyDescent="0.35">
      <c r="A690" s="124" t="s">
        <v>459</v>
      </c>
      <c r="B690" s="124" t="s">
        <v>1258</v>
      </c>
      <c r="C690" s="124" t="s">
        <v>368</v>
      </c>
      <c r="D690" s="125">
        <v>44588</v>
      </c>
    </row>
    <row r="691" spans="1:4" hidden="1" x14ac:dyDescent="0.35">
      <c r="A691" s="124" t="s">
        <v>459</v>
      </c>
      <c r="B691" s="124" t="s">
        <v>1259</v>
      </c>
      <c r="C691" s="124" t="s">
        <v>12</v>
      </c>
      <c r="D691" s="125">
        <v>44588</v>
      </c>
    </row>
    <row r="692" spans="1:4" hidden="1" x14ac:dyDescent="0.35">
      <c r="A692" s="124" t="s">
        <v>459</v>
      </c>
      <c r="B692" s="124" t="s">
        <v>1260</v>
      </c>
      <c r="C692" s="124" t="s">
        <v>32</v>
      </c>
      <c r="D692" s="125">
        <v>44588</v>
      </c>
    </row>
    <row r="693" spans="1:4" hidden="1" x14ac:dyDescent="0.35">
      <c r="A693" s="124" t="s">
        <v>459</v>
      </c>
      <c r="B693" s="124" t="s">
        <v>1261</v>
      </c>
      <c r="C693" s="124" t="s">
        <v>31</v>
      </c>
      <c r="D693" s="125">
        <v>44588</v>
      </c>
    </row>
    <row r="694" spans="1:4" hidden="1" x14ac:dyDescent="0.35">
      <c r="A694" s="124" t="s">
        <v>459</v>
      </c>
      <c r="B694" s="124" t="s">
        <v>1262</v>
      </c>
      <c r="C694" s="124" t="s">
        <v>12</v>
      </c>
      <c r="D694" s="125">
        <v>44590</v>
      </c>
    </row>
    <row r="695" spans="1:4" hidden="1" x14ac:dyDescent="0.35">
      <c r="A695" s="124" t="s">
        <v>459</v>
      </c>
      <c r="B695" s="124" t="s">
        <v>1263</v>
      </c>
      <c r="C695" s="124" t="s">
        <v>13</v>
      </c>
      <c r="D695" s="125">
        <v>44590</v>
      </c>
    </row>
    <row r="696" spans="1:4" hidden="1" x14ac:dyDescent="0.35">
      <c r="A696" s="124" t="s">
        <v>459</v>
      </c>
      <c r="B696" s="124" t="s">
        <v>1264</v>
      </c>
      <c r="C696" s="124" t="s">
        <v>43</v>
      </c>
      <c r="D696" s="125">
        <v>44590</v>
      </c>
    </row>
    <row r="697" spans="1:4" hidden="1" x14ac:dyDescent="0.35">
      <c r="A697" s="124" t="s">
        <v>327</v>
      </c>
      <c r="B697" s="124" t="s">
        <v>1265</v>
      </c>
      <c r="C697" s="124" t="s">
        <v>369</v>
      </c>
      <c r="D697" s="125">
        <v>44564</v>
      </c>
    </row>
    <row r="698" spans="1:4" hidden="1" x14ac:dyDescent="0.35">
      <c r="A698" s="124" t="s">
        <v>327</v>
      </c>
      <c r="B698" s="124" t="s">
        <v>1266</v>
      </c>
      <c r="C698" s="124" t="s">
        <v>369</v>
      </c>
      <c r="D698" s="125">
        <v>44567</v>
      </c>
    </row>
    <row r="699" spans="1:4" hidden="1" x14ac:dyDescent="0.35">
      <c r="A699" s="124" t="s">
        <v>327</v>
      </c>
      <c r="B699" s="124" t="s">
        <v>1267</v>
      </c>
      <c r="C699" s="124" t="s">
        <v>369</v>
      </c>
      <c r="D699" s="125">
        <v>44568</v>
      </c>
    </row>
    <row r="700" spans="1:4" hidden="1" x14ac:dyDescent="0.35">
      <c r="A700" s="124" t="s">
        <v>327</v>
      </c>
      <c r="B700" s="124" t="s">
        <v>1268</v>
      </c>
      <c r="C700" s="124" t="s">
        <v>32</v>
      </c>
      <c r="D700" s="125">
        <v>44568</v>
      </c>
    </row>
    <row r="701" spans="1:4" hidden="1" x14ac:dyDescent="0.35">
      <c r="A701" s="124" t="s">
        <v>327</v>
      </c>
      <c r="B701" s="124" t="s">
        <v>1269</v>
      </c>
      <c r="C701" s="124" t="s">
        <v>369</v>
      </c>
      <c r="D701" s="125">
        <v>44571</v>
      </c>
    </row>
    <row r="702" spans="1:4" hidden="1" x14ac:dyDescent="0.35">
      <c r="A702" s="124" t="s">
        <v>327</v>
      </c>
      <c r="B702" s="124" t="s">
        <v>1270</v>
      </c>
      <c r="C702" s="124" t="s">
        <v>13</v>
      </c>
      <c r="D702" s="125">
        <v>44572</v>
      </c>
    </row>
    <row r="703" spans="1:4" hidden="1" x14ac:dyDescent="0.35">
      <c r="A703" s="124" t="s">
        <v>327</v>
      </c>
      <c r="B703" s="124" t="s">
        <v>1271</v>
      </c>
      <c r="C703" s="124" t="s">
        <v>13</v>
      </c>
      <c r="D703" s="125">
        <v>44572</v>
      </c>
    </row>
    <row r="704" spans="1:4" hidden="1" x14ac:dyDescent="0.35">
      <c r="A704" s="124" t="s">
        <v>327</v>
      </c>
      <c r="B704" s="124" t="s">
        <v>1272</v>
      </c>
      <c r="C704" s="124" t="s">
        <v>369</v>
      </c>
      <c r="D704" s="125">
        <v>44573</v>
      </c>
    </row>
    <row r="705" spans="1:4" hidden="1" x14ac:dyDescent="0.35">
      <c r="A705" s="124" t="s">
        <v>327</v>
      </c>
      <c r="B705" s="124" t="s">
        <v>1273</v>
      </c>
      <c r="C705" s="124" t="s">
        <v>369</v>
      </c>
      <c r="D705" s="125">
        <v>44574</v>
      </c>
    </row>
    <row r="706" spans="1:4" hidden="1" x14ac:dyDescent="0.35">
      <c r="A706" s="124" t="s">
        <v>327</v>
      </c>
      <c r="B706" s="124" t="s">
        <v>1274</v>
      </c>
      <c r="C706" s="124" t="s">
        <v>369</v>
      </c>
      <c r="D706" s="125">
        <v>44574</v>
      </c>
    </row>
    <row r="707" spans="1:4" hidden="1" x14ac:dyDescent="0.35">
      <c r="A707" s="124" t="s">
        <v>327</v>
      </c>
      <c r="B707" s="124" t="s">
        <v>1275</v>
      </c>
      <c r="C707" s="124" t="s">
        <v>369</v>
      </c>
      <c r="D707" s="125">
        <v>44574</v>
      </c>
    </row>
    <row r="708" spans="1:4" hidden="1" x14ac:dyDescent="0.35">
      <c r="A708" s="124" t="s">
        <v>327</v>
      </c>
      <c r="B708" s="124" t="s">
        <v>1276</v>
      </c>
      <c r="C708" s="124" t="s">
        <v>369</v>
      </c>
      <c r="D708" s="125">
        <v>44574</v>
      </c>
    </row>
    <row r="709" spans="1:4" hidden="1" x14ac:dyDescent="0.35">
      <c r="A709" s="124" t="s">
        <v>327</v>
      </c>
      <c r="B709" s="124" t="s">
        <v>1277</v>
      </c>
      <c r="C709" s="124" t="s">
        <v>31</v>
      </c>
      <c r="D709" s="125">
        <v>44577</v>
      </c>
    </row>
    <row r="710" spans="1:4" hidden="1" x14ac:dyDescent="0.35">
      <c r="A710" s="124" t="s">
        <v>327</v>
      </c>
      <c r="B710" s="124" t="s">
        <v>1278</v>
      </c>
      <c r="C710" s="124" t="s">
        <v>13</v>
      </c>
      <c r="D710" s="125">
        <v>44577</v>
      </c>
    </row>
    <row r="711" spans="1:4" hidden="1" x14ac:dyDescent="0.35">
      <c r="A711" s="124" t="s">
        <v>327</v>
      </c>
      <c r="B711" s="124" t="s">
        <v>1279</v>
      </c>
      <c r="C711" s="124" t="s">
        <v>369</v>
      </c>
      <c r="D711" s="125">
        <v>44577</v>
      </c>
    </row>
    <row r="712" spans="1:4" hidden="1" x14ac:dyDescent="0.35">
      <c r="A712" s="124" t="s">
        <v>327</v>
      </c>
      <c r="B712" s="124" t="s">
        <v>1280</v>
      </c>
      <c r="C712" s="124" t="s">
        <v>13</v>
      </c>
      <c r="D712" s="125">
        <v>44577</v>
      </c>
    </row>
    <row r="713" spans="1:4" hidden="1" x14ac:dyDescent="0.35">
      <c r="A713" s="124" t="s">
        <v>327</v>
      </c>
      <c r="B713" s="124" t="s">
        <v>1281</v>
      </c>
      <c r="C713" s="124" t="s">
        <v>369</v>
      </c>
      <c r="D713" s="125">
        <v>44577</v>
      </c>
    </row>
    <row r="714" spans="1:4" hidden="1" x14ac:dyDescent="0.35">
      <c r="A714" s="124" t="s">
        <v>327</v>
      </c>
      <c r="B714" s="124" t="s">
        <v>1282</v>
      </c>
      <c r="C714" s="124" t="s">
        <v>40</v>
      </c>
      <c r="D714" s="125">
        <v>44577</v>
      </c>
    </row>
    <row r="715" spans="1:4" hidden="1" x14ac:dyDescent="0.35">
      <c r="A715" s="124" t="s">
        <v>327</v>
      </c>
      <c r="B715" s="124" t="s">
        <v>1283</v>
      </c>
      <c r="C715" s="124" t="s">
        <v>13</v>
      </c>
      <c r="D715" s="125">
        <v>44579</v>
      </c>
    </row>
    <row r="716" spans="1:4" hidden="1" x14ac:dyDescent="0.35">
      <c r="A716" s="124" t="s">
        <v>327</v>
      </c>
      <c r="B716" s="124" t="s">
        <v>1284</v>
      </c>
      <c r="C716" s="124" t="s">
        <v>32</v>
      </c>
      <c r="D716" s="125">
        <v>44579</v>
      </c>
    </row>
    <row r="717" spans="1:4" hidden="1" x14ac:dyDescent="0.35">
      <c r="A717" s="124" t="s">
        <v>327</v>
      </c>
      <c r="B717" s="124" t="s">
        <v>1285</v>
      </c>
      <c r="C717" s="124" t="s">
        <v>369</v>
      </c>
      <c r="D717" s="125">
        <v>44581</v>
      </c>
    </row>
    <row r="718" spans="1:4" hidden="1" x14ac:dyDescent="0.35">
      <c r="A718" s="124" t="s">
        <v>327</v>
      </c>
      <c r="B718" s="124" t="s">
        <v>1286</v>
      </c>
      <c r="C718" s="124" t="s">
        <v>368</v>
      </c>
      <c r="D718" s="125">
        <v>44581</v>
      </c>
    </row>
    <row r="719" spans="1:4" hidden="1" x14ac:dyDescent="0.35">
      <c r="A719" s="124" t="s">
        <v>327</v>
      </c>
      <c r="B719" s="124" t="s">
        <v>1287</v>
      </c>
      <c r="C719" s="124" t="s">
        <v>32</v>
      </c>
      <c r="D719" s="125">
        <v>44582</v>
      </c>
    </row>
    <row r="720" spans="1:4" hidden="1" x14ac:dyDescent="0.35">
      <c r="A720" s="124" t="s">
        <v>327</v>
      </c>
      <c r="B720" s="124" t="s">
        <v>1288</v>
      </c>
      <c r="C720" s="124" t="s">
        <v>12</v>
      </c>
      <c r="D720" s="125">
        <v>44582</v>
      </c>
    </row>
    <row r="721" spans="1:4" hidden="1" x14ac:dyDescent="0.35">
      <c r="A721" s="124" t="s">
        <v>327</v>
      </c>
      <c r="B721" s="124" t="s">
        <v>1289</v>
      </c>
      <c r="C721" s="124" t="s">
        <v>32</v>
      </c>
      <c r="D721" s="125">
        <v>44582</v>
      </c>
    </row>
    <row r="722" spans="1:4" hidden="1" x14ac:dyDescent="0.35">
      <c r="A722" s="124" t="s">
        <v>327</v>
      </c>
      <c r="B722" s="124" t="s">
        <v>1290</v>
      </c>
      <c r="C722" s="124" t="s">
        <v>32</v>
      </c>
      <c r="D722" s="125">
        <v>44582</v>
      </c>
    </row>
    <row r="723" spans="1:4" hidden="1" x14ac:dyDescent="0.35">
      <c r="A723" s="124" t="s">
        <v>327</v>
      </c>
      <c r="B723" s="124" t="s">
        <v>1291</v>
      </c>
      <c r="C723" s="124" t="s">
        <v>32</v>
      </c>
      <c r="D723" s="125">
        <v>44582</v>
      </c>
    </row>
    <row r="724" spans="1:4" hidden="1" x14ac:dyDescent="0.35">
      <c r="A724" s="124" t="s">
        <v>327</v>
      </c>
      <c r="B724" s="124" t="s">
        <v>1292</v>
      </c>
      <c r="C724" s="124" t="s">
        <v>32</v>
      </c>
      <c r="D724" s="125">
        <v>44583</v>
      </c>
    </row>
    <row r="725" spans="1:4" hidden="1" x14ac:dyDescent="0.35">
      <c r="A725" s="124" t="s">
        <v>327</v>
      </c>
      <c r="B725" s="124" t="s">
        <v>1293</v>
      </c>
      <c r="C725" s="124" t="s">
        <v>32</v>
      </c>
      <c r="D725" s="125">
        <v>44584</v>
      </c>
    </row>
    <row r="726" spans="1:4" hidden="1" x14ac:dyDescent="0.35">
      <c r="A726" s="124" t="s">
        <v>327</v>
      </c>
      <c r="B726" s="124" t="s">
        <v>1294</v>
      </c>
      <c r="C726" s="124" t="s">
        <v>369</v>
      </c>
      <c r="D726" s="125">
        <v>44584</v>
      </c>
    </row>
    <row r="727" spans="1:4" hidden="1" x14ac:dyDescent="0.35">
      <c r="A727" s="124" t="s">
        <v>327</v>
      </c>
      <c r="B727" s="124" t="s">
        <v>1295</v>
      </c>
      <c r="C727" s="124" t="s">
        <v>13</v>
      </c>
      <c r="D727" s="125">
        <v>44584</v>
      </c>
    </row>
    <row r="728" spans="1:4" hidden="1" x14ac:dyDescent="0.35">
      <c r="A728" s="124" t="s">
        <v>327</v>
      </c>
      <c r="B728" s="124" t="s">
        <v>1296</v>
      </c>
      <c r="C728" s="124" t="s">
        <v>41</v>
      </c>
      <c r="D728" s="125">
        <v>44584</v>
      </c>
    </row>
    <row r="729" spans="1:4" hidden="1" x14ac:dyDescent="0.35">
      <c r="A729" s="124" t="s">
        <v>327</v>
      </c>
      <c r="B729" s="124" t="s">
        <v>1297</v>
      </c>
      <c r="C729" s="124" t="s">
        <v>369</v>
      </c>
      <c r="D729" s="125">
        <v>44584</v>
      </c>
    </row>
    <row r="730" spans="1:4" hidden="1" x14ac:dyDescent="0.35">
      <c r="A730" s="124" t="s">
        <v>327</v>
      </c>
      <c r="B730" s="124" t="s">
        <v>1298</v>
      </c>
      <c r="C730" s="124" t="s">
        <v>369</v>
      </c>
      <c r="D730" s="125">
        <v>44584</v>
      </c>
    </row>
    <row r="731" spans="1:4" hidden="1" x14ac:dyDescent="0.35">
      <c r="A731" s="124" t="s">
        <v>327</v>
      </c>
      <c r="B731" s="124" t="s">
        <v>1299</v>
      </c>
      <c r="C731" s="124" t="s">
        <v>369</v>
      </c>
      <c r="D731" s="125">
        <v>44585</v>
      </c>
    </row>
    <row r="732" spans="1:4" hidden="1" x14ac:dyDescent="0.35">
      <c r="A732" s="124" t="s">
        <v>327</v>
      </c>
      <c r="B732" s="124" t="s">
        <v>1300</v>
      </c>
      <c r="C732" s="124" t="s">
        <v>32</v>
      </c>
      <c r="D732" s="125">
        <v>44587</v>
      </c>
    </row>
    <row r="733" spans="1:4" hidden="1" x14ac:dyDescent="0.35">
      <c r="A733" s="124" t="s">
        <v>327</v>
      </c>
      <c r="B733" s="124" t="s">
        <v>1301</v>
      </c>
      <c r="C733" s="124" t="s">
        <v>369</v>
      </c>
      <c r="D733" s="125">
        <v>44587</v>
      </c>
    </row>
    <row r="734" spans="1:4" hidden="1" x14ac:dyDescent="0.35">
      <c r="A734" s="124" t="s">
        <v>327</v>
      </c>
      <c r="B734" s="124" t="s">
        <v>1302</v>
      </c>
      <c r="C734" s="124" t="s">
        <v>369</v>
      </c>
      <c r="D734" s="125">
        <v>44587</v>
      </c>
    </row>
    <row r="735" spans="1:4" hidden="1" x14ac:dyDescent="0.35">
      <c r="A735" s="124" t="s">
        <v>327</v>
      </c>
      <c r="B735" s="124" t="s">
        <v>1303</v>
      </c>
      <c r="C735" s="124" t="s">
        <v>32</v>
      </c>
      <c r="D735" s="125">
        <v>44587</v>
      </c>
    </row>
    <row r="736" spans="1:4" hidden="1" x14ac:dyDescent="0.35">
      <c r="A736" s="124" t="s">
        <v>327</v>
      </c>
      <c r="B736" s="124" t="s">
        <v>1304</v>
      </c>
      <c r="C736" s="124" t="s">
        <v>32</v>
      </c>
      <c r="D736" s="125">
        <v>44587</v>
      </c>
    </row>
    <row r="737" spans="1:4" hidden="1" x14ac:dyDescent="0.35">
      <c r="A737" s="124" t="s">
        <v>327</v>
      </c>
      <c r="B737" s="124" t="s">
        <v>1305</v>
      </c>
      <c r="C737" s="124" t="s">
        <v>369</v>
      </c>
      <c r="D737" s="125">
        <v>44587</v>
      </c>
    </row>
    <row r="738" spans="1:4" hidden="1" x14ac:dyDescent="0.35">
      <c r="A738" s="124" t="s">
        <v>327</v>
      </c>
      <c r="B738" s="124" t="s">
        <v>1306</v>
      </c>
      <c r="C738" s="124" t="s">
        <v>13</v>
      </c>
      <c r="D738" s="125">
        <v>44587</v>
      </c>
    </row>
    <row r="739" spans="1:4" hidden="1" x14ac:dyDescent="0.35">
      <c r="A739" s="124" t="s">
        <v>327</v>
      </c>
      <c r="B739" s="124" t="s">
        <v>1307</v>
      </c>
      <c r="C739" s="124" t="s">
        <v>32</v>
      </c>
      <c r="D739" s="125">
        <v>44587</v>
      </c>
    </row>
    <row r="740" spans="1:4" hidden="1" x14ac:dyDescent="0.35">
      <c r="A740" s="124" t="s">
        <v>327</v>
      </c>
      <c r="B740" s="124" t="s">
        <v>1308</v>
      </c>
      <c r="C740" s="124" t="s">
        <v>369</v>
      </c>
      <c r="D740" s="125">
        <v>44587</v>
      </c>
    </row>
    <row r="741" spans="1:4" hidden="1" x14ac:dyDescent="0.35">
      <c r="A741" s="124" t="s">
        <v>327</v>
      </c>
      <c r="B741" s="124" t="s">
        <v>1309</v>
      </c>
      <c r="C741" s="124" t="s">
        <v>13</v>
      </c>
      <c r="D741" s="125">
        <v>44587</v>
      </c>
    </row>
    <row r="742" spans="1:4" hidden="1" x14ac:dyDescent="0.35">
      <c r="A742" s="124" t="s">
        <v>327</v>
      </c>
      <c r="B742" s="124" t="s">
        <v>1310</v>
      </c>
      <c r="C742" s="124" t="s">
        <v>369</v>
      </c>
      <c r="D742" s="125">
        <v>44588</v>
      </c>
    </row>
    <row r="743" spans="1:4" hidden="1" x14ac:dyDescent="0.35">
      <c r="A743" s="124" t="s">
        <v>327</v>
      </c>
      <c r="B743" s="124" t="s">
        <v>1311</v>
      </c>
      <c r="C743" s="124" t="s">
        <v>13</v>
      </c>
      <c r="D743" s="125">
        <v>44588</v>
      </c>
    </row>
    <row r="744" spans="1:4" hidden="1" x14ac:dyDescent="0.35">
      <c r="A744" s="124" t="s">
        <v>327</v>
      </c>
      <c r="B744" s="124" t="s">
        <v>1312</v>
      </c>
      <c r="C744" s="124" t="s">
        <v>369</v>
      </c>
      <c r="D744" s="125">
        <v>44588</v>
      </c>
    </row>
    <row r="745" spans="1:4" hidden="1" x14ac:dyDescent="0.35">
      <c r="A745" s="124" t="s">
        <v>327</v>
      </c>
      <c r="B745" s="124" t="s">
        <v>1313</v>
      </c>
      <c r="C745" s="124" t="s">
        <v>369</v>
      </c>
      <c r="D745" s="125">
        <v>44588</v>
      </c>
    </row>
    <row r="746" spans="1:4" hidden="1" x14ac:dyDescent="0.35">
      <c r="A746" s="124" t="s">
        <v>462</v>
      </c>
      <c r="B746" s="124" t="s">
        <v>1314</v>
      </c>
      <c r="C746" s="124" t="s">
        <v>370</v>
      </c>
      <c r="D746" s="125">
        <v>44566</v>
      </c>
    </row>
    <row r="747" spans="1:4" hidden="1" x14ac:dyDescent="0.35">
      <c r="A747" s="124" t="s">
        <v>462</v>
      </c>
      <c r="B747" s="124" t="s">
        <v>1315</v>
      </c>
      <c r="C747" s="124" t="s">
        <v>31</v>
      </c>
      <c r="D747" s="125">
        <v>44567</v>
      </c>
    </row>
    <row r="748" spans="1:4" hidden="1" x14ac:dyDescent="0.35">
      <c r="A748" s="124" t="s">
        <v>462</v>
      </c>
      <c r="B748" s="124" t="s">
        <v>1316</v>
      </c>
      <c r="C748" s="124" t="s">
        <v>31</v>
      </c>
      <c r="D748" s="125">
        <v>44567</v>
      </c>
    </row>
    <row r="749" spans="1:4" hidden="1" x14ac:dyDescent="0.35">
      <c r="A749" s="124" t="s">
        <v>462</v>
      </c>
      <c r="B749" s="124" t="s">
        <v>1317</v>
      </c>
      <c r="C749" s="124" t="s">
        <v>369</v>
      </c>
      <c r="D749" s="125">
        <v>44567</v>
      </c>
    </row>
    <row r="750" spans="1:4" hidden="1" x14ac:dyDescent="0.35">
      <c r="A750" s="124" t="s">
        <v>462</v>
      </c>
      <c r="B750" s="124" t="s">
        <v>1318</v>
      </c>
      <c r="C750" s="124" t="s">
        <v>31</v>
      </c>
      <c r="D750" s="125">
        <v>44568</v>
      </c>
    </row>
    <row r="751" spans="1:4" hidden="1" x14ac:dyDescent="0.35">
      <c r="A751" s="124" t="s">
        <v>462</v>
      </c>
      <c r="B751" s="124" t="s">
        <v>1319</v>
      </c>
      <c r="C751" s="124" t="s">
        <v>32</v>
      </c>
      <c r="D751" s="125">
        <v>44568</v>
      </c>
    </row>
    <row r="752" spans="1:4" hidden="1" x14ac:dyDescent="0.35">
      <c r="A752" s="124" t="s">
        <v>462</v>
      </c>
      <c r="B752" s="124" t="s">
        <v>1320</v>
      </c>
      <c r="C752" s="124" t="s">
        <v>369</v>
      </c>
      <c r="D752" s="125">
        <v>44571</v>
      </c>
    </row>
    <row r="753" spans="1:4" hidden="1" x14ac:dyDescent="0.35">
      <c r="A753" s="124" t="s">
        <v>462</v>
      </c>
      <c r="B753" s="124" t="s">
        <v>1321</v>
      </c>
      <c r="C753" s="124" t="s">
        <v>32</v>
      </c>
      <c r="D753" s="125">
        <v>44571</v>
      </c>
    </row>
    <row r="754" spans="1:4" hidden="1" x14ac:dyDescent="0.35">
      <c r="A754" s="124" t="s">
        <v>462</v>
      </c>
      <c r="B754" s="124" t="s">
        <v>1322</v>
      </c>
      <c r="C754" s="124" t="s">
        <v>369</v>
      </c>
      <c r="D754" s="125">
        <v>44573</v>
      </c>
    </row>
    <row r="755" spans="1:4" hidden="1" x14ac:dyDescent="0.35">
      <c r="A755" s="124" t="s">
        <v>462</v>
      </c>
      <c r="B755" s="124" t="s">
        <v>1323</v>
      </c>
      <c r="C755" s="124" t="s">
        <v>369</v>
      </c>
      <c r="D755" s="125">
        <v>44573</v>
      </c>
    </row>
    <row r="756" spans="1:4" hidden="1" x14ac:dyDescent="0.35">
      <c r="A756" s="124" t="s">
        <v>462</v>
      </c>
      <c r="B756" s="124" t="s">
        <v>1324</v>
      </c>
      <c r="C756" s="124" t="s">
        <v>370</v>
      </c>
      <c r="D756" s="125">
        <v>44573</v>
      </c>
    </row>
    <row r="757" spans="1:4" hidden="1" x14ac:dyDescent="0.35">
      <c r="A757" s="124" t="s">
        <v>462</v>
      </c>
      <c r="B757" s="124" t="s">
        <v>1325</v>
      </c>
      <c r="C757" s="124" t="s">
        <v>369</v>
      </c>
      <c r="D757" s="125">
        <v>44575</v>
      </c>
    </row>
    <row r="758" spans="1:4" hidden="1" x14ac:dyDescent="0.35">
      <c r="A758" s="124" t="s">
        <v>462</v>
      </c>
      <c r="B758" s="124" t="s">
        <v>1326</v>
      </c>
      <c r="C758" s="124" t="s">
        <v>31</v>
      </c>
      <c r="D758" s="125">
        <v>44575</v>
      </c>
    </row>
    <row r="759" spans="1:4" hidden="1" x14ac:dyDescent="0.35">
      <c r="A759" s="124" t="s">
        <v>462</v>
      </c>
      <c r="B759" s="124" t="s">
        <v>1327</v>
      </c>
      <c r="C759" s="124" t="s">
        <v>369</v>
      </c>
      <c r="D759" s="125">
        <v>44578</v>
      </c>
    </row>
    <row r="760" spans="1:4" hidden="1" x14ac:dyDescent="0.35">
      <c r="A760" s="124" t="s">
        <v>462</v>
      </c>
      <c r="B760" s="124" t="s">
        <v>1328</v>
      </c>
      <c r="C760" s="124" t="s">
        <v>369</v>
      </c>
      <c r="D760" s="125">
        <v>44580</v>
      </c>
    </row>
    <row r="761" spans="1:4" hidden="1" x14ac:dyDescent="0.35">
      <c r="A761" s="124" t="s">
        <v>462</v>
      </c>
      <c r="B761" s="124" t="s">
        <v>1329</v>
      </c>
      <c r="C761" s="124" t="s">
        <v>368</v>
      </c>
      <c r="D761" s="125">
        <v>44580</v>
      </c>
    </row>
    <row r="762" spans="1:4" hidden="1" x14ac:dyDescent="0.35">
      <c r="A762" s="124" t="s">
        <v>462</v>
      </c>
      <c r="B762" s="124" t="s">
        <v>1330</v>
      </c>
      <c r="C762" s="124" t="s">
        <v>369</v>
      </c>
      <c r="D762" s="125">
        <v>44580</v>
      </c>
    </row>
    <row r="763" spans="1:4" hidden="1" x14ac:dyDescent="0.35">
      <c r="A763" s="124" t="s">
        <v>462</v>
      </c>
      <c r="B763" s="124" t="s">
        <v>1331</v>
      </c>
      <c r="C763" s="124" t="s">
        <v>32</v>
      </c>
      <c r="D763" s="125">
        <v>44582</v>
      </c>
    </row>
    <row r="764" spans="1:4" hidden="1" x14ac:dyDescent="0.35">
      <c r="A764" s="124" t="s">
        <v>462</v>
      </c>
      <c r="B764" s="124" t="s">
        <v>1332</v>
      </c>
      <c r="C764" s="124" t="s">
        <v>369</v>
      </c>
      <c r="D764" s="125">
        <v>44582</v>
      </c>
    </row>
    <row r="765" spans="1:4" hidden="1" x14ac:dyDescent="0.35">
      <c r="A765" s="124" t="s">
        <v>462</v>
      </c>
      <c r="B765" s="124" t="s">
        <v>1333</v>
      </c>
      <c r="C765" s="124" t="s">
        <v>32</v>
      </c>
      <c r="D765" s="125">
        <v>44582</v>
      </c>
    </row>
    <row r="766" spans="1:4" hidden="1" x14ac:dyDescent="0.35">
      <c r="A766" s="124" t="s">
        <v>462</v>
      </c>
      <c r="B766" s="124" t="s">
        <v>1334</v>
      </c>
      <c r="C766" s="124" t="s">
        <v>369</v>
      </c>
      <c r="D766" s="125">
        <v>44582</v>
      </c>
    </row>
    <row r="767" spans="1:4" hidden="1" x14ac:dyDescent="0.35">
      <c r="A767" s="124" t="s">
        <v>462</v>
      </c>
      <c r="B767" s="124" t="s">
        <v>1335</v>
      </c>
      <c r="C767" s="124" t="s">
        <v>369</v>
      </c>
      <c r="D767" s="125">
        <v>44582</v>
      </c>
    </row>
    <row r="768" spans="1:4" hidden="1" x14ac:dyDescent="0.35">
      <c r="A768" s="124" t="s">
        <v>462</v>
      </c>
      <c r="B768" s="124" t="s">
        <v>1336</v>
      </c>
      <c r="C768" s="124" t="s">
        <v>32</v>
      </c>
      <c r="D768" s="125">
        <v>44582</v>
      </c>
    </row>
    <row r="769" spans="1:4" hidden="1" x14ac:dyDescent="0.35">
      <c r="A769" s="124" t="s">
        <v>462</v>
      </c>
      <c r="B769" s="124" t="s">
        <v>1337</v>
      </c>
      <c r="C769" s="124" t="s">
        <v>369</v>
      </c>
      <c r="D769" s="125">
        <v>44582</v>
      </c>
    </row>
    <row r="770" spans="1:4" hidden="1" x14ac:dyDescent="0.35">
      <c r="A770" s="124" t="s">
        <v>462</v>
      </c>
      <c r="B770" s="124" t="s">
        <v>1338</v>
      </c>
      <c r="C770" s="124" t="s">
        <v>32</v>
      </c>
      <c r="D770" s="125">
        <v>44584</v>
      </c>
    </row>
    <row r="771" spans="1:4" hidden="1" x14ac:dyDescent="0.35">
      <c r="A771" s="124" t="s">
        <v>462</v>
      </c>
      <c r="B771" s="124" t="s">
        <v>1339</v>
      </c>
      <c r="C771" s="124" t="s">
        <v>369</v>
      </c>
      <c r="D771" s="125">
        <v>44584</v>
      </c>
    </row>
    <row r="772" spans="1:4" hidden="1" x14ac:dyDescent="0.35">
      <c r="A772" s="124" t="s">
        <v>462</v>
      </c>
      <c r="B772" s="124" t="s">
        <v>1340</v>
      </c>
      <c r="C772" s="124" t="s">
        <v>369</v>
      </c>
      <c r="D772" s="125">
        <v>44586</v>
      </c>
    </row>
    <row r="773" spans="1:4" hidden="1" x14ac:dyDescent="0.35">
      <c r="A773" s="124" t="s">
        <v>462</v>
      </c>
      <c r="B773" s="124" t="s">
        <v>1341</v>
      </c>
      <c r="C773" s="124" t="s">
        <v>368</v>
      </c>
      <c r="D773" s="125">
        <v>44586</v>
      </c>
    </row>
    <row r="774" spans="1:4" hidden="1" x14ac:dyDescent="0.35">
      <c r="A774" s="124" t="s">
        <v>462</v>
      </c>
      <c r="B774" s="124" t="s">
        <v>1342</v>
      </c>
      <c r="C774" s="124" t="s">
        <v>369</v>
      </c>
      <c r="D774" s="125">
        <v>44586</v>
      </c>
    </row>
    <row r="775" spans="1:4" hidden="1" x14ac:dyDescent="0.35">
      <c r="A775" s="124" t="s">
        <v>462</v>
      </c>
      <c r="B775" s="124" t="s">
        <v>1343</v>
      </c>
      <c r="C775" s="124" t="s">
        <v>369</v>
      </c>
      <c r="D775" s="125">
        <v>44586</v>
      </c>
    </row>
    <row r="776" spans="1:4" hidden="1" x14ac:dyDescent="0.35">
      <c r="A776" s="124" t="s">
        <v>462</v>
      </c>
      <c r="B776" s="124" t="s">
        <v>1344</v>
      </c>
      <c r="C776" s="124" t="s">
        <v>369</v>
      </c>
      <c r="D776" s="125">
        <v>44586</v>
      </c>
    </row>
    <row r="777" spans="1:4" hidden="1" x14ac:dyDescent="0.35">
      <c r="A777" s="124" t="s">
        <v>462</v>
      </c>
      <c r="B777" s="124" t="s">
        <v>1345</v>
      </c>
      <c r="C777" s="124" t="s">
        <v>43</v>
      </c>
      <c r="D777" s="125">
        <v>44587</v>
      </c>
    </row>
    <row r="778" spans="1:4" hidden="1" x14ac:dyDescent="0.35">
      <c r="A778" s="124" t="s">
        <v>462</v>
      </c>
      <c r="B778" s="124" t="s">
        <v>1346</v>
      </c>
      <c r="C778" s="124" t="s">
        <v>369</v>
      </c>
      <c r="D778" s="125">
        <v>44587</v>
      </c>
    </row>
    <row r="779" spans="1:4" hidden="1" x14ac:dyDescent="0.35">
      <c r="A779" s="124" t="s">
        <v>462</v>
      </c>
      <c r="B779" s="124" t="s">
        <v>1347</v>
      </c>
      <c r="C779" s="124" t="s">
        <v>32</v>
      </c>
      <c r="D779" s="125">
        <v>44587</v>
      </c>
    </row>
    <row r="780" spans="1:4" hidden="1" x14ac:dyDescent="0.35">
      <c r="A780" s="124" t="s">
        <v>462</v>
      </c>
      <c r="B780" s="124" t="s">
        <v>1348</v>
      </c>
      <c r="C780" s="124" t="s">
        <v>12</v>
      </c>
      <c r="D780" s="125">
        <v>44587</v>
      </c>
    </row>
    <row r="781" spans="1:4" hidden="1" x14ac:dyDescent="0.35">
      <c r="A781" s="124" t="s">
        <v>462</v>
      </c>
      <c r="B781" s="124" t="s">
        <v>1349</v>
      </c>
      <c r="C781" s="124" t="s">
        <v>369</v>
      </c>
      <c r="D781" s="125">
        <v>44588</v>
      </c>
    </row>
    <row r="782" spans="1:4" hidden="1" x14ac:dyDescent="0.35">
      <c r="A782" s="124" t="s">
        <v>463</v>
      </c>
      <c r="B782" s="124" t="s">
        <v>1350</v>
      </c>
      <c r="C782" s="124" t="s">
        <v>369</v>
      </c>
      <c r="D782" s="125">
        <v>44573</v>
      </c>
    </row>
    <row r="783" spans="1:4" hidden="1" x14ac:dyDescent="0.35">
      <c r="A783" s="124" t="s">
        <v>463</v>
      </c>
      <c r="B783" s="124" t="s">
        <v>1351</v>
      </c>
      <c r="C783" s="124" t="s">
        <v>12</v>
      </c>
      <c r="D783" s="125">
        <v>44573</v>
      </c>
    </row>
    <row r="784" spans="1:4" hidden="1" x14ac:dyDescent="0.35">
      <c r="A784" s="124" t="s">
        <v>463</v>
      </c>
      <c r="B784" s="124" t="s">
        <v>1352</v>
      </c>
      <c r="C784" s="124" t="s">
        <v>369</v>
      </c>
      <c r="D784" s="125">
        <v>44573</v>
      </c>
    </row>
    <row r="785" spans="1:4" hidden="1" x14ac:dyDescent="0.35">
      <c r="A785" s="124" t="s">
        <v>463</v>
      </c>
      <c r="B785" s="124" t="s">
        <v>1353</v>
      </c>
      <c r="C785" s="124" t="s">
        <v>32</v>
      </c>
      <c r="D785" s="125">
        <v>44573</v>
      </c>
    </row>
    <row r="786" spans="1:4" hidden="1" x14ac:dyDescent="0.35">
      <c r="A786" s="124" t="s">
        <v>463</v>
      </c>
      <c r="B786" s="124" t="s">
        <v>1354</v>
      </c>
      <c r="C786" s="124" t="s">
        <v>43</v>
      </c>
      <c r="D786" s="125">
        <v>44573</v>
      </c>
    </row>
    <row r="787" spans="1:4" hidden="1" x14ac:dyDescent="0.35">
      <c r="A787" s="124" t="s">
        <v>463</v>
      </c>
      <c r="B787" s="124" t="s">
        <v>1355</v>
      </c>
      <c r="C787" s="124" t="s">
        <v>369</v>
      </c>
      <c r="D787" s="125">
        <v>44573</v>
      </c>
    </row>
    <row r="788" spans="1:4" hidden="1" x14ac:dyDescent="0.35">
      <c r="A788" s="124" t="s">
        <v>463</v>
      </c>
      <c r="B788" s="124" t="s">
        <v>1356</v>
      </c>
      <c r="C788" s="124" t="s">
        <v>32</v>
      </c>
      <c r="D788" s="125">
        <v>44574</v>
      </c>
    </row>
    <row r="789" spans="1:4" hidden="1" x14ac:dyDescent="0.35">
      <c r="A789" s="124" t="s">
        <v>463</v>
      </c>
      <c r="B789" s="124" t="s">
        <v>1357</v>
      </c>
      <c r="C789" s="124" t="s">
        <v>31</v>
      </c>
      <c r="D789" s="125">
        <v>44574</v>
      </c>
    </row>
    <row r="790" spans="1:4" hidden="1" x14ac:dyDescent="0.35">
      <c r="A790" s="124" t="s">
        <v>463</v>
      </c>
      <c r="B790" s="124" t="s">
        <v>1358</v>
      </c>
      <c r="C790" s="124" t="s">
        <v>13</v>
      </c>
      <c r="D790" s="125">
        <v>44574</v>
      </c>
    </row>
    <row r="791" spans="1:4" hidden="1" x14ac:dyDescent="0.35">
      <c r="A791" s="124" t="s">
        <v>463</v>
      </c>
      <c r="B791" s="124" t="s">
        <v>1359</v>
      </c>
      <c r="C791" s="124" t="s">
        <v>368</v>
      </c>
      <c r="D791" s="125">
        <v>44574</v>
      </c>
    </row>
    <row r="792" spans="1:4" hidden="1" x14ac:dyDescent="0.35">
      <c r="A792" s="124" t="s">
        <v>463</v>
      </c>
      <c r="B792" s="124" t="s">
        <v>1360</v>
      </c>
      <c r="C792" s="124" t="s">
        <v>369</v>
      </c>
      <c r="D792" s="125">
        <v>44574</v>
      </c>
    </row>
    <row r="793" spans="1:4" hidden="1" x14ac:dyDescent="0.35">
      <c r="A793" s="124" t="s">
        <v>463</v>
      </c>
      <c r="B793" s="124" t="s">
        <v>1361</v>
      </c>
      <c r="C793" s="124" t="s">
        <v>369</v>
      </c>
      <c r="D793" s="125">
        <v>44574</v>
      </c>
    </row>
    <row r="794" spans="1:4" hidden="1" x14ac:dyDescent="0.35">
      <c r="A794" s="124" t="s">
        <v>463</v>
      </c>
      <c r="B794" s="124" t="s">
        <v>1362</v>
      </c>
      <c r="C794" s="124" t="s">
        <v>368</v>
      </c>
      <c r="D794" s="125">
        <v>44575</v>
      </c>
    </row>
    <row r="795" spans="1:4" hidden="1" x14ac:dyDescent="0.35">
      <c r="A795" s="124" t="s">
        <v>463</v>
      </c>
      <c r="B795" s="124" t="s">
        <v>1363</v>
      </c>
      <c r="C795" s="124" t="s">
        <v>31</v>
      </c>
      <c r="D795" s="125">
        <v>44575</v>
      </c>
    </row>
    <row r="796" spans="1:4" hidden="1" x14ac:dyDescent="0.35">
      <c r="A796" s="124" t="s">
        <v>463</v>
      </c>
      <c r="B796" s="124" t="s">
        <v>1364</v>
      </c>
      <c r="C796" s="124" t="s">
        <v>13</v>
      </c>
      <c r="D796" s="125">
        <v>44575</v>
      </c>
    </row>
    <row r="797" spans="1:4" hidden="1" x14ac:dyDescent="0.35">
      <c r="A797" s="124" t="s">
        <v>463</v>
      </c>
      <c r="B797" s="124" t="s">
        <v>1365</v>
      </c>
      <c r="C797" s="124" t="s">
        <v>369</v>
      </c>
      <c r="D797" s="125">
        <v>44575</v>
      </c>
    </row>
    <row r="798" spans="1:4" hidden="1" x14ac:dyDescent="0.35">
      <c r="A798" s="124" t="s">
        <v>1934</v>
      </c>
      <c r="B798" s="124" t="s">
        <v>1366</v>
      </c>
      <c r="C798" s="124" t="s">
        <v>368</v>
      </c>
      <c r="D798" s="125">
        <v>44575</v>
      </c>
    </row>
    <row r="799" spans="1:4" hidden="1" x14ac:dyDescent="0.35">
      <c r="A799" s="124" t="s">
        <v>1934</v>
      </c>
      <c r="B799" s="124" t="s">
        <v>1367</v>
      </c>
      <c r="C799" s="124" t="s">
        <v>369</v>
      </c>
      <c r="D799" s="125">
        <v>44575</v>
      </c>
    </row>
    <row r="800" spans="1:4" hidden="1" x14ac:dyDescent="0.35">
      <c r="A800" s="124" t="s">
        <v>1934</v>
      </c>
      <c r="B800" s="124" t="s">
        <v>1368</v>
      </c>
      <c r="C800" s="124" t="s">
        <v>368</v>
      </c>
      <c r="D800" s="125">
        <v>44575</v>
      </c>
    </row>
    <row r="801" spans="1:4" hidden="1" x14ac:dyDescent="0.35">
      <c r="A801" s="124" t="s">
        <v>1934</v>
      </c>
      <c r="B801" s="124" t="s">
        <v>1369</v>
      </c>
      <c r="C801" s="124" t="s">
        <v>43</v>
      </c>
      <c r="D801" s="125">
        <v>44575</v>
      </c>
    </row>
    <row r="802" spans="1:4" hidden="1" x14ac:dyDescent="0.35">
      <c r="A802" s="124" t="s">
        <v>1934</v>
      </c>
      <c r="B802" s="124" t="s">
        <v>1370</v>
      </c>
      <c r="C802" s="124" t="s">
        <v>369</v>
      </c>
      <c r="D802" s="125">
        <v>44575</v>
      </c>
    </row>
    <row r="803" spans="1:4" hidden="1" x14ac:dyDescent="0.35">
      <c r="A803" s="124" t="s">
        <v>1934</v>
      </c>
      <c r="B803" s="124" t="s">
        <v>1371</v>
      </c>
      <c r="C803" s="124" t="s">
        <v>13</v>
      </c>
      <c r="D803" s="125">
        <v>44575</v>
      </c>
    </row>
    <row r="804" spans="1:4" hidden="1" x14ac:dyDescent="0.35">
      <c r="A804" s="124" t="s">
        <v>1934</v>
      </c>
      <c r="B804" s="124" t="s">
        <v>1372</v>
      </c>
      <c r="C804" s="124" t="s">
        <v>369</v>
      </c>
      <c r="D804" s="125">
        <v>44575</v>
      </c>
    </row>
    <row r="805" spans="1:4" hidden="1" x14ac:dyDescent="0.35">
      <c r="A805" s="124" t="s">
        <v>1934</v>
      </c>
      <c r="B805" s="124" t="s">
        <v>1373</v>
      </c>
      <c r="C805" s="124" t="s">
        <v>32</v>
      </c>
      <c r="D805" s="125">
        <v>44575</v>
      </c>
    </row>
    <row r="806" spans="1:4" hidden="1" x14ac:dyDescent="0.35">
      <c r="A806" s="124" t="s">
        <v>1934</v>
      </c>
      <c r="B806" s="124" t="s">
        <v>1374</v>
      </c>
      <c r="C806" s="124" t="s">
        <v>13</v>
      </c>
      <c r="D806" s="125">
        <v>44577</v>
      </c>
    </row>
    <row r="807" spans="1:4" hidden="1" x14ac:dyDescent="0.35">
      <c r="A807" s="124" t="s">
        <v>1934</v>
      </c>
      <c r="B807" s="124" t="s">
        <v>1375</v>
      </c>
      <c r="C807" s="124" t="s">
        <v>369</v>
      </c>
      <c r="D807" s="125">
        <v>44577</v>
      </c>
    </row>
    <row r="808" spans="1:4" hidden="1" x14ac:dyDescent="0.35">
      <c r="A808" s="124" t="s">
        <v>1934</v>
      </c>
      <c r="B808" s="124" t="s">
        <v>1376</v>
      </c>
      <c r="C808" s="124" t="s">
        <v>369</v>
      </c>
      <c r="D808" s="125">
        <v>44577</v>
      </c>
    </row>
    <row r="809" spans="1:4" hidden="1" x14ac:dyDescent="0.35">
      <c r="A809" s="124" t="s">
        <v>1934</v>
      </c>
      <c r="B809" s="124" t="s">
        <v>1377</v>
      </c>
      <c r="C809" s="124" t="s">
        <v>13</v>
      </c>
      <c r="D809" s="125">
        <v>44577</v>
      </c>
    </row>
    <row r="810" spans="1:4" hidden="1" x14ac:dyDescent="0.35">
      <c r="A810" s="124" t="s">
        <v>1934</v>
      </c>
      <c r="B810" s="124" t="s">
        <v>1378</v>
      </c>
      <c r="C810" s="124" t="s">
        <v>13</v>
      </c>
      <c r="D810" s="125">
        <v>44577</v>
      </c>
    </row>
    <row r="811" spans="1:4" hidden="1" x14ac:dyDescent="0.35">
      <c r="A811" s="124" t="s">
        <v>1934</v>
      </c>
      <c r="B811" s="124" t="s">
        <v>1379</v>
      </c>
      <c r="C811" s="124" t="s">
        <v>13</v>
      </c>
      <c r="D811" s="125">
        <v>44577</v>
      </c>
    </row>
    <row r="812" spans="1:4" hidden="1" x14ac:dyDescent="0.35">
      <c r="A812" s="124" t="s">
        <v>1934</v>
      </c>
      <c r="B812" s="124" t="s">
        <v>1380</v>
      </c>
      <c r="C812" s="124" t="s">
        <v>12</v>
      </c>
      <c r="D812" s="125">
        <v>44577</v>
      </c>
    </row>
    <row r="813" spans="1:4" hidden="1" x14ac:dyDescent="0.35">
      <c r="A813" s="124" t="s">
        <v>463</v>
      </c>
      <c r="B813" s="124" t="s">
        <v>1381</v>
      </c>
      <c r="C813" s="124" t="s">
        <v>32</v>
      </c>
      <c r="D813" s="125">
        <v>44579</v>
      </c>
    </row>
    <row r="814" spans="1:4" hidden="1" x14ac:dyDescent="0.35">
      <c r="A814" s="124" t="s">
        <v>463</v>
      </c>
      <c r="B814" s="124" t="s">
        <v>1382</v>
      </c>
      <c r="C814" s="124" t="s">
        <v>369</v>
      </c>
      <c r="D814" s="125">
        <v>44579</v>
      </c>
    </row>
    <row r="815" spans="1:4" hidden="1" x14ac:dyDescent="0.35">
      <c r="A815" s="124" t="s">
        <v>463</v>
      </c>
      <c r="B815" s="124" t="s">
        <v>1383</v>
      </c>
      <c r="C815" s="124" t="s">
        <v>369</v>
      </c>
      <c r="D815" s="125">
        <v>44579</v>
      </c>
    </row>
    <row r="816" spans="1:4" hidden="1" x14ac:dyDescent="0.35">
      <c r="A816" s="124" t="s">
        <v>1934</v>
      </c>
      <c r="B816" s="124" t="s">
        <v>1384</v>
      </c>
      <c r="C816" s="124" t="s">
        <v>13</v>
      </c>
      <c r="D816" s="125">
        <v>44579</v>
      </c>
    </row>
    <row r="817" spans="1:4" hidden="1" x14ac:dyDescent="0.35">
      <c r="A817" s="124" t="s">
        <v>1934</v>
      </c>
      <c r="B817" s="124" t="s">
        <v>1385</v>
      </c>
      <c r="C817" s="124" t="s">
        <v>13</v>
      </c>
      <c r="D817" s="125">
        <v>44579</v>
      </c>
    </row>
    <row r="818" spans="1:4" hidden="1" x14ac:dyDescent="0.35">
      <c r="A818" s="124" t="s">
        <v>1934</v>
      </c>
      <c r="B818" s="124" t="s">
        <v>1386</v>
      </c>
      <c r="C818" s="124" t="s">
        <v>32</v>
      </c>
      <c r="D818" s="125">
        <v>44580</v>
      </c>
    </row>
    <row r="819" spans="1:4" hidden="1" x14ac:dyDescent="0.35">
      <c r="A819" s="124" t="s">
        <v>1934</v>
      </c>
      <c r="B819" s="124" t="s">
        <v>1387</v>
      </c>
      <c r="C819" s="124" t="s">
        <v>368</v>
      </c>
      <c r="D819" s="125">
        <v>44581</v>
      </c>
    </row>
    <row r="820" spans="1:4" hidden="1" x14ac:dyDescent="0.35">
      <c r="A820" s="124" t="s">
        <v>1934</v>
      </c>
      <c r="B820" s="124" t="s">
        <v>1388</v>
      </c>
      <c r="C820" s="124" t="s">
        <v>369</v>
      </c>
      <c r="D820" s="125">
        <v>44581</v>
      </c>
    </row>
    <row r="821" spans="1:4" hidden="1" x14ac:dyDescent="0.35">
      <c r="A821" s="124" t="s">
        <v>1934</v>
      </c>
      <c r="B821" s="124" t="s">
        <v>1389</v>
      </c>
      <c r="C821" s="124" t="s">
        <v>32</v>
      </c>
      <c r="D821" s="125">
        <v>44581</v>
      </c>
    </row>
    <row r="822" spans="1:4" hidden="1" x14ac:dyDescent="0.35">
      <c r="A822" s="124" t="s">
        <v>1934</v>
      </c>
      <c r="B822" s="124" t="s">
        <v>1390</v>
      </c>
      <c r="C822" s="124" t="s">
        <v>369</v>
      </c>
      <c r="D822" s="125">
        <v>44581</v>
      </c>
    </row>
    <row r="823" spans="1:4" hidden="1" x14ac:dyDescent="0.35">
      <c r="A823" s="124" t="s">
        <v>463</v>
      </c>
      <c r="B823" s="124" t="s">
        <v>1391</v>
      </c>
      <c r="C823" s="124" t="s">
        <v>369</v>
      </c>
      <c r="D823" s="125">
        <v>44582</v>
      </c>
    </row>
    <row r="824" spans="1:4" hidden="1" x14ac:dyDescent="0.35">
      <c r="A824" s="124" t="s">
        <v>463</v>
      </c>
      <c r="B824" s="124" t="s">
        <v>1392</v>
      </c>
      <c r="C824" s="124" t="s">
        <v>43</v>
      </c>
      <c r="D824" s="125">
        <v>44582</v>
      </c>
    </row>
    <row r="825" spans="1:4" hidden="1" x14ac:dyDescent="0.35">
      <c r="A825" s="124" t="s">
        <v>463</v>
      </c>
      <c r="B825" s="124" t="s">
        <v>1393</v>
      </c>
      <c r="C825" s="124" t="s">
        <v>369</v>
      </c>
      <c r="D825" s="125">
        <v>44582</v>
      </c>
    </row>
    <row r="826" spans="1:4" hidden="1" x14ac:dyDescent="0.35">
      <c r="A826" s="124" t="s">
        <v>463</v>
      </c>
      <c r="B826" s="124" t="s">
        <v>1394</v>
      </c>
      <c r="C826" s="124" t="s">
        <v>12</v>
      </c>
      <c r="D826" s="125">
        <v>44582</v>
      </c>
    </row>
    <row r="827" spans="1:4" hidden="1" x14ac:dyDescent="0.35">
      <c r="A827" s="124" t="s">
        <v>1934</v>
      </c>
      <c r="B827" s="124" t="s">
        <v>1395</v>
      </c>
      <c r="C827" s="124" t="s">
        <v>32</v>
      </c>
      <c r="D827" s="125">
        <v>44582</v>
      </c>
    </row>
    <row r="828" spans="1:4" hidden="1" x14ac:dyDescent="0.35">
      <c r="A828" s="124" t="s">
        <v>1934</v>
      </c>
      <c r="B828" s="124" t="s">
        <v>1396</v>
      </c>
      <c r="C828" s="124" t="s">
        <v>369</v>
      </c>
      <c r="D828" s="125">
        <v>44582</v>
      </c>
    </row>
    <row r="829" spans="1:4" hidden="1" x14ac:dyDescent="0.35">
      <c r="A829" s="124" t="s">
        <v>1934</v>
      </c>
      <c r="B829" s="124" t="s">
        <v>1397</v>
      </c>
      <c r="C829" s="124" t="s">
        <v>13</v>
      </c>
      <c r="D829" s="125">
        <v>44582</v>
      </c>
    </row>
    <row r="830" spans="1:4" hidden="1" x14ac:dyDescent="0.35">
      <c r="A830" s="124" t="s">
        <v>1934</v>
      </c>
      <c r="B830" s="124" t="s">
        <v>1398</v>
      </c>
      <c r="C830" s="124" t="s">
        <v>369</v>
      </c>
      <c r="D830" s="125">
        <v>44583</v>
      </c>
    </row>
    <row r="831" spans="1:4" hidden="1" x14ac:dyDescent="0.35">
      <c r="A831" s="124" t="s">
        <v>1935</v>
      </c>
      <c r="B831" s="124" t="s">
        <v>1399</v>
      </c>
      <c r="C831" s="124" t="s">
        <v>13</v>
      </c>
      <c r="D831" s="125">
        <v>44585</v>
      </c>
    </row>
    <row r="832" spans="1:4" hidden="1" x14ac:dyDescent="0.35">
      <c r="A832" s="124" t="s">
        <v>1935</v>
      </c>
      <c r="B832" s="124" t="s">
        <v>1400</v>
      </c>
      <c r="C832" s="124" t="s">
        <v>368</v>
      </c>
      <c r="D832" s="125">
        <v>44585</v>
      </c>
    </row>
    <row r="833" spans="1:4" hidden="1" x14ac:dyDescent="0.35">
      <c r="A833" s="124" t="s">
        <v>1935</v>
      </c>
      <c r="B833" s="124" t="s">
        <v>1401</v>
      </c>
      <c r="C833" s="124" t="s">
        <v>12</v>
      </c>
      <c r="D833" s="125">
        <v>44585</v>
      </c>
    </row>
    <row r="834" spans="1:4" hidden="1" x14ac:dyDescent="0.35">
      <c r="A834" s="124" t="s">
        <v>1935</v>
      </c>
      <c r="B834" s="124" t="s">
        <v>1402</v>
      </c>
      <c r="C834" s="124" t="s">
        <v>369</v>
      </c>
      <c r="D834" s="125">
        <v>44585</v>
      </c>
    </row>
    <row r="835" spans="1:4" hidden="1" x14ac:dyDescent="0.35">
      <c r="A835" s="124" t="s">
        <v>1935</v>
      </c>
      <c r="B835" s="124" t="s">
        <v>1403</v>
      </c>
      <c r="C835" s="124" t="s">
        <v>43</v>
      </c>
      <c r="D835" s="125">
        <v>44585</v>
      </c>
    </row>
    <row r="836" spans="1:4" hidden="1" x14ac:dyDescent="0.35">
      <c r="A836" s="124" t="s">
        <v>1934</v>
      </c>
      <c r="B836" s="124" t="s">
        <v>1404</v>
      </c>
      <c r="C836" s="124" t="s">
        <v>32</v>
      </c>
      <c r="D836" s="125">
        <v>44585</v>
      </c>
    </row>
    <row r="837" spans="1:4" hidden="1" x14ac:dyDescent="0.35">
      <c r="A837" s="124" t="s">
        <v>1934</v>
      </c>
      <c r="B837" s="124" t="s">
        <v>1405</v>
      </c>
      <c r="C837" s="124" t="s">
        <v>369</v>
      </c>
      <c r="D837" s="125">
        <v>44585</v>
      </c>
    </row>
    <row r="838" spans="1:4" hidden="1" x14ac:dyDescent="0.35">
      <c r="A838" s="124" t="s">
        <v>1934</v>
      </c>
      <c r="B838" s="124" t="s">
        <v>1406</v>
      </c>
      <c r="C838" s="124" t="s">
        <v>31</v>
      </c>
      <c r="D838" s="125">
        <v>44585</v>
      </c>
    </row>
    <row r="839" spans="1:4" hidden="1" x14ac:dyDescent="0.35">
      <c r="A839" s="124" t="s">
        <v>1934</v>
      </c>
      <c r="B839" s="124" t="s">
        <v>1407</v>
      </c>
      <c r="C839" s="124" t="s">
        <v>32</v>
      </c>
      <c r="D839" s="125">
        <v>44585</v>
      </c>
    </row>
    <row r="840" spans="1:4" hidden="1" x14ac:dyDescent="0.35">
      <c r="A840" s="124" t="s">
        <v>1934</v>
      </c>
      <c r="B840" s="124" t="s">
        <v>1408</v>
      </c>
      <c r="C840" s="124" t="s">
        <v>13</v>
      </c>
      <c r="D840" s="125">
        <v>44585</v>
      </c>
    </row>
    <row r="841" spans="1:4" hidden="1" x14ac:dyDescent="0.35">
      <c r="A841" s="124" t="s">
        <v>1934</v>
      </c>
      <c r="B841" s="124" t="s">
        <v>1409</v>
      </c>
      <c r="C841" s="124" t="s">
        <v>369</v>
      </c>
      <c r="D841" s="125">
        <v>44585</v>
      </c>
    </row>
    <row r="842" spans="1:4" hidden="1" x14ac:dyDescent="0.35">
      <c r="A842" s="124" t="s">
        <v>1935</v>
      </c>
      <c r="B842" s="124" t="s">
        <v>1410</v>
      </c>
      <c r="C842" s="124" t="s">
        <v>13</v>
      </c>
      <c r="D842" s="125">
        <v>44586</v>
      </c>
    </row>
    <row r="843" spans="1:4" hidden="1" x14ac:dyDescent="0.35">
      <c r="A843" s="124" t="s">
        <v>1934</v>
      </c>
      <c r="B843" s="124" t="s">
        <v>1411</v>
      </c>
      <c r="C843" s="124" t="s">
        <v>32</v>
      </c>
      <c r="D843" s="125">
        <v>44586</v>
      </c>
    </row>
    <row r="844" spans="1:4" hidden="1" x14ac:dyDescent="0.35">
      <c r="A844" s="124" t="s">
        <v>1934</v>
      </c>
      <c r="B844" s="124" t="s">
        <v>1412</v>
      </c>
      <c r="C844" s="124" t="s">
        <v>12</v>
      </c>
      <c r="D844" s="125">
        <v>44586</v>
      </c>
    </row>
    <row r="845" spans="1:4" hidden="1" x14ac:dyDescent="0.35">
      <c r="A845" s="124" t="s">
        <v>463</v>
      </c>
      <c r="B845" s="124" t="s">
        <v>1413</v>
      </c>
      <c r="C845" s="124" t="s">
        <v>369</v>
      </c>
      <c r="D845" s="125">
        <v>44586</v>
      </c>
    </row>
    <row r="846" spans="1:4" hidden="1" x14ac:dyDescent="0.35">
      <c r="A846" s="124" t="s">
        <v>463</v>
      </c>
      <c r="B846" s="124" t="s">
        <v>1414</v>
      </c>
      <c r="C846" s="124" t="s">
        <v>369</v>
      </c>
      <c r="D846" s="125">
        <v>44586</v>
      </c>
    </row>
    <row r="847" spans="1:4" hidden="1" x14ac:dyDescent="0.35">
      <c r="A847" s="124" t="s">
        <v>463</v>
      </c>
      <c r="B847" s="124" t="s">
        <v>1415</v>
      </c>
      <c r="C847" s="124" t="s">
        <v>369</v>
      </c>
      <c r="D847" s="125">
        <v>44586</v>
      </c>
    </row>
    <row r="848" spans="1:4" hidden="1" x14ac:dyDescent="0.35">
      <c r="A848" s="124" t="s">
        <v>463</v>
      </c>
      <c r="B848" s="124" t="s">
        <v>1416</v>
      </c>
      <c r="C848" s="124" t="s">
        <v>368</v>
      </c>
      <c r="D848" s="125">
        <v>44586</v>
      </c>
    </row>
    <row r="849" spans="1:4" hidden="1" x14ac:dyDescent="0.35">
      <c r="A849" s="124" t="s">
        <v>463</v>
      </c>
      <c r="B849" s="124" t="s">
        <v>1417</v>
      </c>
      <c r="C849" s="124" t="s">
        <v>32</v>
      </c>
      <c r="D849" s="125">
        <v>44586</v>
      </c>
    </row>
    <row r="850" spans="1:4" hidden="1" x14ac:dyDescent="0.35">
      <c r="A850" s="124" t="s">
        <v>463</v>
      </c>
      <c r="B850" s="124" t="s">
        <v>1418</v>
      </c>
      <c r="C850" s="124" t="s">
        <v>31</v>
      </c>
      <c r="D850" s="125">
        <v>44586</v>
      </c>
    </row>
    <row r="851" spans="1:4" hidden="1" x14ac:dyDescent="0.35">
      <c r="A851" s="124" t="s">
        <v>463</v>
      </c>
      <c r="B851" s="124" t="s">
        <v>1419</v>
      </c>
      <c r="C851" s="124" t="s">
        <v>13</v>
      </c>
      <c r="D851" s="125">
        <v>44586</v>
      </c>
    </row>
    <row r="852" spans="1:4" hidden="1" x14ac:dyDescent="0.35">
      <c r="A852" s="124" t="s">
        <v>463</v>
      </c>
      <c r="B852" s="124" t="s">
        <v>1420</v>
      </c>
      <c r="C852" s="124" t="s">
        <v>13</v>
      </c>
      <c r="D852" s="125">
        <v>44586</v>
      </c>
    </row>
    <row r="853" spans="1:4" hidden="1" x14ac:dyDescent="0.35">
      <c r="A853" s="124" t="s">
        <v>463</v>
      </c>
      <c r="B853" s="124" t="s">
        <v>1421</v>
      </c>
      <c r="C853" s="124" t="s">
        <v>40</v>
      </c>
      <c r="D853" s="125">
        <v>44586</v>
      </c>
    </row>
    <row r="854" spans="1:4" hidden="1" x14ac:dyDescent="0.35">
      <c r="A854" s="124" t="s">
        <v>463</v>
      </c>
      <c r="B854" s="124" t="s">
        <v>1422</v>
      </c>
      <c r="C854" s="124" t="s">
        <v>13</v>
      </c>
      <c r="D854" s="125">
        <v>44586</v>
      </c>
    </row>
    <row r="855" spans="1:4" hidden="1" x14ac:dyDescent="0.35">
      <c r="A855" s="124" t="s">
        <v>463</v>
      </c>
      <c r="B855" s="124" t="s">
        <v>1423</v>
      </c>
      <c r="C855" s="124" t="s">
        <v>12</v>
      </c>
      <c r="D855" s="125">
        <v>44586</v>
      </c>
    </row>
    <row r="856" spans="1:4" hidden="1" x14ac:dyDescent="0.35">
      <c r="A856" s="124" t="s">
        <v>463</v>
      </c>
      <c r="B856" s="124" t="s">
        <v>1424</v>
      </c>
      <c r="C856" s="124" t="s">
        <v>12</v>
      </c>
      <c r="D856" s="125">
        <v>44586</v>
      </c>
    </row>
    <row r="857" spans="1:4" hidden="1" x14ac:dyDescent="0.35">
      <c r="A857" s="124" t="s">
        <v>463</v>
      </c>
      <c r="B857" s="124" t="s">
        <v>1425</v>
      </c>
      <c r="C857" s="124" t="s">
        <v>13</v>
      </c>
      <c r="D857" s="125">
        <v>44586</v>
      </c>
    </row>
    <row r="858" spans="1:4" hidden="1" x14ac:dyDescent="0.35">
      <c r="A858" s="124" t="s">
        <v>463</v>
      </c>
      <c r="B858" s="124" t="s">
        <v>1426</v>
      </c>
      <c r="C858" s="124" t="s">
        <v>13</v>
      </c>
      <c r="D858" s="125">
        <v>44586</v>
      </c>
    </row>
    <row r="859" spans="1:4" hidden="1" x14ac:dyDescent="0.35">
      <c r="A859" s="124" t="s">
        <v>463</v>
      </c>
      <c r="B859" s="124" t="s">
        <v>1427</v>
      </c>
      <c r="C859" s="124" t="s">
        <v>369</v>
      </c>
      <c r="D859" s="125">
        <v>44586</v>
      </c>
    </row>
    <row r="860" spans="1:4" hidden="1" x14ac:dyDescent="0.35">
      <c r="A860" s="124" t="s">
        <v>1934</v>
      </c>
      <c r="B860" s="124" t="s">
        <v>1428</v>
      </c>
      <c r="C860" s="124" t="s">
        <v>32</v>
      </c>
      <c r="D860" s="125">
        <v>44587</v>
      </c>
    </row>
    <row r="861" spans="1:4" hidden="1" x14ac:dyDescent="0.35">
      <c r="A861" s="124" t="s">
        <v>1934</v>
      </c>
      <c r="B861" s="124" t="s">
        <v>1429</v>
      </c>
      <c r="C861" s="124" t="s">
        <v>41</v>
      </c>
      <c r="D861" s="125">
        <v>44587</v>
      </c>
    </row>
    <row r="862" spans="1:4" hidden="1" x14ac:dyDescent="0.35">
      <c r="A862" s="124" t="s">
        <v>1935</v>
      </c>
      <c r="B862" s="124" t="s">
        <v>1430</v>
      </c>
      <c r="C862" s="124" t="s">
        <v>369</v>
      </c>
      <c r="D862" s="125">
        <v>44587</v>
      </c>
    </row>
    <row r="863" spans="1:4" hidden="1" x14ac:dyDescent="0.35">
      <c r="A863" s="124" t="s">
        <v>1935</v>
      </c>
      <c r="B863" s="124" t="s">
        <v>1431</v>
      </c>
      <c r="C863" s="124" t="s">
        <v>368</v>
      </c>
      <c r="D863" s="125">
        <v>44587</v>
      </c>
    </row>
    <row r="864" spans="1:4" hidden="1" x14ac:dyDescent="0.35">
      <c r="A864" s="124" t="s">
        <v>1935</v>
      </c>
      <c r="B864" s="124" t="s">
        <v>1432</v>
      </c>
      <c r="C864" s="124" t="s">
        <v>12</v>
      </c>
      <c r="D864" s="125">
        <v>44587</v>
      </c>
    </row>
    <row r="865" spans="1:4" hidden="1" x14ac:dyDescent="0.35">
      <c r="A865" s="124" t="s">
        <v>1935</v>
      </c>
      <c r="B865" s="124" t="s">
        <v>1433</v>
      </c>
      <c r="C865" s="124" t="s">
        <v>369</v>
      </c>
      <c r="D865" s="125">
        <v>44587</v>
      </c>
    </row>
    <row r="866" spans="1:4" hidden="1" x14ac:dyDescent="0.35">
      <c r="A866" s="124" t="s">
        <v>1935</v>
      </c>
      <c r="B866" s="124" t="s">
        <v>1434</v>
      </c>
      <c r="C866" s="124" t="s">
        <v>32</v>
      </c>
      <c r="D866" s="125">
        <v>44587</v>
      </c>
    </row>
    <row r="867" spans="1:4" hidden="1" x14ac:dyDescent="0.35">
      <c r="A867" s="124" t="s">
        <v>1935</v>
      </c>
      <c r="B867" s="124" t="s">
        <v>1435</v>
      </c>
      <c r="C867" s="124" t="s">
        <v>13</v>
      </c>
      <c r="D867" s="125">
        <v>44587</v>
      </c>
    </row>
    <row r="868" spans="1:4" hidden="1" x14ac:dyDescent="0.35">
      <c r="A868" s="124" t="s">
        <v>1935</v>
      </c>
      <c r="B868" s="124" t="s">
        <v>1436</v>
      </c>
      <c r="C868" s="124" t="s">
        <v>31</v>
      </c>
      <c r="D868" s="125">
        <v>44587</v>
      </c>
    </row>
    <row r="869" spans="1:4" hidden="1" x14ac:dyDescent="0.35">
      <c r="A869" s="124" t="s">
        <v>1935</v>
      </c>
      <c r="B869" s="124" t="s">
        <v>1437</v>
      </c>
      <c r="C869" s="124" t="s">
        <v>13</v>
      </c>
      <c r="D869" s="125">
        <v>44587</v>
      </c>
    </row>
    <row r="870" spans="1:4" hidden="1" x14ac:dyDescent="0.35">
      <c r="A870" s="124" t="s">
        <v>1935</v>
      </c>
      <c r="B870" s="124" t="s">
        <v>1438</v>
      </c>
      <c r="C870" s="124" t="s">
        <v>31</v>
      </c>
      <c r="D870" s="125">
        <v>44587</v>
      </c>
    </row>
    <row r="871" spans="1:4" hidden="1" x14ac:dyDescent="0.35">
      <c r="A871" s="124" t="s">
        <v>1935</v>
      </c>
      <c r="B871" s="124" t="s">
        <v>1439</v>
      </c>
      <c r="C871" s="124" t="s">
        <v>43</v>
      </c>
      <c r="D871" s="125">
        <v>44587</v>
      </c>
    </row>
    <row r="872" spans="1:4" hidden="1" x14ac:dyDescent="0.35">
      <c r="A872" s="124" t="s">
        <v>463</v>
      </c>
      <c r="B872" s="124" t="s">
        <v>1440</v>
      </c>
      <c r="C872" s="124" t="s">
        <v>369</v>
      </c>
      <c r="D872" s="125">
        <v>44587</v>
      </c>
    </row>
    <row r="873" spans="1:4" hidden="1" x14ac:dyDescent="0.35">
      <c r="A873" s="124" t="s">
        <v>1935</v>
      </c>
      <c r="B873" s="124" t="s">
        <v>1441</v>
      </c>
      <c r="C873" s="124" t="s">
        <v>32</v>
      </c>
      <c r="D873" s="125">
        <v>44587</v>
      </c>
    </row>
    <row r="874" spans="1:4" hidden="1" x14ac:dyDescent="0.35">
      <c r="A874" s="124" t="s">
        <v>1935</v>
      </c>
      <c r="B874" s="124" t="s">
        <v>1442</v>
      </c>
      <c r="C874" s="124" t="s">
        <v>13</v>
      </c>
      <c r="D874" s="125">
        <v>44587</v>
      </c>
    </row>
    <row r="875" spans="1:4" hidden="1" x14ac:dyDescent="0.35">
      <c r="A875" s="124" t="s">
        <v>1935</v>
      </c>
      <c r="B875" s="124" t="s">
        <v>1443</v>
      </c>
      <c r="C875" s="124" t="s">
        <v>31</v>
      </c>
      <c r="D875" s="125">
        <v>44587</v>
      </c>
    </row>
    <row r="876" spans="1:4" hidden="1" x14ac:dyDescent="0.35">
      <c r="A876" s="124" t="s">
        <v>1935</v>
      </c>
      <c r="B876" s="124" t="s">
        <v>1444</v>
      </c>
      <c r="C876" s="124" t="s">
        <v>13</v>
      </c>
      <c r="D876" s="125">
        <v>44587</v>
      </c>
    </row>
    <row r="877" spans="1:4" hidden="1" x14ac:dyDescent="0.35">
      <c r="A877" s="124" t="s">
        <v>1935</v>
      </c>
      <c r="B877" s="124" t="s">
        <v>1445</v>
      </c>
      <c r="C877" s="124" t="s">
        <v>31</v>
      </c>
      <c r="D877" s="125">
        <v>44587</v>
      </c>
    </row>
    <row r="878" spans="1:4" hidden="1" x14ac:dyDescent="0.35">
      <c r="A878" s="124" t="s">
        <v>1935</v>
      </c>
      <c r="B878" s="124" t="s">
        <v>1446</v>
      </c>
      <c r="C878" s="124" t="s">
        <v>13</v>
      </c>
      <c r="D878" s="125">
        <v>44587</v>
      </c>
    </row>
    <row r="879" spans="1:4" hidden="1" x14ac:dyDescent="0.35">
      <c r="A879" s="124" t="s">
        <v>1935</v>
      </c>
      <c r="B879" s="124" t="s">
        <v>1447</v>
      </c>
      <c r="C879" s="124" t="s">
        <v>43</v>
      </c>
      <c r="D879" s="125">
        <v>44587</v>
      </c>
    </row>
    <row r="880" spans="1:4" hidden="1" x14ac:dyDescent="0.35">
      <c r="A880" s="124" t="s">
        <v>1935</v>
      </c>
      <c r="B880" s="124" t="s">
        <v>1448</v>
      </c>
      <c r="C880" s="124" t="s">
        <v>13</v>
      </c>
      <c r="D880" s="125">
        <v>44587</v>
      </c>
    </row>
    <row r="881" spans="1:4" hidden="1" x14ac:dyDescent="0.35">
      <c r="A881" s="124" t="s">
        <v>1935</v>
      </c>
      <c r="B881" s="124" t="s">
        <v>1449</v>
      </c>
      <c r="C881" s="124" t="s">
        <v>369</v>
      </c>
      <c r="D881" s="125">
        <v>44587</v>
      </c>
    </row>
    <row r="882" spans="1:4" hidden="1" x14ac:dyDescent="0.35">
      <c r="A882" s="124" t="s">
        <v>1935</v>
      </c>
      <c r="B882" s="124" t="s">
        <v>1450</v>
      </c>
      <c r="C882" s="124" t="s">
        <v>13</v>
      </c>
      <c r="D882" s="125">
        <v>44587</v>
      </c>
    </row>
    <row r="883" spans="1:4" hidden="1" x14ac:dyDescent="0.35">
      <c r="A883" s="124" t="s">
        <v>463</v>
      </c>
      <c r="B883" s="124" t="s">
        <v>1451</v>
      </c>
      <c r="C883" s="124" t="s">
        <v>368</v>
      </c>
      <c r="D883" s="125">
        <v>44587</v>
      </c>
    </row>
    <row r="884" spans="1:4" hidden="1" x14ac:dyDescent="0.35">
      <c r="A884" s="124" t="s">
        <v>463</v>
      </c>
      <c r="B884" s="124" t="s">
        <v>1452</v>
      </c>
      <c r="C884" s="124" t="s">
        <v>13</v>
      </c>
      <c r="D884" s="125">
        <v>44587</v>
      </c>
    </row>
    <row r="885" spans="1:4" hidden="1" x14ac:dyDescent="0.35">
      <c r="A885" s="124" t="s">
        <v>463</v>
      </c>
      <c r="B885" s="124" t="s">
        <v>1453</v>
      </c>
      <c r="C885" s="124" t="s">
        <v>43</v>
      </c>
      <c r="D885" s="125">
        <v>44587</v>
      </c>
    </row>
    <row r="886" spans="1:4" hidden="1" x14ac:dyDescent="0.35">
      <c r="A886" s="124" t="s">
        <v>463</v>
      </c>
      <c r="B886" s="124" t="s">
        <v>1454</v>
      </c>
      <c r="C886" s="124" t="s">
        <v>369</v>
      </c>
      <c r="D886" s="125">
        <v>44587</v>
      </c>
    </row>
    <row r="887" spans="1:4" hidden="1" x14ac:dyDescent="0.35">
      <c r="A887" s="124" t="s">
        <v>463</v>
      </c>
      <c r="B887" s="124" t="s">
        <v>1455</v>
      </c>
      <c r="C887" s="124" t="s">
        <v>369</v>
      </c>
      <c r="D887" s="125">
        <v>44587</v>
      </c>
    </row>
    <row r="888" spans="1:4" hidden="1" x14ac:dyDescent="0.35">
      <c r="A888" s="124" t="s">
        <v>463</v>
      </c>
      <c r="B888" s="124" t="s">
        <v>1456</v>
      </c>
      <c r="C888" s="124" t="s">
        <v>368</v>
      </c>
      <c r="D888" s="125">
        <v>44587</v>
      </c>
    </row>
    <row r="889" spans="1:4" hidden="1" x14ac:dyDescent="0.35">
      <c r="A889" s="124" t="s">
        <v>463</v>
      </c>
      <c r="B889" s="124" t="s">
        <v>1457</v>
      </c>
      <c r="C889" s="124" t="s">
        <v>369</v>
      </c>
      <c r="D889" s="125">
        <v>44587</v>
      </c>
    </row>
    <row r="890" spans="1:4" hidden="1" x14ac:dyDescent="0.35">
      <c r="A890" s="124" t="s">
        <v>463</v>
      </c>
      <c r="B890" s="124" t="s">
        <v>1458</v>
      </c>
      <c r="C890" s="124" t="s">
        <v>12</v>
      </c>
      <c r="D890" s="125">
        <v>44587</v>
      </c>
    </row>
    <row r="891" spans="1:4" hidden="1" x14ac:dyDescent="0.35">
      <c r="A891" s="124" t="s">
        <v>463</v>
      </c>
      <c r="B891" s="124" t="s">
        <v>1459</v>
      </c>
      <c r="C891" s="124" t="s">
        <v>369</v>
      </c>
      <c r="D891" s="125">
        <v>44587</v>
      </c>
    </row>
    <row r="892" spans="1:4" hidden="1" x14ac:dyDescent="0.35">
      <c r="A892" s="124" t="s">
        <v>463</v>
      </c>
      <c r="B892" s="124" t="s">
        <v>1460</v>
      </c>
      <c r="C892" s="124" t="s">
        <v>31</v>
      </c>
      <c r="D892" s="125">
        <v>44587</v>
      </c>
    </row>
    <row r="893" spans="1:4" hidden="1" x14ac:dyDescent="0.35">
      <c r="A893" s="124" t="s">
        <v>1934</v>
      </c>
      <c r="B893" s="124" t="s">
        <v>1461</v>
      </c>
      <c r="C893" s="124" t="s">
        <v>13</v>
      </c>
      <c r="D893" s="125">
        <v>44588</v>
      </c>
    </row>
    <row r="894" spans="1:4" hidden="1" x14ac:dyDescent="0.35">
      <c r="A894" s="124" t="s">
        <v>1934</v>
      </c>
      <c r="B894" s="124" t="s">
        <v>1462</v>
      </c>
      <c r="C894" s="124" t="s">
        <v>369</v>
      </c>
      <c r="D894" s="125">
        <v>44588</v>
      </c>
    </row>
    <row r="895" spans="1:4" hidden="1" x14ac:dyDescent="0.35">
      <c r="A895" s="124" t="s">
        <v>1934</v>
      </c>
      <c r="B895" s="124" t="s">
        <v>1463</v>
      </c>
      <c r="C895" s="124" t="s">
        <v>32</v>
      </c>
      <c r="D895" s="125">
        <v>44588</v>
      </c>
    </row>
    <row r="896" spans="1:4" hidden="1" x14ac:dyDescent="0.35">
      <c r="A896" s="124" t="s">
        <v>1935</v>
      </c>
      <c r="B896" s="124" t="s">
        <v>1464</v>
      </c>
      <c r="C896" s="124" t="s">
        <v>13</v>
      </c>
      <c r="D896" s="125">
        <v>44589</v>
      </c>
    </row>
    <row r="897" spans="1:4" hidden="1" x14ac:dyDescent="0.35">
      <c r="A897" s="124" t="s">
        <v>1935</v>
      </c>
      <c r="B897" s="124" t="s">
        <v>1465</v>
      </c>
      <c r="C897" s="124" t="s">
        <v>12</v>
      </c>
      <c r="D897" s="125">
        <v>44590</v>
      </c>
    </row>
    <row r="898" spans="1:4" hidden="1" x14ac:dyDescent="0.35">
      <c r="A898" s="124" t="s">
        <v>464</v>
      </c>
      <c r="B898" s="124" t="s">
        <v>538</v>
      </c>
      <c r="C898" s="124" t="s">
        <v>369</v>
      </c>
      <c r="D898" s="125">
        <v>44565</v>
      </c>
    </row>
    <row r="899" spans="1:4" hidden="1" x14ac:dyDescent="0.35">
      <c r="A899" s="124" t="s">
        <v>464</v>
      </c>
      <c r="B899" s="124" t="s">
        <v>1466</v>
      </c>
      <c r="C899" s="124" t="s">
        <v>32</v>
      </c>
      <c r="D899" s="125">
        <v>44565</v>
      </c>
    </row>
    <row r="900" spans="1:4" hidden="1" x14ac:dyDescent="0.35">
      <c r="A900" s="124" t="s">
        <v>464</v>
      </c>
      <c r="B900" s="124" t="s">
        <v>1467</v>
      </c>
      <c r="C900" s="124" t="s">
        <v>32</v>
      </c>
      <c r="D900" s="125">
        <v>44565</v>
      </c>
    </row>
    <row r="901" spans="1:4" hidden="1" x14ac:dyDescent="0.35">
      <c r="A901" s="124" t="s">
        <v>464</v>
      </c>
      <c r="B901" s="124" t="s">
        <v>1468</v>
      </c>
      <c r="C901" s="124" t="s">
        <v>369</v>
      </c>
      <c r="D901" s="125">
        <v>44566</v>
      </c>
    </row>
    <row r="902" spans="1:4" hidden="1" x14ac:dyDescent="0.35">
      <c r="A902" s="124" t="s">
        <v>464</v>
      </c>
      <c r="B902" s="124" t="s">
        <v>1469</v>
      </c>
      <c r="C902" s="124" t="s">
        <v>369</v>
      </c>
      <c r="D902" s="125">
        <v>44566</v>
      </c>
    </row>
    <row r="903" spans="1:4" hidden="1" x14ac:dyDescent="0.35">
      <c r="A903" s="124" t="s">
        <v>464</v>
      </c>
      <c r="B903" s="124" t="s">
        <v>1470</v>
      </c>
      <c r="C903" s="124" t="s">
        <v>369</v>
      </c>
      <c r="D903" s="125">
        <v>44566</v>
      </c>
    </row>
    <row r="904" spans="1:4" hidden="1" x14ac:dyDescent="0.35">
      <c r="A904" s="124" t="s">
        <v>464</v>
      </c>
      <c r="B904" s="124" t="s">
        <v>1471</v>
      </c>
      <c r="C904" s="124" t="s">
        <v>369</v>
      </c>
      <c r="D904" s="125">
        <v>44566</v>
      </c>
    </row>
    <row r="905" spans="1:4" hidden="1" x14ac:dyDescent="0.35">
      <c r="A905" s="124" t="s">
        <v>464</v>
      </c>
      <c r="B905" s="124" t="s">
        <v>1472</v>
      </c>
      <c r="C905" s="124" t="s">
        <v>369</v>
      </c>
      <c r="D905" s="125">
        <v>44567</v>
      </c>
    </row>
    <row r="906" spans="1:4" hidden="1" x14ac:dyDescent="0.35">
      <c r="A906" s="124" t="s">
        <v>464</v>
      </c>
      <c r="B906" s="124" t="s">
        <v>1473</v>
      </c>
      <c r="C906" s="124" t="s">
        <v>368</v>
      </c>
      <c r="D906" s="125">
        <v>44567</v>
      </c>
    </row>
    <row r="907" spans="1:4" hidden="1" x14ac:dyDescent="0.35">
      <c r="A907" s="124" t="s">
        <v>464</v>
      </c>
      <c r="B907" s="124" t="s">
        <v>1474</v>
      </c>
      <c r="C907" s="124" t="s">
        <v>32</v>
      </c>
      <c r="D907" s="125">
        <v>44567</v>
      </c>
    </row>
    <row r="908" spans="1:4" hidden="1" x14ac:dyDescent="0.35">
      <c r="A908" s="124" t="s">
        <v>464</v>
      </c>
      <c r="B908" s="124" t="s">
        <v>1475</v>
      </c>
      <c r="C908" s="124" t="s">
        <v>32</v>
      </c>
      <c r="D908" s="125">
        <v>44567</v>
      </c>
    </row>
    <row r="909" spans="1:4" hidden="1" x14ac:dyDescent="0.35">
      <c r="A909" s="124" t="s">
        <v>464</v>
      </c>
      <c r="B909" s="124" t="s">
        <v>1476</v>
      </c>
      <c r="C909" s="124" t="s">
        <v>32</v>
      </c>
      <c r="D909" s="125">
        <v>44567</v>
      </c>
    </row>
    <row r="910" spans="1:4" hidden="1" x14ac:dyDescent="0.35">
      <c r="A910" s="124" t="s">
        <v>464</v>
      </c>
      <c r="B910" s="124" t="s">
        <v>1477</v>
      </c>
      <c r="C910" s="124" t="s">
        <v>166</v>
      </c>
      <c r="D910" s="125">
        <v>44568</v>
      </c>
    </row>
    <row r="911" spans="1:4" hidden="1" x14ac:dyDescent="0.35">
      <c r="A911" s="124" t="s">
        <v>464</v>
      </c>
      <c r="B911" s="124" t="s">
        <v>1478</v>
      </c>
      <c r="C911" s="124" t="s">
        <v>13</v>
      </c>
      <c r="D911" s="125">
        <v>44568</v>
      </c>
    </row>
    <row r="912" spans="1:4" hidden="1" x14ac:dyDescent="0.35">
      <c r="A912" s="124" t="s">
        <v>464</v>
      </c>
      <c r="B912" s="124" t="s">
        <v>1479</v>
      </c>
      <c r="C912" s="124" t="s">
        <v>32</v>
      </c>
      <c r="D912" s="125">
        <v>44568</v>
      </c>
    </row>
    <row r="913" spans="1:4" hidden="1" x14ac:dyDescent="0.35">
      <c r="A913" s="124" t="s">
        <v>464</v>
      </c>
      <c r="B913" s="124" t="s">
        <v>1480</v>
      </c>
      <c r="C913" s="124" t="s">
        <v>41</v>
      </c>
      <c r="D913" s="125">
        <v>44568</v>
      </c>
    </row>
    <row r="914" spans="1:4" hidden="1" x14ac:dyDescent="0.35">
      <c r="A914" s="124" t="s">
        <v>464</v>
      </c>
      <c r="B914" s="124" t="s">
        <v>1481</v>
      </c>
      <c r="C914" s="124" t="s">
        <v>32</v>
      </c>
      <c r="D914" s="125">
        <v>44568</v>
      </c>
    </row>
    <row r="915" spans="1:4" hidden="1" x14ac:dyDescent="0.35">
      <c r="A915" s="124" t="s">
        <v>464</v>
      </c>
      <c r="B915" s="124" t="s">
        <v>1482</v>
      </c>
      <c r="C915" s="124" t="s">
        <v>32</v>
      </c>
      <c r="D915" s="125">
        <v>44571</v>
      </c>
    </row>
    <row r="916" spans="1:4" hidden="1" x14ac:dyDescent="0.35">
      <c r="A916" s="124" t="s">
        <v>464</v>
      </c>
      <c r="B916" s="124" t="s">
        <v>1483</v>
      </c>
      <c r="C916" s="124" t="s">
        <v>369</v>
      </c>
      <c r="D916" s="125">
        <v>44572</v>
      </c>
    </row>
    <row r="917" spans="1:4" hidden="1" x14ac:dyDescent="0.35">
      <c r="A917" s="124" t="s">
        <v>464</v>
      </c>
      <c r="B917" s="124" t="s">
        <v>1484</v>
      </c>
      <c r="C917" s="124" t="s">
        <v>369</v>
      </c>
      <c r="D917" s="125">
        <v>44572</v>
      </c>
    </row>
    <row r="918" spans="1:4" hidden="1" x14ac:dyDescent="0.35">
      <c r="A918" s="124" t="s">
        <v>464</v>
      </c>
      <c r="B918" s="124" t="s">
        <v>1485</v>
      </c>
      <c r="C918" s="124" t="s">
        <v>369</v>
      </c>
      <c r="D918" s="125">
        <v>44572</v>
      </c>
    </row>
    <row r="919" spans="1:4" hidden="1" x14ac:dyDescent="0.35">
      <c r="A919" s="124" t="s">
        <v>464</v>
      </c>
      <c r="B919" s="124" t="s">
        <v>1486</v>
      </c>
      <c r="C919" s="124" t="s">
        <v>369</v>
      </c>
      <c r="D919" s="125">
        <v>44572</v>
      </c>
    </row>
    <row r="920" spans="1:4" hidden="1" x14ac:dyDescent="0.35">
      <c r="A920" s="124" t="s">
        <v>464</v>
      </c>
      <c r="B920" s="124" t="s">
        <v>1487</v>
      </c>
      <c r="C920" s="124" t="s">
        <v>40</v>
      </c>
      <c r="D920" s="125">
        <v>44572</v>
      </c>
    </row>
    <row r="921" spans="1:4" hidden="1" x14ac:dyDescent="0.35">
      <c r="A921" s="124" t="s">
        <v>464</v>
      </c>
      <c r="B921" s="124" t="s">
        <v>1488</v>
      </c>
      <c r="C921" s="124" t="s">
        <v>31</v>
      </c>
      <c r="D921" s="125">
        <v>44572</v>
      </c>
    </row>
    <row r="922" spans="1:4" hidden="1" x14ac:dyDescent="0.35">
      <c r="A922" s="124" t="s">
        <v>464</v>
      </c>
      <c r="B922" s="124" t="s">
        <v>1489</v>
      </c>
      <c r="C922" s="124" t="s">
        <v>13</v>
      </c>
      <c r="D922" s="125">
        <v>44572</v>
      </c>
    </row>
    <row r="923" spans="1:4" hidden="1" x14ac:dyDescent="0.35">
      <c r="A923" s="124" t="s">
        <v>464</v>
      </c>
      <c r="B923" s="124" t="s">
        <v>1490</v>
      </c>
      <c r="C923" s="124" t="s">
        <v>369</v>
      </c>
      <c r="D923" s="125">
        <v>44572</v>
      </c>
    </row>
    <row r="924" spans="1:4" hidden="1" x14ac:dyDescent="0.35">
      <c r="A924" s="124" t="s">
        <v>464</v>
      </c>
      <c r="B924" s="124" t="s">
        <v>1491</v>
      </c>
      <c r="C924" s="124" t="s">
        <v>40</v>
      </c>
      <c r="D924" s="125">
        <v>44573</v>
      </c>
    </row>
    <row r="925" spans="1:4" hidden="1" x14ac:dyDescent="0.35">
      <c r="A925" s="124" t="s">
        <v>464</v>
      </c>
      <c r="B925" s="124" t="s">
        <v>1492</v>
      </c>
      <c r="C925" s="124" t="s">
        <v>40</v>
      </c>
      <c r="D925" s="125">
        <v>44573</v>
      </c>
    </row>
    <row r="926" spans="1:4" hidden="1" x14ac:dyDescent="0.35">
      <c r="A926" s="124" t="s">
        <v>464</v>
      </c>
      <c r="B926" s="124" t="s">
        <v>1493</v>
      </c>
      <c r="C926" s="124" t="s">
        <v>166</v>
      </c>
      <c r="D926" s="125">
        <v>44573</v>
      </c>
    </row>
    <row r="927" spans="1:4" hidden="1" x14ac:dyDescent="0.35">
      <c r="A927" s="124" t="s">
        <v>464</v>
      </c>
      <c r="B927" s="124" t="s">
        <v>1494</v>
      </c>
      <c r="C927" s="124" t="s">
        <v>32</v>
      </c>
      <c r="D927" s="125">
        <v>44573</v>
      </c>
    </row>
    <row r="928" spans="1:4" hidden="1" x14ac:dyDescent="0.35">
      <c r="A928" s="124" t="s">
        <v>464</v>
      </c>
      <c r="B928" s="124" t="s">
        <v>1495</v>
      </c>
      <c r="C928" s="124" t="s">
        <v>369</v>
      </c>
      <c r="D928" s="125">
        <v>44573</v>
      </c>
    </row>
    <row r="929" spans="1:4" hidden="1" x14ac:dyDescent="0.35">
      <c r="A929" s="124" t="s">
        <v>464</v>
      </c>
      <c r="B929" s="124" t="s">
        <v>1496</v>
      </c>
      <c r="C929" s="124" t="s">
        <v>32</v>
      </c>
      <c r="D929" s="125">
        <v>44573</v>
      </c>
    </row>
    <row r="930" spans="1:4" hidden="1" x14ac:dyDescent="0.35">
      <c r="A930" s="124" t="s">
        <v>464</v>
      </c>
      <c r="B930" s="124" t="s">
        <v>1497</v>
      </c>
      <c r="C930" s="124" t="s">
        <v>369</v>
      </c>
      <c r="D930" s="125">
        <v>44573</v>
      </c>
    </row>
    <row r="931" spans="1:4" hidden="1" x14ac:dyDescent="0.35">
      <c r="A931" s="124" t="s">
        <v>464</v>
      </c>
      <c r="B931" s="124" t="s">
        <v>1498</v>
      </c>
      <c r="C931" s="124" t="s">
        <v>32</v>
      </c>
      <c r="D931" s="125">
        <v>44573</v>
      </c>
    </row>
    <row r="932" spans="1:4" hidden="1" x14ac:dyDescent="0.35">
      <c r="A932" s="124" t="s">
        <v>464</v>
      </c>
      <c r="B932" s="124" t="s">
        <v>1499</v>
      </c>
      <c r="C932" s="124" t="s">
        <v>40</v>
      </c>
      <c r="D932" s="125">
        <v>44573</v>
      </c>
    </row>
    <row r="933" spans="1:4" hidden="1" x14ac:dyDescent="0.35">
      <c r="A933" s="124" t="s">
        <v>464</v>
      </c>
      <c r="B933" s="124" t="s">
        <v>1500</v>
      </c>
      <c r="C933" s="124" t="s">
        <v>32</v>
      </c>
      <c r="D933" s="125">
        <v>44573</v>
      </c>
    </row>
    <row r="934" spans="1:4" hidden="1" x14ac:dyDescent="0.35">
      <c r="A934" s="124" t="s">
        <v>464</v>
      </c>
      <c r="B934" s="124" t="s">
        <v>1501</v>
      </c>
      <c r="C934" s="124" t="s">
        <v>32</v>
      </c>
      <c r="D934" s="125">
        <v>44573</v>
      </c>
    </row>
    <row r="935" spans="1:4" hidden="1" x14ac:dyDescent="0.35">
      <c r="A935" s="124" t="s">
        <v>464</v>
      </c>
      <c r="B935" s="124" t="s">
        <v>1502</v>
      </c>
      <c r="C935" s="124" t="s">
        <v>13</v>
      </c>
      <c r="D935" s="125">
        <v>44573</v>
      </c>
    </row>
    <row r="936" spans="1:4" hidden="1" x14ac:dyDescent="0.35">
      <c r="A936" s="124" t="s">
        <v>464</v>
      </c>
      <c r="B936" s="124" t="s">
        <v>1503</v>
      </c>
      <c r="C936" s="124" t="s">
        <v>369</v>
      </c>
      <c r="D936" s="125">
        <v>44574</v>
      </c>
    </row>
    <row r="937" spans="1:4" hidden="1" x14ac:dyDescent="0.35">
      <c r="A937" s="124" t="s">
        <v>464</v>
      </c>
      <c r="B937" s="124" t="s">
        <v>1504</v>
      </c>
      <c r="C937" s="124" t="s">
        <v>40</v>
      </c>
      <c r="D937" s="125">
        <v>44574</v>
      </c>
    </row>
    <row r="938" spans="1:4" hidden="1" x14ac:dyDescent="0.35">
      <c r="A938" s="124" t="s">
        <v>464</v>
      </c>
      <c r="B938" s="124" t="s">
        <v>1505</v>
      </c>
      <c r="C938" s="124" t="s">
        <v>368</v>
      </c>
      <c r="D938" s="125">
        <v>44574</v>
      </c>
    </row>
    <row r="939" spans="1:4" hidden="1" x14ac:dyDescent="0.35">
      <c r="A939" s="124" t="s">
        <v>464</v>
      </c>
      <c r="B939" s="124" t="s">
        <v>1506</v>
      </c>
      <c r="C939" s="124" t="s">
        <v>369</v>
      </c>
      <c r="D939" s="125">
        <v>44574</v>
      </c>
    </row>
    <row r="940" spans="1:4" hidden="1" x14ac:dyDescent="0.35">
      <c r="A940" s="124" t="s">
        <v>464</v>
      </c>
      <c r="B940" s="124" t="s">
        <v>1507</v>
      </c>
      <c r="C940" s="124" t="s">
        <v>32</v>
      </c>
      <c r="D940" s="125">
        <v>44575</v>
      </c>
    </row>
    <row r="941" spans="1:4" hidden="1" x14ac:dyDescent="0.35">
      <c r="A941" s="124" t="s">
        <v>464</v>
      </c>
      <c r="B941" s="124" t="s">
        <v>1508</v>
      </c>
      <c r="C941" s="124" t="s">
        <v>31</v>
      </c>
      <c r="D941" s="125">
        <v>44575</v>
      </c>
    </row>
    <row r="942" spans="1:4" hidden="1" x14ac:dyDescent="0.35">
      <c r="A942" s="124" t="s">
        <v>464</v>
      </c>
      <c r="B942" s="124" t="s">
        <v>1509</v>
      </c>
      <c r="C942" s="124" t="s">
        <v>369</v>
      </c>
      <c r="D942" s="125">
        <v>44575</v>
      </c>
    </row>
    <row r="943" spans="1:4" hidden="1" x14ac:dyDescent="0.35">
      <c r="A943" s="124" t="s">
        <v>464</v>
      </c>
      <c r="B943" s="124" t="s">
        <v>1510</v>
      </c>
      <c r="C943" s="124" t="s">
        <v>32</v>
      </c>
      <c r="D943" s="125">
        <v>44578</v>
      </c>
    </row>
    <row r="944" spans="1:4" hidden="1" x14ac:dyDescent="0.35">
      <c r="A944" s="124" t="s">
        <v>464</v>
      </c>
      <c r="B944" s="124" t="s">
        <v>1511</v>
      </c>
      <c r="C944" s="124" t="s">
        <v>13</v>
      </c>
      <c r="D944" s="125">
        <v>44578</v>
      </c>
    </row>
    <row r="945" spans="1:4" hidden="1" x14ac:dyDescent="0.35">
      <c r="A945" s="124" t="s">
        <v>464</v>
      </c>
      <c r="B945" s="124" t="s">
        <v>1512</v>
      </c>
      <c r="C945" s="124" t="s">
        <v>369</v>
      </c>
      <c r="D945" s="125">
        <v>44578</v>
      </c>
    </row>
    <row r="946" spans="1:4" hidden="1" x14ac:dyDescent="0.35">
      <c r="A946" s="124" t="s">
        <v>464</v>
      </c>
      <c r="B946" s="124" t="s">
        <v>1513</v>
      </c>
      <c r="C946" s="124" t="s">
        <v>368</v>
      </c>
      <c r="D946" s="125">
        <v>44578</v>
      </c>
    </row>
    <row r="947" spans="1:4" hidden="1" x14ac:dyDescent="0.35">
      <c r="A947" s="124" t="s">
        <v>464</v>
      </c>
      <c r="B947" s="124" t="s">
        <v>1514</v>
      </c>
      <c r="C947" s="124" t="s">
        <v>41</v>
      </c>
      <c r="D947" s="125">
        <v>44579</v>
      </c>
    </row>
    <row r="948" spans="1:4" hidden="1" x14ac:dyDescent="0.35">
      <c r="A948" s="124" t="s">
        <v>464</v>
      </c>
      <c r="B948" s="124" t="s">
        <v>1515</v>
      </c>
      <c r="C948" s="124" t="s">
        <v>31</v>
      </c>
      <c r="D948" s="125">
        <v>44579</v>
      </c>
    </row>
    <row r="949" spans="1:4" hidden="1" x14ac:dyDescent="0.35">
      <c r="A949" s="124" t="s">
        <v>464</v>
      </c>
      <c r="B949" s="124" t="s">
        <v>1516</v>
      </c>
      <c r="C949" s="124" t="s">
        <v>32</v>
      </c>
      <c r="D949" s="125">
        <v>44579</v>
      </c>
    </row>
    <row r="950" spans="1:4" hidden="1" x14ac:dyDescent="0.35">
      <c r="A950" s="124" t="s">
        <v>464</v>
      </c>
      <c r="B950" s="124" t="s">
        <v>1517</v>
      </c>
      <c r="C950" s="124" t="s">
        <v>369</v>
      </c>
      <c r="D950" s="125">
        <v>44579</v>
      </c>
    </row>
    <row r="951" spans="1:4" hidden="1" x14ac:dyDescent="0.35">
      <c r="A951" s="124" t="s">
        <v>464</v>
      </c>
      <c r="B951" s="124" t="s">
        <v>1518</v>
      </c>
      <c r="C951" s="124" t="s">
        <v>369</v>
      </c>
      <c r="D951" s="125">
        <v>44579</v>
      </c>
    </row>
    <row r="952" spans="1:4" hidden="1" x14ac:dyDescent="0.35">
      <c r="A952" s="124" t="s">
        <v>464</v>
      </c>
      <c r="B952" s="124" t="s">
        <v>1519</v>
      </c>
      <c r="C952" s="124" t="s">
        <v>40</v>
      </c>
      <c r="D952" s="125">
        <v>44579</v>
      </c>
    </row>
    <row r="953" spans="1:4" hidden="1" x14ac:dyDescent="0.35">
      <c r="A953" s="124" t="s">
        <v>464</v>
      </c>
      <c r="B953" s="124" t="s">
        <v>1520</v>
      </c>
      <c r="C953" s="124" t="s">
        <v>32</v>
      </c>
      <c r="D953" s="125">
        <v>44579</v>
      </c>
    </row>
    <row r="954" spans="1:4" hidden="1" x14ac:dyDescent="0.35">
      <c r="A954" s="124" t="s">
        <v>464</v>
      </c>
      <c r="B954" s="124" t="s">
        <v>1521</v>
      </c>
      <c r="C954" s="124" t="s">
        <v>32</v>
      </c>
      <c r="D954" s="125">
        <v>44579</v>
      </c>
    </row>
    <row r="955" spans="1:4" hidden="1" x14ac:dyDescent="0.35">
      <c r="A955" s="124" t="s">
        <v>464</v>
      </c>
      <c r="B955" s="124" t="s">
        <v>1522</v>
      </c>
      <c r="C955" s="124" t="s">
        <v>32</v>
      </c>
      <c r="D955" s="125">
        <v>44579</v>
      </c>
    </row>
    <row r="956" spans="1:4" hidden="1" x14ac:dyDescent="0.35">
      <c r="A956" s="124" t="s">
        <v>464</v>
      </c>
      <c r="B956" s="124" t="s">
        <v>1523</v>
      </c>
      <c r="C956" s="124" t="s">
        <v>13</v>
      </c>
      <c r="D956" s="125">
        <v>44579</v>
      </c>
    </row>
    <row r="957" spans="1:4" hidden="1" x14ac:dyDescent="0.35">
      <c r="A957" s="124" t="s">
        <v>464</v>
      </c>
      <c r="B957" s="124" t="s">
        <v>1524</v>
      </c>
      <c r="C957" s="124" t="s">
        <v>32</v>
      </c>
      <c r="D957" s="125">
        <v>44579</v>
      </c>
    </row>
    <row r="958" spans="1:4" hidden="1" x14ac:dyDescent="0.35">
      <c r="A958" s="124" t="s">
        <v>464</v>
      </c>
      <c r="B958" s="124" t="s">
        <v>1525</v>
      </c>
      <c r="C958" s="124" t="s">
        <v>40</v>
      </c>
      <c r="D958" s="125">
        <v>44579</v>
      </c>
    </row>
    <row r="959" spans="1:4" hidden="1" x14ac:dyDescent="0.35">
      <c r="A959" s="124" t="s">
        <v>464</v>
      </c>
      <c r="B959" s="124" t="s">
        <v>1526</v>
      </c>
      <c r="C959" s="124" t="s">
        <v>369</v>
      </c>
      <c r="D959" s="125">
        <v>44579</v>
      </c>
    </row>
    <row r="960" spans="1:4" hidden="1" x14ac:dyDescent="0.35">
      <c r="A960" s="124" t="s">
        <v>464</v>
      </c>
      <c r="B960" s="124" t="s">
        <v>1527</v>
      </c>
      <c r="C960" s="124" t="s">
        <v>41</v>
      </c>
      <c r="D960" s="125">
        <v>44579</v>
      </c>
    </row>
    <row r="961" spans="1:4" hidden="1" x14ac:dyDescent="0.35">
      <c r="A961" s="124" t="s">
        <v>464</v>
      </c>
      <c r="B961" s="124" t="s">
        <v>1528</v>
      </c>
      <c r="C961" s="124" t="s">
        <v>369</v>
      </c>
      <c r="D961" s="125">
        <v>44579</v>
      </c>
    </row>
    <row r="962" spans="1:4" hidden="1" x14ac:dyDescent="0.35">
      <c r="A962" s="124" t="s">
        <v>464</v>
      </c>
      <c r="B962" s="124" t="s">
        <v>1529</v>
      </c>
      <c r="C962" s="124" t="s">
        <v>31</v>
      </c>
      <c r="D962" s="125">
        <v>44579</v>
      </c>
    </row>
    <row r="963" spans="1:4" hidden="1" x14ac:dyDescent="0.35">
      <c r="A963" s="124" t="s">
        <v>464</v>
      </c>
      <c r="B963" s="124" t="s">
        <v>1530</v>
      </c>
      <c r="C963" s="124" t="s">
        <v>41</v>
      </c>
      <c r="D963" s="125">
        <v>44579</v>
      </c>
    </row>
    <row r="964" spans="1:4" hidden="1" x14ac:dyDescent="0.35">
      <c r="A964" s="124" t="s">
        <v>464</v>
      </c>
      <c r="B964" s="124" t="s">
        <v>1531</v>
      </c>
      <c r="C964" s="124" t="s">
        <v>13</v>
      </c>
      <c r="D964" s="125">
        <v>44579</v>
      </c>
    </row>
    <row r="965" spans="1:4" hidden="1" x14ac:dyDescent="0.35">
      <c r="A965" s="124" t="s">
        <v>464</v>
      </c>
      <c r="B965" s="124" t="s">
        <v>1532</v>
      </c>
      <c r="C965" s="124" t="s">
        <v>32</v>
      </c>
      <c r="D965" s="125">
        <v>44579</v>
      </c>
    </row>
    <row r="966" spans="1:4" hidden="1" x14ac:dyDescent="0.35">
      <c r="A966" s="124" t="s">
        <v>464</v>
      </c>
      <c r="B966" s="124" t="s">
        <v>1533</v>
      </c>
      <c r="C966" s="124" t="s">
        <v>369</v>
      </c>
      <c r="D966" s="125">
        <v>44579</v>
      </c>
    </row>
    <row r="967" spans="1:4" hidden="1" x14ac:dyDescent="0.35">
      <c r="A967" s="124" t="s">
        <v>464</v>
      </c>
      <c r="B967" s="124" t="s">
        <v>1534</v>
      </c>
      <c r="C967" s="124" t="s">
        <v>13</v>
      </c>
      <c r="D967" s="125">
        <v>44579</v>
      </c>
    </row>
    <row r="968" spans="1:4" hidden="1" x14ac:dyDescent="0.35">
      <c r="A968" s="124" t="s">
        <v>464</v>
      </c>
      <c r="B968" s="124" t="s">
        <v>1535</v>
      </c>
      <c r="C968" s="124" t="s">
        <v>369</v>
      </c>
      <c r="D968" s="125">
        <v>44580</v>
      </c>
    </row>
    <row r="969" spans="1:4" hidden="1" x14ac:dyDescent="0.35">
      <c r="A969" s="124" t="s">
        <v>464</v>
      </c>
      <c r="B969" s="124" t="s">
        <v>1536</v>
      </c>
      <c r="C969" s="124" t="s">
        <v>32</v>
      </c>
      <c r="D969" s="125">
        <v>44581</v>
      </c>
    </row>
    <row r="970" spans="1:4" hidden="1" x14ac:dyDescent="0.35">
      <c r="A970" s="124" t="s">
        <v>464</v>
      </c>
      <c r="B970" s="124" t="s">
        <v>1537</v>
      </c>
      <c r="C970" s="124" t="s">
        <v>369</v>
      </c>
      <c r="D970" s="125">
        <v>44581</v>
      </c>
    </row>
    <row r="971" spans="1:4" hidden="1" x14ac:dyDescent="0.35">
      <c r="A971" s="124" t="s">
        <v>464</v>
      </c>
      <c r="B971" s="124" t="s">
        <v>1538</v>
      </c>
      <c r="C971" s="124" t="s">
        <v>166</v>
      </c>
      <c r="D971" s="125">
        <v>44581</v>
      </c>
    </row>
    <row r="972" spans="1:4" hidden="1" x14ac:dyDescent="0.35">
      <c r="A972" s="124" t="s">
        <v>464</v>
      </c>
      <c r="B972" s="124" t="s">
        <v>1539</v>
      </c>
      <c r="C972" s="124" t="s">
        <v>13</v>
      </c>
      <c r="D972" s="125">
        <v>44581</v>
      </c>
    </row>
    <row r="973" spans="1:4" hidden="1" x14ac:dyDescent="0.35">
      <c r="A973" s="124" t="s">
        <v>464</v>
      </c>
      <c r="B973" s="124" t="s">
        <v>1540</v>
      </c>
      <c r="C973" s="124" t="s">
        <v>13</v>
      </c>
      <c r="D973" s="125">
        <v>44581</v>
      </c>
    </row>
    <row r="974" spans="1:4" hidden="1" x14ac:dyDescent="0.35">
      <c r="A974" s="124" t="s">
        <v>464</v>
      </c>
      <c r="B974" s="124" t="s">
        <v>1541</v>
      </c>
      <c r="C974" s="124" t="s">
        <v>32</v>
      </c>
      <c r="D974" s="125">
        <v>44581</v>
      </c>
    </row>
    <row r="975" spans="1:4" hidden="1" x14ac:dyDescent="0.35">
      <c r="A975" s="124" t="s">
        <v>464</v>
      </c>
      <c r="B975" s="124" t="s">
        <v>1542</v>
      </c>
      <c r="C975" s="124" t="s">
        <v>369</v>
      </c>
      <c r="D975" s="125">
        <v>44581</v>
      </c>
    </row>
    <row r="976" spans="1:4" hidden="1" x14ac:dyDescent="0.35">
      <c r="A976" s="124" t="s">
        <v>464</v>
      </c>
      <c r="B976" s="124" t="s">
        <v>1543</v>
      </c>
      <c r="C976" s="124" t="s">
        <v>13</v>
      </c>
      <c r="D976" s="125">
        <v>44582</v>
      </c>
    </row>
    <row r="977" spans="1:4" hidden="1" x14ac:dyDescent="0.35">
      <c r="A977" s="124" t="s">
        <v>464</v>
      </c>
      <c r="B977" s="124" t="s">
        <v>1544</v>
      </c>
      <c r="C977" s="124" t="s">
        <v>43</v>
      </c>
      <c r="D977" s="125">
        <v>44582</v>
      </c>
    </row>
    <row r="978" spans="1:4" hidden="1" x14ac:dyDescent="0.35">
      <c r="A978" s="124" t="s">
        <v>464</v>
      </c>
      <c r="B978" s="124" t="s">
        <v>1545</v>
      </c>
      <c r="C978" s="124" t="s">
        <v>369</v>
      </c>
      <c r="D978" s="125">
        <v>44582</v>
      </c>
    </row>
    <row r="979" spans="1:4" hidden="1" x14ac:dyDescent="0.35">
      <c r="A979" s="124" t="s">
        <v>464</v>
      </c>
      <c r="B979" s="124" t="s">
        <v>1546</v>
      </c>
      <c r="C979" s="124" t="s">
        <v>31</v>
      </c>
      <c r="D979" s="125">
        <v>44582</v>
      </c>
    </row>
    <row r="980" spans="1:4" hidden="1" x14ac:dyDescent="0.35">
      <c r="A980" s="124" t="s">
        <v>464</v>
      </c>
      <c r="B980" s="124" t="s">
        <v>1547</v>
      </c>
      <c r="C980" s="124" t="s">
        <v>369</v>
      </c>
      <c r="D980" s="125">
        <v>44582</v>
      </c>
    </row>
    <row r="981" spans="1:4" hidden="1" x14ac:dyDescent="0.35">
      <c r="A981" s="124" t="s">
        <v>464</v>
      </c>
      <c r="B981" s="124" t="s">
        <v>1548</v>
      </c>
      <c r="C981" s="124" t="s">
        <v>369</v>
      </c>
      <c r="D981" s="125">
        <v>44582</v>
      </c>
    </row>
    <row r="982" spans="1:4" hidden="1" x14ac:dyDescent="0.35">
      <c r="A982" s="124" t="s">
        <v>464</v>
      </c>
      <c r="B982" s="124" t="s">
        <v>1549</v>
      </c>
      <c r="C982" s="124" t="s">
        <v>368</v>
      </c>
      <c r="D982" s="125">
        <v>44582</v>
      </c>
    </row>
    <row r="983" spans="1:4" hidden="1" x14ac:dyDescent="0.35">
      <c r="A983" s="124" t="s">
        <v>464</v>
      </c>
      <c r="B983" s="124" t="s">
        <v>1550</v>
      </c>
      <c r="C983" s="124" t="s">
        <v>369</v>
      </c>
      <c r="D983" s="125">
        <v>44582</v>
      </c>
    </row>
    <row r="984" spans="1:4" hidden="1" x14ac:dyDescent="0.35">
      <c r="A984" s="124" t="s">
        <v>464</v>
      </c>
      <c r="B984" s="124" t="s">
        <v>1551</v>
      </c>
      <c r="C984" s="124" t="s">
        <v>369</v>
      </c>
      <c r="D984" s="125">
        <v>44582</v>
      </c>
    </row>
    <row r="985" spans="1:4" hidden="1" x14ac:dyDescent="0.35">
      <c r="A985" s="124" t="s">
        <v>464</v>
      </c>
      <c r="B985" s="124" t="s">
        <v>1552</v>
      </c>
      <c r="C985" s="124" t="s">
        <v>369</v>
      </c>
      <c r="D985" s="125">
        <v>44582</v>
      </c>
    </row>
    <row r="986" spans="1:4" hidden="1" x14ac:dyDescent="0.35">
      <c r="A986" s="124" t="s">
        <v>464</v>
      </c>
      <c r="B986" s="124" t="s">
        <v>1553</v>
      </c>
      <c r="C986" s="124" t="s">
        <v>369</v>
      </c>
      <c r="D986" s="125">
        <v>44582</v>
      </c>
    </row>
    <row r="987" spans="1:4" hidden="1" x14ac:dyDescent="0.35">
      <c r="A987" s="124" t="s">
        <v>464</v>
      </c>
      <c r="B987" s="124" t="s">
        <v>1554</v>
      </c>
      <c r="C987" s="124" t="s">
        <v>13</v>
      </c>
      <c r="D987" s="125">
        <v>44582</v>
      </c>
    </row>
    <row r="988" spans="1:4" hidden="1" x14ac:dyDescent="0.35">
      <c r="A988" s="124" t="s">
        <v>464</v>
      </c>
      <c r="B988" s="124" t="s">
        <v>1555</v>
      </c>
      <c r="C988" s="124" t="s">
        <v>32</v>
      </c>
      <c r="D988" s="125">
        <v>44582</v>
      </c>
    </row>
    <row r="989" spans="1:4" hidden="1" x14ac:dyDescent="0.35">
      <c r="A989" s="124" t="s">
        <v>464</v>
      </c>
      <c r="B989" s="124" t="s">
        <v>1556</v>
      </c>
      <c r="C989" s="124" t="s">
        <v>32</v>
      </c>
      <c r="D989" s="125">
        <v>44582</v>
      </c>
    </row>
    <row r="990" spans="1:4" hidden="1" x14ac:dyDescent="0.35">
      <c r="A990" s="124" t="s">
        <v>464</v>
      </c>
      <c r="B990" s="124" t="s">
        <v>1557</v>
      </c>
      <c r="C990" s="124" t="s">
        <v>369</v>
      </c>
      <c r="D990" s="125">
        <v>44582</v>
      </c>
    </row>
    <row r="991" spans="1:4" hidden="1" x14ac:dyDescent="0.35">
      <c r="A991" s="124" t="s">
        <v>464</v>
      </c>
      <c r="B991" s="124" t="s">
        <v>1558</v>
      </c>
      <c r="C991" s="124" t="s">
        <v>40</v>
      </c>
      <c r="D991" s="125">
        <v>44582</v>
      </c>
    </row>
    <row r="992" spans="1:4" hidden="1" x14ac:dyDescent="0.35">
      <c r="A992" s="124" t="s">
        <v>464</v>
      </c>
      <c r="B992" s="124" t="s">
        <v>1559</v>
      </c>
      <c r="C992" s="124" t="s">
        <v>40</v>
      </c>
      <c r="D992" s="125">
        <v>44582</v>
      </c>
    </row>
    <row r="993" spans="1:4" hidden="1" x14ac:dyDescent="0.35">
      <c r="A993" s="124" t="s">
        <v>464</v>
      </c>
      <c r="B993" s="124" t="s">
        <v>1560</v>
      </c>
      <c r="C993" s="124" t="s">
        <v>40</v>
      </c>
      <c r="D993" s="125">
        <v>44582</v>
      </c>
    </row>
    <row r="994" spans="1:4" hidden="1" x14ac:dyDescent="0.35">
      <c r="A994" s="124" t="s">
        <v>464</v>
      </c>
      <c r="B994" s="124" t="s">
        <v>1561</v>
      </c>
      <c r="C994" s="124" t="s">
        <v>13</v>
      </c>
      <c r="D994" s="125">
        <v>44582</v>
      </c>
    </row>
    <row r="995" spans="1:4" hidden="1" x14ac:dyDescent="0.35">
      <c r="A995" s="124" t="s">
        <v>464</v>
      </c>
      <c r="B995" s="124" t="s">
        <v>1562</v>
      </c>
      <c r="C995" s="124" t="s">
        <v>32</v>
      </c>
      <c r="D995" s="125">
        <v>44582</v>
      </c>
    </row>
    <row r="996" spans="1:4" hidden="1" x14ac:dyDescent="0.35">
      <c r="A996" s="124" t="s">
        <v>464</v>
      </c>
      <c r="B996" s="124" t="s">
        <v>1563</v>
      </c>
      <c r="C996" s="124" t="s">
        <v>40</v>
      </c>
      <c r="D996" s="125">
        <v>44582</v>
      </c>
    </row>
    <row r="997" spans="1:4" hidden="1" x14ac:dyDescent="0.35">
      <c r="A997" s="124" t="s">
        <v>464</v>
      </c>
      <c r="B997" s="124" t="s">
        <v>1564</v>
      </c>
      <c r="C997" s="124" t="s">
        <v>32</v>
      </c>
      <c r="D997" s="125">
        <v>44582</v>
      </c>
    </row>
    <row r="998" spans="1:4" hidden="1" x14ac:dyDescent="0.35">
      <c r="A998" s="124" t="s">
        <v>464</v>
      </c>
      <c r="B998" s="124" t="s">
        <v>1565</v>
      </c>
      <c r="C998" s="124" t="s">
        <v>40</v>
      </c>
      <c r="D998" s="125">
        <v>44583</v>
      </c>
    </row>
    <row r="999" spans="1:4" hidden="1" x14ac:dyDescent="0.35">
      <c r="A999" s="124" t="s">
        <v>464</v>
      </c>
      <c r="B999" s="124" t="s">
        <v>1566</v>
      </c>
      <c r="C999" s="124" t="s">
        <v>13</v>
      </c>
      <c r="D999" s="125">
        <v>44583</v>
      </c>
    </row>
    <row r="1000" spans="1:4" hidden="1" x14ac:dyDescent="0.35">
      <c r="A1000" s="124" t="s">
        <v>464</v>
      </c>
      <c r="B1000" s="124" t="s">
        <v>1567</v>
      </c>
      <c r="C1000" s="124" t="s">
        <v>369</v>
      </c>
      <c r="D1000" s="125">
        <v>44585</v>
      </c>
    </row>
    <row r="1001" spans="1:4" hidden="1" x14ac:dyDescent="0.35">
      <c r="A1001" s="124" t="s">
        <v>464</v>
      </c>
      <c r="B1001" s="124" t="s">
        <v>1568</v>
      </c>
      <c r="C1001" s="124" t="s">
        <v>369</v>
      </c>
      <c r="D1001" s="125">
        <v>44585</v>
      </c>
    </row>
    <row r="1002" spans="1:4" hidden="1" x14ac:dyDescent="0.35">
      <c r="A1002" s="124" t="s">
        <v>464</v>
      </c>
      <c r="B1002" s="124" t="s">
        <v>1569</v>
      </c>
      <c r="C1002" s="124" t="s">
        <v>369</v>
      </c>
      <c r="D1002" s="125">
        <v>44585</v>
      </c>
    </row>
    <row r="1003" spans="1:4" hidden="1" x14ac:dyDescent="0.35">
      <c r="A1003" s="124" t="s">
        <v>464</v>
      </c>
      <c r="B1003" s="124" t="s">
        <v>1570</v>
      </c>
      <c r="C1003" s="124" t="s">
        <v>13</v>
      </c>
      <c r="D1003" s="125">
        <v>44585</v>
      </c>
    </row>
    <row r="1004" spans="1:4" hidden="1" x14ac:dyDescent="0.35">
      <c r="A1004" s="124" t="s">
        <v>464</v>
      </c>
      <c r="B1004" s="124" t="s">
        <v>1571</v>
      </c>
      <c r="C1004" s="124" t="s">
        <v>41</v>
      </c>
      <c r="D1004" s="125">
        <v>44585</v>
      </c>
    </row>
    <row r="1005" spans="1:4" hidden="1" x14ac:dyDescent="0.35">
      <c r="A1005" s="124" t="s">
        <v>464</v>
      </c>
      <c r="B1005" s="124" t="s">
        <v>1572</v>
      </c>
      <c r="C1005" s="124" t="s">
        <v>32</v>
      </c>
      <c r="D1005" s="125">
        <v>44585</v>
      </c>
    </row>
    <row r="1006" spans="1:4" hidden="1" x14ac:dyDescent="0.35">
      <c r="A1006" s="124" t="s">
        <v>464</v>
      </c>
      <c r="B1006" s="124" t="s">
        <v>1573</v>
      </c>
      <c r="C1006" s="124" t="s">
        <v>369</v>
      </c>
      <c r="D1006" s="125">
        <v>44585</v>
      </c>
    </row>
    <row r="1007" spans="1:4" hidden="1" x14ac:dyDescent="0.35">
      <c r="A1007" s="124" t="s">
        <v>464</v>
      </c>
      <c r="B1007" s="124" t="s">
        <v>1574</v>
      </c>
      <c r="C1007" s="124" t="s">
        <v>166</v>
      </c>
      <c r="D1007" s="125">
        <v>44585</v>
      </c>
    </row>
    <row r="1008" spans="1:4" hidden="1" x14ac:dyDescent="0.35">
      <c r="A1008" s="124" t="s">
        <v>464</v>
      </c>
      <c r="B1008" s="124" t="s">
        <v>1575</v>
      </c>
      <c r="C1008" s="124" t="s">
        <v>369</v>
      </c>
      <c r="D1008" s="125">
        <v>44585</v>
      </c>
    </row>
    <row r="1009" spans="1:4" hidden="1" x14ac:dyDescent="0.35">
      <c r="A1009" s="124" t="s">
        <v>464</v>
      </c>
      <c r="B1009" s="124" t="s">
        <v>1576</v>
      </c>
      <c r="C1009" s="124" t="s">
        <v>13</v>
      </c>
      <c r="D1009" s="125">
        <v>44585</v>
      </c>
    </row>
    <row r="1010" spans="1:4" hidden="1" x14ac:dyDescent="0.35">
      <c r="A1010" s="124" t="s">
        <v>464</v>
      </c>
      <c r="B1010" s="124" t="s">
        <v>1577</v>
      </c>
      <c r="C1010" s="124" t="s">
        <v>40</v>
      </c>
      <c r="D1010" s="125">
        <v>44585</v>
      </c>
    </row>
    <row r="1011" spans="1:4" hidden="1" x14ac:dyDescent="0.35">
      <c r="A1011" s="124" t="s">
        <v>464</v>
      </c>
      <c r="B1011" s="124" t="s">
        <v>1578</v>
      </c>
      <c r="C1011" s="124" t="s">
        <v>32</v>
      </c>
      <c r="D1011" s="125">
        <v>44585</v>
      </c>
    </row>
    <row r="1012" spans="1:4" hidden="1" x14ac:dyDescent="0.35">
      <c r="A1012" s="124" t="s">
        <v>464</v>
      </c>
      <c r="B1012" s="124" t="s">
        <v>1579</v>
      </c>
      <c r="C1012" s="124" t="s">
        <v>369</v>
      </c>
      <c r="D1012" s="125">
        <v>44585</v>
      </c>
    </row>
    <row r="1013" spans="1:4" hidden="1" x14ac:dyDescent="0.35">
      <c r="A1013" s="124" t="s">
        <v>464</v>
      </c>
      <c r="B1013" s="124" t="s">
        <v>1580</v>
      </c>
      <c r="C1013" s="124" t="s">
        <v>43</v>
      </c>
      <c r="D1013" s="125">
        <v>44585</v>
      </c>
    </row>
    <row r="1014" spans="1:4" hidden="1" x14ac:dyDescent="0.35">
      <c r="A1014" s="124" t="s">
        <v>464</v>
      </c>
      <c r="B1014" s="124" t="s">
        <v>1581</v>
      </c>
      <c r="C1014" s="124" t="s">
        <v>41</v>
      </c>
      <c r="D1014" s="125">
        <v>44585</v>
      </c>
    </row>
    <row r="1015" spans="1:4" hidden="1" x14ac:dyDescent="0.35">
      <c r="A1015" s="124" t="s">
        <v>464</v>
      </c>
      <c r="B1015" s="124" t="s">
        <v>1582</v>
      </c>
      <c r="C1015" s="124" t="s">
        <v>369</v>
      </c>
      <c r="D1015" s="125">
        <v>44585</v>
      </c>
    </row>
    <row r="1016" spans="1:4" hidden="1" x14ac:dyDescent="0.35">
      <c r="A1016" s="124" t="s">
        <v>464</v>
      </c>
      <c r="B1016" s="124" t="s">
        <v>1583</v>
      </c>
      <c r="C1016" s="124" t="s">
        <v>369</v>
      </c>
      <c r="D1016" s="125">
        <v>44585</v>
      </c>
    </row>
    <row r="1017" spans="1:4" hidden="1" x14ac:dyDescent="0.35">
      <c r="A1017" s="124" t="s">
        <v>464</v>
      </c>
      <c r="B1017" s="124" t="s">
        <v>1584</v>
      </c>
      <c r="C1017" s="124" t="s">
        <v>13</v>
      </c>
      <c r="D1017" s="125">
        <v>44585</v>
      </c>
    </row>
    <row r="1018" spans="1:4" hidden="1" x14ac:dyDescent="0.35">
      <c r="A1018" s="124" t="s">
        <v>464</v>
      </c>
      <c r="B1018" s="124" t="s">
        <v>1585</v>
      </c>
      <c r="C1018" s="124" t="s">
        <v>13</v>
      </c>
      <c r="D1018" s="125">
        <v>44586</v>
      </c>
    </row>
    <row r="1019" spans="1:4" hidden="1" x14ac:dyDescent="0.35">
      <c r="A1019" s="124" t="s">
        <v>464</v>
      </c>
      <c r="B1019" s="124" t="s">
        <v>1586</v>
      </c>
      <c r="C1019" s="124" t="s">
        <v>369</v>
      </c>
      <c r="D1019" s="125">
        <v>44587</v>
      </c>
    </row>
    <row r="1020" spans="1:4" hidden="1" x14ac:dyDescent="0.35">
      <c r="A1020" s="124" t="s">
        <v>464</v>
      </c>
      <c r="B1020" s="124" t="s">
        <v>1587</v>
      </c>
      <c r="C1020" s="124" t="s">
        <v>41</v>
      </c>
      <c r="D1020" s="125">
        <v>44588</v>
      </c>
    </row>
    <row r="1021" spans="1:4" hidden="1" x14ac:dyDescent="0.35">
      <c r="A1021" s="124" t="s">
        <v>464</v>
      </c>
      <c r="B1021" s="124" t="s">
        <v>1588</v>
      </c>
      <c r="C1021" s="124" t="s">
        <v>32</v>
      </c>
      <c r="D1021" s="125">
        <v>44588</v>
      </c>
    </row>
    <row r="1022" spans="1:4" hidden="1" x14ac:dyDescent="0.35">
      <c r="A1022" s="124" t="s">
        <v>464</v>
      </c>
      <c r="B1022" s="124" t="s">
        <v>1589</v>
      </c>
      <c r="C1022" s="124" t="s">
        <v>32</v>
      </c>
      <c r="D1022" s="125">
        <v>44588</v>
      </c>
    </row>
    <row r="1023" spans="1:4" hidden="1" x14ac:dyDescent="0.35">
      <c r="A1023" s="124" t="s">
        <v>464</v>
      </c>
      <c r="B1023" s="124" t="s">
        <v>1590</v>
      </c>
      <c r="C1023" s="124" t="s">
        <v>40</v>
      </c>
      <c r="D1023" s="125">
        <v>44588</v>
      </c>
    </row>
    <row r="1024" spans="1:4" hidden="1" x14ac:dyDescent="0.35">
      <c r="A1024" s="124" t="s">
        <v>454</v>
      </c>
      <c r="B1024" s="124" t="s">
        <v>1591</v>
      </c>
      <c r="C1024" s="124" t="s">
        <v>32</v>
      </c>
      <c r="D1024" s="125">
        <v>44566</v>
      </c>
    </row>
    <row r="1025" spans="1:4" hidden="1" x14ac:dyDescent="0.35">
      <c r="A1025" s="124" t="s">
        <v>454</v>
      </c>
      <c r="B1025" s="124" t="s">
        <v>1592</v>
      </c>
      <c r="C1025" s="124" t="s">
        <v>369</v>
      </c>
      <c r="D1025" s="125">
        <v>44568</v>
      </c>
    </row>
    <row r="1026" spans="1:4" hidden="1" x14ac:dyDescent="0.35">
      <c r="A1026" s="124" t="s">
        <v>454</v>
      </c>
      <c r="B1026" s="124" t="s">
        <v>1593</v>
      </c>
      <c r="C1026" s="124" t="s">
        <v>32</v>
      </c>
      <c r="D1026" s="125">
        <v>44571</v>
      </c>
    </row>
    <row r="1027" spans="1:4" hidden="1" x14ac:dyDescent="0.35">
      <c r="A1027" s="124" t="s">
        <v>454</v>
      </c>
      <c r="B1027" s="124" t="s">
        <v>1594</v>
      </c>
      <c r="C1027" s="124" t="s">
        <v>41</v>
      </c>
      <c r="D1027" s="125">
        <v>44571</v>
      </c>
    </row>
    <row r="1028" spans="1:4" hidden="1" x14ac:dyDescent="0.35">
      <c r="A1028" s="124" t="s">
        <v>454</v>
      </c>
      <c r="B1028" s="124" t="s">
        <v>1595</v>
      </c>
      <c r="C1028" s="124" t="s">
        <v>32</v>
      </c>
      <c r="D1028" s="125">
        <v>44571</v>
      </c>
    </row>
    <row r="1029" spans="1:4" hidden="1" x14ac:dyDescent="0.35">
      <c r="A1029" s="124" t="s">
        <v>454</v>
      </c>
      <c r="B1029" s="124" t="s">
        <v>1596</v>
      </c>
      <c r="C1029" s="124" t="s">
        <v>369</v>
      </c>
      <c r="D1029" s="125">
        <v>44573</v>
      </c>
    </row>
    <row r="1030" spans="1:4" hidden="1" x14ac:dyDescent="0.35">
      <c r="A1030" s="124" t="s">
        <v>454</v>
      </c>
      <c r="B1030" s="124" t="s">
        <v>1597</v>
      </c>
      <c r="C1030" s="124" t="s">
        <v>369</v>
      </c>
      <c r="D1030" s="125">
        <v>44573</v>
      </c>
    </row>
    <row r="1031" spans="1:4" hidden="1" x14ac:dyDescent="0.35">
      <c r="A1031" s="124" t="s">
        <v>454</v>
      </c>
      <c r="B1031" s="124" t="s">
        <v>1598</v>
      </c>
      <c r="C1031" s="124" t="s">
        <v>32</v>
      </c>
      <c r="D1031" s="125">
        <v>44573</v>
      </c>
    </row>
    <row r="1032" spans="1:4" hidden="1" x14ac:dyDescent="0.35">
      <c r="A1032" s="124" t="s">
        <v>454</v>
      </c>
      <c r="B1032" s="124" t="s">
        <v>1599</v>
      </c>
      <c r="C1032" s="124" t="s">
        <v>32</v>
      </c>
      <c r="D1032" s="125">
        <v>44574</v>
      </c>
    </row>
    <row r="1033" spans="1:4" hidden="1" x14ac:dyDescent="0.35">
      <c r="A1033" s="124" t="s">
        <v>454</v>
      </c>
      <c r="B1033" s="124" t="s">
        <v>1600</v>
      </c>
      <c r="C1033" s="124" t="s">
        <v>369</v>
      </c>
      <c r="D1033" s="125">
        <v>44574</v>
      </c>
    </row>
    <row r="1034" spans="1:4" hidden="1" x14ac:dyDescent="0.35">
      <c r="A1034" s="124" t="s">
        <v>454</v>
      </c>
      <c r="B1034" s="124" t="s">
        <v>1601</v>
      </c>
      <c r="C1034" s="124" t="s">
        <v>32</v>
      </c>
      <c r="D1034" s="125">
        <v>44574</v>
      </c>
    </row>
    <row r="1035" spans="1:4" hidden="1" x14ac:dyDescent="0.35">
      <c r="A1035" s="124" t="s">
        <v>454</v>
      </c>
      <c r="B1035" s="124" t="s">
        <v>1602</v>
      </c>
      <c r="C1035" s="124" t="s">
        <v>13</v>
      </c>
      <c r="D1035" s="125">
        <v>44574</v>
      </c>
    </row>
    <row r="1036" spans="1:4" hidden="1" x14ac:dyDescent="0.35">
      <c r="A1036" s="124" t="s">
        <v>454</v>
      </c>
      <c r="B1036" s="124" t="s">
        <v>1603</v>
      </c>
      <c r="C1036" s="124" t="s">
        <v>31</v>
      </c>
      <c r="D1036" s="125">
        <v>44574</v>
      </c>
    </row>
    <row r="1037" spans="1:4" hidden="1" x14ac:dyDescent="0.35">
      <c r="A1037" s="124" t="s">
        <v>454</v>
      </c>
      <c r="B1037" s="124" t="s">
        <v>1604</v>
      </c>
      <c r="C1037" s="124" t="s">
        <v>13</v>
      </c>
      <c r="D1037" s="125">
        <v>44574</v>
      </c>
    </row>
    <row r="1038" spans="1:4" hidden="1" x14ac:dyDescent="0.35">
      <c r="A1038" s="124" t="s">
        <v>454</v>
      </c>
      <c r="B1038" s="124" t="s">
        <v>1605</v>
      </c>
      <c r="C1038" s="124" t="s">
        <v>369</v>
      </c>
      <c r="D1038" s="125">
        <v>44574</v>
      </c>
    </row>
    <row r="1039" spans="1:4" hidden="1" x14ac:dyDescent="0.35">
      <c r="A1039" s="124" t="s">
        <v>454</v>
      </c>
      <c r="B1039" s="124" t="s">
        <v>1606</v>
      </c>
      <c r="C1039" s="124" t="s">
        <v>368</v>
      </c>
      <c r="D1039" s="125">
        <v>44574</v>
      </c>
    </row>
    <row r="1040" spans="1:4" hidden="1" x14ac:dyDescent="0.35">
      <c r="A1040" s="124" t="s">
        <v>454</v>
      </c>
      <c r="B1040" s="124" t="s">
        <v>1607</v>
      </c>
      <c r="C1040" s="124" t="s">
        <v>41</v>
      </c>
      <c r="D1040" s="125">
        <v>44574</v>
      </c>
    </row>
    <row r="1041" spans="1:4" hidden="1" x14ac:dyDescent="0.35">
      <c r="A1041" s="124" t="s">
        <v>454</v>
      </c>
      <c r="B1041" s="124" t="s">
        <v>1608</v>
      </c>
      <c r="C1041" s="124" t="s">
        <v>369</v>
      </c>
      <c r="D1041" s="125">
        <v>44574</v>
      </c>
    </row>
    <row r="1042" spans="1:4" hidden="1" x14ac:dyDescent="0.35">
      <c r="A1042" s="124" t="s">
        <v>454</v>
      </c>
      <c r="B1042" s="124" t="s">
        <v>1609</v>
      </c>
      <c r="C1042" s="124" t="s">
        <v>32</v>
      </c>
      <c r="D1042" s="125">
        <v>44575</v>
      </c>
    </row>
    <row r="1043" spans="1:4" hidden="1" x14ac:dyDescent="0.35">
      <c r="A1043" s="124" t="s">
        <v>454</v>
      </c>
      <c r="B1043" s="124" t="s">
        <v>1610</v>
      </c>
      <c r="C1043" s="124" t="s">
        <v>31</v>
      </c>
      <c r="D1043" s="125">
        <v>44575</v>
      </c>
    </row>
    <row r="1044" spans="1:4" hidden="1" x14ac:dyDescent="0.35">
      <c r="A1044" s="124" t="s">
        <v>454</v>
      </c>
      <c r="B1044" s="124" t="s">
        <v>1611</v>
      </c>
      <c r="C1044" s="124" t="s">
        <v>41</v>
      </c>
      <c r="D1044" s="125">
        <v>44575</v>
      </c>
    </row>
    <row r="1045" spans="1:4" hidden="1" x14ac:dyDescent="0.35">
      <c r="A1045" s="124" t="s">
        <v>454</v>
      </c>
      <c r="B1045" s="124" t="s">
        <v>1612</v>
      </c>
      <c r="C1045" s="124" t="s">
        <v>369</v>
      </c>
      <c r="D1045" s="125">
        <v>44575</v>
      </c>
    </row>
    <row r="1046" spans="1:4" hidden="1" x14ac:dyDescent="0.35">
      <c r="A1046" s="124" t="s">
        <v>454</v>
      </c>
      <c r="B1046" s="124" t="s">
        <v>1613</v>
      </c>
      <c r="C1046" s="124" t="s">
        <v>369</v>
      </c>
      <c r="D1046" s="125">
        <v>44576</v>
      </c>
    </row>
    <row r="1047" spans="1:4" hidden="1" x14ac:dyDescent="0.35">
      <c r="A1047" s="124" t="s">
        <v>454</v>
      </c>
      <c r="B1047" s="124" t="s">
        <v>546</v>
      </c>
      <c r="C1047" s="124" t="s">
        <v>32</v>
      </c>
      <c r="D1047" s="125">
        <v>44576</v>
      </c>
    </row>
    <row r="1048" spans="1:4" hidden="1" x14ac:dyDescent="0.35">
      <c r="A1048" s="124" t="s">
        <v>454</v>
      </c>
      <c r="B1048" s="124" t="s">
        <v>547</v>
      </c>
      <c r="C1048" s="124" t="s">
        <v>369</v>
      </c>
      <c r="D1048" s="125">
        <v>44576</v>
      </c>
    </row>
    <row r="1049" spans="1:4" hidden="1" x14ac:dyDescent="0.35">
      <c r="A1049" s="124" t="s">
        <v>454</v>
      </c>
      <c r="B1049" s="124" t="s">
        <v>545</v>
      </c>
      <c r="C1049" s="124" t="s">
        <v>40</v>
      </c>
      <c r="D1049" s="125">
        <v>44576</v>
      </c>
    </row>
    <row r="1050" spans="1:4" hidden="1" x14ac:dyDescent="0.35">
      <c r="A1050" s="124" t="s">
        <v>454</v>
      </c>
      <c r="B1050" s="124" t="s">
        <v>544</v>
      </c>
      <c r="C1050" s="124" t="s">
        <v>108</v>
      </c>
      <c r="D1050" s="125">
        <v>44576</v>
      </c>
    </row>
    <row r="1051" spans="1:4" hidden="1" x14ac:dyDescent="0.35">
      <c r="A1051" s="124" t="s">
        <v>454</v>
      </c>
      <c r="B1051" s="124" t="s">
        <v>542</v>
      </c>
      <c r="C1051" s="124" t="s">
        <v>41</v>
      </c>
      <c r="D1051" s="125">
        <v>44576</v>
      </c>
    </row>
    <row r="1052" spans="1:4" hidden="1" x14ac:dyDescent="0.35">
      <c r="A1052" s="124" t="s">
        <v>454</v>
      </c>
      <c r="B1052" s="124" t="s">
        <v>543</v>
      </c>
      <c r="C1052" s="124" t="s">
        <v>369</v>
      </c>
      <c r="D1052" s="125">
        <v>44576</v>
      </c>
    </row>
    <row r="1053" spans="1:4" hidden="1" x14ac:dyDescent="0.35">
      <c r="A1053" s="124" t="s">
        <v>454</v>
      </c>
      <c r="B1053" s="124" t="s">
        <v>541</v>
      </c>
      <c r="C1053" s="124" t="s">
        <v>368</v>
      </c>
      <c r="D1053" s="125">
        <v>44576</v>
      </c>
    </row>
    <row r="1054" spans="1:4" hidden="1" x14ac:dyDescent="0.35">
      <c r="A1054" s="124" t="s">
        <v>454</v>
      </c>
      <c r="B1054" s="124" t="s">
        <v>548</v>
      </c>
      <c r="C1054" s="124" t="s">
        <v>12</v>
      </c>
      <c r="D1054" s="125">
        <v>44576</v>
      </c>
    </row>
    <row r="1055" spans="1:4" hidden="1" x14ac:dyDescent="0.35">
      <c r="A1055" s="124" t="s">
        <v>454</v>
      </c>
      <c r="B1055" s="124" t="s">
        <v>549</v>
      </c>
      <c r="C1055" s="124" t="s">
        <v>40</v>
      </c>
      <c r="D1055" s="125">
        <v>44576</v>
      </c>
    </row>
    <row r="1056" spans="1:4" hidden="1" x14ac:dyDescent="0.35">
      <c r="A1056" s="124" t="s">
        <v>454</v>
      </c>
      <c r="B1056" s="124" t="s">
        <v>1614</v>
      </c>
      <c r="C1056" s="124" t="s">
        <v>32</v>
      </c>
      <c r="D1056" s="125">
        <v>44578</v>
      </c>
    </row>
    <row r="1057" spans="1:4" hidden="1" x14ac:dyDescent="0.35">
      <c r="A1057" s="124" t="s">
        <v>454</v>
      </c>
      <c r="B1057" s="124" t="s">
        <v>1615</v>
      </c>
      <c r="C1057" s="124" t="s">
        <v>40</v>
      </c>
      <c r="D1057" s="125">
        <v>44578</v>
      </c>
    </row>
    <row r="1058" spans="1:4" hidden="1" x14ac:dyDescent="0.35">
      <c r="A1058" s="124" t="s">
        <v>454</v>
      </c>
      <c r="B1058" s="124" t="s">
        <v>1616</v>
      </c>
      <c r="C1058" s="124" t="s">
        <v>13</v>
      </c>
      <c r="D1058" s="125">
        <v>44578</v>
      </c>
    </row>
    <row r="1059" spans="1:4" hidden="1" x14ac:dyDescent="0.35">
      <c r="A1059" s="124" t="s">
        <v>454</v>
      </c>
      <c r="B1059" s="124" t="s">
        <v>1617</v>
      </c>
      <c r="C1059" s="124" t="s">
        <v>369</v>
      </c>
      <c r="D1059" s="125">
        <v>44578</v>
      </c>
    </row>
    <row r="1060" spans="1:4" hidden="1" x14ac:dyDescent="0.35">
      <c r="A1060" s="124" t="s">
        <v>454</v>
      </c>
      <c r="B1060" s="124" t="s">
        <v>1618</v>
      </c>
      <c r="C1060" s="124" t="s">
        <v>368</v>
      </c>
      <c r="D1060" s="125">
        <v>44579</v>
      </c>
    </row>
    <row r="1061" spans="1:4" hidden="1" x14ac:dyDescent="0.35">
      <c r="A1061" s="124" t="s">
        <v>454</v>
      </c>
      <c r="B1061" s="124" t="s">
        <v>1619</v>
      </c>
      <c r="C1061" s="124" t="s">
        <v>369</v>
      </c>
      <c r="D1061" s="125">
        <v>44579</v>
      </c>
    </row>
    <row r="1062" spans="1:4" hidden="1" x14ac:dyDescent="0.35">
      <c r="A1062" s="124" t="s">
        <v>454</v>
      </c>
      <c r="B1062" s="124" t="s">
        <v>1620</v>
      </c>
      <c r="C1062" s="124" t="s">
        <v>13</v>
      </c>
      <c r="D1062" s="125">
        <v>44579</v>
      </c>
    </row>
    <row r="1063" spans="1:4" hidden="1" x14ac:dyDescent="0.35">
      <c r="A1063" s="124" t="s">
        <v>454</v>
      </c>
      <c r="B1063" s="124" t="s">
        <v>1621</v>
      </c>
      <c r="C1063" s="124" t="s">
        <v>369</v>
      </c>
      <c r="D1063" s="125">
        <v>44579</v>
      </c>
    </row>
    <row r="1064" spans="1:4" hidden="1" x14ac:dyDescent="0.35">
      <c r="A1064" s="124" t="s">
        <v>454</v>
      </c>
      <c r="B1064" s="124" t="s">
        <v>1622</v>
      </c>
      <c r="C1064" s="124" t="s">
        <v>369</v>
      </c>
      <c r="D1064" s="125">
        <v>44579</v>
      </c>
    </row>
    <row r="1065" spans="1:4" hidden="1" x14ac:dyDescent="0.35">
      <c r="A1065" s="124" t="s">
        <v>454</v>
      </c>
      <c r="B1065" s="124" t="s">
        <v>1623</v>
      </c>
      <c r="C1065" s="124" t="s">
        <v>32</v>
      </c>
      <c r="D1065" s="125">
        <v>44581</v>
      </c>
    </row>
    <row r="1066" spans="1:4" hidden="1" x14ac:dyDescent="0.35">
      <c r="A1066" s="124" t="s">
        <v>454</v>
      </c>
      <c r="B1066" s="124" t="s">
        <v>1624</v>
      </c>
      <c r="C1066" s="124" t="s">
        <v>368</v>
      </c>
      <c r="D1066" s="125">
        <v>44581</v>
      </c>
    </row>
    <row r="1067" spans="1:4" hidden="1" x14ac:dyDescent="0.35">
      <c r="A1067" s="124" t="s">
        <v>454</v>
      </c>
      <c r="B1067" s="124" t="s">
        <v>1625</v>
      </c>
      <c r="C1067" s="124" t="s">
        <v>368</v>
      </c>
      <c r="D1067" s="125">
        <v>44581</v>
      </c>
    </row>
    <row r="1068" spans="1:4" hidden="1" x14ac:dyDescent="0.35">
      <c r="A1068" s="124" t="s">
        <v>454</v>
      </c>
      <c r="B1068" s="124" t="s">
        <v>1626</v>
      </c>
      <c r="C1068" s="124" t="s">
        <v>32</v>
      </c>
      <c r="D1068" s="125">
        <v>44582</v>
      </c>
    </row>
    <row r="1069" spans="1:4" hidden="1" x14ac:dyDescent="0.35">
      <c r="A1069" s="124" t="s">
        <v>454</v>
      </c>
      <c r="B1069" s="124" t="s">
        <v>1627</v>
      </c>
      <c r="C1069" s="124" t="s">
        <v>12</v>
      </c>
      <c r="D1069" s="125">
        <v>44582</v>
      </c>
    </row>
    <row r="1070" spans="1:4" hidden="1" x14ac:dyDescent="0.35">
      <c r="A1070" s="124" t="s">
        <v>454</v>
      </c>
      <c r="B1070" s="124" t="s">
        <v>1628</v>
      </c>
      <c r="C1070" s="124" t="s">
        <v>13</v>
      </c>
      <c r="D1070" s="125">
        <v>44582</v>
      </c>
    </row>
    <row r="1071" spans="1:4" hidden="1" x14ac:dyDescent="0.35">
      <c r="A1071" s="124" t="s">
        <v>454</v>
      </c>
      <c r="B1071" s="124" t="s">
        <v>1629</v>
      </c>
      <c r="C1071" s="124" t="s">
        <v>31</v>
      </c>
      <c r="D1071" s="125">
        <v>44582</v>
      </c>
    </row>
    <row r="1072" spans="1:4" hidden="1" x14ac:dyDescent="0.35">
      <c r="A1072" s="124" t="s">
        <v>454</v>
      </c>
      <c r="B1072" s="124" t="s">
        <v>1630</v>
      </c>
      <c r="C1072" s="124" t="s">
        <v>32</v>
      </c>
      <c r="D1072" s="125">
        <v>44582</v>
      </c>
    </row>
    <row r="1073" spans="1:4" hidden="1" x14ac:dyDescent="0.35">
      <c r="A1073" s="124" t="s">
        <v>454</v>
      </c>
      <c r="B1073" s="124" t="s">
        <v>1631</v>
      </c>
      <c r="C1073" s="124" t="s">
        <v>13</v>
      </c>
      <c r="D1073" s="125">
        <v>44582</v>
      </c>
    </row>
    <row r="1074" spans="1:4" hidden="1" x14ac:dyDescent="0.35">
      <c r="A1074" s="124" t="s">
        <v>454</v>
      </c>
      <c r="B1074" s="124" t="s">
        <v>1632</v>
      </c>
      <c r="C1074" s="124" t="s">
        <v>41</v>
      </c>
      <c r="D1074" s="125">
        <v>44582</v>
      </c>
    </row>
    <row r="1075" spans="1:4" hidden="1" x14ac:dyDescent="0.35">
      <c r="A1075" s="124" t="s">
        <v>454</v>
      </c>
      <c r="B1075" s="124" t="s">
        <v>1633</v>
      </c>
      <c r="C1075" s="124" t="s">
        <v>369</v>
      </c>
      <c r="D1075" s="125">
        <v>44582</v>
      </c>
    </row>
    <row r="1076" spans="1:4" hidden="1" x14ac:dyDescent="0.35">
      <c r="A1076" s="124" t="s">
        <v>454</v>
      </c>
      <c r="B1076" s="124" t="s">
        <v>1634</v>
      </c>
      <c r="C1076" s="124" t="s">
        <v>32</v>
      </c>
      <c r="D1076" s="125">
        <v>44582</v>
      </c>
    </row>
    <row r="1077" spans="1:4" hidden="1" x14ac:dyDescent="0.35">
      <c r="A1077" s="124" t="s">
        <v>454</v>
      </c>
      <c r="B1077" s="124" t="s">
        <v>1635</v>
      </c>
      <c r="C1077" s="124" t="s">
        <v>31</v>
      </c>
      <c r="D1077" s="125">
        <v>44582</v>
      </c>
    </row>
    <row r="1078" spans="1:4" hidden="1" x14ac:dyDescent="0.35">
      <c r="A1078" s="124" t="s">
        <v>454</v>
      </c>
      <c r="B1078" s="124" t="s">
        <v>1636</v>
      </c>
      <c r="C1078" s="124" t="s">
        <v>32</v>
      </c>
      <c r="D1078" s="125">
        <v>44582</v>
      </c>
    </row>
    <row r="1079" spans="1:4" hidden="1" x14ac:dyDescent="0.35">
      <c r="A1079" s="124" t="s">
        <v>454</v>
      </c>
      <c r="B1079" s="124" t="s">
        <v>1637</v>
      </c>
      <c r="C1079" s="124" t="s">
        <v>368</v>
      </c>
      <c r="D1079" s="125">
        <v>44583</v>
      </c>
    </row>
    <row r="1080" spans="1:4" hidden="1" x14ac:dyDescent="0.35">
      <c r="A1080" s="124" t="s">
        <v>454</v>
      </c>
      <c r="B1080" s="124" t="s">
        <v>1638</v>
      </c>
      <c r="C1080" s="124" t="s">
        <v>369</v>
      </c>
      <c r="D1080" s="125">
        <v>44583</v>
      </c>
    </row>
    <row r="1081" spans="1:4" hidden="1" x14ac:dyDescent="0.35">
      <c r="A1081" s="124" t="s">
        <v>454</v>
      </c>
      <c r="B1081" s="124" t="s">
        <v>1639</v>
      </c>
      <c r="C1081" s="124" t="s">
        <v>32</v>
      </c>
      <c r="D1081" s="125">
        <v>44583</v>
      </c>
    </row>
    <row r="1082" spans="1:4" hidden="1" x14ac:dyDescent="0.35">
      <c r="A1082" s="124" t="s">
        <v>454</v>
      </c>
      <c r="B1082" s="124" t="s">
        <v>1640</v>
      </c>
      <c r="C1082" s="124" t="s">
        <v>41</v>
      </c>
      <c r="D1082" s="125">
        <v>44583</v>
      </c>
    </row>
    <row r="1083" spans="1:4" hidden="1" x14ac:dyDescent="0.35">
      <c r="A1083" s="124" t="s">
        <v>454</v>
      </c>
      <c r="B1083" s="124" t="s">
        <v>1641</v>
      </c>
      <c r="C1083" s="124" t="s">
        <v>369</v>
      </c>
      <c r="D1083" s="125">
        <v>44586</v>
      </c>
    </row>
    <row r="1084" spans="1:4" hidden="1" x14ac:dyDescent="0.35">
      <c r="A1084" s="124" t="s">
        <v>454</v>
      </c>
      <c r="B1084" s="124" t="s">
        <v>1642</v>
      </c>
      <c r="C1084" s="124" t="s">
        <v>369</v>
      </c>
      <c r="D1084" s="125">
        <v>44586</v>
      </c>
    </row>
    <row r="1085" spans="1:4" hidden="1" x14ac:dyDescent="0.35">
      <c r="A1085" s="124" t="s">
        <v>454</v>
      </c>
      <c r="B1085" s="124" t="s">
        <v>1643</v>
      </c>
      <c r="C1085" s="124" t="s">
        <v>32</v>
      </c>
      <c r="D1085" s="125">
        <v>44586</v>
      </c>
    </row>
    <row r="1086" spans="1:4" hidden="1" x14ac:dyDescent="0.35">
      <c r="A1086" s="124" t="s">
        <v>454</v>
      </c>
      <c r="B1086" s="124" t="s">
        <v>1644</v>
      </c>
      <c r="C1086" s="124" t="s">
        <v>31</v>
      </c>
      <c r="D1086" s="125">
        <v>44587</v>
      </c>
    </row>
    <row r="1087" spans="1:4" hidden="1" x14ac:dyDescent="0.35">
      <c r="A1087" s="124" t="s">
        <v>454</v>
      </c>
      <c r="B1087" s="124" t="s">
        <v>1645</v>
      </c>
      <c r="C1087" s="124" t="s">
        <v>369</v>
      </c>
      <c r="D1087" s="125">
        <v>44587</v>
      </c>
    </row>
    <row r="1088" spans="1:4" hidden="1" x14ac:dyDescent="0.35">
      <c r="A1088" s="124" t="s">
        <v>454</v>
      </c>
      <c r="B1088" s="124" t="s">
        <v>1646</v>
      </c>
      <c r="C1088" s="124" t="s">
        <v>369</v>
      </c>
      <c r="D1088" s="125">
        <v>44587</v>
      </c>
    </row>
    <row r="1089" spans="1:4" hidden="1" x14ac:dyDescent="0.35">
      <c r="A1089" s="124" t="s">
        <v>454</v>
      </c>
      <c r="B1089" s="124" t="s">
        <v>1647</v>
      </c>
      <c r="C1089" s="124" t="s">
        <v>369</v>
      </c>
      <c r="D1089" s="125">
        <v>44588</v>
      </c>
    </row>
    <row r="1090" spans="1:4" hidden="1" x14ac:dyDescent="0.35">
      <c r="A1090" s="124" t="s">
        <v>465</v>
      </c>
      <c r="B1090" s="124" t="s">
        <v>1648</v>
      </c>
      <c r="C1090" s="124" t="s">
        <v>32</v>
      </c>
      <c r="D1090" s="125">
        <v>44565</v>
      </c>
    </row>
    <row r="1091" spans="1:4" hidden="1" x14ac:dyDescent="0.35">
      <c r="A1091" s="124" t="s">
        <v>465</v>
      </c>
      <c r="B1091" s="124" t="s">
        <v>1649</v>
      </c>
      <c r="C1091" s="124" t="s">
        <v>368</v>
      </c>
      <c r="D1091" s="125">
        <v>44566</v>
      </c>
    </row>
    <row r="1092" spans="1:4" hidden="1" x14ac:dyDescent="0.35">
      <c r="A1092" s="124" t="s">
        <v>465</v>
      </c>
      <c r="B1092" s="124" t="s">
        <v>1650</v>
      </c>
      <c r="C1092" s="124" t="s">
        <v>32</v>
      </c>
      <c r="D1092" s="125">
        <v>44566</v>
      </c>
    </row>
    <row r="1093" spans="1:4" hidden="1" x14ac:dyDescent="0.35">
      <c r="A1093" s="124" t="s">
        <v>465</v>
      </c>
      <c r="B1093" s="124" t="s">
        <v>1651</v>
      </c>
      <c r="C1093" s="124" t="s">
        <v>32</v>
      </c>
      <c r="D1093" s="125">
        <v>44566</v>
      </c>
    </row>
    <row r="1094" spans="1:4" hidden="1" x14ac:dyDescent="0.35">
      <c r="A1094" s="124" t="s">
        <v>466</v>
      </c>
      <c r="B1094" s="124" t="s">
        <v>1652</v>
      </c>
      <c r="C1094" s="124" t="s">
        <v>82</v>
      </c>
      <c r="D1094" s="125">
        <v>44567</v>
      </c>
    </row>
    <row r="1095" spans="1:4" hidden="1" x14ac:dyDescent="0.35">
      <c r="A1095" s="124" t="s">
        <v>466</v>
      </c>
      <c r="B1095" s="124" t="s">
        <v>1653</v>
      </c>
      <c r="C1095" s="124" t="s">
        <v>41</v>
      </c>
      <c r="D1095" s="125">
        <v>44567</v>
      </c>
    </row>
    <row r="1096" spans="1:4" hidden="1" x14ac:dyDescent="0.35">
      <c r="A1096" s="124" t="s">
        <v>466</v>
      </c>
      <c r="B1096" s="124" t="s">
        <v>1654</v>
      </c>
      <c r="C1096" s="124" t="s">
        <v>12</v>
      </c>
      <c r="D1096" s="125">
        <v>44567</v>
      </c>
    </row>
    <row r="1097" spans="1:4" hidden="1" x14ac:dyDescent="0.35">
      <c r="A1097" s="124" t="s">
        <v>466</v>
      </c>
      <c r="B1097" s="124" t="s">
        <v>1655</v>
      </c>
      <c r="C1097" s="124" t="s">
        <v>369</v>
      </c>
      <c r="D1097" s="125">
        <v>44568</v>
      </c>
    </row>
    <row r="1098" spans="1:4" hidden="1" x14ac:dyDescent="0.35">
      <c r="A1098" s="124" t="s">
        <v>466</v>
      </c>
      <c r="B1098" s="124" t="s">
        <v>1656</v>
      </c>
      <c r="C1098" s="124" t="s">
        <v>40</v>
      </c>
      <c r="D1098" s="125">
        <v>44567</v>
      </c>
    </row>
    <row r="1099" spans="1:4" hidden="1" x14ac:dyDescent="0.35">
      <c r="A1099" s="124" t="s">
        <v>466</v>
      </c>
      <c r="B1099" s="124" t="s">
        <v>1657</v>
      </c>
      <c r="C1099" s="124" t="s">
        <v>369</v>
      </c>
      <c r="D1099" s="125">
        <v>44568</v>
      </c>
    </row>
    <row r="1100" spans="1:4" hidden="1" x14ac:dyDescent="0.35">
      <c r="A1100" s="124" t="s">
        <v>466</v>
      </c>
      <c r="B1100" s="124" t="s">
        <v>1658</v>
      </c>
      <c r="C1100" s="124" t="s">
        <v>32</v>
      </c>
      <c r="D1100" s="125">
        <v>44568</v>
      </c>
    </row>
    <row r="1101" spans="1:4" hidden="1" x14ac:dyDescent="0.35">
      <c r="A1101" s="124" t="s">
        <v>466</v>
      </c>
      <c r="B1101" s="124" t="s">
        <v>1659</v>
      </c>
      <c r="C1101" s="124" t="s">
        <v>369</v>
      </c>
      <c r="D1101" s="125">
        <v>44567</v>
      </c>
    </row>
    <row r="1102" spans="1:4" hidden="1" x14ac:dyDescent="0.35">
      <c r="A1102" s="124" t="s">
        <v>466</v>
      </c>
      <c r="B1102" s="124" t="s">
        <v>1660</v>
      </c>
      <c r="C1102" s="124" t="s">
        <v>369</v>
      </c>
      <c r="D1102" s="125">
        <v>44568</v>
      </c>
    </row>
    <row r="1103" spans="1:4" hidden="1" x14ac:dyDescent="0.35">
      <c r="A1103" s="124" t="s">
        <v>466</v>
      </c>
      <c r="B1103" s="124" t="s">
        <v>1661</v>
      </c>
      <c r="C1103" s="124" t="s">
        <v>369</v>
      </c>
      <c r="D1103" s="125">
        <v>44567</v>
      </c>
    </row>
    <row r="1104" spans="1:4" hidden="1" x14ac:dyDescent="0.35">
      <c r="A1104" s="124" t="s">
        <v>466</v>
      </c>
      <c r="B1104" s="124" t="s">
        <v>1662</v>
      </c>
      <c r="C1104" s="124" t="s">
        <v>12</v>
      </c>
      <c r="D1104" s="125">
        <v>44568</v>
      </c>
    </row>
    <row r="1105" spans="1:4" hidden="1" x14ac:dyDescent="0.35">
      <c r="A1105" s="124" t="s">
        <v>466</v>
      </c>
      <c r="B1105" s="124" t="s">
        <v>1663</v>
      </c>
      <c r="C1105" s="124" t="s">
        <v>369</v>
      </c>
      <c r="D1105" s="125">
        <v>44568</v>
      </c>
    </row>
    <row r="1106" spans="1:4" hidden="1" x14ac:dyDescent="0.35">
      <c r="A1106" s="124" t="s">
        <v>466</v>
      </c>
      <c r="B1106" s="124" t="s">
        <v>1664</v>
      </c>
      <c r="C1106" s="124" t="s">
        <v>368</v>
      </c>
      <c r="D1106" s="125">
        <v>44567</v>
      </c>
    </row>
    <row r="1107" spans="1:4" hidden="1" x14ac:dyDescent="0.35">
      <c r="A1107" s="124" t="s">
        <v>466</v>
      </c>
      <c r="B1107" s="124" t="s">
        <v>1665</v>
      </c>
      <c r="C1107" s="124" t="s">
        <v>369</v>
      </c>
      <c r="D1107" s="125">
        <v>44568</v>
      </c>
    </row>
    <row r="1108" spans="1:4" hidden="1" x14ac:dyDescent="0.35">
      <c r="A1108" s="124" t="s">
        <v>466</v>
      </c>
      <c r="B1108" s="124" t="s">
        <v>1666</v>
      </c>
      <c r="C1108" s="124" t="s">
        <v>369</v>
      </c>
      <c r="D1108" s="125">
        <v>44568</v>
      </c>
    </row>
    <row r="1109" spans="1:4" hidden="1" x14ac:dyDescent="0.35">
      <c r="A1109" s="124" t="s">
        <v>466</v>
      </c>
      <c r="B1109" s="124" t="s">
        <v>1667</v>
      </c>
      <c r="C1109" s="124" t="s">
        <v>369</v>
      </c>
      <c r="D1109" s="125">
        <v>44567</v>
      </c>
    </row>
    <row r="1110" spans="1:4" hidden="1" x14ac:dyDescent="0.35">
      <c r="A1110" s="124" t="s">
        <v>466</v>
      </c>
      <c r="B1110" s="124" t="s">
        <v>1668</v>
      </c>
      <c r="C1110" s="124" t="s">
        <v>369</v>
      </c>
      <c r="D1110" s="125">
        <v>44568</v>
      </c>
    </row>
    <row r="1111" spans="1:4" hidden="1" x14ac:dyDescent="0.35">
      <c r="A1111" s="124" t="s">
        <v>466</v>
      </c>
      <c r="B1111" s="124" t="s">
        <v>1669</v>
      </c>
      <c r="C1111" s="124" t="s">
        <v>43</v>
      </c>
      <c r="D1111" s="125">
        <v>44567</v>
      </c>
    </row>
    <row r="1112" spans="1:4" hidden="1" x14ac:dyDescent="0.35">
      <c r="A1112" s="124" t="s">
        <v>466</v>
      </c>
      <c r="B1112" s="124" t="s">
        <v>1670</v>
      </c>
      <c r="C1112" s="124" t="s">
        <v>82</v>
      </c>
      <c r="D1112" s="125">
        <v>44569</v>
      </c>
    </row>
    <row r="1113" spans="1:4" hidden="1" x14ac:dyDescent="0.35">
      <c r="A1113" s="124" t="s">
        <v>466</v>
      </c>
      <c r="B1113" s="124" t="s">
        <v>1671</v>
      </c>
      <c r="C1113" s="124" t="s">
        <v>32</v>
      </c>
      <c r="D1113" s="125">
        <v>44569</v>
      </c>
    </row>
    <row r="1114" spans="1:4" hidden="1" x14ac:dyDescent="0.35">
      <c r="A1114" s="124" t="s">
        <v>465</v>
      </c>
      <c r="B1114" s="124" t="s">
        <v>1672</v>
      </c>
      <c r="C1114" s="124" t="s">
        <v>369</v>
      </c>
      <c r="D1114" s="125">
        <v>44571</v>
      </c>
    </row>
    <row r="1115" spans="1:4" hidden="1" x14ac:dyDescent="0.35">
      <c r="A1115" s="124" t="s">
        <v>466</v>
      </c>
      <c r="B1115" s="124" t="s">
        <v>1673</v>
      </c>
      <c r="C1115" s="124" t="s">
        <v>40</v>
      </c>
      <c r="D1115" s="125">
        <v>44571</v>
      </c>
    </row>
    <row r="1116" spans="1:4" hidden="1" x14ac:dyDescent="0.35">
      <c r="A1116" s="124" t="s">
        <v>466</v>
      </c>
      <c r="B1116" s="124" t="s">
        <v>1674</v>
      </c>
      <c r="C1116" s="124" t="s">
        <v>32</v>
      </c>
      <c r="D1116" s="125">
        <v>44571</v>
      </c>
    </row>
    <row r="1117" spans="1:4" hidden="1" x14ac:dyDescent="0.35">
      <c r="A1117" s="124" t="s">
        <v>466</v>
      </c>
      <c r="B1117" s="124" t="s">
        <v>1675</v>
      </c>
      <c r="C1117" s="124" t="s">
        <v>41</v>
      </c>
      <c r="D1117" s="125">
        <v>44571</v>
      </c>
    </row>
    <row r="1118" spans="1:4" hidden="1" x14ac:dyDescent="0.35">
      <c r="A1118" s="124" t="s">
        <v>466</v>
      </c>
      <c r="B1118" s="124" t="s">
        <v>1676</v>
      </c>
      <c r="C1118" s="124" t="s">
        <v>369</v>
      </c>
      <c r="D1118" s="125">
        <v>44571</v>
      </c>
    </row>
    <row r="1119" spans="1:4" hidden="1" x14ac:dyDescent="0.35">
      <c r="A1119" s="124" t="s">
        <v>466</v>
      </c>
      <c r="B1119" s="124" t="s">
        <v>1677</v>
      </c>
      <c r="C1119" s="124" t="s">
        <v>41</v>
      </c>
      <c r="D1119" s="125">
        <v>44571</v>
      </c>
    </row>
    <row r="1120" spans="1:4" hidden="1" x14ac:dyDescent="0.35">
      <c r="A1120" s="124" t="s">
        <v>466</v>
      </c>
      <c r="B1120" s="124" t="s">
        <v>1678</v>
      </c>
      <c r="C1120" s="124" t="s">
        <v>369</v>
      </c>
      <c r="D1120" s="125">
        <v>44571</v>
      </c>
    </row>
    <row r="1121" spans="1:4" hidden="1" x14ac:dyDescent="0.35">
      <c r="A1121" s="124" t="s">
        <v>465</v>
      </c>
      <c r="B1121" s="124" t="s">
        <v>1679</v>
      </c>
      <c r="C1121" s="124" t="s">
        <v>368</v>
      </c>
      <c r="D1121" s="125">
        <v>44572</v>
      </c>
    </row>
    <row r="1122" spans="1:4" hidden="1" x14ac:dyDescent="0.35">
      <c r="A1122" s="124" t="s">
        <v>465</v>
      </c>
      <c r="B1122" s="124" t="s">
        <v>1680</v>
      </c>
      <c r="C1122" s="124" t="s">
        <v>369</v>
      </c>
      <c r="D1122" s="125">
        <v>44572</v>
      </c>
    </row>
    <row r="1123" spans="1:4" hidden="1" x14ac:dyDescent="0.35">
      <c r="A1123" s="124" t="s">
        <v>466</v>
      </c>
      <c r="B1123" s="124" t="s">
        <v>1681</v>
      </c>
      <c r="C1123" s="124" t="s">
        <v>82</v>
      </c>
      <c r="D1123" s="125">
        <v>44572</v>
      </c>
    </row>
    <row r="1124" spans="1:4" hidden="1" x14ac:dyDescent="0.35">
      <c r="A1124" s="124" t="s">
        <v>466</v>
      </c>
      <c r="B1124" s="124" t="s">
        <v>1682</v>
      </c>
      <c r="C1124" s="124" t="s">
        <v>41</v>
      </c>
      <c r="D1124" s="125">
        <v>44572</v>
      </c>
    </row>
    <row r="1125" spans="1:4" hidden="1" x14ac:dyDescent="0.35">
      <c r="A1125" s="124" t="s">
        <v>466</v>
      </c>
      <c r="B1125" s="124" t="s">
        <v>1683</v>
      </c>
      <c r="C1125" s="124" t="s">
        <v>32</v>
      </c>
      <c r="D1125" s="125">
        <v>44572</v>
      </c>
    </row>
    <row r="1126" spans="1:4" hidden="1" x14ac:dyDescent="0.35">
      <c r="A1126" s="124" t="s">
        <v>466</v>
      </c>
      <c r="B1126" s="124" t="s">
        <v>1684</v>
      </c>
      <c r="C1126" s="124" t="s">
        <v>166</v>
      </c>
      <c r="D1126" s="125">
        <v>44572</v>
      </c>
    </row>
    <row r="1127" spans="1:4" hidden="1" x14ac:dyDescent="0.35">
      <c r="A1127" s="124" t="s">
        <v>466</v>
      </c>
      <c r="B1127" s="124" t="s">
        <v>1685</v>
      </c>
      <c r="C1127" s="124" t="s">
        <v>369</v>
      </c>
      <c r="D1127" s="125">
        <v>44572</v>
      </c>
    </row>
    <row r="1128" spans="1:4" hidden="1" x14ac:dyDescent="0.35">
      <c r="A1128" s="124" t="s">
        <v>466</v>
      </c>
      <c r="B1128" s="124" t="s">
        <v>1686</v>
      </c>
      <c r="C1128" s="124" t="s">
        <v>369</v>
      </c>
      <c r="D1128" s="125">
        <v>44572</v>
      </c>
    </row>
    <row r="1129" spans="1:4" hidden="1" x14ac:dyDescent="0.35">
      <c r="A1129" s="124" t="s">
        <v>466</v>
      </c>
      <c r="B1129" s="124" t="s">
        <v>1687</v>
      </c>
      <c r="C1129" s="124" t="s">
        <v>369</v>
      </c>
      <c r="D1129" s="125">
        <v>44572</v>
      </c>
    </row>
    <row r="1130" spans="1:4" hidden="1" x14ac:dyDescent="0.35">
      <c r="A1130" s="124" t="s">
        <v>466</v>
      </c>
      <c r="B1130" s="124" t="s">
        <v>1688</v>
      </c>
      <c r="C1130" s="124" t="s">
        <v>369</v>
      </c>
      <c r="D1130" s="125">
        <v>44572</v>
      </c>
    </row>
    <row r="1131" spans="1:4" hidden="1" x14ac:dyDescent="0.35">
      <c r="A1131" s="124" t="s">
        <v>466</v>
      </c>
      <c r="B1131" s="124" t="s">
        <v>1689</v>
      </c>
      <c r="C1131" s="124" t="s">
        <v>41</v>
      </c>
      <c r="D1131" s="125">
        <v>44572</v>
      </c>
    </row>
    <row r="1132" spans="1:4" hidden="1" x14ac:dyDescent="0.35">
      <c r="A1132" s="124" t="s">
        <v>466</v>
      </c>
      <c r="B1132" s="124" t="s">
        <v>1690</v>
      </c>
      <c r="C1132" s="124" t="s">
        <v>41</v>
      </c>
      <c r="D1132" s="125">
        <v>44572</v>
      </c>
    </row>
    <row r="1133" spans="1:4" hidden="1" x14ac:dyDescent="0.35">
      <c r="A1133" s="124" t="s">
        <v>465</v>
      </c>
      <c r="B1133" s="124" t="s">
        <v>1691</v>
      </c>
      <c r="C1133" s="124" t="s">
        <v>368</v>
      </c>
      <c r="D1133" s="125">
        <v>44573</v>
      </c>
    </row>
    <row r="1134" spans="1:4" hidden="1" x14ac:dyDescent="0.35">
      <c r="A1134" s="124" t="s">
        <v>465</v>
      </c>
      <c r="B1134" s="124" t="s">
        <v>1692</v>
      </c>
      <c r="C1134" s="124" t="s">
        <v>369</v>
      </c>
      <c r="D1134" s="125">
        <v>44573</v>
      </c>
    </row>
    <row r="1135" spans="1:4" hidden="1" x14ac:dyDescent="0.35">
      <c r="A1135" s="124" t="s">
        <v>465</v>
      </c>
      <c r="B1135" s="124" t="s">
        <v>1693</v>
      </c>
      <c r="C1135" s="124" t="s">
        <v>166</v>
      </c>
      <c r="D1135" s="125">
        <v>44573</v>
      </c>
    </row>
    <row r="1136" spans="1:4" hidden="1" x14ac:dyDescent="0.35">
      <c r="A1136" s="124" t="s">
        <v>465</v>
      </c>
      <c r="B1136" s="124" t="s">
        <v>1694</v>
      </c>
      <c r="C1136" s="124" t="s">
        <v>369</v>
      </c>
      <c r="D1136" s="125">
        <v>44573</v>
      </c>
    </row>
    <row r="1137" spans="1:4" hidden="1" x14ac:dyDescent="0.35">
      <c r="A1137" s="124" t="s">
        <v>465</v>
      </c>
      <c r="B1137" s="124" t="s">
        <v>1695</v>
      </c>
      <c r="C1137" s="124" t="s">
        <v>369</v>
      </c>
      <c r="D1137" s="125">
        <v>44573</v>
      </c>
    </row>
    <row r="1138" spans="1:4" hidden="1" x14ac:dyDescent="0.35">
      <c r="A1138" s="124" t="s">
        <v>465</v>
      </c>
      <c r="B1138" s="124" t="s">
        <v>1696</v>
      </c>
      <c r="C1138" s="124" t="s">
        <v>369</v>
      </c>
      <c r="D1138" s="125">
        <v>44573</v>
      </c>
    </row>
    <row r="1139" spans="1:4" hidden="1" x14ac:dyDescent="0.35">
      <c r="A1139" s="124" t="s">
        <v>465</v>
      </c>
      <c r="B1139" s="124" t="s">
        <v>1697</v>
      </c>
      <c r="C1139" s="124" t="s">
        <v>369</v>
      </c>
      <c r="D1139" s="125">
        <v>44574</v>
      </c>
    </row>
    <row r="1140" spans="1:4" hidden="1" x14ac:dyDescent="0.35">
      <c r="A1140" s="124" t="s">
        <v>465</v>
      </c>
      <c r="B1140" s="124" t="s">
        <v>1698</v>
      </c>
      <c r="C1140" s="124" t="s">
        <v>369</v>
      </c>
      <c r="D1140" s="125">
        <v>44574</v>
      </c>
    </row>
    <row r="1141" spans="1:4" hidden="1" x14ac:dyDescent="0.35">
      <c r="A1141" s="124" t="s">
        <v>465</v>
      </c>
      <c r="B1141" s="124" t="s">
        <v>1699</v>
      </c>
      <c r="C1141" s="124" t="s">
        <v>368</v>
      </c>
      <c r="D1141" s="125">
        <v>44574</v>
      </c>
    </row>
    <row r="1142" spans="1:4" hidden="1" x14ac:dyDescent="0.35">
      <c r="A1142" s="124" t="s">
        <v>466</v>
      </c>
      <c r="B1142" s="124" t="s">
        <v>1700</v>
      </c>
      <c r="C1142" s="124" t="s">
        <v>369</v>
      </c>
      <c r="D1142" s="125">
        <v>44574</v>
      </c>
    </row>
    <row r="1143" spans="1:4" hidden="1" x14ac:dyDescent="0.35">
      <c r="A1143" s="124" t="s">
        <v>466</v>
      </c>
      <c r="B1143" s="124" t="s">
        <v>1701</v>
      </c>
      <c r="C1143" s="124" t="s">
        <v>31</v>
      </c>
      <c r="D1143" s="125">
        <v>44574</v>
      </c>
    </row>
    <row r="1144" spans="1:4" hidden="1" x14ac:dyDescent="0.35">
      <c r="A1144" s="124" t="s">
        <v>466</v>
      </c>
      <c r="B1144" s="124" t="s">
        <v>1702</v>
      </c>
      <c r="C1144" s="124" t="s">
        <v>369</v>
      </c>
      <c r="D1144" s="125">
        <v>44574</v>
      </c>
    </row>
    <row r="1145" spans="1:4" hidden="1" x14ac:dyDescent="0.35">
      <c r="A1145" s="124" t="s">
        <v>466</v>
      </c>
      <c r="B1145" s="124" t="s">
        <v>1703</v>
      </c>
      <c r="C1145" s="124" t="s">
        <v>369</v>
      </c>
      <c r="D1145" s="125">
        <v>44575</v>
      </c>
    </row>
    <row r="1146" spans="1:4" hidden="1" x14ac:dyDescent="0.35">
      <c r="A1146" s="124" t="s">
        <v>465</v>
      </c>
      <c r="B1146" s="124" t="s">
        <v>1704</v>
      </c>
      <c r="C1146" s="124" t="s">
        <v>369</v>
      </c>
      <c r="D1146" s="125">
        <v>44575</v>
      </c>
    </row>
    <row r="1147" spans="1:4" hidden="1" x14ac:dyDescent="0.35">
      <c r="A1147" s="124" t="s">
        <v>465</v>
      </c>
      <c r="B1147" s="124" t="s">
        <v>1705</v>
      </c>
      <c r="C1147" s="124" t="s">
        <v>369</v>
      </c>
      <c r="D1147" s="125">
        <v>44575</v>
      </c>
    </row>
    <row r="1148" spans="1:4" hidden="1" x14ac:dyDescent="0.35">
      <c r="A1148" s="124" t="s">
        <v>465</v>
      </c>
      <c r="B1148" s="124" t="s">
        <v>1706</v>
      </c>
      <c r="C1148" s="124" t="s">
        <v>369</v>
      </c>
      <c r="D1148" s="125">
        <v>44576</v>
      </c>
    </row>
    <row r="1149" spans="1:4" hidden="1" x14ac:dyDescent="0.35">
      <c r="A1149" s="124" t="s">
        <v>465</v>
      </c>
      <c r="B1149" s="124" t="s">
        <v>1707</v>
      </c>
      <c r="C1149" s="124" t="s">
        <v>369</v>
      </c>
      <c r="D1149" s="125">
        <v>44576</v>
      </c>
    </row>
    <row r="1150" spans="1:4" hidden="1" x14ac:dyDescent="0.35">
      <c r="A1150" s="124" t="s">
        <v>465</v>
      </c>
      <c r="B1150" s="124" t="s">
        <v>1708</v>
      </c>
      <c r="C1150" s="124" t="s">
        <v>13</v>
      </c>
      <c r="D1150" s="125">
        <v>44576</v>
      </c>
    </row>
    <row r="1151" spans="1:4" hidden="1" x14ac:dyDescent="0.35">
      <c r="A1151" s="124" t="s">
        <v>465</v>
      </c>
      <c r="B1151" s="124" t="s">
        <v>1709</v>
      </c>
      <c r="C1151" s="124" t="s">
        <v>369</v>
      </c>
      <c r="D1151" s="125">
        <v>44576</v>
      </c>
    </row>
    <row r="1152" spans="1:4" hidden="1" x14ac:dyDescent="0.35">
      <c r="A1152" s="124" t="s">
        <v>466</v>
      </c>
      <c r="B1152" s="124" t="s">
        <v>1710</v>
      </c>
      <c r="C1152" s="124" t="s">
        <v>369</v>
      </c>
      <c r="D1152" s="125">
        <v>44578</v>
      </c>
    </row>
    <row r="1153" spans="1:4" hidden="1" x14ac:dyDescent="0.35">
      <c r="A1153" s="124" t="s">
        <v>466</v>
      </c>
      <c r="B1153" s="124" t="s">
        <v>1711</v>
      </c>
      <c r="C1153" s="124" t="s">
        <v>369</v>
      </c>
      <c r="D1153" s="125">
        <v>44578</v>
      </c>
    </row>
    <row r="1154" spans="1:4" hidden="1" x14ac:dyDescent="0.35">
      <c r="A1154" s="124" t="s">
        <v>466</v>
      </c>
      <c r="B1154" s="124" t="s">
        <v>1712</v>
      </c>
      <c r="C1154" s="124" t="s">
        <v>369</v>
      </c>
      <c r="D1154" s="125">
        <v>44578</v>
      </c>
    </row>
    <row r="1155" spans="1:4" hidden="1" x14ac:dyDescent="0.35">
      <c r="A1155" s="124" t="s">
        <v>466</v>
      </c>
      <c r="B1155" s="124" t="s">
        <v>1713</v>
      </c>
      <c r="C1155" s="124" t="s">
        <v>370</v>
      </c>
      <c r="D1155" s="125">
        <v>44578</v>
      </c>
    </row>
    <row r="1156" spans="1:4" hidden="1" x14ac:dyDescent="0.35">
      <c r="A1156" s="124" t="s">
        <v>466</v>
      </c>
      <c r="B1156" s="124" t="s">
        <v>1714</v>
      </c>
      <c r="C1156" s="124" t="s">
        <v>369</v>
      </c>
      <c r="D1156" s="125">
        <v>44578</v>
      </c>
    </row>
    <row r="1157" spans="1:4" hidden="1" x14ac:dyDescent="0.35">
      <c r="A1157" s="124" t="s">
        <v>466</v>
      </c>
      <c r="B1157" s="124" t="s">
        <v>1715</v>
      </c>
      <c r="C1157" s="124" t="s">
        <v>40</v>
      </c>
      <c r="D1157" s="125">
        <v>44578</v>
      </c>
    </row>
    <row r="1158" spans="1:4" hidden="1" x14ac:dyDescent="0.35">
      <c r="A1158" s="124" t="s">
        <v>466</v>
      </c>
      <c r="B1158" s="124" t="s">
        <v>1716</v>
      </c>
      <c r="C1158" s="124" t="s">
        <v>32</v>
      </c>
      <c r="D1158" s="125">
        <v>44578</v>
      </c>
    </row>
    <row r="1159" spans="1:4" hidden="1" x14ac:dyDescent="0.35">
      <c r="A1159" s="124" t="s">
        <v>466</v>
      </c>
      <c r="B1159" s="124" t="s">
        <v>1717</v>
      </c>
      <c r="C1159" s="124" t="s">
        <v>32</v>
      </c>
      <c r="D1159" s="125">
        <v>44578</v>
      </c>
    </row>
    <row r="1160" spans="1:4" hidden="1" x14ac:dyDescent="0.35">
      <c r="A1160" s="124" t="s">
        <v>466</v>
      </c>
      <c r="B1160" s="124" t="s">
        <v>1718</v>
      </c>
      <c r="C1160" s="124" t="s">
        <v>32</v>
      </c>
      <c r="D1160" s="125">
        <v>44578</v>
      </c>
    </row>
    <row r="1161" spans="1:4" hidden="1" x14ac:dyDescent="0.35">
      <c r="A1161" s="124" t="s">
        <v>466</v>
      </c>
      <c r="B1161" s="124" t="s">
        <v>1719</v>
      </c>
      <c r="C1161" s="124" t="s">
        <v>369</v>
      </c>
      <c r="D1161" s="125">
        <v>44578</v>
      </c>
    </row>
    <row r="1162" spans="1:4" hidden="1" x14ac:dyDescent="0.35">
      <c r="A1162" s="124" t="s">
        <v>466</v>
      </c>
      <c r="B1162" s="124" t="s">
        <v>1720</v>
      </c>
      <c r="C1162" s="124" t="s">
        <v>32</v>
      </c>
      <c r="D1162" s="125">
        <v>44578</v>
      </c>
    </row>
    <row r="1163" spans="1:4" hidden="1" x14ac:dyDescent="0.35">
      <c r="A1163" s="124" t="s">
        <v>466</v>
      </c>
      <c r="B1163" s="124" t="s">
        <v>1721</v>
      </c>
      <c r="C1163" s="124" t="s">
        <v>31</v>
      </c>
      <c r="D1163" s="125">
        <v>44578</v>
      </c>
    </row>
    <row r="1164" spans="1:4" hidden="1" x14ac:dyDescent="0.35">
      <c r="A1164" s="124" t="s">
        <v>466</v>
      </c>
      <c r="B1164" s="124" t="s">
        <v>1722</v>
      </c>
      <c r="C1164" s="124" t="s">
        <v>82</v>
      </c>
      <c r="D1164" s="125">
        <v>44578</v>
      </c>
    </row>
    <row r="1165" spans="1:4" hidden="1" x14ac:dyDescent="0.35">
      <c r="A1165" s="124" t="s">
        <v>466</v>
      </c>
      <c r="B1165" s="124" t="s">
        <v>1723</v>
      </c>
      <c r="C1165" s="124" t="s">
        <v>32</v>
      </c>
      <c r="D1165" s="125">
        <v>44578</v>
      </c>
    </row>
    <row r="1166" spans="1:4" hidden="1" x14ac:dyDescent="0.35">
      <c r="A1166" s="124" t="s">
        <v>466</v>
      </c>
      <c r="B1166" s="124" t="s">
        <v>1724</v>
      </c>
      <c r="C1166" s="124" t="s">
        <v>13</v>
      </c>
      <c r="D1166" s="125">
        <v>44578</v>
      </c>
    </row>
    <row r="1167" spans="1:4" hidden="1" x14ac:dyDescent="0.35">
      <c r="A1167" s="124" t="s">
        <v>465</v>
      </c>
      <c r="B1167" s="124" t="s">
        <v>1725</v>
      </c>
      <c r="C1167" s="124" t="s">
        <v>369</v>
      </c>
      <c r="D1167" s="125">
        <v>44579</v>
      </c>
    </row>
    <row r="1168" spans="1:4" hidden="1" x14ac:dyDescent="0.35">
      <c r="A1168" s="124" t="s">
        <v>465</v>
      </c>
      <c r="B1168" s="124" t="s">
        <v>1726</v>
      </c>
      <c r="C1168" s="124" t="s">
        <v>369</v>
      </c>
      <c r="D1168" s="125">
        <v>44579</v>
      </c>
    </row>
    <row r="1169" spans="1:4" hidden="1" x14ac:dyDescent="0.35">
      <c r="A1169" s="124" t="s">
        <v>465</v>
      </c>
      <c r="B1169" s="124" t="s">
        <v>1727</v>
      </c>
      <c r="C1169" s="124" t="s">
        <v>369</v>
      </c>
      <c r="D1169" s="125">
        <v>44579</v>
      </c>
    </row>
    <row r="1170" spans="1:4" hidden="1" x14ac:dyDescent="0.35">
      <c r="A1170" s="124" t="s">
        <v>465</v>
      </c>
      <c r="B1170" s="124" t="s">
        <v>1728</v>
      </c>
      <c r="C1170" s="124" t="s">
        <v>369</v>
      </c>
      <c r="D1170" s="125">
        <v>44579</v>
      </c>
    </row>
    <row r="1171" spans="1:4" hidden="1" x14ac:dyDescent="0.35">
      <c r="A1171" s="124" t="s">
        <v>466</v>
      </c>
      <c r="B1171" s="124" t="s">
        <v>1729</v>
      </c>
      <c r="C1171" s="124" t="s">
        <v>369</v>
      </c>
      <c r="D1171" s="125">
        <v>44579</v>
      </c>
    </row>
    <row r="1172" spans="1:4" hidden="1" x14ac:dyDescent="0.35">
      <c r="A1172" s="124" t="s">
        <v>465</v>
      </c>
      <c r="B1172" s="124" t="s">
        <v>1730</v>
      </c>
      <c r="C1172" s="124" t="s">
        <v>369</v>
      </c>
      <c r="D1172" s="125">
        <v>44579</v>
      </c>
    </row>
    <row r="1173" spans="1:4" hidden="1" x14ac:dyDescent="0.35">
      <c r="A1173" s="124" t="s">
        <v>466</v>
      </c>
      <c r="B1173" s="124" t="s">
        <v>1731</v>
      </c>
      <c r="C1173" s="124" t="s">
        <v>41</v>
      </c>
      <c r="D1173" s="125">
        <v>44579</v>
      </c>
    </row>
    <row r="1174" spans="1:4" hidden="1" x14ac:dyDescent="0.35">
      <c r="A1174" s="124" t="s">
        <v>466</v>
      </c>
      <c r="B1174" s="124" t="s">
        <v>1732</v>
      </c>
      <c r="C1174" s="124" t="s">
        <v>40</v>
      </c>
      <c r="D1174" s="125">
        <v>44579</v>
      </c>
    </row>
    <row r="1175" spans="1:4" hidden="1" x14ac:dyDescent="0.35">
      <c r="A1175" s="124" t="s">
        <v>466</v>
      </c>
      <c r="B1175" s="124" t="s">
        <v>1733</v>
      </c>
      <c r="C1175" s="124" t="s">
        <v>369</v>
      </c>
      <c r="D1175" s="125">
        <v>44579</v>
      </c>
    </row>
    <row r="1176" spans="1:4" hidden="1" x14ac:dyDescent="0.35">
      <c r="A1176" s="124" t="s">
        <v>466</v>
      </c>
      <c r="B1176" s="124" t="s">
        <v>1734</v>
      </c>
      <c r="C1176" s="124" t="s">
        <v>369</v>
      </c>
      <c r="D1176" s="125">
        <v>44579</v>
      </c>
    </row>
    <row r="1177" spans="1:4" hidden="1" x14ac:dyDescent="0.35">
      <c r="A1177" s="124" t="s">
        <v>466</v>
      </c>
      <c r="B1177" s="124" t="s">
        <v>1735</v>
      </c>
      <c r="C1177" s="124" t="s">
        <v>40</v>
      </c>
      <c r="D1177" s="125">
        <v>44579</v>
      </c>
    </row>
    <row r="1178" spans="1:4" hidden="1" x14ac:dyDescent="0.35">
      <c r="A1178" s="124" t="s">
        <v>466</v>
      </c>
      <c r="B1178" s="124" t="s">
        <v>1736</v>
      </c>
      <c r="C1178" s="124" t="s">
        <v>369</v>
      </c>
      <c r="D1178" s="125">
        <v>44579</v>
      </c>
    </row>
    <row r="1179" spans="1:4" hidden="1" x14ac:dyDescent="0.35">
      <c r="A1179" s="124" t="s">
        <v>466</v>
      </c>
      <c r="B1179" s="124" t="s">
        <v>1737</v>
      </c>
      <c r="C1179" s="124" t="s">
        <v>369</v>
      </c>
      <c r="D1179" s="125">
        <v>44579</v>
      </c>
    </row>
    <row r="1180" spans="1:4" hidden="1" x14ac:dyDescent="0.35">
      <c r="A1180" s="124" t="s">
        <v>466</v>
      </c>
      <c r="B1180" s="124" t="s">
        <v>1738</v>
      </c>
      <c r="C1180" s="124" t="s">
        <v>370</v>
      </c>
      <c r="D1180" s="125">
        <v>44579</v>
      </c>
    </row>
    <row r="1181" spans="1:4" hidden="1" x14ac:dyDescent="0.35">
      <c r="A1181" s="124" t="s">
        <v>466</v>
      </c>
      <c r="B1181" s="124" t="s">
        <v>1739</v>
      </c>
      <c r="C1181" s="124" t="s">
        <v>369</v>
      </c>
      <c r="D1181" s="125">
        <v>44579</v>
      </c>
    </row>
    <row r="1182" spans="1:4" hidden="1" x14ac:dyDescent="0.35">
      <c r="A1182" s="124" t="s">
        <v>466</v>
      </c>
      <c r="B1182" s="124" t="s">
        <v>1740</v>
      </c>
      <c r="C1182" s="124" t="s">
        <v>40</v>
      </c>
      <c r="D1182" s="125">
        <v>44579</v>
      </c>
    </row>
    <row r="1183" spans="1:4" hidden="1" x14ac:dyDescent="0.35">
      <c r="A1183" s="124" t="s">
        <v>466</v>
      </c>
      <c r="B1183" s="124" t="s">
        <v>1741</v>
      </c>
      <c r="C1183" s="124" t="s">
        <v>13</v>
      </c>
      <c r="D1183" s="125">
        <v>44579</v>
      </c>
    </row>
    <row r="1184" spans="1:4" hidden="1" x14ac:dyDescent="0.35">
      <c r="A1184" s="124" t="s">
        <v>466</v>
      </c>
      <c r="B1184" s="124" t="s">
        <v>1742</v>
      </c>
      <c r="C1184" s="124" t="s">
        <v>369</v>
      </c>
      <c r="D1184" s="125">
        <v>44579</v>
      </c>
    </row>
    <row r="1185" spans="1:4" hidden="1" x14ac:dyDescent="0.35">
      <c r="A1185" s="124" t="s">
        <v>466</v>
      </c>
      <c r="B1185" s="124" t="s">
        <v>1743</v>
      </c>
      <c r="C1185" s="124" t="s">
        <v>40</v>
      </c>
      <c r="D1185" s="125">
        <v>44579</v>
      </c>
    </row>
    <row r="1186" spans="1:4" hidden="1" x14ac:dyDescent="0.35">
      <c r="A1186" s="124" t="s">
        <v>466</v>
      </c>
      <c r="B1186" s="124" t="s">
        <v>1744</v>
      </c>
      <c r="C1186" s="124" t="s">
        <v>43</v>
      </c>
      <c r="D1186" s="125">
        <v>44579</v>
      </c>
    </row>
    <row r="1187" spans="1:4" hidden="1" x14ac:dyDescent="0.35">
      <c r="A1187" s="124" t="s">
        <v>466</v>
      </c>
      <c r="B1187" s="124" t="s">
        <v>1745</v>
      </c>
      <c r="C1187" s="124" t="s">
        <v>369</v>
      </c>
      <c r="D1187" s="125">
        <v>44579</v>
      </c>
    </row>
    <row r="1188" spans="1:4" hidden="1" x14ac:dyDescent="0.35">
      <c r="A1188" s="124" t="s">
        <v>466</v>
      </c>
      <c r="B1188" s="124" t="s">
        <v>1746</v>
      </c>
      <c r="C1188" s="124" t="s">
        <v>369</v>
      </c>
      <c r="D1188" s="125">
        <v>44579</v>
      </c>
    </row>
    <row r="1189" spans="1:4" hidden="1" x14ac:dyDescent="0.35">
      <c r="A1189" s="124" t="s">
        <v>466</v>
      </c>
      <c r="B1189" s="124" t="s">
        <v>1747</v>
      </c>
      <c r="C1189" s="124" t="s">
        <v>369</v>
      </c>
      <c r="D1189" s="125">
        <v>44579</v>
      </c>
    </row>
    <row r="1190" spans="1:4" hidden="1" x14ac:dyDescent="0.35">
      <c r="A1190" s="124" t="s">
        <v>466</v>
      </c>
      <c r="B1190" s="124" t="s">
        <v>1748</v>
      </c>
      <c r="C1190" s="124" t="s">
        <v>369</v>
      </c>
      <c r="D1190" s="125">
        <v>44579</v>
      </c>
    </row>
    <row r="1191" spans="1:4" hidden="1" x14ac:dyDescent="0.35">
      <c r="A1191" s="124" t="s">
        <v>466</v>
      </c>
      <c r="B1191" s="124" t="s">
        <v>1749</v>
      </c>
      <c r="C1191" s="124" t="s">
        <v>369</v>
      </c>
      <c r="D1191" s="125">
        <v>44579</v>
      </c>
    </row>
    <row r="1192" spans="1:4" hidden="1" x14ac:dyDescent="0.35">
      <c r="A1192" s="124" t="s">
        <v>466</v>
      </c>
      <c r="B1192" s="124" t="s">
        <v>1750</v>
      </c>
      <c r="C1192" s="124" t="s">
        <v>369</v>
      </c>
      <c r="D1192" s="125">
        <v>44579</v>
      </c>
    </row>
    <row r="1193" spans="1:4" hidden="1" x14ac:dyDescent="0.35">
      <c r="A1193" s="124" t="s">
        <v>466</v>
      </c>
      <c r="B1193" s="124" t="s">
        <v>1751</v>
      </c>
      <c r="C1193" s="124" t="s">
        <v>369</v>
      </c>
      <c r="D1193" s="125">
        <v>44579</v>
      </c>
    </row>
    <row r="1194" spans="1:4" hidden="1" x14ac:dyDescent="0.35">
      <c r="A1194" s="124" t="s">
        <v>466</v>
      </c>
      <c r="B1194" s="124" t="s">
        <v>1752</v>
      </c>
      <c r="C1194" s="124" t="s">
        <v>369</v>
      </c>
      <c r="D1194" s="125">
        <v>44579</v>
      </c>
    </row>
    <row r="1195" spans="1:4" hidden="1" x14ac:dyDescent="0.35">
      <c r="A1195" s="124" t="s">
        <v>466</v>
      </c>
      <c r="B1195" s="124" t="s">
        <v>1753</v>
      </c>
      <c r="C1195" s="124" t="s">
        <v>368</v>
      </c>
      <c r="D1195" s="125">
        <v>44579</v>
      </c>
    </row>
    <row r="1196" spans="1:4" hidden="1" x14ac:dyDescent="0.35">
      <c r="A1196" s="124" t="s">
        <v>466</v>
      </c>
      <c r="B1196" s="124" t="s">
        <v>1754</v>
      </c>
      <c r="C1196" s="124" t="s">
        <v>369</v>
      </c>
      <c r="D1196" s="125">
        <v>44579</v>
      </c>
    </row>
    <row r="1197" spans="1:4" hidden="1" x14ac:dyDescent="0.35">
      <c r="A1197" s="124" t="s">
        <v>466</v>
      </c>
      <c r="B1197" s="124" t="s">
        <v>1755</v>
      </c>
      <c r="C1197" s="124" t="s">
        <v>31</v>
      </c>
      <c r="D1197" s="125">
        <v>44579</v>
      </c>
    </row>
    <row r="1198" spans="1:4" hidden="1" x14ac:dyDescent="0.35">
      <c r="A1198" s="124" t="s">
        <v>466</v>
      </c>
      <c r="B1198" s="124" t="s">
        <v>1756</v>
      </c>
      <c r="C1198" s="124" t="s">
        <v>369</v>
      </c>
      <c r="D1198" s="125">
        <v>44579</v>
      </c>
    </row>
    <row r="1199" spans="1:4" hidden="1" x14ac:dyDescent="0.35">
      <c r="A1199" s="124" t="s">
        <v>466</v>
      </c>
      <c r="B1199" s="124" t="s">
        <v>1757</v>
      </c>
      <c r="C1199" s="124" t="s">
        <v>369</v>
      </c>
      <c r="D1199" s="125">
        <v>44579</v>
      </c>
    </row>
    <row r="1200" spans="1:4" hidden="1" x14ac:dyDescent="0.35">
      <c r="A1200" s="124" t="s">
        <v>466</v>
      </c>
      <c r="B1200" s="124" t="s">
        <v>1758</v>
      </c>
      <c r="C1200" s="124" t="s">
        <v>368</v>
      </c>
      <c r="D1200" s="125">
        <v>44579</v>
      </c>
    </row>
    <row r="1201" spans="1:4" hidden="1" x14ac:dyDescent="0.35">
      <c r="A1201" s="124" t="s">
        <v>466</v>
      </c>
      <c r="B1201" s="124" t="s">
        <v>1759</v>
      </c>
      <c r="C1201" s="124" t="s">
        <v>369</v>
      </c>
      <c r="D1201" s="125">
        <v>44579</v>
      </c>
    </row>
    <row r="1202" spans="1:4" hidden="1" x14ac:dyDescent="0.35">
      <c r="A1202" s="124" t="s">
        <v>466</v>
      </c>
      <c r="B1202" s="124" t="s">
        <v>1760</v>
      </c>
      <c r="C1202" s="124" t="s">
        <v>13</v>
      </c>
      <c r="D1202" s="125">
        <v>44579</v>
      </c>
    </row>
    <row r="1203" spans="1:4" hidden="1" x14ac:dyDescent="0.35">
      <c r="A1203" s="124" t="s">
        <v>465</v>
      </c>
      <c r="B1203" s="124" t="s">
        <v>1761</v>
      </c>
      <c r="C1203" s="124" t="s">
        <v>369</v>
      </c>
      <c r="D1203" s="125">
        <v>44580</v>
      </c>
    </row>
    <row r="1204" spans="1:4" hidden="1" x14ac:dyDescent="0.35">
      <c r="A1204" s="124" t="s">
        <v>465</v>
      </c>
      <c r="B1204" s="124" t="s">
        <v>1762</v>
      </c>
      <c r="C1204" s="124" t="s">
        <v>369</v>
      </c>
      <c r="D1204" s="125">
        <v>44580</v>
      </c>
    </row>
    <row r="1205" spans="1:4" hidden="1" x14ac:dyDescent="0.35">
      <c r="A1205" s="124" t="s">
        <v>465</v>
      </c>
      <c r="B1205" s="124" t="s">
        <v>1763</v>
      </c>
      <c r="C1205" s="124" t="s">
        <v>32</v>
      </c>
      <c r="D1205" s="125">
        <v>44580</v>
      </c>
    </row>
    <row r="1206" spans="1:4" hidden="1" x14ac:dyDescent="0.35">
      <c r="A1206" s="124" t="s">
        <v>466</v>
      </c>
      <c r="B1206" s="124" t="s">
        <v>1764</v>
      </c>
      <c r="C1206" s="124" t="s">
        <v>32</v>
      </c>
      <c r="D1206" s="125">
        <v>44580</v>
      </c>
    </row>
    <row r="1207" spans="1:4" hidden="1" x14ac:dyDescent="0.35">
      <c r="A1207" s="124" t="s">
        <v>466</v>
      </c>
      <c r="B1207" s="124" t="s">
        <v>1765</v>
      </c>
      <c r="C1207" s="124" t="s">
        <v>32</v>
      </c>
      <c r="D1207" s="125">
        <v>44580</v>
      </c>
    </row>
    <row r="1208" spans="1:4" hidden="1" x14ac:dyDescent="0.35">
      <c r="A1208" s="124" t="s">
        <v>466</v>
      </c>
      <c r="B1208" s="124" t="s">
        <v>1766</v>
      </c>
      <c r="C1208" s="124" t="s">
        <v>166</v>
      </c>
      <c r="D1208" s="125">
        <v>44580</v>
      </c>
    </row>
    <row r="1209" spans="1:4" hidden="1" x14ac:dyDescent="0.35">
      <c r="A1209" s="124" t="s">
        <v>466</v>
      </c>
      <c r="B1209" s="124" t="s">
        <v>1767</v>
      </c>
      <c r="C1209" s="124" t="s">
        <v>32</v>
      </c>
      <c r="D1209" s="125">
        <v>44580</v>
      </c>
    </row>
    <row r="1210" spans="1:4" hidden="1" x14ac:dyDescent="0.35">
      <c r="A1210" s="124" t="s">
        <v>466</v>
      </c>
      <c r="B1210" s="124" t="s">
        <v>1768</v>
      </c>
      <c r="C1210" s="124" t="s">
        <v>32</v>
      </c>
      <c r="D1210" s="125">
        <v>44580</v>
      </c>
    </row>
    <row r="1211" spans="1:4" hidden="1" x14ac:dyDescent="0.35">
      <c r="A1211" s="124" t="s">
        <v>466</v>
      </c>
      <c r="B1211" s="124" t="s">
        <v>1769</v>
      </c>
      <c r="C1211" s="124" t="s">
        <v>32</v>
      </c>
      <c r="D1211" s="125">
        <v>44580</v>
      </c>
    </row>
    <row r="1212" spans="1:4" hidden="1" x14ac:dyDescent="0.35">
      <c r="A1212" s="124" t="s">
        <v>466</v>
      </c>
      <c r="B1212" s="124" t="s">
        <v>1770</v>
      </c>
      <c r="C1212" s="124" t="s">
        <v>32</v>
      </c>
      <c r="D1212" s="125">
        <v>44580</v>
      </c>
    </row>
    <row r="1213" spans="1:4" hidden="1" x14ac:dyDescent="0.35">
      <c r="A1213" s="124" t="s">
        <v>466</v>
      </c>
      <c r="B1213" s="124" t="s">
        <v>1771</v>
      </c>
      <c r="C1213" s="124" t="s">
        <v>32</v>
      </c>
      <c r="D1213" s="125">
        <v>44580</v>
      </c>
    </row>
    <row r="1214" spans="1:4" hidden="1" x14ac:dyDescent="0.35">
      <c r="A1214" s="124" t="s">
        <v>466</v>
      </c>
      <c r="B1214" s="124" t="s">
        <v>1772</v>
      </c>
      <c r="C1214" s="124" t="s">
        <v>32</v>
      </c>
      <c r="D1214" s="125">
        <v>44580</v>
      </c>
    </row>
    <row r="1215" spans="1:4" hidden="1" x14ac:dyDescent="0.35">
      <c r="A1215" s="124" t="s">
        <v>466</v>
      </c>
      <c r="B1215" s="124" t="s">
        <v>1773</v>
      </c>
      <c r="C1215" s="124" t="s">
        <v>32</v>
      </c>
      <c r="D1215" s="125">
        <v>44578</v>
      </c>
    </row>
    <row r="1216" spans="1:4" hidden="1" x14ac:dyDescent="0.35">
      <c r="A1216" s="124" t="s">
        <v>466</v>
      </c>
      <c r="B1216" s="124" t="s">
        <v>1774</v>
      </c>
      <c r="C1216" s="124" t="s">
        <v>31</v>
      </c>
      <c r="D1216" s="125">
        <v>44580</v>
      </c>
    </row>
    <row r="1217" spans="1:4" hidden="1" x14ac:dyDescent="0.35">
      <c r="A1217" s="124" t="s">
        <v>466</v>
      </c>
      <c r="B1217" s="124" t="s">
        <v>1775</v>
      </c>
      <c r="C1217" s="124" t="s">
        <v>40</v>
      </c>
      <c r="D1217" s="125">
        <v>44580</v>
      </c>
    </row>
    <row r="1218" spans="1:4" hidden="1" x14ac:dyDescent="0.35">
      <c r="A1218" s="124" t="s">
        <v>465</v>
      </c>
      <c r="B1218" s="124" t="s">
        <v>1776</v>
      </c>
      <c r="C1218" s="124" t="s">
        <v>368</v>
      </c>
      <c r="D1218" s="125">
        <v>44580</v>
      </c>
    </row>
    <row r="1219" spans="1:4" hidden="1" x14ac:dyDescent="0.35">
      <c r="A1219" s="124" t="s">
        <v>465</v>
      </c>
      <c r="B1219" s="124" t="s">
        <v>1777</v>
      </c>
      <c r="C1219" s="124" t="s">
        <v>369</v>
      </c>
      <c r="D1219" s="125">
        <v>44581</v>
      </c>
    </row>
    <row r="1220" spans="1:4" hidden="1" x14ac:dyDescent="0.35">
      <c r="A1220" s="124" t="s">
        <v>466</v>
      </c>
      <c r="B1220" s="124" t="s">
        <v>1778</v>
      </c>
      <c r="C1220" s="124" t="s">
        <v>369</v>
      </c>
      <c r="D1220" s="125">
        <v>44581</v>
      </c>
    </row>
    <row r="1221" spans="1:4" hidden="1" x14ac:dyDescent="0.35">
      <c r="A1221" s="124" t="s">
        <v>465</v>
      </c>
      <c r="B1221" s="124" t="s">
        <v>1779</v>
      </c>
      <c r="C1221" s="124" t="s">
        <v>368</v>
      </c>
      <c r="D1221" s="125">
        <v>44581</v>
      </c>
    </row>
    <row r="1222" spans="1:4" hidden="1" x14ac:dyDescent="0.35">
      <c r="A1222" s="124" t="s">
        <v>465</v>
      </c>
      <c r="B1222" s="124" t="s">
        <v>1780</v>
      </c>
      <c r="C1222" s="124" t="s">
        <v>369</v>
      </c>
      <c r="D1222" s="125">
        <v>44581</v>
      </c>
    </row>
    <row r="1223" spans="1:4" hidden="1" x14ac:dyDescent="0.35">
      <c r="A1223" s="124" t="s">
        <v>465</v>
      </c>
      <c r="B1223" s="124" t="s">
        <v>1781</v>
      </c>
      <c r="C1223" s="124" t="s">
        <v>369</v>
      </c>
      <c r="D1223" s="125">
        <v>44581</v>
      </c>
    </row>
    <row r="1224" spans="1:4" hidden="1" x14ac:dyDescent="0.35">
      <c r="A1224" s="124" t="s">
        <v>465</v>
      </c>
      <c r="B1224" s="124" t="s">
        <v>1782</v>
      </c>
      <c r="C1224" s="124" t="s">
        <v>32</v>
      </c>
      <c r="D1224" s="125">
        <v>44581</v>
      </c>
    </row>
    <row r="1225" spans="1:4" hidden="1" x14ac:dyDescent="0.35">
      <c r="A1225" s="124" t="s">
        <v>465</v>
      </c>
      <c r="B1225" s="124" t="s">
        <v>1783</v>
      </c>
      <c r="C1225" s="124" t="s">
        <v>369</v>
      </c>
      <c r="D1225" s="125">
        <v>44582</v>
      </c>
    </row>
    <row r="1226" spans="1:4" hidden="1" x14ac:dyDescent="0.35">
      <c r="A1226" s="124" t="s">
        <v>465</v>
      </c>
      <c r="B1226" s="124" t="s">
        <v>1784</v>
      </c>
      <c r="C1226" s="124" t="s">
        <v>13</v>
      </c>
      <c r="D1226" s="125">
        <v>44582</v>
      </c>
    </row>
    <row r="1227" spans="1:4" hidden="1" x14ac:dyDescent="0.35">
      <c r="A1227" s="124" t="s">
        <v>465</v>
      </c>
      <c r="B1227" s="124" t="s">
        <v>1785</v>
      </c>
      <c r="C1227" s="124" t="s">
        <v>369</v>
      </c>
      <c r="D1227" s="125">
        <v>44583</v>
      </c>
    </row>
    <row r="1228" spans="1:4" hidden="1" x14ac:dyDescent="0.35">
      <c r="A1228" s="124" t="s">
        <v>465</v>
      </c>
      <c r="B1228" s="124" t="s">
        <v>1786</v>
      </c>
      <c r="C1228" s="124" t="s">
        <v>369</v>
      </c>
      <c r="D1228" s="125">
        <v>44583</v>
      </c>
    </row>
    <row r="1229" spans="1:4" hidden="1" x14ac:dyDescent="0.35">
      <c r="A1229" s="124" t="s">
        <v>465</v>
      </c>
      <c r="B1229" s="124" t="s">
        <v>1787</v>
      </c>
      <c r="C1229" s="124" t="s">
        <v>369</v>
      </c>
      <c r="D1229" s="125">
        <v>44583</v>
      </c>
    </row>
    <row r="1230" spans="1:4" hidden="1" x14ac:dyDescent="0.35">
      <c r="A1230" s="124" t="s">
        <v>465</v>
      </c>
      <c r="B1230" s="124" t="s">
        <v>1788</v>
      </c>
      <c r="C1230" s="124" t="s">
        <v>13</v>
      </c>
      <c r="D1230" s="125">
        <v>44585</v>
      </c>
    </row>
    <row r="1231" spans="1:4" hidden="1" x14ac:dyDescent="0.35">
      <c r="A1231" s="124" t="s">
        <v>466</v>
      </c>
      <c r="B1231" s="124" t="s">
        <v>1789</v>
      </c>
      <c r="C1231" s="124" t="s">
        <v>12</v>
      </c>
      <c r="D1231" s="125">
        <v>44585</v>
      </c>
    </row>
    <row r="1232" spans="1:4" hidden="1" x14ac:dyDescent="0.35">
      <c r="A1232" s="124" t="s">
        <v>466</v>
      </c>
      <c r="B1232" s="124" t="s">
        <v>1790</v>
      </c>
      <c r="C1232" s="124" t="s">
        <v>369</v>
      </c>
      <c r="D1232" s="125">
        <v>44585</v>
      </c>
    </row>
    <row r="1233" spans="1:4" hidden="1" x14ac:dyDescent="0.35">
      <c r="A1233" s="124" t="s">
        <v>466</v>
      </c>
      <c r="B1233" s="124" t="s">
        <v>1791</v>
      </c>
      <c r="C1233" s="124" t="s">
        <v>369</v>
      </c>
      <c r="D1233" s="125">
        <v>44585</v>
      </c>
    </row>
    <row r="1234" spans="1:4" hidden="1" x14ac:dyDescent="0.35">
      <c r="A1234" s="124" t="s">
        <v>466</v>
      </c>
      <c r="B1234" s="124" t="s">
        <v>1792</v>
      </c>
      <c r="C1234" s="124" t="s">
        <v>369</v>
      </c>
      <c r="D1234" s="125">
        <v>44585</v>
      </c>
    </row>
    <row r="1235" spans="1:4" hidden="1" x14ac:dyDescent="0.35">
      <c r="A1235" s="124" t="s">
        <v>466</v>
      </c>
      <c r="B1235" s="124" t="s">
        <v>1793</v>
      </c>
      <c r="C1235" s="124" t="s">
        <v>369</v>
      </c>
      <c r="D1235" s="125">
        <v>44585</v>
      </c>
    </row>
    <row r="1236" spans="1:4" hidden="1" x14ac:dyDescent="0.35">
      <c r="A1236" s="124" t="s">
        <v>466</v>
      </c>
      <c r="B1236" s="124" t="s">
        <v>1794</v>
      </c>
      <c r="C1236" s="124" t="s">
        <v>369</v>
      </c>
      <c r="D1236" s="125">
        <v>44585</v>
      </c>
    </row>
    <row r="1237" spans="1:4" hidden="1" x14ac:dyDescent="0.35">
      <c r="A1237" s="124" t="s">
        <v>466</v>
      </c>
      <c r="B1237" s="124" t="s">
        <v>1795</v>
      </c>
      <c r="C1237" s="124" t="s">
        <v>369</v>
      </c>
      <c r="D1237" s="125">
        <v>44585</v>
      </c>
    </row>
    <row r="1238" spans="1:4" hidden="1" x14ac:dyDescent="0.35">
      <c r="A1238" s="124" t="s">
        <v>466</v>
      </c>
      <c r="B1238" s="124" t="s">
        <v>1796</v>
      </c>
      <c r="C1238" s="124" t="s">
        <v>32</v>
      </c>
      <c r="D1238" s="125">
        <v>44585</v>
      </c>
    </row>
    <row r="1239" spans="1:4" hidden="1" x14ac:dyDescent="0.35">
      <c r="A1239" s="124" t="s">
        <v>466</v>
      </c>
      <c r="B1239" s="124" t="s">
        <v>1797</v>
      </c>
      <c r="C1239" s="124" t="s">
        <v>31</v>
      </c>
      <c r="D1239" s="125">
        <v>44585</v>
      </c>
    </row>
    <row r="1240" spans="1:4" hidden="1" x14ac:dyDescent="0.35">
      <c r="A1240" s="124" t="s">
        <v>466</v>
      </c>
      <c r="B1240" s="124" t="s">
        <v>1798</v>
      </c>
      <c r="C1240" s="124" t="s">
        <v>43</v>
      </c>
      <c r="D1240" s="125">
        <v>44585</v>
      </c>
    </row>
    <row r="1241" spans="1:4" hidden="1" x14ac:dyDescent="0.35">
      <c r="A1241" s="124" t="s">
        <v>466</v>
      </c>
      <c r="B1241" s="124" t="s">
        <v>1799</v>
      </c>
      <c r="C1241" s="124" t="s">
        <v>32</v>
      </c>
      <c r="D1241" s="125">
        <v>44585</v>
      </c>
    </row>
    <row r="1242" spans="1:4" hidden="1" x14ac:dyDescent="0.35">
      <c r="A1242" s="124" t="s">
        <v>466</v>
      </c>
      <c r="B1242" s="124" t="s">
        <v>1800</v>
      </c>
      <c r="C1242" s="124" t="s">
        <v>32</v>
      </c>
      <c r="D1242" s="125">
        <v>44585</v>
      </c>
    </row>
    <row r="1243" spans="1:4" hidden="1" x14ac:dyDescent="0.35">
      <c r="A1243" s="124" t="s">
        <v>466</v>
      </c>
      <c r="B1243" s="124" t="s">
        <v>1801</v>
      </c>
      <c r="C1243" s="124" t="s">
        <v>32</v>
      </c>
      <c r="D1243" s="125">
        <v>44585</v>
      </c>
    </row>
    <row r="1244" spans="1:4" hidden="1" x14ac:dyDescent="0.35">
      <c r="A1244" s="124" t="s">
        <v>466</v>
      </c>
      <c r="B1244" s="124" t="s">
        <v>1802</v>
      </c>
      <c r="C1244" s="124" t="s">
        <v>32</v>
      </c>
      <c r="D1244" s="125">
        <v>44585</v>
      </c>
    </row>
    <row r="1245" spans="1:4" hidden="1" x14ac:dyDescent="0.35">
      <c r="A1245" s="124" t="s">
        <v>466</v>
      </c>
      <c r="B1245" s="124" t="s">
        <v>1803</v>
      </c>
      <c r="C1245" s="124" t="s">
        <v>13</v>
      </c>
      <c r="D1245" s="125">
        <v>44585</v>
      </c>
    </row>
    <row r="1246" spans="1:4" hidden="1" x14ac:dyDescent="0.35">
      <c r="A1246" s="124" t="s">
        <v>466</v>
      </c>
      <c r="B1246" s="124" t="s">
        <v>1804</v>
      </c>
      <c r="C1246" s="124" t="s">
        <v>32</v>
      </c>
      <c r="D1246" s="125">
        <v>44585</v>
      </c>
    </row>
    <row r="1247" spans="1:4" hidden="1" x14ac:dyDescent="0.35">
      <c r="A1247" s="124" t="s">
        <v>465</v>
      </c>
      <c r="B1247" s="124" t="s">
        <v>1805</v>
      </c>
      <c r="C1247" s="124" t="s">
        <v>369</v>
      </c>
      <c r="D1247" s="125">
        <v>44586</v>
      </c>
    </row>
    <row r="1248" spans="1:4" hidden="1" x14ac:dyDescent="0.35">
      <c r="A1248" s="124" t="s">
        <v>465</v>
      </c>
      <c r="B1248" s="124" t="s">
        <v>1806</v>
      </c>
      <c r="C1248" s="124" t="s">
        <v>166</v>
      </c>
      <c r="D1248" s="125">
        <v>44586</v>
      </c>
    </row>
    <row r="1249" spans="1:4" hidden="1" x14ac:dyDescent="0.35">
      <c r="A1249" s="124" t="s">
        <v>466</v>
      </c>
      <c r="B1249" s="124" t="s">
        <v>1807</v>
      </c>
      <c r="C1249" s="124" t="s">
        <v>32</v>
      </c>
      <c r="D1249" s="125">
        <v>44586</v>
      </c>
    </row>
    <row r="1250" spans="1:4" hidden="1" x14ac:dyDescent="0.35">
      <c r="A1250" s="124" t="s">
        <v>466</v>
      </c>
      <c r="B1250" s="124" t="s">
        <v>1808</v>
      </c>
      <c r="C1250" s="124" t="s">
        <v>31</v>
      </c>
      <c r="D1250" s="125">
        <v>44586</v>
      </c>
    </row>
    <row r="1251" spans="1:4" hidden="1" x14ac:dyDescent="0.35">
      <c r="A1251" s="124" t="s">
        <v>466</v>
      </c>
      <c r="B1251" s="124" t="s">
        <v>1809</v>
      </c>
      <c r="C1251" s="124" t="s">
        <v>31</v>
      </c>
      <c r="D1251" s="125">
        <v>44586</v>
      </c>
    </row>
    <row r="1252" spans="1:4" hidden="1" x14ac:dyDescent="0.35">
      <c r="A1252" s="124" t="s">
        <v>466</v>
      </c>
      <c r="B1252" s="124" t="s">
        <v>1810</v>
      </c>
      <c r="C1252" s="124" t="s">
        <v>31</v>
      </c>
      <c r="D1252" s="125">
        <v>44586</v>
      </c>
    </row>
    <row r="1253" spans="1:4" hidden="1" x14ac:dyDescent="0.35">
      <c r="A1253" s="124" t="s">
        <v>465</v>
      </c>
      <c r="B1253" s="124" t="s">
        <v>1811</v>
      </c>
      <c r="C1253" s="124" t="s">
        <v>369</v>
      </c>
      <c r="D1253" s="125">
        <v>44586</v>
      </c>
    </row>
    <row r="1254" spans="1:4" hidden="1" x14ac:dyDescent="0.35">
      <c r="A1254" s="124" t="s">
        <v>465</v>
      </c>
      <c r="B1254" s="124" t="s">
        <v>1812</v>
      </c>
      <c r="C1254" s="124" t="s">
        <v>369</v>
      </c>
      <c r="D1254" s="125">
        <v>44586</v>
      </c>
    </row>
    <row r="1255" spans="1:4" hidden="1" x14ac:dyDescent="0.35">
      <c r="A1255" s="124" t="s">
        <v>465</v>
      </c>
      <c r="B1255" s="124" t="s">
        <v>1813</v>
      </c>
      <c r="C1255" s="124" t="s">
        <v>369</v>
      </c>
      <c r="D1255" s="125">
        <v>44586</v>
      </c>
    </row>
    <row r="1256" spans="1:4" hidden="1" x14ac:dyDescent="0.35">
      <c r="A1256" s="124" t="s">
        <v>465</v>
      </c>
      <c r="B1256" s="124" t="s">
        <v>1814</v>
      </c>
      <c r="C1256" s="124" t="s">
        <v>369</v>
      </c>
      <c r="D1256" s="125">
        <v>44586</v>
      </c>
    </row>
    <row r="1257" spans="1:4" hidden="1" x14ac:dyDescent="0.35">
      <c r="A1257" s="124" t="s">
        <v>465</v>
      </c>
      <c r="B1257" s="124" t="s">
        <v>1815</v>
      </c>
      <c r="C1257" s="124" t="s">
        <v>369</v>
      </c>
      <c r="D1257" s="125">
        <v>44586</v>
      </c>
    </row>
    <row r="1258" spans="1:4" hidden="1" x14ac:dyDescent="0.35">
      <c r="A1258" s="124" t="s">
        <v>465</v>
      </c>
      <c r="B1258" s="124" t="s">
        <v>1816</v>
      </c>
      <c r="C1258" s="124" t="s">
        <v>369</v>
      </c>
      <c r="D1258" s="125">
        <v>44586</v>
      </c>
    </row>
    <row r="1259" spans="1:4" hidden="1" x14ac:dyDescent="0.35">
      <c r="A1259" s="124" t="s">
        <v>465</v>
      </c>
      <c r="B1259" s="124" t="s">
        <v>1817</v>
      </c>
      <c r="C1259" s="124" t="s">
        <v>369</v>
      </c>
      <c r="D1259" s="125">
        <v>44586</v>
      </c>
    </row>
    <row r="1260" spans="1:4" hidden="1" x14ac:dyDescent="0.35">
      <c r="A1260" s="124" t="s">
        <v>466</v>
      </c>
      <c r="B1260" s="124" t="s">
        <v>1818</v>
      </c>
      <c r="C1260" s="124" t="s">
        <v>369</v>
      </c>
      <c r="D1260" s="125">
        <v>44587</v>
      </c>
    </row>
    <row r="1261" spans="1:4" hidden="1" x14ac:dyDescent="0.35">
      <c r="A1261" s="124" t="s">
        <v>466</v>
      </c>
      <c r="B1261" s="124" t="s">
        <v>1819</v>
      </c>
      <c r="C1261" s="124" t="s">
        <v>369</v>
      </c>
      <c r="D1261" s="125">
        <v>44587</v>
      </c>
    </row>
    <row r="1262" spans="1:4" hidden="1" x14ac:dyDescent="0.35">
      <c r="A1262" s="124" t="s">
        <v>466</v>
      </c>
      <c r="B1262" s="124" t="s">
        <v>1820</v>
      </c>
      <c r="C1262" s="124" t="s">
        <v>82</v>
      </c>
      <c r="D1262" s="125">
        <v>44587</v>
      </c>
    </row>
    <row r="1263" spans="1:4" hidden="1" x14ac:dyDescent="0.35">
      <c r="A1263" s="124" t="s">
        <v>466</v>
      </c>
      <c r="B1263" s="124" t="s">
        <v>1821</v>
      </c>
      <c r="C1263" s="124" t="s">
        <v>369</v>
      </c>
      <c r="D1263" s="125">
        <v>44587</v>
      </c>
    </row>
    <row r="1264" spans="1:4" hidden="1" x14ac:dyDescent="0.35">
      <c r="A1264" s="124" t="s">
        <v>466</v>
      </c>
      <c r="B1264" s="124" t="s">
        <v>1822</v>
      </c>
      <c r="C1264" s="124" t="s">
        <v>369</v>
      </c>
      <c r="D1264" s="125">
        <v>44587</v>
      </c>
    </row>
    <row r="1265" spans="1:4" hidden="1" x14ac:dyDescent="0.35">
      <c r="A1265" s="124" t="s">
        <v>466</v>
      </c>
      <c r="B1265" s="124" t="s">
        <v>1823</v>
      </c>
      <c r="C1265" s="124" t="s">
        <v>40</v>
      </c>
      <c r="D1265" s="125">
        <v>44587</v>
      </c>
    </row>
    <row r="1266" spans="1:4" hidden="1" x14ac:dyDescent="0.35">
      <c r="A1266" s="124" t="s">
        <v>466</v>
      </c>
      <c r="B1266" s="124" t="s">
        <v>1824</v>
      </c>
      <c r="C1266" s="124" t="s">
        <v>369</v>
      </c>
      <c r="D1266" s="125">
        <v>44587</v>
      </c>
    </row>
    <row r="1267" spans="1:4" hidden="1" x14ac:dyDescent="0.35">
      <c r="A1267" s="124" t="s">
        <v>466</v>
      </c>
      <c r="B1267" s="124" t="s">
        <v>1825</v>
      </c>
      <c r="C1267" s="124" t="s">
        <v>40</v>
      </c>
      <c r="D1267" s="125">
        <v>44587</v>
      </c>
    </row>
    <row r="1268" spans="1:4" hidden="1" x14ac:dyDescent="0.35">
      <c r="A1268" s="124" t="s">
        <v>466</v>
      </c>
      <c r="B1268" s="124" t="s">
        <v>1826</v>
      </c>
      <c r="C1268" s="124" t="s">
        <v>368</v>
      </c>
      <c r="D1268" s="125">
        <v>44587</v>
      </c>
    </row>
    <row r="1269" spans="1:4" hidden="1" x14ac:dyDescent="0.35">
      <c r="A1269" s="124" t="s">
        <v>466</v>
      </c>
      <c r="B1269" s="124" t="s">
        <v>1827</v>
      </c>
      <c r="C1269" s="124" t="s">
        <v>369</v>
      </c>
      <c r="D1269" s="125">
        <v>44587</v>
      </c>
    </row>
    <row r="1270" spans="1:4" hidden="1" x14ac:dyDescent="0.35">
      <c r="A1270" s="124" t="s">
        <v>466</v>
      </c>
      <c r="B1270" s="124" t="s">
        <v>1828</v>
      </c>
      <c r="C1270" s="124" t="s">
        <v>369</v>
      </c>
      <c r="D1270" s="125">
        <v>44587</v>
      </c>
    </row>
    <row r="1271" spans="1:4" hidden="1" x14ac:dyDescent="0.35">
      <c r="A1271" s="124" t="s">
        <v>466</v>
      </c>
      <c r="B1271" s="124" t="s">
        <v>1829</v>
      </c>
      <c r="C1271" s="124" t="s">
        <v>369</v>
      </c>
      <c r="D1271" s="125">
        <v>44587</v>
      </c>
    </row>
    <row r="1272" spans="1:4" hidden="1" x14ac:dyDescent="0.35">
      <c r="A1272" s="124" t="s">
        <v>466</v>
      </c>
      <c r="B1272" s="124" t="s">
        <v>1830</v>
      </c>
      <c r="C1272" s="124" t="s">
        <v>368</v>
      </c>
      <c r="D1272" s="125">
        <v>44587</v>
      </c>
    </row>
    <row r="1273" spans="1:4" hidden="1" x14ac:dyDescent="0.35">
      <c r="A1273" s="124" t="s">
        <v>466</v>
      </c>
      <c r="B1273" s="124" t="s">
        <v>1831</v>
      </c>
      <c r="C1273" s="124" t="s">
        <v>369</v>
      </c>
      <c r="D1273" s="125">
        <v>44587</v>
      </c>
    </row>
    <row r="1274" spans="1:4" hidden="1" x14ac:dyDescent="0.35">
      <c r="A1274" s="124" t="s">
        <v>466</v>
      </c>
      <c r="B1274" s="124" t="s">
        <v>1832</v>
      </c>
      <c r="C1274" s="124" t="s">
        <v>369</v>
      </c>
      <c r="D1274" s="125">
        <v>44587</v>
      </c>
    </row>
    <row r="1275" spans="1:4" hidden="1" x14ac:dyDescent="0.35">
      <c r="A1275" s="124" t="s">
        <v>466</v>
      </c>
      <c r="B1275" s="124" t="s">
        <v>1833</v>
      </c>
      <c r="C1275" s="124" t="s">
        <v>13</v>
      </c>
      <c r="D1275" s="125">
        <v>44587</v>
      </c>
    </row>
    <row r="1276" spans="1:4" hidden="1" x14ac:dyDescent="0.35">
      <c r="A1276" s="124" t="s">
        <v>466</v>
      </c>
      <c r="B1276" s="124" t="s">
        <v>1834</v>
      </c>
      <c r="C1276" s="124" t="s">
        <v>369</v>
      </c>
      <c r="D1276" s="125">
        <v>44587</v>
      </c>
    </row>
    <row r="1277" spans="1:4" hidden="1" x14ac:dyDescent="0.35">
      <c r="A1277" s="124" t="s">
        <v>466</v>
      </c>
      <c r="B1277" s="124" t="s">
        <v>1835</v>
      </c>
      <c r="C1277" s="124" t="s">
        <v>369</v>
      </c>
      <c r="D1277" s="125">
        <v>44587</v>
      </c>
    </row>
    <row r="1278" spans="1:4" hidden="1" x14ac:dyDescent="0.35">
      <c r="A1278" s="124" t="s">
        <v>466</v>
      </c>
      <c r="B1278" s="124" t="s">
        <v>1836</v>
      </c>
      <c r="C1278" s="124" t="s">
        <v>369</v>
      </c>
      <c r="D1278" s="125">
        <v>44587</v>
      </c>
    </row>
    <row r="1279" spans="1:4" hidden="1" x14ac:dyDescent="0.35">
      <c r="A1279" s="124" t="s">
        <v>466</v>
      </c>
      <c r="B1279" s="124" t="s">
        <v>1837</v>
      </c>
      <c r="C1279" s="124" t="s">
        <v>369</v>
      </c>
      <c r="D1279" s="125">
        <v>44587</v>
      </c>
    </row>
    <row r="1280" spans="1:4" hidden="1" x14ac:dyDescent="0.35">
      <c r="A1280" s="124" t="s">
        <v>466</v>
      </c>
      <c r="B1280" s="124" t="s">
        <v>1838</v>
      </c>
      <c r="C1280" s="124" t="s">
        <v>369</v>
      </c>
      <c r="D1280" s="125">
        <v>44587</v>
      </c>
    </row>
    <row r="1281" spans="1:4" hidden="1" x14ac:dyDescent="0.35">
      <c r="A1281" s="124" t="s">
        <v>466</v>
      </c>
      <c r="B1281" s="124" t="s">
        <v>1839</v>
      </c>
      <c r="C1281" s="124" t="s">
        <v>369</v>
      </c>
      <c r="D1281" s="125">
        <v>44587</v>
      </c>
    </row>
    <row r="1282" spans="1:4" hidden="1" x14ac:dyDescent="0.35">
      <c r="A1282" s="124" t="s">
        <v>466</v>
      </c>
      <c r="B1282" s="124" t="s">
        <v>1840</v>
      </c>
      <c r="C1282" s="124" t="s">
        <v>369</v>
      </c>
      <c r="D1282" s="125">
        <v>44587</v>
      </c>
    </row>
    <row r="1283" spans="1:4" hidden="1" x14ac:dyDescent="0.35">
      <c r="A1283" s="124" t="s">
        <v>466</v>
      </c>
      <c r="B1283" s="124" t="s">
        <v>1841</v>
      </c>
      <c r="C1283" s="124" t="s">
        <v>369</v>
      </c>
      <c r="D1283" s="125">
        <v>44587</v>
      </c>
    </row>
    <row r="1284" spans="1:4" hidden="1" x14ac:dyDescent="0.35">
      <c r="A1284" s="124" t="s">
        <v>466</v>
      </c>
      <c r="B1284" s="124" t="s">
        <v>1842</v>
      </c>
      <c r="C1284" s="124" t="s">
        <v>368</v>
      </c>
      <c r="D1284" s="125">
        <v>44587</v>
      </c>
    </row>
    <row r="1285" spans="1:4" hidden="1" x14ac:dyDescent="0.35">
      <c r="A1285" s="124" t="s">
        <v>466</v>
      </c>
      <c r="B1285" s="124" t="s">
        <v>1843</v>
      </c>
      <c r="C1285" s="124" t="s">
        <v>368</v>
      </c>
      <c r="D1285" s="125">
        <v>44587</v>
      </c>
    </row>
    <row r="1286" spans="1:4" hidden="1" x14ac:dyDescent="0.35">
      <c r="A1286" s="124" t="s">
        <v>466</v>
      </c>
      <c r="B1286" s="124" t="s">
        <v>1844</v>
      </c>
      <c r="C1286" s="124" t="s">
        <v>369</v>
      </c>
      <c r="D1286" s="125">
        <v>44587</v>
      </c>
    </row>
    <row r="1287" spans="1:4" hidden="1" x14ac:dyDescent="0.35">
      <c r="A1287" s="124" t="s">
        <v>466</v>
      </c>
      <c r="B1287" s="124" t="s">
        <v>1845</v>
      </c>
      <c r="C1287" s="124" t="s">
        <v>369</v>
      </c>
      <c r="D1287" s="125">
        <v>44587</v>
      </c>
    </row>
    <row r="1288" spans="1:4" hidden="1" x14ac:dyDescent="0.35">
      <c r="A1288" s="124" t="s">
        <v>466</v>
      </c>
      <c r="B1288" s="124" t="s">
        <v>1846</v>
      </c>
      <c r="C1288" s="124" t="s">
        <v>32</v>
      </c>
      <c r="D1288" s="125">
        <v>44587</v>
      </c>
    </row>
    <row r="1289" spans="1:4" hidden="1" x14ac:dyDescent="0.35">
      <c r="A1289" s="124" t="s">
        <v>466</v>
      </c>
      <c r="B1289" s="124" t="s">
        <v>1847</v>
      </c>
      <c r="C1289" s="124" t="s">
        <v>369</v>
      </c>
      <c r="D1289" s="125">
        <v>44587</v>
      </c>
    </row>
    <row r="1290" spans="1:4" hidden="1" x14ac:dyDescent="0.35">
      <c r="A1290" s="124" t="s">
        <v>465</v>
      </c>
      <c r="B1290" s="124" t="s">
        <v>1848</v>
      </c>
      <c r="C1290" s="124" t="s">
        <v>13</v>
      </c>
      <c r="D1290" s="125">
        <v>44588</v>
      </c>
    </row>
    <row r="1291" spans="1:4" hidden="1" x14ac:dyDescent="0.35">
      <c r="A1291" s="124" t="s">
        <v>465</v>
      </c>
      <c r="B1291" s="124" t="s">
        <v>1849</v>
      </c>
      <c r="C1291" s="124" t="s">
        <v>13</v>
      </c>
      <c r="D1291" s="125">
        <v>44588</v>
      </c>
    </row>
    <row r="1292" spans="1:4" hidden="1" x14ac:dyDescent="0.35">
      <c r="A1292" s="124" t="s">
        <v>569</v>
      </c>
      <c r="B1292" s="124" t="s">
        <v>1850</v>
      </c>
      <c r="C1292" s="124" t="s">
        <v>13</v>
      </c>
      <c r="D1292" s="125">
        <v>44590</v>
      </c>
    </row>
    <row r="1293" spans="1:4" hidden="1" x14ac:dyDescent="0.35">
      <c r="A1293" s="124" t="s">
        <v>569</v>
      </c>
      <c r="B1293" s="124" t="s">
        <v>1851</v>
      </c>
      <c r="C1293" s="124" t="s">
        <v>13</v>
      </c>
      <c r="D1293" s="125">
        <v>44590</v>
      </c>
    </row>
    <row r="1294" spans="1:4" hidden="1" x14ac:dyDescent="0.35">
      <c r="A1294" s="124" t="s">
        <v>569</v>
      </c>
      <c r="B1294" s="124" t="s">
        <v>1852</v>
      </c>
      <c r="C1294" s="124" t="s">
        <v>41</v>
      </c>
      <c r="D1294" s="125">
        <v>44590</v>
      </c>
    </row>
    <row r="1295" spans="1:4" hidden="1" x14ac:dyDescent="0.35">
      <c r="A1295" s="124" t="s">
        <v>569</v>
      </c>
      <c r="B1295" s="124" t="s">
        <v>1853</v>
      </c>
      <c r="C1295" s="124" t="s">
        <v>13</v>
      </c>
      <c r="D1295" s="125">
        <v>44590</v>
      </c>
    </row>
    <row r="1296" spans="1:4" hidden="1" x14ac:dyDescent="0.35">
      <c r="A1296" s="124" t="s">
        <v>570</v>
      </c>
      <c r="B1296" s="124" t="s">
        <v>1854</v>
      </c>
      <c r="C1296" s="124" t="s">
        <v>369</v>
      </c>
      <c r="D1296" s="125">
        <v>44564</v>
      </c>
    </row>
    <row r="1297" spans="1:4" hidden="1" x14ac:dyDescent="0.35">
      <c r="A1297" s="124" t="s">
        <v>570</v>
      </c>
      <c r="B1297" s="124" t="s">
        <v>1855</v>
      </c>
      <c r="C1297" s="124" t="s">
        <v>32</v>
      </c>
      <c r="D1297" s="125">
        <v>44564</v>
      </c>
    </row>
    <row r="1298" spans="1:4" hidden="1" x14ac:dyDescent="0.35">
      <c r="A1298" s="124" t="s">
        <v>570</v>
      </c>
      <c r="B1298" s="124" t="s">
        <v>1856</v>
      </c>
      <c r="C1298" s="124" t="s">
        <v>82</v>
      </c>
      <c r="D1298" s="125">
        <v>44564</v>
      </c>
    </row>
    <row r="1299" spans="1:4" hidden="1" x14ac:dyDescent="0.35">
      <c r="A1299" s="124" t="s">
        <v>570</v>
      </c>
      <c r="B1299" s="124" t="s">
        <v>1857</v>
      </c>
      <c r="C1299" s="124" t="s">
        <v>13</v>
      </c>
      <c r="D1299" s="125">
        <v>44564</v>
      </c>
    </row>
    <row r="1300" spans="1:4" hidden="1" x14ac:dyDescent="0.35">
      <c r="A1300" s="124" t="s">
        <v>570</v>
      </c>
      <c r="B1300" s="124" t="s">
        <v>1858</v>
      </c>
      <c r="C1300" s="124" t="s">
        <v>368</v>
      </c>
      <c r="D1300" s="125">
        <v>44565</v>
      </c>
    </row>
    <row r="1301" spans="1:4" hidden="1" x14ac:dyDescent="0.35">
      <c r="A1301" s="124" t="s">
        <v>570</v>
      </c>
      <c r="B1301" s="124" t="s">
        <v>1859</v>
      </c>
      <c r="C1301" s="124" t="s">
        <v>32</v>
      </c>
      <c r="D1301" s="125">
        <v>44565</v>
      </c>
    </row>
    <row r="1302" spans="1:4" hidden="1" x14ac:dyDescent="0.35">
      <c r="A1302" s="124" t="s">
        <v>570</v>
      </c>
      <c r="B1302" s="124" t="s">
        <v>1860</v>
      </c>
      <c r="C1302" s="124" t="s">
        <v>380</v>
      </c>
      <c r="D1302" s="125">
        <v>44565</v>
      </c>
    </row>
    <row r="1303" spans="1:4" hidden="1" x14ac:dyDescent="0.35">
      <c r="A1303" s="124" t="s">
        <v>570</v>
      </c>
      <c r="B1303" s="124" t="s">
        <v>1861</v>
      </c>
      <c r="C1303" s="124" t="s">
        <v>31</v>
      </c>
      <c r="D1303" s="125">
        <v>44565</v>
      </c>
    </row>
    <row r="1304" spans="1:4" hidden="1" x14ac:dyDescent="0.35">
      <c r="A1304" s="124" t="s">
        <v>570</v>
      </c>
      <c r="B1304" s="124" t="s">
        <v>1862</v>
      </c>
      <c r="C1304" s="124" t="s">
        <v>31</v>
      </c>
      <c r="D1304" s="125">
        <v>44565</v>
      </c>
    </row>
    <row r="1305" spans="1:4" hidden="1" x14ac:dyDescent="0.35">
      <c r="A1305" s="124" t="s">
        <v>570</v>
      </c>
      <c r="B1305" s="124" t="s">
        <v>1863</v>
      </c>
      <c r="C1305" s="124" t="s">
        <v>31</v>
      </c>
      <c r="D1305" s="125">
        <v>44567</v>
      </c>
    </row>
    <row r="1306" spans="1:4" hidden="1" x14ac:dyDescent="0.35">
      <c r="A1306" s="124" t="s">
        <v>570</v>
      </c>
      <c r="B1306" s="124" t="s">
        <v>1864</v>
      </c>
      <c r="C1306" s="124" t="s">
        <v>32</v>
      </c>
      <c r="D1306" s="125">
        <v>44567</v>
      </c>
    </row>
    <row r="1307" spans="1:4" hidden="1" x14ac:dyDescent="0.35">
      <c r="A1307" s="124" t="s">
        <v>570</v>
      </c>
      <c r="B1307" s="124" t="s">
        <v>1865</v>
      </c>
      <c r="C1307" s="124" t="s">
        <v>32</v>
      </c>
      <c r="D1307" s="125">
        <v>44567</v>
      </c>
    </row>
    <row r="1308" spans="1:4" hidden="1" x14ac:dyDescent="0.35">
      <c r="A1308" s="124" t="s">
        <v>570</v>
      </c>
      <c r="B1308" s="124" t="s">
        <v>1866</v>
      </c>
      <c r="C1308" s="124" t="s">
        <v>82</v>
      </c>
      <c r="D1308" s="125">
        <v>44567</v>
      </c>
    </row>
    <row r="1309" spans="1:4" hidden="1" x14ac:dyDescent="0.35">
      <c r="A1309" s="124" t="s">
        <v>570</v>
      </c>
      <c r="B1309" s="124" t="s">
        <v>1867</v>
      </c>
      <c r="C1309" s="124" t="s">
        <v>369</v>
      </c>
      <c r="D1309" s="125">
        <v>44567</v>
      </c>
    </row>
    <row r="1310" spans="1:4" hidden="1" x14ac:dyDescent="0.35">
      <c r="A1310" s="124" t="s">
        <v>570</v>
      </c>
      <c r="B1310" s="124" t="s">
        <v>1868</v>
      </c>
      <c r="C1310" s="124" t="s">
        <v>369</v>
      </c>
      <c r="D1310" s="125">
        <v>44567</v>
      </c>
    </row>
    <row r="1311" spans="1:4" hidden="1" x14ac:dyDescent="0.35">
      <c r="A1311" s="124" t="s">
        <v>570</v>
      </c>
      <c r="B1311" s="124" t="s">
        <v>1869</v>
      </c>
      <c r="C1311" s="124" t="s">
        <v>369</v>
      </c>
      <c r="D1311" s="125">
        <v>44571</v>
      </c>
    </row>
    <row r="1312" spans="1:4" hidden="1" x14ac:dyDescent="0.35">
      <c r="A1312" s="124" t="s">
        <v>570</v>
      </c>
      <c r="B1312" s="124" t="s">
        <v>1870</v>
      </c>
      <c r="C1312" s="124" t="s">
        <v>368</v>
      </c>
      <c r="D1312" s="125">
        <v>44571</v>
      </c>
    </row>
    <row r="1313" spans="1:4" hidden="1" x14ac:dyDescent="0.35">
      <c r="A1313" s="124" t="s">
        <v>570</v>
      </c>
      <c r="B1313" s="124" t="s">
        <v>1871</v>
      </c>
      <c r="C1313" s="124" t="s">
        <v>368</v>
      </c>
      <c r="D1313" s="125">
        <v>44571</v>
      </c>
    </row>
    <row r="1314" spans="1:4" hidden="1" x14ac:dyDescent="0.35">
      <c r="A1314" s="124" t="s">
        <v>570</v>
      </c>
      <c r="B1314" s="124" t="s">
        <v>1872</v>
      </c>
      <c r="C1314" s="124" t="s">
        <v>369</v>
      </c>
      <c r="D1314" s="125">
        <v>44571</v>
      </c>
    </row>
    <row r="1315" spans="1:4" hidden="1" x14ac:dyDescent="0.35">
      <c r="A1315" s="124" t="s">
        <v>570</v>
      </c>
      <c r="B1315" s="124" t="s">
        <v>1873</v>
      </c>
      <c r="C1315" s="124" t="s">
        <v>12</v>
      </c>
      <c r="D1315" s="125">
        <v>44572</v>
      </c>
    </row>
    <row r="1316" spans="1:4" hidden="1" x14ac:dyDescent="0.35">
      <c r="A1316" s="124" t="s">
        <v>570</v>
      </c>
      <c r="B1316" s="124" t="s">
        <v>1874</v>
      </c>
      <c r="C1316" s="124" t="s">
        <v>40</v>
      </c>
      <c r="D1316" s="125">
        <v>44572</v>
      </c>
    </row>
    <row r="1317" spans="1:4" hidden="1" x14ac:dyDescent="0.35">
      <c r="A1317" s="124" t="s">
        <v>570</v>
      </c>
      <c r="B1317" s="124" t="s">
        <v>1875</v>
      </c>
      <c r="C1317" s="124" t="s">
        <v>369</v>
      </c>
      <c r="D1317" s="125">
        <v>44572</v>
      </c>
    </row>
    <row r="1318" spans="1:4" hidden="1" x14ac:dyDescent="0.35">
      <c r="A1318" s="124" t="s">
        <v>570</v>
      </c>
      <c r="B1318" s="124" t="s">
        <v>1876</v>
      </c>
      <c r="C1318" s="124" t="s">
        <v>368</v>
      </c>
      <c r="D1318" s="125">
        <v>44572</v>
      </c>
    </row>
    <row r="1319" spans="1:4" hidden="1" x14ac:dyDescent="0.35">
      <c r="A1319" s="124" t="s">
        <v>570</v>
      </c>
      <c r="B1319" s="124" t="s">
        <v>1877</v>
      </c>
      <c r="C1319" s="124" t="s">
        <v>369</v>
      </c>
      <c r="D1319" s="125">
        <v>44572</v>
      </c>
    </row>
    <row r="1320" spans="1:4" hidden="1" x14ac:dyDescent="0.35">
      <c r="A1320" s="124" t="s">
        <v>570</v>
      </c>
      <c r="B1320" s="124" t="s">
        <v>1878</v>
      </c>
      <c r="C1320" s="124" t="s">
        <v>369</v>
      </c>
      <c r="D1320" s="125">
        <v>44572</v>
      </c>
    </row>
    <row r="1321" spans="1:4" hidden="1" x14ac:dyDescent="0.35">
      <c r="A1321" s="124" t="s">
        <v>570</v>
      </c>
      <c r="B1321" s="124" t="s">
        <v>1879</v>
      </c>
      <c r="C1321" s="124" t="s">
        <v>31</v>
      </c>
      <c r="D1321" s="125">
        <v>44572</v>
      </c>
    </row>
    <row r="1322" spans="1:4" hidden="1" x14ac:dyDescent="0.35">
      <c r="A1322" s="124" t="s">
        <v>570</v>
      </c>
      <c r="B1322" s="124" t="s">
        <v>1880</v>
      </c>
      <c r="C1322" s="124" t="s">
        <v>32</v>
      </c>
      <c r="D1322" s="125">
        <v>44572</v>
      </c>
    </row>
    <row r="1323" spans="1:4" hidden="1" x14ac:dyDescent="0.35">
      <c r="A1323" s="124" t="s">
        <v>570</v>
      </c>
      <c r="B1323" s="124" t="s">
        <v>1881</v>
      </c>
      <c r="C1323" s="124" t="s">
        <v>166</v>
      </c>
      <c r="D1323" s="125">
        <v>44572</v>
      </c>
    </row>
    <row r="1324" spans="1:4" hidden="1" x14ac:dyDescent="0.35">
      <c r="A1324" s="124" t="s">
        <v>570</v>
      </c>
      <c r="B1324" s="124" t="s">
        <v>1882</v>
      </c>
      <c r="C1324" s="124" t="s">
        <v>13</v>
      </c>
      <c r="D1324" s="125">
        <v>44572</v>
      </c>
    </row>
    <row r="1325" spans="1:4" hidden="1" x14ac:dyDescent="0.35">
      <c r="A1325" s="124" t="s">
        <v>570</v>
      </c>
      <c r="B1325" s="124" t="s">
        <v>1883</v>
      </c>
      <c r="C1325" s="124" t="s">
        <v>32</v>
      </c>
      <c r="D1325" s="125">
        <v>44573</v>
      </c>
    </row>
    <row r="1326" spans="1:4" hidden="1" x14ac:dyDescent="0.35">
      <c r="A1326" s="124" t="s">
        <v>570</v>
      </c>
      <c r="B1326" s="124" t="s">
        <v>1884</v>
      </c>
      <c r="C1326" s="124" t="s">
        <v>369</v>
      </c>
      <c r="D1326" s="125">
        <v>44573</v>
      </c>
    </row>
    <row r="1327" spans="1:4" hidden="1" x14ac:dyDescent="0.35">
      <c r="A1327" s="124" t="s">
        <v>570</v>
      </c>
      <c r="B1327" s="124" t="s">
        <v>1885</v>
      </c>
      <c r="C1327" s="124" t="s">
        <v>40</v>
      </c>
      <c r="D1327" s="125">
        <v>44573</v>
      </c>
    </row>
    <row r="1328" spans="1:4" hidden="1" x14ac:dyDescent="0.35">
      <c r="A1328" s="124" t="s">
        <v>570</v>
      </c>
      <c r="B1328" s="124" t="s">
        <v>1886</v>
      </c>
      <c r="C1328" s="124" t="s">
        <v>32</v>
      </c>
      <c r="D1328" s="125">
        <v>44573</v>
      </c>
    </row>
    <row r="1329" spans="1:4" hidden="1" x14ac:dyDescent="0.35">
      <c r="A1329" s="124" t="s">
        <v>570</v>
      </c>
      <c r="B1329" s="124" t="s">
        <v>1887</v>
      </c>
      <c r="C1329" s="124" t="s">
        <v>32</v>
      </c>
      <c r="D1329" s="125">
        <v>44578</v>
      </c>
    </row>
    <row r="1330" spans="1:4" hidden="1" x14ac:dyDescent="0.35">
      <c r="A1330" s="124" t="s">
        <v>570</v>
      </c>
      <c r="B1330" s="124" t="s">
        <v>1888</v>
      </c>
      <c r="C1330" s="124" t="s">
        <v>32</v>
      </c>
      <c r="D1330" s="125">
        <v>44578</v>
      </c>
    </row>
    <row r="1331" spans="1:4" hidden="1" x14ac:dyDescent="0.35">
      <c r="A1331" s="124" t="s">
        <v>570</v>
      </c>
      <c r="B1331" s="124" t="s">
        <v>1889</v>
      </c>
      <c r="C1331" s="124" t="s">
        <v>32</v>
      </c>
      <c r="D1331" s="125">
        <v>44578</v>
      </c>
    </row>
    <row r="1332" spans="1:4" hidden="1" x14ac:dyDescent="0.35">
      <c r="A1332" s="124" t="s">
        <v>570</v>
      </c>
      <c r="B1332" s="124" t="s">
        <v>1890</v>
      </c>
      <c r="C1332" s="124" t="s">
        <v>32</v>
      </c>
      <c r="D1332" s="125">
        <v>44578</v>
      </c>
    </row>
    <row r="1333" spans="1:4" hidden="1" x14ac:dyDescent="0.35">
      <c r="A1333" s="124" t="s">
        <v>570</v>
      </c>
      <c r="B1333" s="124" t="s">
        <v>1891</v>
      </c>
      <c r="C1333" s="124" t="s">
        <v>32</v>
      </c>
      <c r="D1333" s="125">
        <v>44578</v>
      </c>
    </row>
    <row r="1334" spans="1:4" hidden="1" x14ac:dyDescent="0.35">
      <c r="A1334" s="124" t="s">
        <v>570</v>
      </c>
      <c r="B1334" s="124" t="s">
        <v>1892</v>
      </c>
      <c r="C1334" s="124" t="s">
        <v>31</v>
      </c>
      <c r="D1334" s="125">
        <v>44578</v>
      </c>
    </row>
    <row r="1335" spans="1:4" hidden="1" x14ac:dyDescent="0.35">
      <c r="A1335" s="124" t="s">
        <v>570</v>
      </c>
      <c r="B1335" s="124" t="s">
        <v>1893</v>
      </c>
      <c r="C1335" s="124" t="s">
        <v>13</v>
      </c>
      <c r="D1335" s="125">
        <v>44578</v>
      </c>
    </row>
    <row r="1336" spans="1:4" hidden="1" x14ac:dyDescent="0.35">
      <c r="A1336" s="124" t="s">
        <v>570</v>
      </c>
      <c r="B1336" s="124" t="s">
        <v>1894</v>
      </c>
      <c r="C1336" s="124" t="s">
        <v>32</v>
      </c>
      <c r="D1336" s="125">
        <v>44578</v>
      </c>
    </row>
    <row r="1337" spans="1:4" hidden="1" x14ac:dyDescent="0.35">
      <c r="A1337" s="124" t="s">
        <v>570</v>
      </c>
      <c r="B1337" s="124" t="s">
        <v>1895</v>
      </c>
      <c r="C1337" s="124" t="s">
        <v>369</v>
      </c>
      <c r="D1337" s="125">
        <v>44578</v>
      </c>
    </row>
    <row r="1338" spans="1:4" hidden="1" x14ac:dyDescent="0.35">
      <c r="A1338" s="124" t="s">
        <v>570</v>
      </c>
      <c r="B1338" s="124" t="s">
        <v>1896</v>
      </c>
      <c r="C1338" s="124" t="s">
        <v>40</v>
      </c>
      <c r="D1338" s="125">
        <v>44578</v>
      </c>
    </row>
    <row r="1339" spans="1:4" hidden="1" x14ac:dyDescent="0.35">
      <c r="A1339" s="124" t="s">
        <v>570</v>
      </c>
      <c r="B1339" s="124" t="s">
        <v>1897</v>
      </c>
      <c r="C1339" s="124" t="s">
        <v>40</v>
      </c>
      <c r="D1339" s="125">
        <v>44578</v>
      </c>
    </row>
    <row r="1340" spans="1:4" hidden="1" x14ac:dyDescent="0.35">
      <c r="A1340" s="124" t="s">
        <v>570</v>
      </c>
      <c r="B1340" s="124" t="s">
        <v>1898</v>
      </c>
      <c r="C1340" s="124" t="s">
        <v>40</v>
      </c>
      <c r="D1340" s="125">
        <v>44578</v>
      </c>
    </row>
    <row r="1341" spans="1:4" hidden="1" x14ac:dyDescent="0.35">
      <c r="A1341" s="124" t="s">
        <v>570</v>
      </c>
      <c r="B1341" s="124" t="s">
        <v>1899</v>
      </c>
      <c r="C1341" s="124" t="s">
        <v>369</v>
      </c>
      <c r="D1341" s="125">
        <v>44578</v>
      </c>
    </row>
    <row r="1342" spans="1:4" hidden="1" x14ac:dyDescent="0.35">
      <c r="A1342" s="124" t="s">
        <v>570</v>
      </c>
      <c r="B1342" s="124" t="s">
        <v>1900</v>
      </c>
      <c r="C1342" s="124" t="s">
        <v>369</v>
      </c>
      <c r="D1342" s="125">
        <v>44578</v>
      </c>
    </row>
    <row r="1343" spans="1:4" hidden="1" x14ac:dyDescent="0.35">
      <c r="A1343" s="124" t="s">
        <v>570</v>
      </c>
      <c r="B1343" s="124" t="s">
        <v>1901</v>
      </c>
      <c r="C1343" s="124" t="s">
        <v>369</v>
      </c>
      <c r="D1343" s="125">
        <v>44578</v>
      </c>
    </row>
    <row r="1344" spans="1:4" hidden="1" x14ac:dyDescent="0.35">
      <c r="A1344" s="124" t="s">
        <v>570</v>
      </c>
      <c r="B1344" s="124" t="s">
        <v>1902</v>
      </c>
      <c r="C1344" s="124" t="s">
        <v>32</v>
      </c>
      <c r="D1344" s="125">
        <v>44578</v>
      </c>
    </row>
    <row r="1345" spans="1:4" hidden="1" x14ac:dyDescent="0.35">
      <c r="A1345" s="124" t="s">
        <v>570</v>
      </c>
      <c r="B1345" s="124" t="s">
        <v>1903</v>
      </c>
      <c r="C1345" s="124" t="s">
        <v>32</v>
      </c>
      <c r="D1345" s="125">
        <v>44578</v>
      </c>
    </row>
    <row r="1346" spans="1:4" hidden="1" x14ac:dyDescent="0.35">
      <c r="A1346" s="124" t="s">
        <v>570</v>
      </c>
      <c r="B1346" s="124" t="s">
        <v>1904</v>
      </c>
      <c r="C1346" s="124" t="s">
        <v>369</v>
      </c>
      <c r="D1346" s="125">
        <v>44579</v>
      </c>
    </row>
    <row r="1347" spans="1:4" hidden="1" x14ac:dyDescent="0.35">
      <c r="A1347" s="124" t="s">
        <v>570</v>
      </c>
      <c r="B1347" s="124" t="s">
        <v>1905</v>
      </c>
      <c r="C1347" s="124" t="s">
        <v>369</v>
      </c>
      <c r="D1347" s="125">
        <v>44579</v>
      </c>
    </row>
    <row r="1348" spans="1:4" hidden="1" x14ac:dyDescent="0.35">
      <c r="A1348" s="124" t="s">
        <v>570</v>
      </c>
      <c r="B1348" s="124" t="s">
        <v>1906</v>
      </c>
      <c r="C1348" s="124" t="s">
        <v>369</v>
      </c>
      <c r="D1348" s="125">
        <v>44579</v>
      </c>
    </row>
    <row r="1349" spans="1:4" hidden="1" x14ac:dyDescent="0.35">
      <c r="A1349" s="124" t="s">
        <v>570</v>
      </c>
      <c r="B1349" s="124" t="s">
        <v>1907</v>
      </c>
      <c r="C1349" s="124" t="s">
        <v>31</v>
      </c>
      <c r="D1349" s="125">
        <v>44579</v>
      </c>
    </row>
    <row r="1350" spans="1:4" hidden="1" x14ac:dyDescent="0.35">
      <c r="A1350" s="124" t="s">
        <v>570</v>
      </c>
      <c r="B1350" s="124" t="s">
        <v>1908</v>
      </c>
      <c r="C1350" s="124" t="s">
        <v>370</v>
      </c>
      <c r="D1350" s="125">
        <v>44579</v>
      </c>
    </row>
    <row r="1351" spans="1:4" hidden="1" x14ac:dyDescent="0.35">
      <c r="A1351" s="124" t="s">
        <v>570</v>
      </c>
      <c r="B1351" s="124" t="s">
        <v>1909</v>
      </c>
      <c r="C1351" s="124" t="s">
        <v>370</v>
      </c>
      <c r="D1351" s="125">
        <v>44579</v>
      </c>
    </row>
    <row r="1352" spans="1:4" hidden="1" x14ac:dyDescent="0.35">
      <c r="A1352" s="124" t="s">
        <v>570</v>
      </c>
      <c r="B1352" s="124" t="s">
        <v>1910</v>
      </c>
      <c r="C1352" s="124" t="s">
        <v>13</v>
      </c>
      <c r="D1352" s="125">
        <v>44579</v>
      </c>
    </row>
    <row r="1353" spans="1:4" hidden="1" x14ac:dyDescent="0.35">
      <c r="A1353" s="124" t="s">
        <v>570</v>
      </c>
      <c r="B1353" s="124" t="s">
        <v>1911</v>
      </c>
      <c r="C1353" s="124" t="s">
        <v>40</v>
      </c>
      <c r="D1353" s="125">
        <v>44579</v>
      </c>
    </row>
    <row r="1354" spans="1:4" hidden="1" x14ac:dyDescent="0.35">
      <c r="A1354" s="124" t="s">
        <v>570</v>
      </c>
      <c r="B1354" s="124" t="s">
        <v>1912</v>
      </c>
      <c r="C1354" s="124" t="s">
        <v>40</v>
      </c>
      <c r="D1354" s="125">
        <v>44579</v>
      </c>
    </row>
    <row r="1355" spans="1:4" hidden="1" x14ac:dyDescent="0.35">
      <c r="A1355" s="124" t="s">
        <v>570</v>
      </c>
      <c r="B1355" s="124" t="s">
        <v>1913</v>
      </c>
      <c r="C1355" s="124" t="s">
        <v>369</v>
      </c>
      <c r="D1355" s="125">
        <v>44585</v>
      </c>
    </row>
    <row r="1356" spans="1:4" hidden="1" x14ac:dyDescent="0.35">
      <c r="A1356" s="124" t="s">
        <v>570</v>
      </c>
      <c r="B1356" s="124" t="s">
        <v>1914</v>
      </c>
      <c r="C1356" s="124" t="s">
        <v>369</v>
      </c>
      <c r="D1356" s="125">
        <v>44585</v>
      </c>
    </row>
    <row r="1357" spans="1:4" hidden="1" x14ac:dyDescent="0.35">
      <c r="A1357" s="124" t="s">
        <v>570</v>
      </c>
      <c r="B1357" s="124" t="s">
        <v>1915</v>
      </c>
      <c r="C1357" s="124" t="s">
        <v>369</v>
      </c>
      <c r="D1357" s="125">
        <v>44585</v>
      </c>
    </row>
    <row r="1358" spans="1:4" hidden="1" x14ac:dyDescent="0.35">
      <c r="A1358" s="124" t="s">
        <v>570</v>
      </c>
      <c r="B1358" s="124" t="s">
        <v>1916</v>
      </c>
      <c r="C1358" s="124" t="s">
        <v>369</v>
      </c>
      <c r="D1358" s="125">
        <v>44585</v>
      </c>
    </row>
    <row r="1359" spans="1:4" hidden="1" x14ac:dyDescent="0.35">
      <c r="A1359" s="124" t="s">
        <v>570</v>
      </c>
      <c r="B1359" s="124" t="s">
        <v>1917</v>
      </c>
      <c r="C1359" s="124" t="s">
        <v>369</v>
      </c>
      <c r="D1359" s="125">
        <v>44585</v>
      </c>
    </row>
    <row r="1360" spans="1:4" hidden="1" x14ac:dyDescent="0.35">
      <c r="A1360" s="124" t="s">
        <v>570</v>
      </c>
      <c r="B1360" s="124" t="s">
        <v>1918</v>
      </c>
      <c r="C1360" s="124" t="s">
        <v>369</v>
      </c>
      <c r="D1360" s="125">
        <v>44585</v>
      </c>
    </row>
    <row r="1361" spans="1:4" hidden="1" x14ac:dyDescent="0.35">
      <c r="A1361" s="124" t="s">
        <v>570</v>
      </c>
      <c r="B1361" s="124" t="s">
        <v>1919</v>
      </c>
      <c r="C1361" s="124" t="s">
        <v>369</v>
      </c>
      <c r="D1361" s="125">
        <v>44585</v>
      </c>
    </row>
    <row r="1362" spans="1:4" hidden="1" x14ac:dyDescent="0.35">
      <c r="A1362" s="124" t="s">
        <v>570</v>
      </c>
      <c r="B1362" s="124" t="s">
        <v>1920</v>
      </c>
      <c r="C1362" s="124" t="s">
        <v>369</v>
      </c>
      <c r="D1362" s="125">
        <v>44585</v>
      </c>
    </row>
    <row r="1363" spans="1:4" hidden="1" x14ac:dyDescent="0.35">
      <c r="A1363" s="124" t="s">
        <v>570</v>
      </c>
      <c r="B1363" s="124" t="s">
        <v>1921</v>
      </c>
      <c r="C1363" s="124" t="s">
        <v>369</v>
      </c>
      <c r="D1363" s="125">
        <v>44585</v>
      </c>
    </row>
    <row r="1364" spans="1:4" hidden="1" x14ac:dyDescent="0.35">
      <c r="A1364" s="124" t="s">
        <v>570</v>
      </c>
      <c r="B1364" s="124" t="s">
        <v>1922</v>
      </c>
      <c r="C1364" s="124" t="s">
        <v>369</v>
      </c>
      <c r="D1364" s="125">
        <v>44585</v>
      </c>
    </row>
    <row r="1365" spans="1:4" hidden="1" x14ac:dyDescent="0.35">
      <c r="A1365" s="124" t="s">
        <v>570</v>
      </c>
      <c r="B1365" s="124" t="s">
        <v>1923</v>
      </c>
      <c r="C1365" s="124" t="s">
        <v>369</v>
      </c>
      <c r="D1365" s="125">
        <v>44585</v>
      </c>
    </row>
    <row r="1366" spans="1:4" hidden="1" x14ac:dyDescent="0.35">
      <c r="A1366" s="124" t="s">
        <v>570</v>
      </c>
      <c r="B1366" s="124" t="s">
        <v>1924</v>
      </c>
      <c r="C1366" s="124" t="s">
        <v>369</v>
      </c>
      <c r="D1366" s="125">
        <v>44585</v>
      </c>
    </row>
    <row r="1367" spans="1:4" hidden="1" x14ac:dyDescent="0.35">
      <c r="A1367" s="124" t="s">
        <v>570</v>
      </c>
      <c r="B1367" s="124" t="s">
        <v>1925</v>
      </c>
      <c r="C1367" s="124" t="s">
        <v>369</v>
      </c>
      <c r="D1367" s="125">
        <v>44585</v>
      </c>
    </row>
    <row r="1368" spans="1:4" hidden="1" x14ac:dyDescent="0.35">
      <c r="A1368" s="124" t="s">
        <v>570</v>
      </c>
      <c r="B1368" s="124" t="s">
        <v>1926</v>
      </c>
      <c r="C1368" s="124" t="s">
        <v>40</v>
      </c>
      <c r="D1368" s="125">
        <v>44585</v>
      </c>
    </row>
    <row r="1369" spans="1:4" hidden="1" x14ac:dyDescent="0.35">
      <c r="A1369" s="124" t="s">
        <v>570</v>
      </c>
      <c r="B1369" s="124" t="s">
        <v>1927</v>
      </c>
      <c r="C1369" s="124" t="s">
        <v>40</v>
      </c>
      <c r="D1369" s="125">
        <v>44585</v>
      </c>
    </row>
    <row r="1370" spans="1:4" hidden="1" x14ac:dyDescent="0.35">
      <c r="A1370" s="124" t="s">
        <v>570</v>
      </c>
      <c r="B1370" s="124" t="s">
        <v>1928</v>
      </c>
      <c r="C1370" s="124" t="s">
        <v>32</v>
      </c>
      <c r="D1370" s="125">
        <v>44585</v>
      </c>
    </row>
    <row r="1371" spans="1:4" hidden="1" x14ac:dyDescent="0.35">
      <c r="A1371" s="124" t="s">
        <v>570</v>
      </c>
      <c r="B1371" s="124" t="s">
        <v>1929</v>
      </c>
      <c r="C1371" s="124" t="s">
        <v>32</v>
      </c>
      <c r="D1371" s="125">
        <v>44585</v>
      </c>
    </row>
    <row r="1372" spans="1:4" hidden="1" x14ac:dyDescent="0.35">
      <c r="A1372" s="124" t="s">
        <v>570</v>
      </c>
      <c r="B1372" s="124" t="s">
        <v>1930</v>
      </c>
      <c r="C1372" s="124" t="s">
        <v>32</v>
      </c>
      <c r="D1372" s="125">
        <v>44585</v>
      </c>
    </row>
    <row r="1373" spans="1:4" hidden="1" x14ac:dyDescent="0.35">
      <c r="A1373" s="124" t="s">
        <v>570</v>
      </c>
      <c r="B1373" s="124" t="s">
        <v>1931</v>
      </c>
      <c r="C1373" s="124" t="s">
        <v>32</v>
      </c>
      <c r="D1373" s="125">
        <v>44585</v>
      </c>
    </row>
    <row r="1374" spans="1:4" hidden="1" x14ac:dyDescent="0.35">
      <c r="A1374" s="124" t="s">
        <v>570</v>
      </c>
      <c r="B1374" s="124" t="s">
        <v>1932</v>
      </c>
      <c r="C1374" s="124" t="s">
        <v>369</v>
      </c>
      <c r="D1374" s="125">
        <v>44585</v>
      </c>
    </row>
    <row r="1375" spans="1:4" hidden="1" x14ac:dyDescent="0.35">
      <c r="A1375" s="124" t="s">
        <v>383</v>
      </c>
      <c r="B1375" s="124" t="s">
        <v>1936</v>
      </c>
      <c r="C1375" s="124" t="s">
        <v>369</v>
      </c>
      <c r="D1375" s="125">
        <v>44618</v>
      </c>
    </row>
    <row r="1376" spans="1:4" hidden="1" x14ac:dyDescent="0.35">
      <c r="A1376" s="124" t="s">
        <v>383</v>
      </c>
      <c r="B1376" s="124" t="s">
        <v>1937</v>
      </c>
      <c r="C1376" s="124" t="s">
        <v>31</v>
      </c>
      <c r="D1376" s="125">
        <v>44618</v>
      </c>
    </row>
    <row r="1377" spans="1:4" hidden="1" x14ac:dyDescent="0.35">
      <c r="A1377" s="124" t="s">
        <v>382</v>
      </c>
      <c r="B1377" s="124" t="s">
        <v>1938</v>
      </c>
      <c r="C1377" s="124" t="s">
        <v>369</v>
      </c>
      <c r="D1377" s="125">
        <v>44598</v>
      </c>
    </row>
    <row r="1378" spans="1:4" hidden="1" x14ac:dyDescent="0.35">
      <c r="A1378" s="124" t="s">
        <v>382</v>
      </c>
      <c r="B1378" s="124" t="s">
        <v>1939</v>
      </c>
      <c r="C1378" s="124" t="s">
        <v>32</v>
      </c>
      <c r="D1378" s="125">
        <v>44598</v>
      </c>
    </row>
    <row r="1379" spans="1:4" hidden="1" x14ac:dyDescent="0.35">
      <c r="A1379" s="124" t="s">
        <v>382</v>
      </c>
      <c r="B1379" s="124" t="s">
        <v>1940</v>
      </c>
      <c r="C1379" s="124" t="s">
        <v>368</v>
      </c>
      <c r="D1379" s="125">
        <v>44598</v>
      </c>
    </row>
    <row r="1380" spans="1:4" hidden="1" x14ac:dyDescent="0.35">
      <c r="A1380" s="124" t="s">
        <v>384</v>
      </c>
      <c r="B1380" s="124" t="s">
        <v>1941</v>
      </c>
      <c r="C1380" s="124" t="s">
        <v>32</v>
      </c>
      <c r="D1380" s="125">
        <v>44607</v>
      </c>
    </row>
    <row r="1381" spans="1:4" hidden="1" x14ac:dyDescent="0.35">
      <c r="A1381" s="124" t="s">
        <v>331</v>
      </c>
      <c r="B1381" s="124" t="s">
        <v>618</v>
      </c>
      <c r="C1381" s="124" t="s">
        <v>108</v>
      </c>
      <c r="D1381" s="125">
        <v>44609</v>
      </c>
    </row>
    <row r="1382" spans="1:4" hidden="1" x14ac:dyDescent="0.35">
      <c r="A1382" s="124" t="s">
        <v>384</v>
      </c>
      <c r="B1382" s="124" t="s">
        <v>1942</v>
      </c>
      <c r="C1382" s="124" t="s">
        <v>13</v>
      </c>
      <c r="D1382" s="125">
        <v>44611</v>
      </c>
    </row>
    <row r="1383" spans="1:4" hidden="1" x14ac:dyDescent="0.35">
      <c r="A1383" s="124" t="s">
        <v>384</v>
      </c>
      <c r="B1383" s="124" t="s">
        <v>1943</v>
      </c>
      <c r="C1383" s="124" t="s">
        <v>369</v>
      </c>
      <c r="D1383" s="125">
        <v>44611</v>
      </c>
    </row>
    <row r="1384" spans="1:4" hidden="1" x14ac:dyDescent="0.35">
      <c r="A1384" s="124" t="s">
        <v>384</v>
      </c>
      <c r="B1384" s="124" t="s">
        <v>1944</v>
      </c>
      <c r="C1384" s="124" t="s">
        <v>369</v>
      </c>
      <c r="D1384" s="125">
        <v>44611</v>
      </c>
    </row>
    <row r="1385" spans="1:4" hidden="1" x14ac:dyDescent="0.35">
      <c r="A1385" s="124" t="s">
        <v>384</v>
      </c>
      <c r="B1385" s="124" t="s">
        <v>1945</v>
      </c>
      <c r="C1385" s="124" t="s">
        <v>32</v>
      </c>
      <c r="D1385" s="125">
        <v>44611</v>
      </c>
    </row>
    <row r="1386" spans="1:4" hidden="1" x14ac:dyDescent="0.35">
      <c r="A1386" s="124" t="s">
        <v>384</v>
      </c>
      <c r="B1386" s="124" t="s">
        <v>1946</v>
      </c>
      <c r="C1386" s="124" t="s">
        <v>32</v>
      </c>
      <c r="D1386" s="125">
        <v>44611</v>
      </c>
    </row>
    <row r="1387" spans="1:4" hidden="1" x14ac:dyDescent="0.35">
      <c r="A1387" s="124" t="s">
        <v>384</v>
      </c>
      <c r="B1387" s="124" t="s">
        <v>1947</v>
      </c>
      <c r="C1387" s="124" t="s">
        <v>369</v>
      </c>
      <c r="D1387" s="125">
        <v>44611</v>
      </c>
    </row>
    <row r="1388" spans="1:4" hidden="1" x14ac:dyDescent="0.35">
      <c r="A1388" s="124" t="s">
        <v>384</v>
      </c>
      <c r="B1388" s="124" t="s">
        <v>1948</v>
      </c>
      <c r="C1388" s="124" t="s">
        <v>32</v>
      </c>
      <c r="D1388" s="125">
        <v>44611</v>
      </c>
    </row>
    <row r="1389" spans="1:4" hidden="1" x14ac:dyDescent="0.35">
      <c r="A1389" s="124" t="s">
        <v>384</v>
      </c>
      <c r="B1389" s="124" t="s">
        <v>1949</v>
      </c>
      <c r="C1389" s="124" t="s">
        <v>13</v>
      </c>
      <c r="D1389" s="125">
        <v>44611</v>
      </c>
    </row>
    <row r="1390" spans="1:4" hidden="1" x14ac:dyDescent="0.35">
      <c r="A1390" s="124" t="s">
        <v>384</v>
      </c>
      <c r="B1390" s="124" t="s">
        <v>1950</v>
      </c>
      <c r="C1390" s="124" t="s">
        <v>13</v>
      </c>
      <c r="D1390" s="125">
        <v>44611</v>
      </c>
    </row>
    <row r="1391" spans="1:4" hidden="1" x14ac:dyDescent="0.35">
      <c r="A1391" s="124" t="s">
        <v>384</v>
      </c>
      <c r="B1391" s="124" t="s">
        <v>1951</v>
      </c>
      <c r="C1391" s="124" t="s">
        <v>32</v>
      </c>
      <c r="D1391" s="125">
        <v>44611</v>
      </c>
    </row>
    <row r="1392" spans="1:4" hidden="1" x14ac:dyDescent="0.35">
      <c r="A1392" s="124" t="s">
        <v>384</v>
      </c>
      <c r="B1392" s="124" t="s">
        <v>1952</v>
      </c>
      <c r="C1392" s="124" t="s">
        <v>369</v>
      </c>
      <c r="D1392" s="125">
        <v>44617</v>
      </c>
    </row>
    <row r="1393" spans="1:4" hidden="1" x14ac:dyDescent="0.35">
      <c r="A1393" s="124" t="s">
        <v>384</v>
      </c>
      <c r="B1393" s="124" t="s">
        <v>1953</v>
      </c>
      <c r="C1393" s="124" t="s">
        <v>32</v>
      </c>
      <c r="D1393" s="125">
        <v>44617</v>
      </c>
    </row>
    <row r="1394" spans="1:4" hidden="1" x14ac:dyDescent="0.35">
      <c r="A1394" s="124" t="s">
        <v>384</v>
      </c>
      <c r="B1394" s="124" t="s">
        <v>1954</v>
      </c>
      <c r="C1394" s="124" t="s">
        <v>32</v>
      </c>
      <c r="D1394" s="125">
        <v>44617</v>
      </c>
    </row>
    <row r="1395" spans="1:4" hidden="1" x14ac:dyDescent="0.35">
      <c r="A1395" s="124" t="s">
        <v>384</v>
      </c>
      <c r="B1395" s="124" t="s">
        <v>1955</v>
      </c>
      <c r="C1395" s="124" t="s">
        <v>31</v>
      </c>
      <c r="D1395" s="125">
        <v>44617</v>
      </c>
    </row>
    <row r="1396" spans="1:4" hidden="1" x14ac:dyDescent="0.35">
      <c r="A1396" s="124" t="s">
        <v>384</v>
      </c>
      <c r="B1396" s="124" t="s">
        <v>1956</v>
      </c>
      <c r="C1396" s="124" t="s">
        <v>13</v>
      </c>
      <c r="D1396" s="125">
        <v>44618</v>
      </c>
    </row>
    <row r="1397" spans="1:4" hidden="1" x14ac:dyDescent="0.35">
      <c r="A1397" s="124" t="s">
        <v>384</v>
      </c>
      <c r="B1397" s="124" t="s">
        <v>1957</v>
      </c>
      <c r="C1397" s="124" t="s">
        <v>369</v>
      </c>
      <c r="D1397" s="125">
        <v>44618</v>
      </c>
    </row>
    <row r="1398" spans="1:4" hidden="1" x14ac:dyDescent="0.35">
      <c r="A1398" s="124" t="s">
        <v>384</v>
      </c>
      <c r="B1398" s="124" t="s">
        <v>1958</v>
      </c>
      <c r="C1398" s="124" t="s">
        <v>368</v>
      </c>
      <c r="D1398" s="125">
        <v>44618</v>
      </c>
    </row>
    <row r="1399" spans="1:4" hidden="1" x14ac:dyDescent="0.35">
      <c r="A1399" s="124" t="s">
        <v>384</v>
      </c>
      <c r="B1399" s="124" t="s">
        <v>1959</v>
      </c>
      <c r="C1399" s="124" t="s">
        <v>32</v>
      </c>
      <c r="D1399" s="125">
        <v>44618</v>
      </c>
    </row>
    <row r="1400" spans="1:4" hidden="1" x14ac:dyDescent="0.35">
      <c r="A1400" s="124" t="s">
        <v>382</v>
      </c>
      <c r="B1400" s="124" t="s">
        <v>1960</v>
      </c>
      <c r="C1400" s="124" t="s">
        <v>32</v>
      </c>
      <c r="D1400" s="125">
        <v>44620</v>
      </c>
    </row>
    <row r="1401" spans="1:4" hidden="1" x14ac:dyDescent="0.35">
      <c r="A1401" s="124" t="s">
        <v>382</v>
      </c>
      <c r="B1401" s="124" t="s">
        <v>1961</v>
      </c>
      <c r="C1401" s="124" t="s">
        <v>32</v>
      </c>
      <c r="D1401" s="125">
        <v>44620</v>
      </c>
    </row>
    <row r="1402" spans="1:4" hidden="1" x14ac:dyDescent="0.35">
      <c r="A1402" s="124" t="s">
        <v>382</v>
      </c>
      <c r="B1402" s="124" t="s">
        <v>1962</v>
      </c>
      <c r="C1402" s="124" t="s">
        <v>32</v>
      </c>
      <c r="D1402" s="125">
        <v>44620</v>
      </c>
    </row>
    <row r="1403" spans="1:4" hidden="1" x14ac:dyDescent="0.35">
      <c r="A1403" s="124" t="s">
        <v>382</v>
      </c>
      <c r="B1403" s="124" t="s">
        <v>1963</v>
      </c>
      <c r="C1403" s="124" t="s">
        <v>369</v>
      </c>
      <c r="D1403" s="125">
        <v>44620</v>
      </c>
    </row>
    <row r="1404" spans="1:4" hidden="1" x14ac:dyDescent="0.35">
      <c r="A1404" s="124" t="s">
        <v>382</v>
      </c>
      <c r="B1404" s="124" t="s">
        <v>1964</v>
      </c>
      <c r="C1404" s="124" t="s">
        <v>369</v>
      </c>
      <c r="D1404" s="125">
        <v>44620</v>
      </c>
    </row>
    <row r="1405" spans="1:4" hidden="1" x14ac:dyDescent="0.35">
      <c r="A1405" s="124" t="s">
        <v>382</v>
      </c>
      <c r="B1405" s="124" t="s">
        <v>1965</v>
      </c>
      <c r="C1405" s="124" t="s">
        <v>31</v>
      </c>
      <c r="D1405" s="125">
        <v>44620</v>
      </c>
    </row>
    <row r="1406" spans="1:4" hidden="1" x14ac:dyDescent="0.35">
      <c r="A1406" s="124" t="s">
        <v>382</v>
      </c>
      <c r="B1406" s="124" t="s">
        <v>1966</v>
      </c>
      <c r="C1406" s="124" t="s">
        <v>32</v>
      </c>
      <c r="D1406" s="125">
        <v>44620</v>
      </c>
    </row>
    <row r="1407" spans="1:4" hidden="1" x14ac:dyDescent="0.35">
      <c r="A1407" s="124" t="s">
        <v>382</v>
      </c>
      <c r="B1407" s="124" t="s">
        <v>1967</v>
      </c>
      <c r="C1407" s="124" t="s">
        <v>31</v>
      </c>
      <c r="D1407" s="125">
        <v>44620</v>
      </c>
    </row>
    <row r="1408" spans="1:4" hidden="1" x14ac:dyDescent="0.35">
      <c r="A1408" s="124" t="s">
        <v>384</v>
      </c>
      <c r="B1408" s="124" t="s">
        <v>1968</v>
      </c>
      <c r="C1408" s="124" t="s">
        <v>369</v>
      </c>
      <c r="D1408" s="125">
        <v>44620</v>
      </c>
    </row>
    <row r="1409" spans="1:4" hidden="1" x14ac:dyDescent="0.35">
      <c r="A1409" s="124" t="s">
        <v>384</v>
      </c>
      <c r="B1409" s="124" t="s">
        <v>1969</v>
      </c>
      <c r="C1409" s="124" t="s">
        <v>368</v>
      </c>
      <c r="D1409" s="125">
        <v>44620</v>
      </c>
    </row>
    <row r="1410" spans="1:4" hidden="1" x14ac:dyDescent="0.35">
      <c r="A1410" s="124" t="s">
        <v>331</v>
      </c>
      <c r="B1410" s="124" t="s">
        <v>1970</v>
      </c>
      <c r="C1410" s="124" t="s">
        <v>32</v>
      </c>
      <c r="D1410" s="125">
        <v>44600</v>
      </c>
    </row>
    <row r="1411" spans="1:4" hidden="1" x14ac:dyDescent="0.35">
      <c r="A1411" s="124" t="s">
        <v>331</v>
      </c>
      <c r="B1411" s="124" t="s">
        <v>1971</v>
      </c>
      <c r="C1411" s="124" t="s">
        <v>32</v>
      </c>
      <c r="D1411" s="125">
        <v>44601</v>
      </c>
    </row>
    <row r="1412" spans="1:4" hidden="1" x14ac:dyDescent="0.35">
      <c r="A1412" s="124" t="s">
        <v>331</v>
      </c>
      <c r="B1412" s="124" t="s">
        <v>1972</v>
      </c>
      <c r="C1412" s="124" t="s">
        <v>32</v>
      </c>
      <c r="D1412" s="125">
        <v>44601</v>
      </c>
    </row>
    <row r="1413" spans="1:4" hidden="1" x14ac:dyDescent="0.35">
      <c r="A1413" s="124" t="s">
        <v>331</v>
      </c>
      <c r="B1413" s="124" t="s">
        <v>1973</v>
      </c>
      <c r="C1413" s="124" t="s">
        <v>369</v>
      </c>
      <c r="D1413" s="125">
        <v>44606</v>
      </c>
    </row>
    <row r="1414" spans="1:4" hidden="1" x14ac:dyDescent="0.35">
      <c r="A1414" s="124" t="s">
        <v>331</v>
      </c>
      <c r="B1414" s="124" t="s">
        <v>1974</v>
      </c>
      <c r="C1414" s="124" t="s">
        <v>369</v>
      </c>
      <c r="D1414" s="125">
        <v>44606</v>
      </c>
    </row>
    <row r="1415" spans="1:4" hidden="1" x14ac:dyDescent="0.35">
      <c r="A1415" s="124" t="s">
        <v>331</v>
      </c>
      <c r="B1415" s="124" t="s">
        <v>1975</v>
      </c>
      <c r="C1415" s="124" t="s">
        <v>369</v>
      </c>
      <c r="D1415" s="125">
        <v>44607</v>
      </c>
    </row>
    <row r="1416" spans="1:4" hidden="1" x14ac:dyDescent="0.35">
      <c r="A1416" s="124" t="s">
        <v>331</v>
      </c>
      <c r="B1416" s="124" t="s">
        <v>1976</v>
      </c>
      <c r="C1416" s="124" t="s">
        <v>32</v>
      </c>
      <c r="D1416" s="125">
        <v>44607</v>
      </c>
    </row>
    <row r="1417" spans="1:4" hidden="1" x14ac:dyDescent="0.35">
      <c r="A1417" s="124" t="s">
        <v>331</v>
      </c>
      <c r="B1417" s="124" t="s">
        <v>1977</v>
      </c>
      <c r="C1417" s="124" t="s">
        <v>32</v>
      </c>
      <c r="D1417" s="125">
        <v>44607</v>
      </c>
    </row>
    <row r="1418" spans="1:4" hidden="1" x14ac:dyDescent="0.35">
      <c r="A1418" s="124" t="s">
        <v>331</v>
      </c>
      <c r="B1418" s="124" t="s">
        <v>1978</v>
      </c>
      <c r="C1418" s="124" t="s">
        <v>32</v>
      </c>
      <c r="D1418" s="125">
        <v>44607</v>
      </c>
    </row>
    <row r="1419" spans="1:4" hidden="1" x14ac:dyDescent="0.35">
      <c r="A1419" s="124" t="s">
        <v>331</v>
      </c>
      <c r="B1419" s="124" t="s">
        <v>1979</v>
      </c>
      <c r="C1419" s="124" t="s">
        <v>13</v>
      </c>
      <c r="D1419" s="125">
        <v>44607</v>
      </c>
    </row>
    <row r="1420" spans="1:4" hidden="1" x14ac:dyDescent="0.35">
      <c r="A1420" s="124" t="s">
        <v>331</v>
      </c>
      <c r="B1420" s="124" t="s">
        <v>1980</v>
      </c>
      <c r="C1420" s="124" t="s">
        <v>13</v>
      </c>
      <c r="D1420" s="125">
        <v>44607</v>
      </c>
    </row>
    <row r="1421" spans="1:4" hidden="1" x14ac:dyDescent="0.35">
      <c r="A1421" s="124" t="s">
        <v>331</v>
      </c>
      <c r="B1421" s="124" t="s">
        <v>1981</v>
      </c>
      <c r="C1421" s="124" t="s">
        <v>369</v>
      </c>
      <c r="D1421" s="125">
        <v>44609</v>
      </c>
    </row>
    <row r="1422" spans="1:4" hidden="1" x14ac:dyDescent="0.35">
      <c r="A1422" s="124" t="s">
        <v>331</v>
      </c>
      <c r="B1422" s="124" t="s">
        <v>1982</v>
      </c>
      <c r="C1422" s="124" t="s">
        <v>32</v>
      </c>
      <c r="D1422" s="125">
        <v>44609</v>
      </c>
    </row>
    <row r="1423" spans="1:4" hidden="1" x14ac:dyDescent="0.35">
      <c r="A1423" s="124" t="s">
        <v>331</v>
      </c>
      <c r="B1423" s="124" t="s">
        <v>1983</v>
      </c>
      <c r="C1423" s="124" t="s">
        <v>32</v>
      </c>
      <c r="D1423" s="125">
        <v>44609</v>
      </c>
    </row>
    <row r="1424" spans="1:4" hidden="1" x14ac:dyDescent="0.35">
      <c r="A1424" s="124" t="s">
        <v>331</v>
      </c>
      <c r="B1424" s="124" t="s">
        <v>1984</v>
      </c>
      <c r="C1424" s="124" t="s">
        <v>32</v>
      </c>
      <c r="D1424" s="125">
        <v>44609</v>
      </c>
    </row>
    <row r="1425" spans="1:4" hidden="1" x14ac:dyDescent="0.35">
      <c r="A1425" s="124" t="s">
        <v>331</v>
      </c>
      <c r="B1425" s="124" t="s">
        <v>1985</v>
      </c>
      <c r="C1425" s="124" t="s">
        <v>369</v>
      </c>
      <c r="D1425" s="125">
        <v>44610</v>
      </c>
    </row>
    <row r="1426" spans="1:4" hidden="1" x14ac:dyDescent="0.35">
      <c r="A1426" s="124" t="s">
        <v>331</v>
      </c>
      <c r="B1426" s="124" t="s">
        <v>1986</v>
      </c>
      <c r="C1426" s="124" t="s">
        <v>12</v>
      </c>
      <c r="D1426" s="125">
        <v>44610</v>
      </c>
    </row>
    <row r="1427" spans="1:4" hidden="1" x14ac:dyDescent="0.35">
      <c r="A1427" s="124" t="s">
        <v>331</v>
      </c>
      <c r="B1427" s="124" t="s">
        <v>1987</v>
      </c>
      <c r="C1427" s="124" t="s">
        <v>41</v>
      </c>
      <c r="D1427" s="125">
        <v>44610</v>
      </c>
    </row>
    <row r="1428" spans="1:4" hidden="1" x14ac:dyDescent="0.35">
      <c r="A1428" s="124" t="s">
        <v>331</v>
      </c>
      <c r="B1428" s="124" t="s">
        <v>1988</v>
      </c>
      <c r="C1428" s="124" t="s">
        <v>31</v>
      </c>
      <c r="D1428" s="125">
        <v>44610</v>
      </c>
    </row>
    <row r="1429" spans="1:4" hidden="1" x14ac:dyDescent="0.35">
      <c r="A1429" s="124" t="s">
        <v>331</v>
      </c>
      <c r="B1429" s="124" t="s">
        <v>1989</v>
      </c>
      <c r="C1429" s="124" t="s">
        <v>369</v>
      </c>
      <c r="D1429" s="125">
        <v>44610</v>
      </c>
    </row>
    <row r="1430" spans="1:4" hidden="1" x14ac:dyDescent="0.35">
      <c r="A1430" s="124" t="s">
        <v>331</v>
      </c>
      <c r="B1430" s="124" t="s">
        <v>1990</v>
      </c>
      <c r="C1430" s="124" t="s">
        <v>369</v>
      </c>
      <c r="D1430" s="125">
        <v>44610</v>
      </c>
    </row>
    <row r="1431" spans="1:4" hidden="1" x14ac:dyDescent="0.35">
      <c r="A1431" s="124" t="s">
        <v>331</v>
      </c>
      <c r="B1431" s="124" t="s">
        <v>1991</v>
      </c>
      <c r="C1431" s="124" t="s">
        <v>32</v>
      </c>
      <c r="D1431" s="125">
        <v>44610</v>
      </c>
    </row>
    <row r="1432" spans="1:4" hidden="1" x14ac:dyDescent="0.35">
      <c r="A1432" s="124" t="s">
        <v>331</v>
      </c>
      <c r="B1432" s="124" t="s">
        <v>1992</v>
      </c>
      <c r="C1432" s="124" t="s">
        <v>31</v>
      </c>
      <c r="D1432" s="125">
        <v>44613</v>
      </c>
    </row>
    <row r="1433" spans="1:4" hidden="1" x14ac:dyDescent="0.35">
      <c r="A1433" s="124" t="s">
        <v>331</v>
      </c>
      <c r="B1433" s="124" t="s">
        <v>1993</v>
      </c>
      <c r="C1433" s="124" t="s">
        <v>13</v>
      </c>
      <c r="D1433" s="125">
        <v>44613</v>
      </c>
    </row>
    <row r="1434" spans="1:4" hidden="1" x14ac:dyDescent="0.35">
      <c r="A1434" s="124" t="s">
        <v>331</v>
      </c>
      <c r="B1434" s="124" t="s">
        <v>1994</v>
      </c>
      <c r="C1434" s="124" t="s">
        <v>369</v>
      </c>
      <c r="D1434" s="125">
        <v>44613</v>
      </c>
    </row>
    <row r="1435" spans="1:4" hidden="1" x14ac:dyDescent="0.35">
      <c r="A1435" s="124" t="s">
        <v>331</v>
      </c>
      <c r="B1435" s="124" t="s">
        <v>1995</v>
      </c>
      <c r="C1435" s="124" t="s">
        <v>31</v>
      </c>
      <c r="D1435" s="125">
        <v>44613</v>
      </c>
    </row>
    <row r="1436" spans="1:4" hidden="1" x14ac:dyDescent="0.35">
      <c r="A1436" s="124" t="s">
        <v>331</v>
      </c>
      <c r="B1436" s="124" t="s">
        <v>1996</v>
      </c>
      <c r="C1436" s="124" t="s">
        <v>32</v>
      </c>
      <c r="D1436" s="125">
        <v>44613</v>
      </c>
    </row>
    <row r="1437" spans="1:4" hidden="1" x14ac:dyDescent="0.35">
      <c r="A1437" s="124" t="s">
        <v>331</v>
      </c>
      <c r="B1437" s="124" t="s">
        <v>1997</v>
      </c>
      <c r="C1437" s="124" t="s">
        <v>32</v>
      </c>
      <c r="D1437" s="125">
        <v>44613</v>
      </c>
    </row>
    <row r="1438" spans="1:4" hidden="1" x14ac:dyDescent="0.35">
      <c r="A1438" s="124" t="s">
        <v>331</v>
      </c>
      <c r="B1438" s="124" t="s">
        <v>1998</v>
      </c>
      <c r="C1438" s="124" t="s">
        <v>32</v>
      </c>
      <c r="D1438" s="125">
        <v>44613</v>
      </c>
    </row>
    <row r="1439" spans="1:4" hidden="1" x14ac:dyDescent="0.35">
      <c r="A1439" s="124" t="s">
        <v>331</v>
      </c>
      <c r="B1439" s="124" t="s">
        <v>1999</v>
      </c>
      <c r="C1439" s="124" t="s">
        <v>369</v>
      </c>
      <c r="D1439" s="125">
        <v>44614</v>
      </c>
    </row>
    <row r="1440" spans="1:4" hidden="1" x14ac:dyDescent="0.35">
      <c r="A1440" s="124" t="s">
        <v>331</v>
      </c>
      <c r="B1440" s="124" t="s">
        <v>2000</v>
      </c>
      <c r="C1440" s="124" t="s">
        <v>369</v>
      </c>
      <c r="D1440" s="125">
        <v>44614</v>
      </c>
    </row>
    <row r="1441" spans="1:4" hidden="1" x14ac:dyDescent="0.35">
      <c r="A1441" s="124" t="s">
        <v>331</v>
      </c>
      <c r="B1441" s="124" t="s">
        <v>2001</v>
      </c>
      <c r="C1441" s="124" t="s">
        <v>32</v>
      </c>
      <c r="D1441" s="125">
        <v>44614</v>
      </c>
    </row>
    <row r="1442" spans="1:4" hidden="1" x14ac:dyDescent="0.35">
      <c r="A1442" s="124" t="s">
        <v>331</v>
      </c>
      <c r="B1442" s="124" t="s">
        <v>2002</v>
      </c>
      <c r="C1442" s="124" t="s">
        <v>31</v>
      </c>
      <c r="D1442" s="125">
        <v>44614</v>
      </c>
    </row>
    <row r="1443" spans="1:4" hidden="1" x14ac:dyDescent="0.35">
      <c r="A1443" s="124" t="s">
        <v>331</v>
      </c>
      <c r="B1443" s="124" t="s">
        <v>2003</v>
      </c>
      <c r="C1443" s="124" t="s">
        <v>31</v>
      </c>
      <c r="D1443" s="125">
        <v>44615</v>
      </c>
    </row>
    <row r="1444" spans="1:4" hidden="1" x14ac:dyDescent="0.35">
      <c r="A1444" s="124" t="s">
        <v>331</v>
      </c>
      <c r="B1444" s="124" t="s">
        <v>2004</v>
      </c>
      <c r="C1444" s="124" t="s">
        <v>369</v>
      </c>
      <c r="D1444" s="125">
        <v>44615</v>
      </c>
    </row>
    <row r="1445" spans="1:4" hidden="1" x14ac:dyDescent="0.35">
      <c r="A1445" s="124" t="s">
        <v>331</v>
      </c>
      <c r="B1445" s="124" t="s">
        <v>2005</v>
      </c>
      <c r="C1445" s="124" t="s">
        <v>369</v>
      </c>
      <c r="D1445" s="125">
        <v>44615</v>
      </c>
    </row>
    <row r="1446" spans="1:4" hidden="1" x14ac:dyDescent="0.35">
      <c r="A1446" s="124" t="s">
        <v>331</v>
      </c>
      <c r="B1446" s="124" t="s">
        <v>2006</v>
      </c>
      <c r="C1446" s="124" t="s">
        <v>369</v>
      </c>
      <c r="D1446" s="125">
        <v>44615</v>
      </c>
    </row>
    <row r="1447" spans="1:4" hidden="1" x14ac:dyDescent="0.35">
      <c r="A1447" s="124" t="s">
        <v>331</v>
      </c>
      <c r="B1447" s="124" t="s">
        <v>2007</v>
      </c>
      <c r="C1447" s="124" t="s">
        <v>82</v>
      </c>
      <c r="D1447" s="125">
        <v>44615</v>
      </c>
    </row>
    <row r="1448" spans="1:4" hidden="1" x14ac:dyDescent="0.35">
      <c r="A1448" s="124" t="s">
        <v>331</v>
      </c>
      <c r="B1448" s="124" t="s">
        <v>2008</v>
      </c>
      <c r="C1448" s="124" t="s">
        <v>369</v>
      </c>
      <c r="D1448" s="125">
        <v>44616</v>
      </c>
    </row>
    <row r="1449" spans="1:4" hidden="1" x14ac:dyDescent="0.35">
      <c r="A1449" s="124" t="s">
        <v>331</v>
      </c>
      <c r="B1449" s="124" t="s">
        <v>2009</v>
      </c>
      <c r="C1449" s="124" t="s">
        <v>32</v>
      </c>
      <c r="D1449" s="125">
        <v>44616</v>
      </c>
    </row>
    <row r="1450" spans="1:4" hidden="1" x14ac:dyDescent="0.35">
      <c r="A1450" s="124" t="s">
        <v>331</v>
      </c>
      <c r="B1450" s="124" t="s">
        <v>2010</v>
      </c>
      <c r="C1450" s="124" t="s">
        <v>41</v>
      </c>
      <c r="D1450" s="125">
        <v>44616</v>
      </c>
    </row>
    <row r="1451" spans="1:4" hidden="1" x14ac:dyDescent="0.35">
      <c r="A1451" s="124" t="s">
        <v>331</v>
      </c>
      <c r="B1451" s="124" t="s">
        <v>2011</v>
      </c>
      <c r="C1451" s="124" t="s">
        <v>369</v>
      </c>
      <c r="D1451" s="125">
        <v>44616</v>
      </c>
    </row>
    <row r="1452" spans="1:4" hidden="1" x14ac:dyDescent="0.35">
      <c r="A1452" s="124" t="s">
        <v>331</v>
      </c>
      <c r="B1452" s="124" t="s">
        <v>2012</v>
      </c>
      <c r="C1452" s="124" t="s">
        <v>369</v>
      </c>
      <c r="D1452" s="125">
        <v>44617</v>
      </c>
    </row>
    <row r="1453" spans="1:4" hidden="1" x14ac:dyDescent="0.35">
      <c r="A1453" s="124" t="s">
        <v>331</v>
      </c>
      <c r="B1453" s="124" t="s">
        <v>2013</v>
      </c>
      <c r="C1453" s="124" t="s">
        <v>108</v>
      </c>
      <c r="D1453" s="125">
        <v>44617</v>
      </c>
    </row>
    <row r="1454" spans="1:4" hidden="1" x14ac:dyDescent="0.35">
      <c r="A1454" s="124" t="s">
        <v>331</v>
      </c>
      <c r="B1454" s="124" t="s">
        <v>2014</v>
      </c>
      <c r="C1454" s="124" t="s">
        <v>369</v>
      </c>
      <c r="D1454" s="125">
        <v>44617</v>
      </c>
    </row>
    <row r="1455" spans="1:4" hidden="1" x14ac:dyDescent="0.35">
      <c r="A1455" s="124" t="s">
        <v>331</v>
      </c>
      <c r="B1455" s="124" t="s">
        <v>2015</v>
      </c>
      <c r="C1455" s="124" t="s">
        <v>369</v>
      </c>
      <c r="D1455" s="125">
        <v>44617</v>
      </c>
    </row>
    <row r="1456" spans="1:4" hidden="1" x14ac:dyDescent="0.35">
      <c r="A1456" s="124" t="s">
        <v>331</v>
      </c>
      <c r="B1456" s="124" t="s">
        <v>2016</v>
      </c>
      <c r="C1456" s="124" t="s">
        <v>82</v>
      </c>
      <c r="D1456" s="125">
        <v>44617</v>
      </c>
    </row>
    <row r="1457" spans="1:4" hidden="1" x14ac:dyDescent="0.35">
      <c r="A1457" s="124" t="s">
        <v>331</v>
      </c>
      <c r="B1457" s="124" t="s">
        <v>2017</v>
      </c>
      <c r="C1457" s="124" t="s">
        <v>32</v>
      </c>
      <c r="D1457" s="125">
        <v>44617</v>
      </c>
    </row>
    <row r="1458" spans="1:4" hidden="1" x14ac:dyDescent="0.35">
      <c r="A1458" s="124" t="s">
        <v>331</v>
      </c>
      <c r="B1458" s="124" t="s">
        <v>2018</v>
      </c>
      <c r="C1458" s="124" t="s">
        <v>13</v>
      </c>
      <c r="D1458" s="125">
        <v>44618</v>
      </c>
    </row>
    <row r="1459" spans="1:4" hidden="1" x14ac:dyDescent="0.35">
      <c r="A1459" s="124" t="s">
        <v>331</v>
      </c>
      <c r="B1459" s="124" t="s">
        <v>2019</v>
      </c>
      <c r="C1459" s="124" t="s">
        <v>13</v>
      </c>
      <c r="D1459" s="125">
        <v>44620</v>
      </c>
    </row>
    <row r="1460" spans="1:4" hidden="1" x14ac:dyDescent="0.35">
      <c r="A1460" s="124" t="s">
        <v>385</v>
      </c>
      <c r="B1460" s="124" t="s">
        <v>2020</v>
      </c>
      <c r="C1460" s="124" t="s">
        <v>369</v>
      </c>
      <c r="D1460" s="125">
        <v>44603</v>
      </c>
    </row>
    <row r="1461" spans="1:4" hidden="1" x14ac:dyDescent="0.35">
      <c r="A1461" s="124" t="s">
        <v>385</v>
      </c>
      <c r="B1461" s="124" t="s">
        <v>2021</v>
      </c>
      <c r="C1461" s="124" t="s">
        <v>369</v>
      </c>
      <c r="D1461" s="125">
        <v>44606</v>
      </c>
    </row>
    <row r="1462" spans="1:4" hidden="1" x14ac:dyDescent="0.35">
      <c r="A1462" s="124" t="s">
        <v>385</v>
      </c>
      <c r="B1462" s="124" t="s">
        <v>2022</v>
      </c>
      <c r="C1462" s="124" t="s">
        <v>369</v>
      </c>
      <c r="D1462" s="125">
        <v>44607</v>
      </c>
    </row>
    <row r="1463" spans="1:4" hidden="1" x14ac:dyDescent="0.35">
      <c r="A1463" s="124" t="s">
        <v>385</v>
      </c>
      <c r="B1463" s="124" t="s">
        <v>2023</v>
      </c>
      <c r="C1463" s="124" t="s">
        <v>40</v>
      </c>
      <c r="D1463" s="125">
        <v>44607</v>
      </c>
    </row>
    <row r="1464" spans="1:4" hidden="1" x14ac:dyDescent="0.35">
      <c r="A1464" s="124" t="s">
        <v>385</v>
      </c>
      <c r="B1464" s="124" t="s">
        <v>2024</v>
      </c>
      <c r="C1464" s="124" t="s">
        <v>32</v>
      </c>
      <c r="D1464" s="125">
        <v>44608</v>
      </c>
    </row>
    <row r="1465" spans="1:4" hidden="1" x14ac:dyDescent="0.35">
      <c r="A1465" s="124" t="s">
        <v>385</v>
      </c>
      <c r="B1465" s="124" t="s">
        <v>2025</v>
      </c>
      <c r="C1465" s="124" t="s">
        <v>369</v>
      </c>
      <c r="D1465" s="125">
        <v>44608</v>
      </c>
    </row>
    <row r="1466" spans="1:4" hidden="1" x14ac:dyDescent="0.35">
      <c r="A1466" s="124" t="s">
        <v>385</v>
      </c>
      <c r="B1466" s="124" t="s">
        <v>2026</v>
      </c>
      <c r="C1466" s="124" t="s">
        <v>43</v>
      </c>
      <c r="D1466" s="125">
        <v>44608</v>
      </c>
    </row>
    <row r="1467" spans="1:4" hidden="1" x14ac:dyDescent="0.35">
      <c r="A1467" s="124" t="s">
        <v>385</v>
      </c>
      <c r="B1467" s="124" t="s">
        <v>2027</v>
      </c>
      <c r="C1467" s="124" t="s">
        <v>31</v>
      </c>
      <c r="D1467" s="125">
        <v>44608</v>
      </c>
    </row>
    <row r="1468" spans="1:4" hidden="1" x14ac:dyDescent="0.35">
      <c r="A1468" s="124" t="s">
        <v>385</v>
      </c>
      <c r="B1468" s="124" t="s">
        <v>2028</v>
      </c>
      <c r="C1468" s="124" t="s">
        <v>31</v>
      </c>
      <c r="D1468" s="125">
        <v>44608</v>
      </c>
    </row>
    <row r="1469" spans="1:4" hidden="1" x14ac:dyDescent="0.35">
      <c r="A1469" s="124" t="s">
        <v>385</v>
      </c>
      <c r="B1469" s="124" t="s">
        <v>2029</v>
      </c>
      <c r="C1469" s="124" t="s">
        <v>41</v>
      </c>
      <c r="D1469" s="125">
        <v>44608</v>
      </c>
    </row>
    <row r="1470" spans="1:4" hidden="1" x14ac:dyDescent="0.35">
      <c r="A1470" s="124" t="s">
        <v>385</v>
      </c>
      <c r="B1470" s="124" t="s">
        <v>2030</v>
      </c>
      <c r="C1470" s="124" t="s">
        <v>369</v>
      </c>
      <c r="D1470" s="125">
        <v>44608</v>
      </c>
    </row>
    <row r="1471" spans="1:4" hidden="1" x14ac:dyDescent="0.35">
      <c r="A1471" s="124" t="s">
        <v>385</v>
      </c>
      <c r="B1471" s="124" t="s">
        <v>2031</v>
      </c>
      <c r="C1471" s="124" t="s">
        <v>368</v>
      </c>
      <c r="D1471" s="125">
        <v>44608</v>
      </c>
    </row>
    <row r="1472" spans="1:4" hidden="1" x14ac:dyDescent="0.35">
      <c r="A1472" s="124" t="s">
        <v>385</v>
      </c>
      <c r="B1472" s="124" t="s">
        <v>2032</v>
      </c>
      <c r="C1472" s="124" t="s">
        <v>31</v>
      </c>
      <c r="D1472" s="125">
        <v>44608</v>
      </c>
    </row>
    <row r="1473" spans="1:4" hidden="1" x14ac:dyDescent="0.35">
      <c r="A1473" s="124" t="s">
        <v>385</v>
      </c>
      <c r="B1473" s="124" t="s">
        <v>2033</v>
      </c>
      <c r="C1473" s="124" t="s">
        <v>43</v>
      </c>
      <c r="D1473" s="125">
        <v>44609</v>
      </c>
    </row>
    <row r="1474" spans="1:4" hidden="1" x14ac:dyDescent="0.35">
      <c r="A1474" s="124" t="s">
        <v>385</v>
      </c>
      <c r="B1474" s="124" t="s">
        <v>2034</v>
      </c>
      <c r="C1474" s="124" t="s">
        <v>369</v>
      </c>
      <c r="D1474" s="125">
        <v>44609</v>
      </c>
    </row>
    <row r="1475" spans="1:4" hidden="1" x14ac:dyDescent="0.35">
      <c r="A1475" s="124" t="s">
        <v>385</v>
      </c>
      <c r="B1475" s="124" t="s">
        <v>2035</v>
      </c>
      <c r="C1475" s="124" t="s">
        <v>369</v>
      </c>
      <c r="D1475" s="125">
        <v>44609</v>
      </c>
    </row>
    <row r="1476" spans="1:4" hidden="1" x14ac:dyDescent="0.35">
      <c r="A1476" s="124" t="s">
        <v>385</v>
      </c>
      <c r="B1476" s="124" t="s">
        <v>2036</v>
      </c>
      <c r="C1476" s="124" t="s">
        <v>31</v>
      </c>
      <c r="D1476" s="125">
        <v>44609</v>
      </c>
    </row>
    <row r="1477" spans="1:4" hidden="1" x14ac:dyDescent="0.35">
      <c r="A1477" s="124" t="s">
        <v>385</v>
      </c>
      <c r="B1477" s="124" t="s">
        <v>2037</v>
      </c>
      <c r="C1477" s="124" t="s">
        <v>32</v>
      </c>
      <c r="D1477" s="125">
        <v>44609</v>
      </c>
    </row>
    <row r="1478" spans="1:4" hidden="1" x14ac:dyDescent="0.35">
      <c r="A1478" s="124" t="s">
        <v>385</v>
      </c>
      <c r="B1478" s="124" t="s">
        <v>2038</v>
      </c>
      <c r="C1478" s="124" t="s">
        <v>32</v>
      </c>
      <c r="D1478" s="125">
        <v>44609</v>
      </c>
    </row>
    <row r="1479" spans="1:4" hidden="1" x14ac:dyDescent="0.35">
      <c r="A1479" s="124" t="s">
        <v>385</v>
      </c>
      <c r="B1479" s="124" t="s">
        <v>2039</v>
      </c>
      <c r="C1479" s="124" t="s">
        <v>13</v>
      </c>
      <c r="D1479" s="125">
        <v>44609</v>
      </c>
    </row>
    <row r="1480" spans="1:4" hidden="1" x14ac:dyDescent="0.35">
      <c r="A1480" s="124" t="s">
        <v>385</v>
      </c>
      <c r="B1480" s="124" t="s">
        <v>2040</v>
      </c>
      <c r="C1480" s="124" t="s">
        <v>369</v>
      </c>
      <c r="D1480" s="125">
        <v>44609</v>
      </c>
    </row>
    <row r="1481" spans="1:4" hidden="1" x14ac:dyDescent="0.35">
      <c r="A1481" s="124" t="s">
        <v>385</v>
      </c>
      <c r="B1481" s="124" t="s">
        <v>2041</v>
      </c>
      <c r="C1481" s="124" t="s">
        <v>13</v>
      </c>
      <c r="D1481" s="125">
        <v>44609</v>
      </c>
    </row>
    <row r="1482" spans="1:4" hidden="1" x14ac:dyDescent="0.35">
      <c r="A1482" s="124" t="s">
        <v>386</v>
      </c>
      <c r="B1482" s="124" t="s">
        <v>2042</v>
      </c>
      <c r="C1482" s="124" t="s">
        <v>369</v>
      </c>
      <c r="D1482" s="125">
        <v>44610</v>
      </c>
    </row>
    <row r="1483" spans="1:4" hidden="1" x14ac:dyDescent="0.35">
      <c r="A1483" s="124" t="s">
        <v>386</v>
      </c>
      <c r="B1483" s="124" t="s">
        <v>2043</v>
      </c>
      <c r="C1483" s="124" t="s">
        <v>13</v>
      </c>
      <c r="D1483" s="125">
        <v>44610</v>
      </c>
    </row>
    <row r="1484" spans="1:4" hidden="1" x14ac:dyDescent="0.35">
      <c r="A1484" s="124" t="s">
        <v>385</v>
      </c>
      <c r="B1484" s="124" t="s">
        <v>2044</v>
      </c>
      <c r="C1484" s="124" t="s">
        <v>13</v>
      </c>
      <c r="D1484" s="125">
        <v>44610</v>
      </c>
    </row>
    <row r="1485" spans="1:4" hidden="1" x14ac:dyDescent="0.35">
      <c r="A1485" s="124" t="s">
        <v>386</v>
      </c>
      <c r="B1485" s="124" t="s">
        <v>2045</v>
      </c>
      <c r="C1485" s="124" t="s">
        <v>13</v>
      </c>
      <c r="D1485" s="125">
        <v>44611</v>
      </c>
    </row>
    <row r="1486" spans="1:4" hidden="1" x14ac:dyDescent="0.35">
      <c r="A1486" s="124" t="s">
        <v>386</v>
      </c>
      <c r="B1486" s="124" t="s">
        <v>2046</v>
      </c>
      <c r="C1486" s="124" t="s">
        <v>369</v>
      </c>
      <c r="D1486" s="125">
        <v>44611</v>
      </c>
    </row>
    <row r="1487" spans="1:4" hidden="1" x14ac:dyDescent="0.35">
      <c r="A1487" s="124" t="s">
        <v>385</v>
      </c>
      <c r="B1487" s="124" t="s">
        <v>2047</v>
      </c>
      <c r="C1487" s="124" t="s">
        <v>369</v>
      </c>
      <c r="D1487" s="125">
        <v>44612</v>
      </c>
    </row>
    <row r="1488" spans="1:4" hidden="1" x14ac:dyDescent="0.35">
      <c r="A1488" s="124" t="s">
        <v>385</v>
      </c>
      <c r="B1488" s="124" t="s">
        <v>2048</v>
      </c>
      <c r="C1488" s="124" t="s">
        <v>370</v>
      </c>
      <c r="D1488" s="125">
        <v>44613</v>
      </c>
    </row>
    <row r="1489" spans="1:4" hidden="1" x14ac:dyDescent="0.35">
      <c r="A1489" s="124" t="s">
        <v>385</v>
      </c>
      <c r="B1489" s="124" t="s">
        <v>2049</v>
      </c>
      <c r="C1489" s="124" t="s">
        <v>369</v>
      </c>
      <c r="D1489" s="125">
        <v>44613</v>
      </c>
    </row>
    <row r="1490" spans="1:4" hidden="1" x14ac:dyDescent="0.35">
      <c r="A1490" s="124" t="s">
        <v>385</v>
      </c>
      <c r="B1490" s="124" t="s">
        <v>2050</v>
      </c>
      <c r="C1490" s="124" t="s">
        <v>32</v>
      </c>
      <c r="D1490" s="125">
        <v>44613</v>
      </c>
    </row>
    <row r="1491" spans="1:4" hidden="1" x14ac:dyDescent="0.35">
      <c r="A1491" s="124" t="s">
        <v>385</v>
      </c>
      <c r="B1491" s="124" t="s">
        <v>2051</v>
      </c>
      <c r="C1491" s="124" t="s">
        <v>368</v>
      </c>
      <c r="D1491" s="125">
        <v>44613</v>
      </c>
    </row>
    <row r="1492" spans="1:4" hidden="1" x14ac:dyDescent="0.35">
      <c r="A1492" s="124" t="s">
        <v>385</v>
      </c>
      <c r="B1492" s="124" t="s">
        <v>2052</v>
      </c>
      <c r="C1492" s="124" t="s">
        <v>32</v>
      </c>
      <c r="D1492" s="125">
        <v>44616</v>
      </c>
    </row>
    <row r="1493" spans="1:4" hidden="1" x14ac:dyDescent="0.35">
      <c r="A1493" s="124" t="s">
        <v>385</v>
      </c>
      <c r="B1493" s="124" t="s">
        <v>2053</v>
      </c>
      <c r="C1493" s="124" t="s">
        <v>32</v>
      </c>
      <c r="D1493" s="125">
        <v>44616</v>
      </c>
    </row>
    <row r="1494" spans="1:4" hidden="1" x14ac:dyDescent="0.35">
      <c r="A1494" s="124" t="s">
        <v>385</v>
      </c>
      <c r="B1494" s="124" t="s">
        <v>2054</v>
      </c>
      <c r="C1494" s="124" t="s">
        <v>369</v>
      </c>
      <c r="D1494" s="125">
        <v>44616</v>
      </c>
    </row>
    <row r="1495" spans="1:4" hidden="1" x14ac:dyDescent="0.35">
      <c r="A1495" s="124" t="s">
        <v>385</v>
      </c>
      <c r="B1495" s="124" t="s">
        <v>2055</v>
      </c>
      <c r="C1495" s="124" t="s">
        <v>369</v>
      </c>
      <c r="D1495" s="125">
        <v>44616</v>
      </c>
    </row>
    <row r="1496" spans="1:4" hidden="1" x14ac:dyDescent="0.35">
      <c r="A1496" s="124" t="s">
        <v>385</v>
      </c>
      <c r="B1496" s="124" t="s">
        <v>2056</v>
      </c>
      <c r="C1496" s="124" t="s">
        <v>368</v>
      </c>
      <c r="D1496" s="125">
        <v>44617</v>
      </c>
    </row>
    <row r="1497" spans="1:4" hidden="1" x14ac:dyDescent="0.35">
      <c r="A1497" s="124" t="s">
        <v>385</v>
      </c>
      <c r="B1497" s="124" t="s">
        <v>2057</v>
      </c>
      <c r="C1497" s="124" t="s">
        <v>32</v>
      </c>
      <c r="D1497" s="125">
        <v>44617</v>
      </c>
    </row>
    <row r="1498" spans="1:4" hidden="1" x14ac:dyDescent="0.35">
      <c r="A1498" s="124" t="s">
        <v>385</v>
      </c>
      <c r="B1498" s="124" t="s">
        <v>2058</v>
      </c>
      <c r="C1498" s="124" t="s">
        <v>369</v>
      </c>
      <c r="D1498" s="125">
        <v>44617</v>
      </c>
    </row>
    <row r="1499" spans="1:4" hidden="1" x14ac:dyDescent="0.35">
      <c r="A1499" s="124" t="s">
        <v>385</v>
      </c>
      <c r="B1499" s="124" t="s">
        <v>2059</v>
      </c>
      <c r="C1499" s="124" t="s">
        <v>368</v>
      </c>
      <c r="D1499" s="125">
        <v>44617</v>
      </c>
    </row>
    <row r="1500" spans="1:4" hidden="1" x14ac:dyDescent="0.35">
      <c r="A1500" s="124" t="s">
        <v>386</v>
      </c>
      <c r="B1500" s="124" t="s">
        <v>2060</v>
      </c>
      <c r="C1500" s="124" t="s">
        <v>369</v>
      </c>
      <c r="D1500" s="125">
        <v>44618</v>
      </c>
    </row>
    <row r="1501" spans="1:4" hidden="1" x14ac:dyDescent="0.35">
      <c r="A1501" s="124" t="s">
        <v>386</v>
      </c>
      <c r="B1501" s="124" t="s">
        <v>2061</v>
      </c>
      <c r="C1501" s="124" t="s">
        <v>369</v>
      </c>
      <c r="D1501" s="125">
        <v>44618</v>
      </c>
    </row>
    <row r="1502" spans="1:4" hidden="1" x14ac:dyDescent="0.35">
      <c r="A1502" s="124" t="s">
        <v>386</v>
      </c>
      <c r="B1502" s="124" t="s">
        <v>2062</v>
      </c>
      <c r="C1502" s="124" t="s">
        <v>166</v>
      </c>
      <c r="D1502" s="125">
        <v>44618</v>
      </c>
    </row>
    <row r="1503" spans="1:4" hidden="1" x14ac:dyDescent="0.35">
      <c r="A1503" s="124" t="s">
        <v>386</v>
      </c>
      <c r="B1503" s="124" t="s">
        <v>2063</v>
      </c>
      <c r="C1503" s="124" t="s">
        <v>13</v>
      </c>
      <c r="D1503" s="125">
        <v>44618</v>
      </c>
    </row>
    <row r="1504" spans="1:4" hidden="1" x14ac:dyDescent="0.35">
      <c r="A1504" s="124" t="s">
        <v>386</v>
      </c>
      <c r="B1504" s="124" t="s">
        <v>2064</v>
      </c>
      <c r="C1504" s="124" t="s">
        <v>13</v>
      </c>
      <c r="D1504" s="125">
        <v>44618</v>
      </c>
    </row>
    <row r="1505" spans="1:4" hidden="1" x14ac:dyDescent="0.35">
      <c r="A1505" s="124" t="s">
        <v>386</v>
      </c>
      <c r="B1505" s="124" t="s">
        <v>2065</v>
      </c>
      <c r="C1505" s="124" t="s">
        <v>369</v>
      </c>
      <c r="D1505" s="125">
        <v>44618</v>
      </c>
    </row>
    <row r="1506" spans="1:4" hidden="1" x14ac:dyDescent="0.35">
      <c r="A1506" s="124" t="s">
        <v>386</v>
      </c>
      <c r="B1506" s="124" t="s">
        <v>2066</v>
      </c>
      <c r="C1506" s="124" t="s">
        <v>40</v>
      </c>
      <c r="D1506" s="125">
        <v>44618</v>
      </c>
    </row>
    <row r="1507" spans="1:4" hidden="1" x14ac:dyDescent="0.35">
      <c r="A1507" s="124" t="s">
        <v>386</v>
      </c>
      <c r="B1507" s="124" t="s">
        <v>2067</v>
      </c>
      <c r="C1507" s="124" t="s">
        <v>32</v>
      </c>
      <c r="D1507" s="125">
        <v>44618</v>
      </c>
    </row>
    <row r="1508" spans="1:4" hidden="1" x14ac:dyDescent="0.35">
      <c r="A1508" s="124" t="s">
        <v>385</v>
      </c>
      <c r="B1508" s="124" t="s">
        <v>2068</v>
      </c>
      <c r="C1508" s="124" t="s">
        <v>369</v>
      </c>
      <c r="D1508" s="125">
        <v>44619</v>
      </c>
    </row>
    <row r="1509" spans="1:4" hidden="1" x14ac:dyDescent="0.35">
      <c r="A1509" s="124" t="s">
        <v>385</v>
      </c>
      <c r="B1509" s="124" t="s">
        <v>2069</v>
      </c>
      <c r="C1509" s="124" t="s">
        <v>32</v>
      </c>
      <c r="D1509" s="125">
        <v>44619</v>
      </c>
    </row>
    <row r="1510" spans="1:4" hidden="1" x14ac:dyDescent="0.35">
      <c r="A1510" s="124" t="s">
        <v>388</v>
      </c>
      <c r="B1510" s="124" t="s">
        <v>2070</v>
      </c>
      <c r="C1510" s="124" t="s">
        <v>43</v>
      </c>
      <c r="D1510" s="125">
        <v>44619</v>
      </c>
    </row>
    <row r="1511" spans="1:4" hidden="1" x14ac:dyDescent="0.35">
      <c r="A1511" s="124" t="s">
        <v>386</v>
      </c>
      <c r="B1511" s="124" t="s">
        <v>2071</v>
      </c>
      <c r="C1511" s="124" t="s">
        <v>13</v>
      </c>
      <c r="D1511" s="125">
        <v>44620</v>
      </c>
    </row>
    <row r="1512" spans="1:4" hidden="1" x14ac:dyDescent="0.35">
      <c r="A1512" s="124" t="s">
        <v>387</v>
      </c>
      <c r="B1512" s="124" t="s">
        <v>2072</v>
      </c>
      <c r="C1512" s="124" t="s">
        <v>368</v>
      </c>
      <c r="D1512" s="125">
        <v>44620</v>
      </c>
    </row>
    <row r="1513" spans="1:4" hidden="1" x14ac:dyDescent="0.35">
      <c r="A1513" s="124" t="s">
        <v>385</v>
      </c>
      <c r="B1513" s="124" t="s">
        <v>2073</v>
      </c>
      <c r="C1513" s="124" t="s">
        <v>31</v>
      </c>
      <c r="D1513" s="125">
        <v>44620</v>
      </c>
    </row>
    <row r="1514" spans="1:4" hidden="1" x14ac:dyDescent="0.35">
      <c r="A1514" s="124" t="s">
        <v>385</v>
      </c>
      <c r="B1514" s="124" t="s">
        <v>2074</v>
      </c>
      <c r="C1514" s="124" t="s">
        <v>369</v>
      </c>
      <c r="D1514" s="125">
        <v>44620</v>
      </c>
    </row>
    <row r="1515" spans="1:4" hidden="1" x14ac:dyDescent="0.35">
      <c r="A1515" s="124" t="s">
        <v>385</v>
      </c>
      <c r="B1515" s="124" t="s">
        <v>2075</v>
      </c>
      <c r="C1515" s="124" t="s">
        <v>369</v>
      </c>
      <c r="D1515" s="125">
        <v>44620</v>
      </c>
    </row>
    <row r="1516" spans="1:4" hidden="1" x14ac:dyDescent="0.35">
      <c r="A1516" s="124" t="s">
        <v>385</v>
      </c>
      <c r="B1516" s="124" t="s">
        <v>2076</v>
      </c>
      <c r="C1516" s="124" t="s">
        <v>369</v>
      </c>
      <c r="D1516" s="125">
        <v>44620</v>
      </c>
    </row>
    <row r="1517" spans="1:4" hidden="1" x14ac:dyDescent="0.35">
      <c r="A1517" s="124" t="s">
        <v>385</v>
      </c>
      <c r="B1517" s="124" t="s">
        <v>2077</v>
      </c>
      <c r="C1517" s="124" t="s">
        <v>32</v>
      </c>
      <c r="D1517" s="125">
        <v>44620</v>
      </c>
    </row>
    <row r="1518" spans="1:4" hidden="1" x14ac:dyDescent="0.35">
      <c r="A1518" s="124" t="s">
        <v>385</v>
      </c>
      <c r="B1518" s="124" t="s">
        <v>2078</v>
      </c>
      <c r="C1518" s="124" t="s">
        <v>369</v>
      </c>
      <c r="D1518" s="125">
        <v>44620</v>
      </c>
    </row>
    <row r="1519" spans="1:4" hidden="1" x14ac:dyDescent="0.35">
      <c r="A1519" s="124" t="s">
        <v>385</v>
      </c>
      <c r="B1519" s="124" t="s">
        <v>2079</v>
      </c>
      <c r="C1519" s="124" t="s">
        <v>32</v>
      </c>
      <c r="D1519" s="125">
        <v>44620</v>
      </c>
    </row>
    <row r="1520" spans="1:4" hidden="1" x14ac:dyDescent="0.35">
      <c r="A1520" s="124" t="s">
        <v>402</v>
      </c>
      <c r="B1520" s="124" t="s">
        <v>2080</v>
      </c>
      <c r="C1520" s="124" t="s">
        <v>31</v>
      </c>
      <c r="D1520" s="125">
        <v>44601</v>
      </c>
    </row>
    <row r="1521" spans="1:4" hidden="1" x14ac:dyDescent="0.35">
      <c r="A1521" s="124" t="s">
        <v>401</v>
      </c>
      <c r="B1521" s="124" t="s">
        <v>2081</v>
      </c>
      <c r="C1521" s="124" t="s">
        <v>369</v>
      </c>
      <c r="D1521" s="125">
        <v>44601</v>
      </c>
    </row>
    <row r="1522" spans="1:4" hidden="1" x14ac:dyDescent="0.35">
      <c r="A1522" s="124" t="s">
        <v>401</v>
      </c>
      <c r="B1522" s="124" t="s">
        <v>2082</v>
      </c>
      <c r="C1522" s="124" t="s">
        <v>43</v>
      </c>
      <c r="D1522" s="125">
        <v>44601</v>
      </c>
    </row>
    <row r="1523" spans="1:4" hidden="1" x14ac:dyDescent="0.35">
      <c r="A1523" s="124" t="s">
        <v>401</v>
      </c>
      <c r="B1523" s="124" t="s">
        <v>2083</v>
      </c>
      <c r="C1523" s="124" t="s">
        <v>41</v>
      </c>
      <c r="D1523" s="125">
        <v>44601</v>
      </c>
    </row>
    <row r="1524" spans="1:4" hidden="1" x14ac:dyDescent="0.35">
      <c r="A1524" s="124" t="s">
        <v>401</v>
      </c>
      <c r="B1524" s="124" t="s">
        <v>2084</v>
      </c>
      <c r="C1524" s="124" t="s">
        <v>32</v>
      </c>
      <c r="D1524" s="125">
        <v>44601</v>
      </c>
    </row>
    <row r="1525" spans="1:4" hidden="1" x14ac:dyDescent="0.35">
      <c r="A1525" s="124" t="s">
        <v>401</v>
      </c>
      <c r="B1525" s="124" t="s">
        <v>2085</v>
      </c>
      <c r="C1525" s="124" t="s">
        <v>32</v>
      </c>
      <c r="D1525" s="125">
        <v>44604</v>
      </c>
    </row>
    <row r="1526" spans="1:4" hidden="1" x14ac:dyDescent="0.35">
      <c r="A1526" s="124" t="s">
        <v>401</v>
      </c>
      <c r="B1526" s="124" t="s">
        <v>2086</v>
      </c>
      <c r="C1526" s="124" t="s">
        <v>32</v>
      </c>
      <c r="D1526" s="125">
        <v>44604</v>
      </c>
    </row>
    <row r="1527" spans="1:4" hidden="1" x14ac:dyDescent="0.35">
      <c r="A1527" s="124" t="s">
        <v>401</v>
      </c>
      <c r="B1527" s="124" t="s">
        <v>2087</v>
      </c>
      <c r="C1527" s="124" t="s">
        <v>32</v>
      </c>
      <c r="D1527" s="125">
        <v>44604</v>
      </c>
    </row>
    <row r="1528" spans="1:4" hidden="1" x14ac:dyDescent="0.35">
      <c r="A1528" s="124" t="s">
        <v>401</v>
      </c>
      <c r="B1528" s="124" t="s">
        <v>2088</v>
      </c>
      <c r="C1528" s="124" t="s">
        <v>32</v>
      </c>
      <c r="D1528" s="125">
        <v>44604</v>
      </c>
    </row>
    <row r="1529" spans="1:4" hidden="1" x14ac:dyDescent="0.35">
      <c r="A1529" s="124" t="s">
        <v>401</v>
      </c>
      <c r="B1529" s="124" t="s">
        <v>2089</v>
      </c>
      <c r="C1529" s="124" t="s">
        <v>31</v>
      </c>
      <c r="D1529" s="125">
        <v>44604</v>
      </c>
    </row>
    <row r="1530" spans="1:4" hidden="1" x14ac:dyDescent="0.35">
      <c r="A1530" s="124" t="s">
        <v>401</v>
      </c>
      <c r="B1530" s="124" t="s">
        <v>2090</v>
      </c>
      <c r="C1530" s="124" t="s">
        <v>41</v>
      </c>
      <c r="D1530" s="125">
        <v>44604</v>
      </c>
    </row>
    <row r="1531" spans="1:4" hidden="1" x14ac:dyDescent="0.35">
      <c r="A1531" s="124" t="s">
        <v>401</v>
      </c>
      <c r="B1531" s="124" t="s">
        <v>2091</v>
      </c>
      <c r="C1531" s="124" t="s">
        <v>13</v>
      </c>
      <c r="D1531" s="125">
        <v>44604</v>
      </c>
    </row>
    <row r="1532" spans="1:4" hidden="1" x14ac:dyDescent="0.35">
      <c r="A1532" s="124" t="s">
        <v>402</v>
      </c>
      <c r="B1532" s="124" t="s">
        <v>2092</v>
      </c>
      <c r="C1532" s="124" t="s">
        <v>13</v>
      </c>
      <c r="D1532" s="125">
        <v>44604</v>
      </c>
    </row>
    <row r="1533" spans="1:4" hidden="1" x14ac:dyDescent="0.35">
      <c r="A1533" s="124" t="s">
        <v>402</v>
      </c>
      <c r="B1533" s="124" t="s">
        <v>2093</v>
      </c>
      <c r="C1533" s="124" t="s">
        <v>12</v>
      </c>
      <c r="D1533" s="125">
        <v>44607</v>
      </c>
    </row>
    <row r="1534" spans="1:4" hidden="1" x14ac:dyDescent="0.35">
      <c r="A1534" s="124" t="s">
        <v>402</v>
      </c>
      <c r="B1534" s="124" t="s">
        <v>2094</v>
      </c>
      <c r="C1534" s="124" t="s">
        <v>369</v>
      </c>
      <c r="D1534" s="125">
        <v>44607</v>
      </c>
    </row>
    <row r="1535" spans="1:4" hidden="1" x14ac:dyDescent="0.35">
      <c r="A1535" s="124" t="s">
        <v>402</v>
      </c>
      <c r="B1535" s="124" t="s">
        <v>2095</v>
      </c>
      <c r="C1535" s="124" t="s">
        <v>369</v>
      </c>
      <c r="D1535" s="125">
        <v>44607</v>
      </c>
    </row>
    <row r="1536" spans="1:4" hidden="1" x14ac:dyDescent="0.35">
      <c r="A1536" s="124" t="s">
        <v>402</v>
      </c>
      <c r="B1536" s="124" t="s">
        <v>2096</v>
      </c>
      <c r="C1536" s="124" t="s">
        <v>31</v>
      </c>
      <c r="D1536" s="125">
        <v>44607</v>
      </c>
    </row>
    <row r="1537" spans="1:4" hidden="1" x14ac:dyDescent="0.35">
      <c r="A1537" s="124" t="s">
        <v>402</v>
      </c>
      <c r="B1537" s="124" t="s">
        <v>2097</v>
      </c>
      <c r="C1537" s="124" t="s">
        <v>32</v>
      </c>
      <c r="D1537" s="125">
        <v>44607</v>
      </c>
    </row>
    <row r="1538" spans="1:4" hidden="1" x14ac:dyDescent="0.35">
      <c r="A1538" s="124" t="s">
        <v>404</v>
      </c>
      <c r="B1538" s="124" t="s">
        <v>2098</v>
      </c>
      <c r="C1538" s="124" t="s">
        <v>368</v>
      </c>
      <c r="D1538" s="125">
        <v>44607</v>
      </c>
    </row>
    <row r="1539" spans="1:4" hidden="1" x14ac:dyDescent="0.35">
      <c r="A1539" s="124" t="s">
        <v>404</v>
      </c>
      <c r="B1539" s="124" t="s">
        <v>2099</v>
      </c>
      <c r="C1539" s="124" t="s">
        <v>32</v>
      </c>
      <c r="D1539" s="125">
        <v>44607</v>
      </c>
    </row>
    <row r="1540" spans="1:4" hidden="1" x14ac:dyDescent="0.35">
      <c r="A1540" s="124" t="s">
        <v>404</v>
      </c>
      <c r="B1540" s="124" t="s">
        <v>2100</v>
      </c>
      <c r="C1540" s="124" t="s">
        <v>13</v>
      </c>
      <c r="D1540" s="125">
        <v>44607</v>
      </c>
    </row>
    <row r="1541" spans="1:4" hidden="1" x14ac:dyDescent="0.35">
      <c r="A1541" s="124" t="s">
        <v>404</v>
      </c>
      <c r="B1541" s="124" t="s">
        <v>2101</v>
      </c>
      <c r="C1541" s="124" t="s">
        <v>13</v>
      </c>
      <c r="D1541" s="125">
        <v>44607</v>
      </c>
    </row>
    <row r="1542" spans="1:4" hidden="1" x14ac:dyDescent="0.35">
      <c r="A1542" s="124" t="s">
        <v>402</v>
      </c>
      <c r="B1542" s="124" t="s">
        <v>2102</v>
      </c>
      <c r="C1542" s="124" t="s">
        <v>369</v>
      </c>
      <c r="D1542" s="125">
        <v>44608</v>
      </c>
    </row>
    <row r="1543" spans="1:4" hidden="1" x14ac:dyDescent="0.35">
      <c r="A1543" s="124" t="s">
        <v>404</v>
      </c>
      <c r="B1543" s="124" t="s">
        <v>2103</v>
      </c>
      <c r="C1543" s="124" t="s">
        <v>369</v>
      </c>
      <c r="D1543" s="125">
        <v>44610</v>
      </c>
    </row>
    <row r="1544" spans="1:4" hidden="1" x14ac:dyDescent="0.35">
      <c r="A1544" s="124" t="s">
        <v>404</v>
      </c>
      <c r="B1544" s="124" t="s">
        <v>2104</v>
      </c>
      <c r="C1544" s="124" t="s">
        <v>368</v>
      </c>
      <c r="D1544" s="125">
        <v>44610</v>
      </c>
    </row>
    <row r="1545" spans="1:4" hidden="1" x14ac:dyDescent="0.35">
      <c r="A1545" s="124" t="s">
        <v>402</v>
      </c>
      <c r="B1545" s="124" t="s">
        <v>2105</v>
      </c>
      <c r="C1545" s="124" t="s">
        <v>13</v>
      </c>
      <c r="D1545" s="125">
        <v>44607</v>
      </c>
    </row>
    <row r="1546" spans="1:4" hidden="1" x14ac:dyDescent="0.35">
      <c r="A1546" s="124" t="s">
        <v>404</v>
      </c>
      <c r="B1546" s="124" t="s">
        <v>2106</v>
      </c>
      <c r="C1546" s="124" t="s">
        <v>32</v>
      </c>
      <c r="D1546" s="125">
        <v>44611</v>
      </c>
    </row>
    <row r="1547" spans="1:4" hidden="1" x14ac:dyDescent="0.35">
      <c r="A1547" s="124" t="s">
        <v>404</v>
      </c>
      <c r="B1547" s="124" t="s">
        <v>2107</v>
      </c>
      <c r="C1547" s="124" t="s">
        <v>13</v>
      </c>
      <c r="D1547" s="125">
        <v>44611</v>
      </c>
    </row>
    <row r="1548" spans="1:4" hidden="1" x14ac:dyDescent="0.35">
      <c r="A1548" s="124" t="s">
        <v>404</v>
      </c>
      <c r="B1548" s="124" t="s">
        <v>2108</v>
      </c>
      <c r="C1548" s="124" t="s">
        <v>13</v>
      </c>
      <c r="D1548" s="125">
        <v>44611</v>
      </c>
    </row>
    <row r="1549" spans="1:4" hidden="1" x14ac:dyDescent="0.35">
      <c r="A1549" s="124" t="s">
        <v>404</v>
      </c>
      <c r="B1549" s="124" t="s">
        <v>2109</v>
      </c>
      <c r="C1549" s="124" t="s">
        <v>369</v>
      </c>
      <c r="D1549" s="125">
        <v>44611</v>
      </c>
    </row>
    <row r="1550" spans="1:4" hidden="1" x14ac:dyDescent="0.35">
      <c r="A1550" s="124" t="s">
        <v>404</v>
      </c>
      <c r="B1550" s="124" t="s">
        <v>2110</v>
      </c>
      <c r="C1550" s="124" t="s">
        <v>369</v>
      </c>
      <c r="D1550" s="125">
        <v>44611</v>
      </c>
    </row>
    <row r="1551" spans="1:4" hidden="1" x14ac:dyDescent="0.35">
      <c r="A1551" s="124" t="s">
        <v>404</v>
      </c>
      <c r="B1551" s="124" t="s">
        <v>2111</v>
      </c>
      <c r="C1551" s="124" t="s">
        <v>369</v>
      </c>
      <c r="D1551" s="125">
        <v>44611</v>
      </c>
    </row>
    <row r="1552" spans="1:4" hidden="1" x14ac:dyDescent="0.35">
      <c r="A1552" s="124" t="s">
        <v>401</v>
      </c>
      <c r="B1552" s="124" t="s">
        <v>2112</v>
      </c>
      <c r="C1552" s="124" t="s">
        <v>13</v>
      </c>
      <c r="D1552" s="125">
        <v>44613</v>
      </c>
    </row>
    <row r="1553" spans="1:4" hidden="1" x14ac:dyDescent="0.35">
      <c r="A1553" s="124" t="s">
        <v>401</v>
      </c>
      <c r="B1553" s="124" t="s">
        <v>2113</v>
      </c>
      <c r="C1553" s="124" t="s">
        <v>32</v>
      </c>
      <c r="D1553" s="125">
        <v>44613</v>
      </c>
    </row>
    <row r="1554" spans="1:4" hidden="1" x14ac:dyDescent="0.35">
      <c r="A1554" s="124" t="s">
        <v>401</v>
      </c>
      <c r="B1554" s="124" t="s">
        <v>2114</v>
      </c>
      <c r="C1554" s="124" t="s">
        <v>369</v>
      </c>
      <c r="D1554" s="125">
        <v>44613</v>
      </c>
    </row>
    <row r="1555" spans="1:4" hidden="1" x14ac:dyDescent="0.35">
      <c r="A1555" s="124" t="s">
        <v>401</v>
      </c>
      <c r="B1555" s="124" t="s">
        <v>2115</v>
      </c>
      <c r="C1555" s="124" t="s">
        <v>369</v>
      </c>
      <c r="D1555" s="125">
        <v>44613</v>
      </c>
    </row>
    <row r="1556" spans="1:4" hidden="1" x14ac:dyDescent="0.35">
      <c r="A1556" s="124" t="s">
        <v>401</v>
      </c>
      <c r="B1556" s="124" t="s">
        <v>2116</v>
      </c>
      <c r="C1556" s="124" t="s">
        <v>32</v>
      </c>
      <c r="D1556" s="125">
        <v>44613</v>
      </c>
    </row>
    <row r="1557" spans="1:4" hidden="1" x14ac:dyDescent="0.35">
      <c r="A1557" s="124" t="s">
        <v>401</v>
      </c>
      <c r="B1557" s="124" t="s">
        <v>2117</v>
      </c>
      <c r="C1557" s="124" t="s">
        <v>368</v>
      </c>
      <c r="D1557" s="125">
        <v>44613</v>
      </c>
    </row>
    <row r="1558" spans="1:4" hidden="1" x14ac:dyDescent="0.35">
      <c r="A1558" s="124" t="s">
        <v>401</v>
      </c>
      <c r="B1558" s="124" t="s">
        <v>2118</v>
      </c>
      <c r="C1558" s="124" t="s">
        <v>13</v>
      </c>
      <c r="D1558" s="125">
        <v>44613</v>
      </c>
    </row>
    <row r="1559" spans="1:4" hidden="1" x14ac:dyDescent="0.35">
      <c r="A1559" s="124" t="s">
        <v>401</v>
      </c>
      <c r="B1559" s="124" t="s">
        <v>2119</v>
      </c>
      <c r="C1559" s="124" t="s">
        <v>13</v>
      </c>
      <c r="D1559" s="125">
        <v>44613</v>
      </c>
    </row>
    <row r="1560" spans="1:4" hidden="1" x14ac:dyDescent="0.35">
      <c r="A1560" s="124" t="s">
        <v>401</v>
      </c>
      <c r="B1560" s="124" t="s">
        <v>2120</v>
      </c>
      <c r="C1560" s="124" t="s">
        <v>369</v>
      </c>
      <c r="D1560" s="125">
        <v>44613</v>
      </c>
    </row>
    <row r="1561" spans="1:4" hidden="1" x14ac:dyDescent="0.35">
      <c r="A1561" s="124" t="s">
        <v>401</v>
      </c>
      <c r="B1561" s="124" t="s">
        <v>2121</v>
      </c>
      <c r="C1561" s="124" t="s">
        <v>13</v>
      </c>
      <c r="D1561" s="125">
        <v>44613</v>
      </c>
    </row>
    <row r="1562" spans="1:4" hidden="1" x14ac:dyDescent="0.35">
      <c r="A1562" s="124" t="s">
        <v>401</v>
      </c>
      <c r="B1562" s="124" t="s">
        <v>2122</v>
      </c>
      <c r="C1562" s="124" t="s">
        <v>32</v>
      </c>
      <c r="D1562" s="125">
        <v>44613</v>
      </c>
    </row>
    <row r="1563" spans="1:4" hidden="1" x14ac:dyDescent="0.35">
      <c r="A1563" s="124" t="s">
        <v>404</v>
      </c>
      <c r="B1563" s="124" t="s">
        <v>2123</v>
      </c>
      <c r="C1563" s="124" t="s">
        <v>13</v>
      </c>
      <c r="D1563" s="125">
        <v>44613</v>
      </c>
    </row>
    <row r="1564" spans="1:4" hidden="1" x14ac:dyDescent="0.35">
      <c r="A1564" s="124" t="s">
        <v>404</v>
      </c>
      <c r="B1564" s="124" t="s">
        <v>2124</v>
      </c>
      <c r="C1564" s="124" t="s">
        <v>369</v>
      </c>
      <c r="D1564" s="125">
        <v>44613</v>
      </c>
    </row>
    <row r="1565" spans="1:4" hidden="1" x14ac:dyDescent="0.35">
      <c r="A1565" s="124" t="s">
        <v>404</v>
      </c>
      <c r="B1565" s="124" t="s">
        <v>2125</v>
      </c>
      <c r="C1565" s="124" t="s">
        <v>369</v>
      </c>
      <c r="D1565" s="125">
        <v>44613</v>
      </c>
    </row>
    <row r="1566" spans="1:4" hidden="1" x14ac:dyDescent="0.35">
      <c r="A1566" s="124" t="s">
        <v>404</v>
      </c>
      <c r="B1566" s="124" t="s">
        <v>2126</v>
      </c>
      <c r="C1566" s="124" t="s">
        <v>369</v>
      </c>
      <c r="D1566" s="125">
        <v>44613</v>
      </c>
    </row>
    <row r="1567" spans="1:4" hidden="1" x14ac:dyDescent="0.35">
      <c r="A1567" s="124" t="s">
        <v>404</v>
      </c>
      <c r="B1567" s="124" t="s">
        <v>2127</v>
      </c>
      <c r="C1567" s="124" t="s">
        <v>13</v>
      </c>
      <c r="D1567" s="125">
        <v>44615</v>
      </c>
    </row>
    <row r="1568" spans="1:4" hidden="1" x14ac:dyDescent="0.35">
      <c r="A1568" s="124" t="s">
        <v>404</v>
      </c>
      <c r="B1568" s="124" t="s">
        <v>2128</v>
      </c>
      <c r="C1568" s="124" t="s">
        <v>13</v>
      </c>
      <c r="D1568" s="125">
        <v>44615</v>
      </c>
    </row>
    <row r="1569" spans="1:4" hidden="1" x14ac:dyDescent="0.35">
      <c r="A1569" s="124" t="s">
        <v>404</v>
      </c>
      <c r="B1569" s="124" t="s">
        <v>2129</v>
      </c>
      <c r="C1569" s="124" t="s">
        <v>32</v>
      </c>
      <c r="D1569" s="125">
        <v>44615</v>
      </c>
    </row>
    <row r="1570" spans="1:4" hidden="1" x14ac:dyDescent="0.35">
      <c r="A1570" s="124" t="s">
        <v>402</v>
      </c>
      <c r="B1570" s="124" t="s">
        <v>2130</v>
      </c>
      <c r="C1570" s="124" t="s">
        <v>32</v>
      </c>
      <c r="D1570" s="125">
        <v>44615</v>
      </c>
    </row>
    <row r="1571" spans="1:4" hidden="1" x14ac:dyDescent="0.35">
      <c r="A1571" s="124" t="s">
        <v>402</v>
      </c>
      <c r="B1571" s="124" t="s">
        <v>2131</v>
      </c>
      <c r="C1571" s="124" t="s">
        <v>41</v>
      </c>
      <c r="D1571" s="125">
        <v>44615</v>
      </c>
    </row>
    <row r="1572" spans="1:4" hidden="1" x14ac:dyDescent="0.35">
      <c r="A1572" s="124" t="s">
        <v>402</v>
      </c>
      <c r="B1572" s="124" t="s">
        <v>2132</v>
      </c>
      <c r="C1572" s="124" t="s">
        <v>13</v>
      </c>
      <c r="D1572" s="125">
        <v>44615</v>
      </c>
    </row>
    <row r="1573" spans="1:4" hidden="1" x14ac:dyDescent="0.35">
      <c r="A1573" s="124" t="s">
        <v>402</v>
      </c>
      <c r="B1573" s="124" t="s">
        <v>2133</v>
      </c>
      <c r="C1573" s="124" t="s">
        <v>32</v>
      </c>
      <c r="D1573" s="125">
        <v>44615</v>
      </c>
    </row>
    <row r="1574" spans="1:4" hidden="1" x14ac:dyDescent="0.35">
      <c r="A1574" s="124" t="s">
        <v>402</v>
      </c>
      <c r="B1574" s="124" t="s">
        <v>2134</v>
      </c>
      <c r="C1574" s="124" t="s">
        <v>40</v>
      </c>
      <c r="D1574" s="125">
        <v>44615</v>
      </c>
    </row>
    <row r="1575" spans="1:4" hidden="1" x14ac:dyDescent="0.35">
      <c r="A1575" s="124" t="s">
        <v>402</v>
      </c>
      <c r="B1575" s="124" t="s">
        <v>2135</v>
      </c>
      <c r="C1575" s="124" t="s">
        <v>13</v>
      </c>
      <c r="D1575" s="125">
        <v>44615</v>
      </c>
    </row>
    <row r="1576" spans="1:4" hidden="1" x14ac:dyDescent="0.35">
      <c r="A1576" s="124" t="s">
        <v>402</v>
      </c>
      <c r="B1576" s="124" t="s">
        <v>2136</v>
      </c>
      <c r="C1576" s="124" t="s">
        <v>369</v>
      </c>
      <c r="D1576" s="125">
        <v>44615</v>
      </c>
    </row>
    <row r="1577" spans="1:4" hidden="1" x14ac:dyDescent="0.35">
      <c r="A1577" s="124" t="s">
        <v>402</v>
      </c>
      <c r="B1577" s="124" t="s">
        <v>2137</v>
      </c>
      <c r="C1577" s="124" t="s">
        <v>369</v>
      </c>
      <c r="D1577" s="125">
        <v>44615</v>
      </c>
    </row>
    <row r="1578" spans="1:4" hidden="1" x14ac:dyDescent="0.35">
      <c r="A1578" s="124" t="s">
        <v>404</v>
      </c>
      <c r="B1578" s="124" t="s">
        <v>2138</v>
      </c>
      <c r="C1578" s="124" t="s">
        <v>369</v>
      </c>
      <c r="D1578" s="125">
        <v>44618</v>
      </c>
    </row>
    <row r="1579" spans="1:4" hidden="1" x14ac:dyDescent="0.35">
      <c r="A1579" s="124" t="s">
        <v>404</v>
      </c>
      <c r="B1579" s="124" t="s">
        <v>2139</v>
      </c>
      <c r="C1579" s="124" t="s">
        <v>369</v>
      </c>
      <c r="D1579" s="125">
        <v>44618</v>
      </c>
    </row>
    <row r="1580" spans="1:4" hidden="1" x14ac:dyDescent="0.35">
      <c r="A1580" s="124" t="s">
        <v>404</v>
      </c>
      <c r="B1580" s="124" t="s">
        <v>2140</v>
      </c>
      <c r="C1580" s="124" t="s">
        <v>369</v>
      </c>
      <c r="D1580" s="125">
        <v>44618</v>
      </c>
    </row>
    <row r="1581" spans="1:4" hidden="1" x14ac:dyDescent="0.35">
      <c r="A1581" s="124" t="s">
        <v>404</v>
      </c>
      <c r="B1581" s="124" t="s">
        <v>2141</v>
      </c>
      <c r="C1581" s="124" t="s">
        <v>369</v>
      </c>
      <c r="D1581" s="125">
        <v>44618</v>
      </c>
    </row>
    <row r="1582" spans="1:4" hidden="1" x14ac:dyDescent="0.35">
      <c r="A1582" s="124" t="s">
        <v>404</v>
      </c>
      <c r="B1582" s="124" t="s">
        <v>2142</v>
      </c>
      <c r="C1582" s="124" t="s">
        <v>369</v>
      </c>
      <c r="D1582" s="125">
        <v>44618</v>
      </c>
    </row>
    <row r="1583" spans="1:4" hidden="1" x14ac:dyDescent="0.35">
      <c r="A1583" s="124" t="s">
        <v>404</v>
      </c>
      <c r="B1583" s="124" t="s">
        <v>2143</v>
      </c>
      <c r="C1583" s="124" t="s">
        <v>369</v>
      </c>
      <c r="D1583" s="125">
        <v>44618</v>
      </c>
    </row>
    <row r="1584" spans="1:4" hidden="1" x14ac:dyDescent="0.35">
      <c r="A1584" s="124" t="s">
        <v>404</v>
      </c>
      <c r="B1584" s="124" t="s">
        <v>2144</v>
      </c>
      <c r="C1584" s="124" t="s">
        <v>13</v>
      </c>
      <c r="D1584" s="125">
        <v>44618</v>
      </c>
    </row>
    <row r="1585" spans="1:4" hidden="1" x14ac:dyDescent="0.35">
      <c r="A1585" s="124" t="s">
        <v>404</v>
      </c>
      <c r="B1585" s="124" t="s">
        <v>2145</v>
      </c>
      <c r="C1585" s="124" t="s">
        <v>369</v>
      </c>
      <c r="D1585" s="125">
        <v>44618</v>
      </c>
    </row>
    <row r="1586" spans="1:4" hidden="1" x14ac:dyDescent="0.35">
      <c r="A1586" s="124" t="s">
        <v>404</v>
      </c>
      <c r="B1586" s="124" t="s">
        <v>2146</v>
      </c>
      <c r="C1586" s="124" t="s">
        <v>13</v>
      </c>
      <c r="D1586" s="125">
        <v>44618</v>
      </c>
    </row>
    <row r="1587" spans="1:4" hidden="1" x14ac:dyDescent="0.35">
      <c r="A1587" s="124" t="s">
        <v>404</v>
      </c>
      <c r="B1587" s="124" t="s">
        <v>2147</v>
      </c>
      <c r="C1587" s="124" t="s">
        <v>32</v>
      </c>
      <c r="D1587" s="125">
        <v>44618</v>
      </c>
    </row>
    <row r="1588" spans="1:4" hidden="1" x14ac:dyDescent="0.35">
      <c r="A1588" s="124" t="s">
        <v>404</v>
      </c>
      <c r="B1588" s="124" t="s">
        <v>2148</v>
      </c>
      <c r="C1588" s="124" t="s">
        <v>369</v>
      </c>
      <c r="D1588" s="125">
        <v>44618</v>
      </c>
    </row>
    <row r="1589" spans="1:4" hidden="1" x14ac:dyDescent="0.35">
      <c r="A1589" s="124" t="s">
        <v>404</v>
      </c>
      <c r="B1589" s="124" t="s">
        <v>2149</v>
      </c>
      <c r="C1589" s="124" t="s">
        <v>369</v>
      </c>
      <c r="D1589" s="125">
        <v>44618</v>
      </c>
    </row>
    <row r="1590" spans="1:4" hidden="1" x14ac:dyDescent="0.35">
      <c r="A1590" s="124" t="s">
        <v>404</v>
      </c>
      <c r="B1590" s="124" t="s">
        <v>2150</v>
      </c>
      <c r="C1590" s="124" t="s">
        <v>369</v>
      </c>
      <c r="D1590" s="125">
        <v>44618</v>
      </c>
    </row>
    <row r="1591" spans="1:4" hidden="1" x14ac:dyDescent="0.35">
      <c r="A1591" s="124" t="s">
        <v>402</v>
      </c>
      <c r="B1591" s="124" t="s">
        <v>2151</v>
      </c>
      <c r="C1591" s="124" t="s">
        <v>369</v>
      </c>
      <c r="D1591" s="125">
        <v>44618</v>
      </c>
    </row>
    <row r="1592" spans="1:4" hidden="1" x14ac:dyDescent="0.35">
      <c r="A1592" s="124" t="s">
        <v>402</v>
      </c>
      <c r="B1592" s="124" t="s">
        <v>2152</v>
      </c>
      <c r="C1592" s="124" t="s">
        <v>369</v>
      </c>
      <c r="D1592" s="125">
        <v>44618</v>
      </c>
    </row>
    <row r="1593" spans="1:4" hidden="1" x14ac:dyDescent="0.35">
      <c r="A1593" s="124" t="s">
        <v>402</v>
      </c>
      <c r="B1593" s="124" t="s">
        <v>2153</v>
      </c>
      <c r="C1593" s="124" t="s">
        <v>369</v>
      </c>
      <c r="D1593" s="125">
        <v>44618</v>
      </c>
    </row>
    <row r="1594" spans="1:4" hidden="1" x14ac:dyDescent="0.35">
      <c r="A1594" s="124" t="s">
        <v>402</v>
      </c>
      <c r="B1594" s="124" t="s">
        <v>2154</v>
      </c>
      <c r="C1594" s="124" t="s">
        <v>32</v>
      </c>
      <c r="D1594" s="125">
        <v>44618</v>
      </c>
    </row>
    <row r="1595" spans="1:4" hidden="1" x14ac:dyDescent="0.35">
      <c r="A1595" s="124" t="s">
        <v>402</v>
      </c>
      <c r="B1595" s="124" t="s">
        <v>2155</v>
      </c>
      <c r="C1595" s="124" t="s">
        <v>369</v>
      </c>
      <c r="D1595" s="125">
        <v>44618</v>
      </c>
    </row>
    <row r="1596" spans="1:4" hidden="1" x14ac:dyDescent="0.35">
      <c r="A1596" s="124" t="s">
        <v>402</v>
      </c>
      <c r="B1596" s="124" t="s">
        <v>2156</v>
      </c>
      <c r="C1596" s="124" t="s">
        <v>369</v>
      </c>
      <c r="D1596" s="125">
        <v>44618</v>
      </c>
    </row>
    <row r="1597" spans="1:4" hidden="1" x14ac:dyDescent="0.35">
      <c r="A1597" s="124" t="s">
        <v>402</v>
      </c>
      <c r="B1597" s="124" t="s">
        <v>2157</v>
      </c>
      <c r="C1597" s="124" t="s">
        <v>369</v>
      </c>
      <c r="D1597" s="125">
        <v>44618</v>
      </c>
    </row>
    <row r="1598" spans="1:4" hidden="1" x14ac:dyDescent="0.35">
      <c r="A1598" s="124" t="s">
        <v>402</v>
      </c>
      <c r="B1598" s="124" t="s">
        <v>2158</v>
      </c>
      <c r="C1598" s="124" t="s">
        <v>369</v>
      </c>
      <c r="D1598" s="125">
        <v>44618</v>
      </c>
    </row>
    <row r="1599" spans="1:4" hidden="1" x14ac:dyDescent="0.35">
      <c r="A1599" s="124" t="s">
        <v>402</v>
      </c>
      <c r="B1599" s="124" t="s">
        <v>2159</v>
      </c>
      <c r="C1599" s="124" t="s">
        <v>368</v>
      </c>
      <c r="D1599" s="125">
        <v>44618</v>
      </c>
    </row>
    <row r="1600" spans="1:4" hidden="1" x14ac:dyDescent="0.35">
      <c r="A1600" s="124" t="s">
        <v>402</v>
      </c>
      <c r="B1600" s="124" t="s">
        <v>2160</v>
      </c>
      <c r="C1600" s="124" t="s">
        <v>368</v>
      </c>
      <c r="D1600" s="125">
        <v>44618</v>
      </c>
    </row>
    <row r="1601" spans="1:4" hidden="1" x14ac:dyDescent="0.35">
      <c r="A1601" s="124" t="s">
        <v>404</v>
      </c>
      <c r="B1601" s="124" t="s">
        <v>2161</v>
      </c>
      <c r="C1601" s="124" t="s">
        <v>369</v>
      </c>
      <c r="D1601" s="125">
        <v>44618</v>
      </c>
    </row>
    <row r="1602" spans="1:4" hidden="1" x14ac:dyDescent="0.35">
      <c r="A1602" s="124" t="s">
        <v>404</v>
      </c>
      <c r="B1602" s="124" t="s">
        <v>2162</v>
      </c>
      <c r="C1602" s="124" t="s">
        <v>369</v>
      </c>
      <c r="D1602" s="125">
        <v>44618</v>
      </c>
    </row>
    <row r="1603" spans="1:4" hidden="1" x14ac:dyDescent="0.35">
      <c r="A1603" s="124" t="s">
        <v>404</v>
      </c>
      <c r="B1603" s="124" t="s">
        <v>2163</v>
      </c>
      <c r="C1603" s="124" t="s">
        <v>82</v>
      </c>
      <c r="D1603" s="125">
        <v>44618</v>
      </c>
    </row>
    <row r="1604" spans="1:4" hidden="1" x14ac:dyDescent="0.35">
      <c r="A1604" s="124" t="s">
        <v>404</v>
      </c>
      <c r="B1604" s="124" t="s">
        <v>2164</v>
      </c>
      <c r="C1604" s="124" t="s">
        <v>32</v>
      </c>
      <c r="D1604" s="125">
        <v>44618</v>
      </c>
    </row>
    <row r="1605" spans="1:4" hidden="1" x14ac:dyDescent="0.35">
      <c r="A1605" s="124" t="s">
        <v>404</v>
      </c>
      <c r="B1605" s="124" t="s">
        <v>2165</v>
      </c>
      <c r="C1605" s="124" t="s">
        <v>369</v>
      </c>
      <c r="D1605" s="125">
        <v>44618</v>
      </c>
    </row>
    <row r="1606" spans="1:4" hidden="1" x14ac:dyDescent="0.35">
      <c r="A1606" s="124" t="s">
        <v>404</v>
      </c>
      <c r="B1606" s="124" t="s">
        <v>2166</v>
      </c>
      <c r="C1606" s="124" t="s">
        <v>369</v>
      </c>
      <c r="D1606" s="125">
        <v>44618</v>
      </c>
    </row>
    <row r="1607" spans="1:4" hidden="1" x14ac:dyDescent="0.35">
      <c r="A1607" s="124" t="s">
        <v>404</v>
      </c>
      <c r="B1607" s="124" t="s">
        <v>2167</v>
      </c>
      <c r="C1607" s="124" t="s">
        <v>369</v>
      </c>
      <c r="D1607" s="125">
        <v>44618</v>
      </c>
    </row>
    <row r="1608" spans="1:4" hidden="1" x14ac:dyDescent="0.35">
      <c r="A1608" s="124" t="s">
        <v>404</v>
      </c>
      <c r="B1608" s="124" t="s">
        <v>2168</v>
      </c>
      <c r="C1608" s="124" t="s">
        <v>82</v>
      </c>
      <c r="D1608" s="125">
        <v>44618</v>
      </c>
    </row>
    <row r="1609" spans="1:4" hidden="1" x14ac:dyDescent="0.35">
      <c r="A1609" s="124" t="s">
        <v>401</v>
      </c>
      <c r="B1609" s="124" t="s">
        <v>2169</v>
      </c>
      <c r="C1609" s="124" t="s">
        <v>32</v>
      </c>
      <c r="D1609" s="125">
        <v>44619</v>
      </c>
    </row>
    <row r="1610" spans="1:4" hidden="1" x14ac:dyDescent="0.35">
      <c r="A1610" s="124" t="s">
        <v>401</v>
      </c>
      <c r="B1610" s="124" t="s">
        <v>2170</v>
      </c>
      <c r="C1610" s="124" t="s">
        <v>12</v>
      </c>
      <c r="D1610" s="125">
        <v>44619</v>
      </c>
    </row>
    <row r="1611" spans="1:4" hidden="1" x14ac:dyDescent="0.35">
      <c r="A1611" s="124" t="s">
        <v>458</v>
      </c>
      <c r="B1611" s="124" t="s">
        <v>1377</v>
      </c>
      <c r="C1611" s="124" t="s">
        <v>13</v>
      </c>
      <c r="D1611" s="125">
        <v>44606</v>
      </c>
    </row>
    <row r="1612" spans="1:4" hidden="1" x14ac:dyDescent="0.35">
      <c r="A1612" s="124" t="s">
        <v>458</v>
      </c>
      <c r="B1612" s="124" t="s">
        <v>2171</v>
      </c>
      <c r="C1612" s="124" t="s">
        <v>369</v>
      </c>
      <c r="D1612" s="125">
        <v>44620</v>
      </c>
    </row>
    <row r="1613" spans="1:4" hidden="1" x14ac:dyDescent="0.35">
      <c r="A1613" s="124" t="s">
        <v>456</v>
      </c>
      <c r="B1613" s="124" t="s">
        <v>2172</v>
      </c>
      <c r="C1613" s="124" t="s">
        <v>82</v>
      </c>
      <c r="D1613" s="125">
        <v>44618</v>
      </c>
    </row>
    <row r="1614" spans="1:4" hidden="1" x14ac:dyDescent="0.35">
      <c r="A1614" s="124" t="s">
        <v>456</v>
      </c>
      <c r="B1614" s="124" t="s">
        <v>2173</v>
      </c>
      <c r="C1614" s="124" t="s">
        <v>369</v>
      </c>
      <c r="D1614" s="125">
        <v>44618</v>
      </c>
    </row>
    <row r="1615" spans="1:4" hidden="1" x14ac:dyDescent="0.35">
      <c r="A1615" s="124" t="s">
        <v>461</v>
      </c>
      <c r="B1615" s="124" t="s">
        <v>2174</v>
      </c>
      <c r="C1615" s="124" t="s">
        <v>13</v>
      </c>
      <c r="D1615" s="125">
        <v>44620</v>
      </c>
    </row>
    <row r="1616" spans="1:4" hidden="1" x14ac:dyDescent="0.35">
      <c r="A1616" s="124" t="s">
        <v>461</v>
      </c>
      <c r="B1616" s="124" t="s">
        <v>2175</v>
      </c>
      <c r="C1616" s="124" t="s">
        <v>368</v>
      </c>
      <c r="D1616" s="125">
        <v>44620</v>
      </c>
    </row>
    <row r="1617" spans="1:4" hidden="1" x14ac:dyDescent="0.35">
      <c r="A1617" s="124" t="s">
        <v>461</v>
      </c>
      <c r="B1617" s="124" t="s">
        <v>2176</v>
      </c>
      <c r="C1617" s="124" t="s">
        <v>369</v>
      </c>
      <c r="D1617" s="125">
        <v>44620</v>
      </c>
    </row>
    <row r="1618" spans="1:4" hidden="1" x14ac:dyDescent="0.35">
      <c r="A1618" s="124" t="s">
        <v>461</v>
      </c>
      <c r="B1618" s="124" t="s">
        <v>2177</v>
      </c>
      <c r="C1618" s="124" t="s">
        <v>368</v>
      </c>
      <c r="D1618" s="125">
        <v>44620</v>
      </c>
    </row>
    <row r="1619" spans="1:4" hidden="1" x14ac:dyDescent="0.35">
      <c r="A1619" s="124" t="s">
        <v>461</v>
      </c>
      <c r="B1619" s="124" t="s">
        <v>2178</v>
      </c>
      <c r="C1619" s="124" t="s">
        <v>13</v>
      </c>
      <c r="D1619" s="125">
        <v>44620</v>
      </c>
    </row>
    <row r="1620" spans="1:4" hidden="1" x14ac:dyDescent="0.35">
      <c r="A1620" s="124" t="s">
        <v>461</v>
      </c>
      <c r="B1620" s="124" t="s">
        <v>2179</v>
      </c>
      <c r="C1620" s="124" t="s">
        <v>31</v>
      </c>
      <c r="D1620" s="125">
        <v>44620</v>
      </c>
    </row>
    <row r="1621" spans="1:4" hidden="1" x14ac:dyDescent="0.35">
      <c r="A1621" s="124" t="s">
        <v>461</v>
      </c>
      <c r="B1621" s="124" t="s">
        <v>2180</v>
      </c>
      <c r="C1621" s="124" t="s">
        <v>369</v>
      </c>
      <c r="D1621" s="125">
        <v>44620</v>
      </c>
    </row>
    <row r="1622" spans="1:4" hidden="1" x14ac:dyDescent="0.35">
      <c r="A1622" s="124" t="s">
        <v>461</v>
      </c>
      <c r="B1622" s="124" t="s">
        <v>2181</v>
      </c>
      <c r="C1622" s="124" t="s">
        <v>13</v>
      </c>
      <c r="D1622" s="125">
        <v>44620</v>
      </c>
    </row>
    <row r="1623" spans="1:4" hidden="1" x14ac:dyDescent="0.35">
      <c r="A1623" s="124" t="s">
        <v>461</v>
      </c>
      <c r="B1623" s="124" t="s">
        <v>2182</v>
      </c>
      <c r="C1623" s="124" t="s">
        <v>13</v>
      </c>
      <c r="D1623" s="125">
        <v>44620</v>
      </c>
    </row>
    <row r="1624" spans="1:4" hidden="1" x14ac:dyDescent="0.35">
      <c r="A1624" s="124" t="s">
        <v>461</v>
      </c>
      <c r="B1624" s="124" t="s">
        <v>2183</v>
      </c>
      <c r="C1624" s="124" t="s">
        <v>13</v>
      </c>
      <c r="D1624" s="125">
        <v>44620</v>
      </c>
    </row>
    <row r="1625" spans="1:4" hidden="1" x14ac:dyDescent="0.35">
      <c r="A1625" s="124" t="s">
        <v>461</v>
      </c>
      <c r="B1625" s="124" t="s">
        <v>2184</v>
      </c>
      <c r="C1625" s="124" t="s">
        <v>13</v>
      </c>
      <c r="D1625" s="125">
        <v>44620</v>
      </c>
    </row>
    <row r="1626" spans="1:4" hidden="1" x14ac:dyDescent="0.35">
      <c r="A1626" s="124" t="s">
        <v>461</v>
      </c>
      <c r="B1626" s="124" t="s">
        <v>2185</v>
      </c>
      <c r="C1626" s="124" t="s">
        <v>13</v>
      </c>
      <c r="D1626" s="125">
        <v>44620</v>
      </c>
    </row>
    <row r="1627" spans="1:4" hidden="1" x14ac:dyDescent="0.35">
      <c r="A1627" s="124" t="s">
        <v>461</v>
      </c>
      <c r="B1627" s="124" t="s">
        <v>2186</v>
      </c>
      <c r="C1627" s="124" t="s">
        <v>368</v>
      </c>
      <c r="D1627" s="125">
        <v>44620</v>
      </c>
    </row>
    <row r="1628" spans="1:4" hidden="1" x14ac:dyDescent="0.35">
      <c r="A1628" s="124" t="s">
        <v>461</v>
      </c>
      <c r="B1628" s="124" t="s">
        <v>2187</v>
      </c>
      <c r="C1628" s="124" t="s">
        <v>13</v>
      </c>
      <c r="D1628" s="125">
        <v>44620</v>
      </c>
    </row>
    <row r="1629" spans="1:4" hidden="1" x14ac:dyDescent="0.35">
      <c r="A1629" s="124" t="s">
        <v>461</v>
      </c>
      <c r="B1629" s="124" t="s">
        <v>2188</v>
      </c>
      <c r="C1629" s="124" t="s">
        <v>13</v>
      </c>
      <c r="D1629" s="125">
        <v>44620</v>
      </c>
    </row>
    <row r="1630" spans="1:4" hidden="1" x14ac:dyDescent="0.35">
      <c r="A1630" s="124" t="s">
        <v>461</v>
      </c>
      <c r="B1630" s="124" t="s">
        <v>2189</v>
      </c>
      <c r="C1630" s="124" t="s">
        <v>368</v>
      </c>
      <c r="D1630" s="125">
        <v>44620</v>
      </c>
    </row>
    <row r="1631" spans="1:4" hidden="1" x14ac:dyDescent="0.35">
      <c r="A1631" s="124" t="s">
        <v>327</v>
      </c>
      <c r="B1631" s="124" t="s">
        <v>2190</v>
      </c>
      <c r="C1631" s="124" t="s">
        <v>369</v>
      </c>
      <c r="D1631" s="125">
        <v>44603</v>
      </c>
    </row>
    <row r="1632" spans="1:4" hidden="1" x14ac:dyDescent="0.35">
      <c r="A1632" s="124" t="s">
        <v>327</v>
      </c>
      <c r="B1632" s="124" t="s">
        <v>2191</v>
      </c>
      <c r="C1632" s="124" t="s">
        <v>32</v>
      </c>
      <c r="D1632" s="125">
        <v>44606</v>
      </c>
    </row>
    <row r="1633" spans="1:4" hidden="1" x14ac:dyDescent="0.35">
      <c r="A1633" s="124" t="s">
        <v>327</v>
      </c>
      <c r="B1633" s="124" t="s">
        <v>2192</v>
      </c>
      <c r="C1633" s="124" t="s">
        <v>13</v>
      </c>
      <c r="D1633" s="125">
        <v>44606</v>
      </c>
    </row>
    <row r="1634" spans="1:4" hidden="1" x14ac:dyDescent="0.35">
      <c r="A1634" s="124" t="s">
        <v>459</v>
      </c>
      <c r="B1634" s="124" t="s">
        <v>2193</v>
      </c>
      <c r="C1634" s="124" t="s">
        <v>369</v>
      </c>
      <c r="D1634" s="125">
        <v>44607</v>
      </c>
    </row>
    <row r="1635" spans="1:4" hidden="1" x14ac:dyDescent="0.35">
      <c r="A1635" s="124" t="s">
        <v>459</v>
      </c>
      <c r="B1635" s="124" t="s">
        <v>2194</v>
      </c>
      <c r="C1635" s="124" t="s">
        <v>369</v>
      </c>
      <c r="D1635" s="125">
        <v>44608</v>
      </c>
    </row>
    <row r="1636" spans="1:4" hidden="1" x14ac:dyDescent="0.35">
      <c r="A1636" s="124" t="s">
        <v>327</v>
      </c>
      <c r="B1636" s="124" t="s">
        <v>2195</v>
      </c>
      <c r="C1636" s="124" t="s">
        <v>13</v>
      </c>
      <c r="D1636" s="125">
        <v>44608</v>
      </c>
    </row>
    <row r="1637" spans="1:4" hidden="1" x14ac:dyDescent="0.35">
      <c r="A1637" s="124" t="s">
        <v>459</v>
      </c>
      <c r="B1637" s="124" t="s">
        <v>2196</v>
      </c>
      <c r="C1637" s="124" t="s">
        <v>369</v>
      </c>
      <c r="D1637" s="125">
        <v>44609</v>
      </c>
    </row>
    <row r="1638" spans="1:4" hidden="1" x14ac:dyDescent="0.35">
      <c r="A1638" s="124" t="s">
        <v>459</v>
      </c>
      <c r="B1638" s="124" t="s">
        <v>2197</v>
      </c>
      <c r="C1638" s="124" t="s">
        <v>369</v>
      </c>
      <c r="D1638" s="125">
        <v>44609</v>
      </c>
    </row>
    <row r="1639" spans="1:4" hidden="1" x14ac:dyDescent="0.35">
      <c r="A1639" s="124" t="s">
        <v>459</v>
      </c>
      <c r="B1639" s="124" t="s">
        <v>2198</v>
      </c>
      <c r="C1639" s="124" t="s">
        <v>368</v>
      </c>
      <c r="D1639" s="125">
        <v>44609</v>
      </c>
    </row>
    <row r="1640" spans="1:4" hidden="1" x14ac:dyDescent="0.35">
      <c r="A1640" s="124" t="s">
        <v>459</v>
      </c>
      <c r="B1640" s="124" t="s">
        <v>2199</v>
      </c>
      <c r="C1640" s="124" t="s">
        <v>369</v>
      </c>
      <c r="D1640" s="125">
        <v>44609</v>
      </c>
    </row>
    <row r="1641" spans="1:4" hidden="1" x14ac:dyDescent="0.35">
      <c r="A1641" s="124" t="s">
        <v>459</v>
      </c>
      <c r="B1641" s="124" t="s">
        <v>2200</v>
      </c>
      <c r="C1641" s="124" t="s">
        <v>368</v>
      </c>
      <c r="D1641" s="125">
        <v>44609</v>
      </c>
    </row>
    <row r="1642" spans="1:4" hidden="1" x14ac:dyDescent="0.35">
      <c r="A1642" s="124" t="s">
        <v>459</v>
      </c>
      <c r="B1642" s="124" t="s">
        <v>2201</v>
      </c>
      <c r="C1642" s="124" t="s">
        <v>368</v>
      </c>
      <c r="D1642" s="125">
        <v>44609</v>
      </c>
    </row>
    <row r="1643" spans="1:4" hidden="1" x14ac:dyDescent="0.35">
      <c r="A1643" s="124" t="s">
        <v>459</v>
      </c>
      <c r="B1643" s="124" t="s">
        <v>2202</v>
      </c>
      <c r="C1643" s="124" t="s">
        <v>369</v>
      </c>
      <c r="D1643" s="125">
        <v>44610</v>
      </c>
    </row>
    <row r="1644" spans="1:4" hidden="1" x14ac:dyDescent="0.35">
      <c r="A1644" s="124" t="s">
        <v>459</v>
      </c>
      <c r="B1644" s="124" t="s">
        <v>2203</v>
      </c>
      <c r="C1644" s="124" t="s">
        <v>369</v>
      </c>
      <c r="D1644" s="125">
        <v>44610</v>
      </c>
    </row>
    <row r="1645" spans="1:4" hidden="1" x14ac:dyDescent="0.35">
      <c r="A1645" s="124" t="s">
        <v>459</v>
      </c>
      <c r="B1645" s="124" t="s">
        <v>2204</v>
      </c>
      <c r="C1645" s="124" t="s">
        <v>369</v>
      </c>
      <c r="D1645" s="125">
        <v>44610</v>
      </c>
    </row>
    <row r="1646" spans="1:4" hidden="1" x14ac:dyDescent="0.35">
      <c r="A1646" s="124" t="s">
        <v>459</v>
      </c>
      <c r="B1646" s="124" t="s">
        <v>2205</v>
      </c>
      <c r="C1646" s="124" t="s">
        <v>369</v>
      </c>
      <c r="D1646" s="125">
        <v>44610</v>
      </c>
    </row>
    <row r="1647" spans="1:4" hidden="1" x14ac:dyDescent="0.35">
      <c r="A1647" s="124" t="s">
        <v>459</v>
      </c>
      <c r="B1647" s="124" t="s">
        <v>2206</v>
      </c>
      <c r="C1647" s="124" t="s">
        <v>32</v>
      </c>
      <c r="D1647" s="125">
        <v>44611</v>
      </c>
    </row>
    <row r="1648" spans="1:4" hidden="1" x14ac:dyDescent="0.35">
      <c r="A1648" s="124" t="s">
        <v>459</v>
      </c>
      <c r="B1648" s="124" t="s">
        <v>2207</v>
      </c>
      <c r="C1648" s="124" t="s">
        <v>368</v>
      </c>
      <c r="D1648" s="125">
        <v>44611</v>
      </c>
    </row>
    <row r="1649" spans="1:4" hidden="1" x14ac:dyDescent="0.35">
      <c r="A1649" s="124" t="s">
        <v>459</v>
      </c>
      <c r="B1649" s="124" t="s">
        <v>2208</v>
      </c>
      <c r="C1649" s="124" t="s">
        <v>369</v>
      </c>
      <c r="D1649" s="125">
        <v>44614</v>
      </c>
    </row>
    <row r="1650" spans="1:4" hidden="1" x14ac:dyDescent="0.35">
      <c r="A1650" s="124" t="s">
        <v>459</v>
      </c>
      <c r="B1650" s="124" t="s">
        <v>2209</v>
      </c>
      <c r="C1650" s="124" t="s">
        <v>369</v>
      </c>
      <c r="D1650" s="125">
        <v>44615</v>
      </c>
    </row>
    <row r="1651" spans="1:4" hidden="1" x14ac:dyDescent="0.35">
      <c r="A1651" s="124" t="s">
        <v>459</v>
      </c>
      <c r="B1651" s="124" t="s">
        <v>2210</v>
      </c>
      <c r="C1651" s="124" t="s">
        <v>369</v>
      </c>
      <c r="D1651" s="125">
        <v>44615</v>
      </c>
    </row>
    <row r="1652" spans="1:4" hidden="1" x14ac:dyDescent="0.35">
      <c r="A1652" s="124" t="s">
        <v>459</v>
      </c>
      <c r="B1652" s="124" t="s">
        <v>2211</v>
      </c>
      <c r="C1652" s="124" t="s">
        <v>369</v>
      </c>
      <c r="D1652" s="125">
        <v>44615</v>
      </c>
    </row>
    <row r="1653" spans="1:4" hidden="1" x14ac:dyDescent="0.35">
      <c r="A1653" s="124" t="s">
        <v>459</v>
      </c>
      <c r="B1653" s="124" t="s">
        <v>2212</v>
      </c>
      <c r="C1653" s="124" t="s">
        <v>369</v>
      </c>
      <c r="D1653" s="125">
        <v>44615</v>
      </c>
    </row>
    <row r="1654" spans="1:4" hidden="1" x14ac:dyDescent="0.35">
      <c r="A1654" s="124" t="s">
        <v>459</v>
      </c>
      <c r="B1654" s="124" t="s">
        <v>2213</v>
      </c>
      <c r="C1654" s="124" t="s">
        <v>13</v>
      </c>
      <c r="D1654" s="125">
        <v>44615</v>
      </c>
    </row>
    <row r="1655" spans="1:4" hidden="1" x14ac:dyDescent="0.35">
      <c r="A1655" s="124" t="s">
        <v>459</v>
      </c>
      <c r="B1655" s="124" t="s">
        <v>2214</v>
      </c>
      <c r="C1655" s="124" t="s">
        <v>369</v>
      </c>
      <c r="D1655" s="125">
        <v>44617</v>
      </c>
    </row>
    <row r="1656" spans="1:4" hidden="1" x14ac:dyDescent="0.35">
      <c r="A1656" s="124" t="s">
        <v>459</v>
      </c>
      <c r="B1656" s="124" t="s">
        <v>2215</v>
      </c>
      <c r="C1656" s="124" t="s">
        <v>369</v>
      </c>
      <c r="D1656" s="125">
        <v>44617</v>
      </c>
    </row>
    <row r="1657" spans="1:4" hidden="1" x14ac:dyDescent="0.35">
      <c r="A1657" s="124" t="s">
        <v>459</v>
      </c>
      <c r="B1657" s="124" t="s">
        <v>2216</v>
      </c>
      <c r="C1657" s="124" t="s">
        <v>369</v>
      </c>
      <c r="D1657" s="125">
        <v>44618</v>
      </c>
    </row>
    <row r="1658" spans="1:4" hidden="1" x14ac:dyDescent="0.35">
      <c r="A1658" s="124" t="s">
        <v>459</v>
      </c>
      <c r="B1658" s="124" t="s">
        <v>2217</v>
      </c>
      <c r="C1658" s="124" t="s">
        <v>369</v>
      </c>
      <c r="D1658" s="125">
        <v>44618</v>
      </c>
    </row>
    <row r="1659" spans="1:4" hidden="1" x14ac:dyDescent="0.35">
      <c r="A1659" s="124" t="s">
        <v>459</v>
      </c>
      <c r="B1659" s="124" t="s">
        <v>2218</v>
      </c>
      <c r="C1659" s="124" t="s">
        <v>369</v>
      </c>
      <c r="D1659" s="125">
        <v>44618</v>
      </c>
    </row>
    <row r="1660" spans="1:4" hidden="1" x14ac:dyDescent="0.35">
      <c r="A1660" s="124" t="s">
        <v>327</v>
      </c>
      <c r="B1660" s="124" t="s">
        <v>2219</v>
      </c>
      <c r="C1660" s="124" t="s">
        <v>369</v>
      </c>
      <c r="D1660" s="125">
        <v>44618</v>
      </c>
    </row>
    <row r="1661" spans="1:4" hidden="1" x14ac:dyDescent="0.35">
      <c r="A1661" s="124" t="s">
        <v>459</v>
      </c>
      <c r="B1661" s="124" t="s">
        <v>2220</v>
      </c>
      <c r="C1661" s="124" t="s">
        <v>369</v>
      </c>
      <c r="D1661" s="125">
        <v>44618</v>
      </c>
    </row>
    <row r="1662" spans="1:4" hidden="1" x14ac:dyDescent="0.35">
      <c r="A1662" s="124" t="s">
        <v>459</v>
      </c>
      <c r="B1662" s="124" t="s">
        <v>2221</v>
      </c>
      <c r="C1662" s="124" t="s">
        <v>369</v>
      </c>
      <c r="D1662" s="125">
        <v>44618</v>
      </c>
    </row>
    <row r="1663" spans="1:4" hidden="1" x14ac:dyDescent="0.35">
      <c r="A1663" s="124" t="s">
        <v>459</v>
      </c>
      <c r="B1663" s="124" t="s">
        <v>2222</v>
      </c>
      <c r="C1663" s="124" t="s">
        <v>369</v>
      </c>
      <c r="D1663" s="125">
        <v>44618</v>
      </c>
    </row>
    <row r="1664" spans="1:4" hidden="1" x14ac:dyDescent="0.35">
      <c r="A1664" s="124" t="s">
        <v>459</v>
      </c>
      <c r="B1664" s="124" t="s">
        <v>2223</v>
      </c>
      <c r="C1664" s="124" t="s">
        <v>13</v>
      </c>
      <c r="D1664" s="125">
        <v>44618</v>
      </c>
    </row>
    <row r="1665" spans="1:4" hidden="1" x14ac:dyDescent="0.35">
      <c r="A1665" s="124" t="s">
        <v>459</v>
      </c>
      <c r="B1665" s="124" t="s">
        <v>2224</v>
      </c>
      <c r="C1665" s="124" t="s">
        <v>369</v>
      </c>
      <c r="D1665" s="125">
        <v>44618</v>
      </c>
    </row>
    <row r="1666" spans="1:4" hidden="1" x14ac:dyDescent="0.35">
      <c r="A1666" s="124" t="s">
        <v>459</v>
      </c>
      <c r="B1666" s="124" t="s">
        <v>2225</v>
      </c>
      <c r="C1666" s="124" t="s">
        <v>41</v>
      </c>
      <c r="D1666" s="125">
        <v>44618</v>
      </c>
    </row>
    <row r="1667" spans="1:4" hidden="1" x14ac:dyDescent="0.35">
      <c r="A1667" s="124" t="s">
        <v>459</v>
      </c>
      <c r="B1667" s="124" t="s">
        <v>2226</v>
      </c>
      <c r="C1667" s="124" t="s">
        <v>369</v>
      </c>
      <c r="D1667" s="125">
        <v>44618</v>
      </c>
    </row>
    <row r="1668" spans="1:4" hidden="1" x14ac:dyDescent="0.35">
      <c r="A1668" s="124" t="s">
        <v>459</v>
      </c>
      <c r="B1668" s="124" t="s">
        <v>2227</v>
      </c>
      <c r="C1668" s="124" t="s">
        <v>368</v>
      </c>
      <c r="D1668" s="125">
        <v>44618</v>
      </c>
    </row>
    <row r="1669" spans="1:4" hidden="1" x14ac:dyDescent="0.35">
      <c r="A1669" s="124" t="s">
        <v>459</v>
      </c>
      <c r="B1669" s="124" t="s">
        <v>2228</v>
      </c>
      <c r="C1669" s="124" t="s">
        <v>369</v>
      </c>
      <c r="D1669" s="125">
        <v>44618</v>
      </c>
    </row>
    <row r="1670" spans="1:4" hidden="1" x14ac:dyDescent="0.35">
      <c r="A1670" s="124" t="s">
        <v>459</v>
      </c>
      <c r="B1670" s="124" t="s">
        <v>2229</v>
      </c>
      <c r="C1670" s="124" t="s">
        <v>369</v>
      </c>
      <c r="D1670" s="125">
        <v>44618</v>
      </c>
    </row>
    <row r="1671" spans="1:4" hidden="1" x14ac:dyDescent="0.35">
      <c r="A1671" s="124" t="s">
        <v>459</v>
      </c>
      <c r="B1671" s="124" t="s">
        <v>2230</v>
      </c>
      <c r="C1671" s="124" t="s">
        <v>31</v>
      </c>
      <c r="D1671" s="125">
        <v>44618</v>
      </c>
    </row>
    <row r="1672" spans="1:4" hidden="1" x14ac:dyDescent="0.35">
      <c r="A1672" s="124" t="s">
        <v>459</v>
      </c>
      <c r="B1672" s="124" t="s">
        <v>2231</v>
      </c>
      <c r="C1672" s="124" t="s">
        <v>369</v>
      </c>
      <c r="D1672" s="125">
        <v>44618</v>
      </c>
    </row>
    <row r="1673" spans="1:4" hidden="1" x14ac:dyDescent="0.35">
      <c r="A1673" s="124" t="s">
        <v>459</v>
      </c>
      <c r="B1673" s="124" t="s">
        <v>2232</v>
      </c>
      <c r="C1673" s="124" t="s">
        <v>32</v>
      </c>
      <c r="D1673" s="125">
        <v>44618</v>
      </c>
    </row>
    <row r="1674" spans="1:4" hidden="1" x14ac:dyDescent="0.35">
      <c r="A1674" s="124" t="s">
        <v>459</v>
      </c>
      <c r="B1674" s="124" t="s">
        <v>2233</v>
      </c>
      <c r="C1674" s="124" t="s">
        <v>31</v>
      </c>
      <c r="D1674" s="125">
        <v>44618</v>
      </c>
    </row>
    <row r="1675" spans="1:4" hidden="1" x14ac:dyDescent="0.35">
      <c r="A1675" s="124" t="s">
        <v>459</v>
      </c>
      <c r="B1675" s="124" t="s">
        <v>2234</v>
      </c>
      <c r="C1675" s="124" t="s">
        <v>32</v>
      </c>
      <c r="D1675" s="125">
        <v>44618</v>
      </c>
    </row>
    <row r="1676" spans="1:4" hidden="1" x14ac:dyDescent="0.35">
      <c r="A1676" s="124" t="s">
        <v>459</v>
      </c>
      <c r="B1676" s="124" t="s">
        <v>2235</v>
      </c>
      <c r="C1676" s="124" t="s">
        <v>41</v>
      </c>
      <c r="D1676" s="125">
        <v>44618</v>
      </c>
    </row>
    <row r="1677" spans="1:4" hidden="1" x14ac:dyDescent="0.35">
      <c r="A1677" s="124" t="s">
        <v>459</v>
      </c>
      <c r="B1677" s="124" t="s">
        <v>2236</v>
      </c>
      <c r="C1677" s="124" t="s">
        <v>12</v>
      </c>
      <c r="D1677" s="125">
        <v>44618</v>
      </c>
    </row>
    <row r="1678" spans="1:4" hidden="1" x14ac:dyDescent="0.35">
      <c r="A1678" s="124" t="s">
        <v>459</v>
      </c>
      <c r="B1678" s="124" t="s">
        <v>2237</v>
      </c>
      <c r="C1678" s="124" t="s">
        <v>12</v>
      </c>
      <c r="D1678" s="125">
        <v>44618</v>
      </c>
    </row>
    <row r="1679" spans="1:4" hidden="1" x14ac:dyDescent="0.35">
      <c r="A1679" s="124" t="s">
        <v>459</v>
      </c>
      <c r="B1679" s="124" t="s">
        <v>2238</v>
      </c>
      <c r="C1679" s="124" t="s">
        <v>43</v>
      </c>
      <c r="D1679" s="125">
        <v>44618</v>
      </c>
    </row>
    <row r="1680" spans="1:4" hidden="1" x14ac:dyDescent="0.35">
      <c r="A1680" s="124" t="s">
        <v>327</v>
      </c>
      <c r="B1680" s="124" t="s">
        <v>2239</v>
      </c>
      <c r="C1680" s="124" t="s">
        <v>369</v>
      </c>
      <c r="D1680" s="125">
        <v>44620</v>
      </c>
    </row>
    <row r="1681" spans="1:4" hidden="1" x14ac:dyDescent="0.35">
      <c r="A1681" s="124" t="s">
        <v>327</v>
      </c>
      <c r="B1681" s="124" t="s">
        <v>2240</v>
      </c>
      <c r="C1681" s="124" t="s">
        <v>108</v>
      </c>
      <c r="D1681" s="125">
        <v>44620</v>
      </c>
    </row>
    <row r="1682" spans="1:4" hidden="1" x14ac:dyDescent="0.35">
      <c r="A1682" s="124" t="s">
        <v>327</v>
      </c>
      <c r="B1682" s="124" t="s">
        <v>2241</v>
      </c>
      <c r="C1682" s="124" t="s">
        <v>369</v>
      </c>
      <c r="D1682" s="125">
        <v>44620</v>
      </c>
    </row>
    <row r="1683" spans="1:4" hidden="1" x14ac:dyDescent="0.35">
      <c r="A1683" s="124" t="s">
        <v>327</v>
      </c>
      <c r="B1683" s="124" t="s">
        <v>2242</v>
      </c>
      <c r="C1683" s="124" t="s">
        <v>369</v>
      </c>
      <c r="D1683" s="125">
        <v>44620</v>
      </c>
    </row>
    <row r="1684" spans="1:4" hidden="1" x14ac:dyDescent="0.35">
      <c r="A1684" s="124" t="s">
        <v>327</v>
      </c>
      <c r="B1684" s="124" t="s">
        <v>2243</v>
      </c>
      <c r="C1684" s="124" t="s">
        <v>369</v>
      </c>
      <c r="D1684" s="125">
        <v>44620</v>
      </c>
    </row>
    <row r="1685" spans="1:4" hidden="1" x14ac:dyDescent="0.35">
      <c r="A1685" s="124" t="s">
        <v>459</v>
      </c>
      <c r="B1685" s="124" t="s">
        <v>2244</v>
      </c>
      <c r="C1685" s="124" t="s">
        <v>368</v>
      </c>
      <c r="D1685" s="125">
        <v>44620</v>
      </c>
    </row>
    <row r="1686" spans="1:4" hidden="1" x14ac:dyDescent="0.35">
      <c r="A1686" s="124" t="s">
        <v>459</v>
      </c>
      <c r="B1686" s="124" t="s">
        <v>2245</v>
      </c>
      <c r="C1686" s="124" t="s">
        <v>369</v>
      </c>
      <c r="D1686" s="125">
        <v>44620</v>
      </c>
    </row>
    <row r="1687" spans="1:4" hidden="1" x14ac:dyDescent="0.35">
      <c r="A1687" s="124" t="s">
        <v>459</v>
      </c>
      <c r="B1687" s="124" t="s">
        <v>2246</v>
      </c>
      <c r="C1687" s="124" t="s">
        <v>368</v>
      </c>
      <c r="D1687" s="125">
        <v>44620</v>
      </c>
    </row>
    <row r="1688" spans="1:4" hidden="1" x14ac:dyDescent="0.35">
      <c r="A1688" s="124" t="s">
        <v>459</v>
      </c>
      <c r="B1688" s="124" t="s">
        <v>2247</v>
      </c>
      <c r="C1688" s="124" t="s">
        <v>369</v>
      </c>
      <c r="D1688" s="125">
        <v>44620</v>
      </c>
    </row>
    <row r="1689" spans="1:4" hidden="1" x14ac:dyDescent="0.35">
      <c r="A1689" s="124" t="s">
        <v>459</v>
      </c>
      <c r="B1689" s="124" t="s">
        <v>2248</v>
      </c>
      <c r="C1689" s="124" t="s">
        <v>31</v>
      </c>
      <c r="D1689" s="125">
        <v>44620</v>
      </c>
    </row>
    <row r="1690" spans="1:4" hidden="1" x14ac:dyDescent="0.35">
      <c r="A1690" s="124" t="s">
        <v>459</v>
      </c>
      <c r="B1690" s="124" t="s">
        <v>2249</v>
      </c>
      <c r="C1690" s="124" t="s">
        <v>12</v>
      </c>
      <c r="D1690" s="125">
        <v>44620</v>
      </c>
    </row>
    <row r="1691" spans="1:4" hidden="1" x14ac:dyDescent="0.35">
      <c r="A1691" s="124" t="s">
        <v>459</v>
      </c>
      <c r="B1691" s="124" t="s">
        <v>2250</v>
      </c>
      <c r="C1691" s="124" t="s">
        <v>369</v>
      </c>
      <c r="D1691" s="125">
        <v>44620</v>
      </c>
    </row>
    <row r="1692" spans="1:4" hidden="1" x14ac:dyDescent="0.35">
      <c r="A1692" s="124" t="s">
        <v>459</v>
      </c>
      <c r="B1692" s="124" t="s">
        <v>2251</v>
      </c>
      <c r="C1692" s="124" t="s">
        <v>32</v>
      </c>
      <c r="D1692" s="125">
        <v>44620</v>
      </c>
    </row>
    <row r="1693" spans="1:4" hidden="1" x14ac:dyDescent="0.35">
      <c r="A1693" s="124" t="s">
        <v>459</v>
      </c>
      <c r="B1693" s="124" t="s">
        <v>2252</v>
      </c>
      <c r="C1693" s="124" t="s">
        <v>32</v>
      </c>
      <c r="D1693" s="125">
        <v>44620</v>
      </c>
    </row>
    <row r="1694" spans="1:4" hidden="1" x14ac:dyDescent="0.35">
      <c r="A1694" s="124" t="s">
        <v>459</v>
      </c>
      <c r="B1694" s="124" t="s">
        <v>2253</v>
      </c>
      <c r="C1694" s="124" t="s">
        <v>12</v>
      </c>
      <c r="D1694" s="125">
        <v>44620</v>
      </c>
    </row>
    <row r="1695" spans="1:4" hidden="1" x14ac:dyDescent="0.35">
      <c r="A1695" s="124" t="s">
        <v>459</v>
      </c>
      <c r="B1695" s="124" t="s">
        <v>2254</v>
      </c>
      <c r="C1695" s="124" t="s">
        <v>368</v>
      </c>
      <c r="D1695" s="125">
        <v>44620</v>
      </c>
    </row>
    <row r="1696" spans="1:4" hidden="1" x14ac:dyDescent="0.35">
      <c r="A1696" s="124" t="s">
        <v>459</v>
      </c>
      <c r="B1696" s="124" t="s">
        <v>2255</v>
      </c>
      <c r="C1696" s="124" t="s">
        <v>12</v>
      </c>
      <c r="D1696" s="125">
        <v>44620</v>
      </c>
    </row>
    <row r="1697" spans="1:4" hidden="1" x14ac:dyDescent="0.35">
      <c r="A1697" s="124" t="s">
        <v>459</v>
      </c>
      <c r="B1697" s="124" t="s">
        <v>2256</v>
      </c>
      <c r="C1697" s="124" t="s">
        <v>369</v>
      </c>
      <c r="D1697" s="125">
        <v>44620</v>
      </c>
    </row>
    <row r="1698" spans="1:4" hidden="1" x14ac:dyDescent="0.35">
      <c r="A1698" s="124" t="s">
        <v>459</v>
      </c>
      <c r="B1698" s="124" t="s">
        <v>2257</v>
      </c>
      <c r="C1698" s="124" t="s">
        <v>82</v>
      </c>
      <c r="D1698" s="125">
        <v>44620</v>
      </c>
    </row>
    <row r="1699" spans="1:4" hidden="1" x14ac:dyDescent="0.35">
      <c r="A1699" s="124" t="s">
        <v>459</v>
      </c>
      <c r="B1699" s="124" t="s">
        <v>2258</v>
      </c>
      <c r="C1699" s="124" t="s">
        <v>82</v>
      </c>
      <c r="D1699" s="125">
        <v>44620</v>
      </c>
    </row>
    <row r="1700" spans="1:4" hidden="1" x14ac:dyDescent="0.35">
      <c r="A1700" s="124" t="s">
        <v>1935</v>
      </c>
      <c r="B1700" s="124" t="s">
        <v>2259</v>
      </c>
      <c r="C1700" s="124" t="s">
        <v>13</v>
      </c>
      <c r="D1700" s="125">
        <v>44599</v>
      </c>
    </row>
    <row r="1701" spans="1:4" hidden="1" x14ac:dyDescent="0.35">
      <c r="A1701" s="124" t="s">
        <v>1935</v>
      </c>
      <c r="B1701" s="124" t="s">
        <v>2260</v>
      </c>
      <c r="C1701" s="124" t="s">
        <v>13</v>
      </c>
      <c r="D1701" s="125">
        <v>44600</v>
      </c>
    </row>
    <row r="1702" spans="1:4" hidden="1" x14ac:dyDescent="0.35">
      <c r="A1702" s="124" t="s">
        <v>463</v>
      </c>
      <c r="B1702" s="124" t="s">
        <v>2261</v>
      </c>
      <c r="C1702" s="124" t="s">
        <v>13</v>
      </c>
      <c r="D1702" s="125">
        <v>44603</v>
      </c>
    </row>
    <row r="1703" spans="1:4" hidden="1" x14ac:dyDescent="0.35">
      <c r="A1703" s="124" t="s">
        <v>1934</v>
      </c>
      <c r="B1703" s="124" t="s">
        <v>2262</v>
      </c>
      <c r="C1703" s="124" t="s">
        <v>13</v>
      </c>
      <c r="D1703" s="125">
        <v>44607</v>
      </c>
    </row>
    <row r="1704" spans="1:4" hidden="1" x14ac:dyDescent="0.35">
      <c r="A1704" s="124" t="s">
        <v>462</v>
      </c>
      <c r="B1704" s="124" t="s">
        <v>2263</v>
      </c>
      <c r="C1704" s="124" t="s">
        <v>369</v>
      </c>
      <c r="D1704" s="125">
        <v>44608</v>
      </c>
    </row>
    <row r="1705" spans="1:4" hidden="1" x14ac:dyDescent="0.35">
      <c r="A1705" s="124" t="s">
        <v>1934</v>
      </c>
      <c r="B1705" s="124" t="s">
        <v>2264</v>
      </c>
      <c r="C1705" s="124" t="s">
        <v>369</v>
      </c>
      <c r="D1705" s="125">
        <v>44608</v>
      </c>
    </row>
    <row r="1706" spans="1:4" hidden="1" x14ac:dyDescent="0.35">
      <c r="A1706" s="124" t="s">
        <v>1934</v>
      </c>
      <c r="B1706" s="124" t="s">
        <v>2265</v>
      </c>
      <c r="C1706" s="124" t="s">
        <v>32</v>
      </c>
      <c r="D1706" s="125">
        <v>44608</v>
      </c>
    </row>
    <row r="1707" spans="1:4" hidden="1" x14ac:dyDescent="0.35">
      <c r="A1707" s="124" t="s">
        <v>1934</v>
      </c>
      <c r="B1707" s="124" t="s">
        <v>2266</v>
      </c>
      <c r="C1707" s="124" t="s">
        <v>32</v>
      </c>
      <c r="D1707" s="125">
        <v>44608</v>
      </c>
    </row>
    <row r="1708" spans="1:4" hidden="1" x14ac:dyDescent="0.35">
      <c r="A1708" s="124" t="s">
        <v>1934</v>
      </c>
      <c r="B1708" s="124" t="s">
        <v>2267</v>
      </c>
      <c r="C1708" s="124" t="s">
        <v>32</v>
      </c>
      <c r="D1708" s="125">
        <v>44609</v>
      </c>
    </row>
    <row r="1709" spans="1:4" hidden="1" x14ac:dyDescent="0.35">
      <c r="A1709" s="124" t="s">
        <v>1934</v>
      </c>
      <c r="B1709" s="124" t="s">
        <v>2268</v>
      </c>
      <c r="C1709" s="124" t="s">
        <v>32</v>
      </c>
      <c r="D1709" s="125">
        <v>44610</v>
      </c>
    </row>
    <row r="1710" spans="1:4" hidden="1" x14ac:dyDescent="0.35">
      <c r="A1710" s="124" t="s">
        <v>463</v>
      </c>
      <c r="B1710" s="124" t="s">
        <v>2269</v>
      </c>
      <c r="C1710" s="124" t="s">
        <v>369</v>
      </c>
      <c r="D1710" s="125">
        <v>44611</v>
      </c>
    </row>
    <row r="1711" spans="1:4" hidden="1" x14ac:dyDescent="0.35">
      <c r="A1711" s="124" t="s">
        <v>463</v>
      </c>
      <c r="B1711" s="124" t="s">
        <v>2270</v>
      </c>
      <c r="C1711" s="124" t="s">
        <v>31</v>
      </c>
      <c r="D1711" s="125">
        <v>44611</v>
      </c>
    </row>
    <row r="1712" spans="1:4" hidden="1" x14ac:dyDescent="0.35">
      <c r="A1712" s="124" t="s">
        <v>463</v>
      </c>
      <c r="B1712" s="124" t="s">
        <v>2271</v>
      </c>
      <c r="C1712" s="124" t="s">
        <v>368</v>
      </c>
      <c r="D1712" s="125">
        <v>44611</v>
      </c>
    </row>
    <row r="1713" spans="1:4" hidden="1" x14ac:dyDescent="0.35">
      <c r="A1713" s="124" t="s">
        <v>463</v>
      </c>
      <c r="B1713" s="124" t="s">
        <v>2272</v>
      </c>
      <c r="C1713" s="124" t="s">
        <v>369</v>
      </c>
      <c r="D1713" s="125">
        <v>44611</v>
      </c>
    </row>
    <row r="1714" spans="1:4" hidden="1" x14ac:dyDescent="0.35">
      <c r="A1714" s="124" t="s">
        <v>463</v>
      </c>
      <c r="B1714" s="124" t="s">
        <v>2273</v>
      </c>
      <c r="C1714" s="124" t="s">
        <v>369</v>
      </c>
      <c r="D1714" s="125">
        <v>44611</v>
      </c>
    </row>
    <row r="1715" spans="1:4" hidden="1" x14ac:dyDescent="0.35">
      <c r="A1715" s="124" t="s">
        <v>462</v>
      </c>
      <c r="B1715" s="124" t="s">
        <v>2274</v>
      </c>
      <c r="C1715" s="124" t="s">
        <v>32</v>
      </c>
      <c r="D1715" s="125">
        <v>44611</v>
      </c>
    </row>
    <row r="1716" spans="1:4" hidden="1" x14ac:dyDescent="0.35">
      <c r="A1716" s="124" t="s">
        <v>463</v>
      </c>
      <c r="B1716" s="124" t="s">
        <v>2275</v>
      </c>
      <c r="C1716" s="124" t="s">
        <v>369</v>
      </c>
      <c r="D1716" s="125">
        <v>44611</v>
      </c>
    </row>
    <row r="1717" spans="1:4" hidden="1" x14ac:dyDescent="0.35">
      <c r="A1717" s="124" t="s">
        <v>463</v>
      </c>
      <c r="B1717" s="124" t="s">
        <v>2276</v>
      </c>
      <c r="C1717" s="124" t="s">
        <v>31</v>
      </c>
      <c r="D1717" s="125">
        <v>44611</v>
      </c>
    </row>
    <row r="1718" spans="1:4" hidden="1" x14ac:dyDescent="0.35">
      <c r="A1718" s="124" t="s">
        <v>463</v>
      </c>
      <c r="B1718" s="124" t="s">
        <v>2277</v>
      </c>
      <c r="C1718" s="124" t="s">
        <v>13</v>
      </c>
      <c r="D1718" s="125">
        <v>44613</v>
      </c>
    </row>
    <row r="1719" spans="1:4" hidden="1" x14ac:dyDescent="0.35">
      <c r="A1719" s="124" t="s">
        <v>1934</v>
      </c>
      <c r="B1719" s="124" t="s">
        <v>2278</v>
      </c>
      <c r="C1719" s="124" t="s">
        <v>369</v>
      </c>
      <c r="D1719" s="125">
        <v>44614</v>
      </c>
    </row>
    <row r="1720" spans="1:4" hidden="1" x14ac:dyDescent="0.35">
      <c r="A1720" s="124" t="s">
        <v>1934</v>
      </c>
      <c r="B1720" s="124" t="s">
        <v>2279</v>
      </c>
      <c r="C1720" s="124" t="s">
        <v>41</v>
      </c>
      <c r="D1720" s="125">
        <v>44614</v>
      </c>
    </row>
    <row r="1721" spans="1:4" hidden="1" x14ac:dyDescent="0.35">
      <c r="A1721" s="124" t="s">
        <v>463</v>
      </c>
      <c r="B1721" s="124" t="s">
        <v>2280</v>
      </c>
      <c r="C1721" s="124" t="s">
        <v>32</v>
      </c>
      <c r="D1721" s="125">
        <v>44614</v>
      </c>
    </row>
    <row r="1722" spans="1:4" hidden="1" x14ac:dyDescent="0.35">
      <c r="A1722" s="124" t="s">
        <v>463</v>
      </c>
      <c r="B1722" s="124" t="s">
        <v>2281</v>
      </c>
      <c r="C1722" s="124" t="s">
        <v>369</v>
      </c>
      <c r="D1722" s="125">
        <v>44614</v>
      </c>
    </row>
    <row r="1723" spans="1:4" hidden="1" x14ac:dyDescent="0.35">
      <c r="A1723" s="124" t="s">
        <v>463</v>
      </c>
      <c r="B1723" s="124" t="s">
        <v>2282</v>
      </c>
      <c r="C1723" s="124" t="s">
        <v>368</v>
      </c>
      <c r="D1723" s="125">
        <v>44614</v>
      </c>
    </row>
    <row r="1724" spans="1:4" hidden="1" x14ac:dyDescent="0.35">
      <c r="A1724" s="124" t="s">
        <v>463</v>
      </c>
      <c r="B1724" s="124" t="s">
        <v>2283</v>
      </c>
      <c r="C1724" s="124" t="s">
        <v>369</v>
      </c>
      <c r="D1724" s="125">
        <v>44614</v>
      </c>
    </row>
    <row r="1725" spans="1:4" hidden="1" x14ac:dyDescent="0.35">
      <c r="A1725" s="124" t="s">
        <v>463</v>
      </c>
      <c r="B1725" s="124" t="s">
        <v>2284</v>
      </c>
      <c r="C1725" s="124" t="s">
        <v>369</v>
      </c>
      <c r="D1725" s="125">
        <v>44614</v>
      </c>
    </row>
    <row r="1726" spans="1:4" hidden="1" x14ac:dyDescent="0.35">
      <c r="A1726" s="124" t="s">
        <v>463</v>
      </c>
      <c r="B1726" s="124" t="s">
        <v>2285</v>
      </c>
      <c r="C1726" s="124" t="s">
        <v>369</v>
      </c>
      <c r="D1726" s="125">
        <v>44614</v>
      </c>
    </row>
    <row r="1727" spans="1:4" hidden="1" x14ac:dyDescent="0.35">
      <c r="A1727" s="124" t="s">
        <v>1934</v>
      </c>
      <c r="B1727" s="124" t="s">
        <v>2286</v>
      </c>
      <c r="C1727" s="124" t="s">
        <v>32</v>
      </c>
      <c r="D1727" s="125">
        <v>44615</v>
      </c>
    </row>
    <row r="1728" spans="1:4" hidden="1" x14ac:dyDescent="0.35">
      <c r="A1728" s="124" t="s">
        <v>1934</v>
      </c>
      <c r="B1728" s="124" t="s">
        <v>2287</v>
      </c>
      <c r="C1728" s="124" t="s">
        <v>41</v>
      </c>
      <c r="D1728" s="125">
        <v>44615</v>
      </c>
    </row>
    <row r="1729" spans="1:4" hidden="1" x14ac:dyDescent="0.35">
      <c r="A1729" s="124" t="s">
        <v>1934</v>
      </c>
      <c r="B1729" s="124" t="s">
        <v>2288</v>
      </c>
      <c r="C1729" s="124" t="s">
        <v>369</v>
      </c>
      <c r="D1729" s="125">
        <v>44616</v>
      </c>
    </row>
    <row r="1730" spans="1:4" hidden="1" x14ac:dyDescent="0.35">
      <c r="A1730" s="124" t="s">
        <v>462</v>
      </c>
      <c r="B1730" s="124" t="s">
        <v>2289</v>
      </c>
      <c r="C1730" s="124" t="s">
        <v>369</v>
      </c>
      <c r="D1730" s="125">
        <v>44616</v>
      </c>
    </row>
    <row r="1731" spans="1:4" hidden="1" x14ac:dyDescent="0.35">
      <c r="A1731" s="124" t="s">
        <v>462</v>
      </c>
      <c r="B1731" s="124" t="s">
        <v>2290</v>
      </c>
      <c r="C1731" s="124" t="s">
        <v>369</v>
      </c>
      <c r="D1731" s="125">
        <v>44616</v>
      </c>
    </row>
    <row r="1732" spans="1:4" hidden="1" x14ac:dyDescent="0.35">
      <c r="A1732" s="124" t="s">
        <v>462</v>
      </c>
      <c r="B1732" s="124" t="s">
        <v>2291</v>
      </c>
      <c r="C1732" s="124" t="s">
        <v>369</v>
      </c>
      <c r="D1732" s="125">
        <v>44616</v>
      </c>
    </row>
    <row r="1733" spans="1:4" hidden="1" x14ac:dyDescent="0.35">
      <c r="A1733" s="124" t="s">
        <v>463</v>
      </c>
      <c r="B1733" s="124" t="s">
        <v>2292</v>
      </c>
      <c r="C1733" s="124" t="s">
        <v>31</v>
      </c>
      <c r="D1733" s="125">
        <v>44616</v>
      </c>
    </row>
    <row r="1734" spans="1:4" hidden="1" x14ac:dyDescent="0.35">
      <c r="A1734" s="124" t="s">
        <v>463</v>
      </c>
      <c r="B1734" s="124" t="s">
        <v>2293</v>
      </c>
      <c r="C1734" s="124" t="s">
        <v>12</v>
      </c>
      <c r="D1734" s="125">
        <v>44616</v>
      </c>
    </row>
    <row r="1735" spans="1:4" hidden="1" x14ac:dyDescent="0.35">
      <c r="A1735" s="124" t="s">
        <v>463</v>
      </c>
      <c r="B1735" s="124" t="s">
        <v>2294</v>
      </c>
      <c r="C1735" s="124" t="s">
        <v>369</v>
      </c>
      <c r="D1735" s="125">
        <v>44616</v>
      </c>
    </row>
    <row r="1736" spans="1:4" hidden="1" x14ac:dyDescent="0.35">
      <c r="A1736" s="124" t="s">
        <v>463</v>
      </c>
      <c r="B1736" s="124" t="s">
        <v>2295</v>
      </c>
      <c r="C1736" s="124" t="s">
        <v>369</v>
      </c>
      <c r="D1736" s="125">
        <v>44616</v>
      </c>
    </row>
    <row r="1737" spans="1:4" hidden="1" x14ac:dyDescent="0.35">
      <c r="A1737" s="124" t="s">
        <v>463</v>
      </c>
      <c r="B1737" s="124" t="s">
        <v>2296</v>
      </c>
      <c r="C1737" s="124" t="s">
        <v>369</v>
      </c>
      <c r="D1737" s="125">
        <v>44616</v>
      </c>
    </row>
    <row r="1738" spans="1:4" hidden="1" x14ac:dyDescent="0.35">
      <c r="A1738" s="124" t="s">
        <v>463</v>
      </c>
      <c r="B1738" s="124" t="s">
        <v>2297</v>
      </c>
      <c r="C1738" s="124" t="s">
        <v>369</v>
      </c>
      <c r="D1738" s="125">
        <v>44616</v>
      </c>
    </row>
    <row r="1739" spans="1:4" hidden="1" x14ac:dyDescent="0.35">
      <c r="A1739" s="124" t="s">
        <v>463</v>
      </c>
      <c r="B1739" s="124" t="s">
        <v>2298</v>
      </c>
      <c r="C1739" s="124" t="s">
        <v>369</v>
      </c>
      <c r="D1739" s="125">
        <v>44616</v>
      </c>
    </row>
    <row r="1740" spans="1:4" hidden="1" x14ac:dyDescent="0.35">
      <c r="A1740" s="124" t="s">
        <v>463</v>
      </c>
      <c r="B1740" s="124" t="s">
        <v>2299</v>
      </c>
      <c r="C1740" s="124" t="s">
        <v>31</v>
      </c>
      <c r="D1740" s="125">
        <v>44616</v>
      </c>
    </row>
    <row r="1741" spans="1:4" hidden="1" x14ac:dyDescent="0.35">
      <c r="A1741" s="124" t="s">
        <v>463</v>
      </c>
      <c r="B1741" s="124" t="s">
        <v>2300</v>
      </c>
      <c r="C1741" s="124" t="s">
        <v>32</v>
      </c>
      <c r="D1741" s="125">
        <v>44616</v>
      </c>
    </row>
    <row r="1742" spans="1:4" hidden="1" x14ac:dyDescent="0.35">
      <c r="A1742" s="124" t="s">
        <v>1934</v>
      </c>
      <c r="B1742" s="124" t="s">
        <v>2301</v>
      </c>
      <c r="C1742" s="124" t="s">
        <v>31</v>
      </c>
      <c r="D1742" s="125">
        <v>44616</v>
      </c>
    </row>
    <row r="1743" spans="1:4" hidden="1" x14ac:dyDescent="0.35">
      <c r="A1743" s="124" t="s">
        <v>1934</v>
      </c>
      <c r="B1743" s="124" t="s">
        <v>2302</v>
      </c>
      <c r="C1743" s="124" t="s">
        <v>370</v>
      </c>
      <c r="D1743" s="125">
        <v>44616</v>
      </c>
    </row>
    <row r="1744" spans="1:4" hidden="1" x14ac:dyDescent="0.35">
      <c r="A1744" s="124" t="s">
        <v>1934</v>
      </c>
      <c r="B1744" s="124" t="s">
        <v>2303</v>
      </c>
      <c r="C1744" s="124" t="s">
        <v>41</v>
      </c>
      <c r="D1744" s="125">
        <v>44616</v>
      </c>
    </row>
    <row r="1745" spans="1:4" hidden="1" x14ac:dyDescent="0.35">
      <c r="A1745" s="124" t="s">
        <v>463</v>
      </c>
      <c r="B1745" s="124" t="s">
        <v>2304</v>
      </c>
      <c r="C1745" s="124" t="s">
        <v>369</v>
      </c>
      <c r="D1745" s="125">
        <v>44617</v>
      </c>
    </row>
    <row r="1746" spans="1:4" hidden="1" x14ac:dyDescent="0.35">
      <c r="A1746" s="124" t="s">
        <v>462</v>
      </c>
      <c r="B1746" s="124" t="s">
        <v>2305</v>
      </c>
      <c r="C1746" s="124" t="s">
        <v>82</v>
      </c>
      <c r="D1746" s="125">
        <v>44618</v>
      </c>
    </row>
    <row r="1747" spans="1:4" hidden="1" x14ac:dyDescent="0.35">
      <c r="A1747" s="124" t="s">
        <v>1934</v>
      </c>
      <c r="B1747" s="124" t="s">
        <v>2306</v>
      </c>
      <c r="C1747" s="124" t="s">
        <v>82</v>
      </c>
      <c r="D1747" s="125">
        <v>44618</v>
      </c>
    </row>
    <row r="1748" spans="1:4" hidden="1" x14ac:dyDescent="0.35">
      <c r="A1748" s="124" t="s">
        <v>1934</v>
      </c>
      <c r="B1748" s="124" t="s">
        <v>2307</v>
      </c>
      <c r="C1748" s="124" t="s">
        <v>31</v>
      </c>
      <c r="D1748" s="125">
        <v>44618</v>
      </c>
    </row>
    <row r="1749" spans="1:4" hidden="1" x14ac:dyDescent="0.35">
      <c r="A1749" s="124" t="s">
        <v>462</v>
      </c>
      <c r="B1749" s="124" t="s">
        <v>2308</v>
      </c>
      <c r="C1749" s="124" t="s">
        <v>369</v>
      </c>
      <c r="D1749" s="125">
        <v>44620</v>
      </c>
    </row>
    <row r="1750" spans="1:4" hidden="1" x14ac:dyDescent="0.35">
      <c r="A1750" s="124" t="s">
        <v>1934</v>
      </c>
      <c r="B1750" s="124" t="s">
        <v>2309</v>
      </c>
      <c r="C1750" s="124" t="s">
        <v>369</v>
      </c>
      <c r="D1750" s="125">
        <v>44620</v>
      </c>
    </row>
    <row r="1751" spans="1:4" hidden="1" x14ac:dyDescent="0.35">
      <c r="A1751" s="124" t="s">
        <v>1935</v>
      </c>
      <c r="B1751" s="124" t="s">
        <v>2310</v>
      </c>
      <c r="C1751" s="124" t="s">
        <v>31</v>
      </c>
      <c r="D1751" s="125">
        <v>44620</v>
      </c>
    </row>
    <row r="1752" spans="1:4" hidden="1" x14ac:dyDescent="0.35">
      <c r="A1752" s="124" t="s">
        <v>1935</v>
      </c>
      <c r="B1752" s="124" t="s">
        <v>2311</v>
      </c>
      <c r="C1752" s="124" t="s">
        <v>13</v>
      </c>
      <c r="D1752" s="125">
        <v>44620</v>
      </c>
    </row>
    <row r="1753" spans="1:4" hidden="1" x14ac:dyDescent="0.35">
      <c r="A1753" s="124" t="s">
        <v>1935</v>
      </c>
      <c r="B1753" s="124" t="s">
        <v>2312</v>
      </c>
      <c r="C1753" s="124" t="s">
        <v>32</v>
      </c>
      <c r="D1753" s="125">
        <v>44620</v>
      </c>
    </row>
    <row r="1754" spans="1:4" hidden="1" x14ac:dyDescent="0.35">
      <c r="A1754" s="124" t="s">
        <v>1935</v>
      </c>
      <c r="B1754" s="124" t="s">
        <v>2313</v>
      </c>
      <c r="C1754" s="124" t="s">
        <v>13</v>
      </c>
      <c r="D1754" s="125">
        <v>44620</v>
      </c>
    </row>
    <row r="1755" spans="1:4" hidden="1" x14ac:dyDescent="0.35">
      <c r="A1755" s="124" t="s">
        <v>1935</v>
      </c>
      <c r="B1755" s="124" t="s">
        <v>2314</v>
      </c>
      <c r="C1755" s="124" t="s">
        <v>368</v>
      </c>
      <c r="D1755" s="125">
        <v>44620</v>
      </c>
    </row>
    <row r="1756" spans="1:4" hidden="1" x14ac:dyDescent="0.35">
      <c r="A1756" s="124" t="s">
        <v>1935</v>
      </c>
      <c r="B1756" s="124" t="s">
        <v>2315</v>
      </c>
      <c r="C1756" s="124" t="s">
        <v>13</v>
      </c>
      <c r="D1756" s="125">
        <v>44620</v>
      </c>
    </row>
    <row r="1757" spans="1:4" hidden="1" x14ac:dyDescent="0.35">
      <c r="A1757" s="124" t="s">
        <v>1935</v>
      </c>
      <c r="B1757" s="124" t="s">
        <v>2316</v>
      </c>
      <c r="C1757" s="124" t="s">
        <v>13</v>
      </c>
      <c r="D1757" s="125">
        <v>44620</v>
      </c>
    </row>
    <row r="1758" spans="1:4" hidden="1" x14ac:dyDescent="0.35">
      <c r="A1758" s="124" t="s">
        <v>1935</v>
      </c>
      <c r="B1758" s="124" t="s">
        <v>2317</v>
      </c>
      <c r="C1758" s="124" t="s">
        <v>13</v>
      </c>
      <c r="D1758" s="125">
        <v>44620</v>
      </c>
    </row>
    <row r="1759" spans="1:4" hidden="1" x14ac:dyDescent="0.35">
      <c r="A1759" s="124" t="s">
        <v>1935</v>
      </c>
      <c r="B1759" s="124" t="s">
        <v>2318</v>
      </c>
      <c r="C1759" s="124" t="s">
        <v>369</v>
      </c>
      <c r="D1759" s="125">
        <v>44620</v>
      </c>
    </row>
    <row r="1760" spans="1:4" hidden="1" x14ac:dyDescent="0.35">
      <c r="A1760" s="124" t="s">
        <v>1934</v>
      </c>
      <c r="B1760" s="124" t="s">
        <v>2319</v>
      </c>
      <c r="C1760" s="124" t="s">
        <v>13</v>
      </c>
      <c r="D1760" s="125">
        <v>44620</v>
      </c>
    </row>
    <row r="1761" spans="1:4" hidden="1" x14ac:dyDescent="0.35">
      <c r="A1761" s="124" t="s">
        <v>1934</v>
      </c>
      <c r="B1761" s="124" t="s">
        <v>2320</v>
      </c>
      <c r="C1761" s="124" t="s">
        <v>13</v>
      </c>
      <c r="D1761" s="125">
        <v>44620</v>
      </c>
    </row>
    <row r="1762" spans="1:4" hidden="1" x14ac:dyDescent="0.35">
      <c r="A1762" s="124" t="s">
        <v>463</v>
      </c>
      <c r="B1762" s="124" t="s">
        <v>2321</v>
      </c>
      <c r="C1762" s="124" t="s">
        <v>12</v>
      </c>
      <c r="D1762" s="125">
        <v>44620</v>
      </c>
    </row>
    <row r="1763" spans="1:4" hidden="1" x14ac:dyDescent="0.35">
      <c r="A1763" s="124" t="s">
        <v>463</v>
      </c>
      <c r="B1763" s="124" t="s">
        <v>2322</v>
      </c>
      <c r="C1763" s="124" t="s">
        <v>369</v>
      </c>
      <c r="D1763" s="125">
        <v>44620</v>
      </c>
    </row>
    <row r="1764" spans="1:4" hidden="1" x14ac:dyDescent="0.35">
      <c r="A1764" s="124" t="s">
        <v>463</v>
      </c>
      <c r="B1764" s="124" t="s">
        <v>2323</v>
      </c>
      <c r="C1764" s="124" t="s">
        <v>31</v>
      </c>
      <c r="D1764" s="125">
        <v>44620</v>
      </c>
    </row>
    <row r="1765" spans="1:4" hidden="1" x14ac:dyDescent="0.35">
      <c r="A1765" s="124" t="s">
        <v>463</v>
      </c>
      <c r="B1765" s="124" t="s">
        <v>2324</v>
      </c>
      <c r="C1765" s="124" t="s">
        <v>32</v>
      </c>
      <c r="D1765" s="125">
        <v>44620</v>
      </c>
    </row>
    <row r="1766" spans="1:4" hidden="1" x14ac:dyDescent="0.35">
      <c r="A1766" s="124" t="s">
        <v>462</v>
      </c>
      <c r="B1766" s="124" t="s">
        <v>2325</v>
      </c>
      <c r="C1766" s="124" t="s">
        <v>369</v>
      </c>
      <c r="D1766" s="125">
        <v>44620</v>
      </c>
    </row>
    <row r="1767" spans="1:4" hidden="1" x14ac:dyDescent="0.35">
      <c r="A1767" s="124" t="s">
        <v>463</v>
      </c>
      <c r="B1767" s="124" t="s">
        <v>2326</v>
      </c>
      <c r="C1767" s="124" t="s">
        <v>368</v>
      </c>
      <c r="D1767" s="125">
        <v>44620</v>
      </c>
    </row>
    <row r="1768" spans="1:4" hidden="1" x14ac:dyDescent="0.35">
      <c r="A1768" s="124" t="s">
        <v>462</v>
      </c>
      <c r="B1768" s="124" t="s">
        <v>2327</v>
      </c>
      <c r="C1768" s="124" t="s">
        <v>369</v>
      </c>
      <c r="D1768" s="125">
        <v>44620</v>
      </c>
    </row>
    <row r="1769" spans="1:4" hidden="1" x14ac:dyDescent="0.35">
      <c r="A1769" s="124" t="s">
        <v>463</v>
      </c>
      <c r="B1769" s="124" t="s">
        <v>2328</v>
      </c>
      <c r="C1769" s="124" t="s">
        <v>13</v>
      </c>
      <c r="D1769" s="125">
        <v>44620</v>
      </c>
    </row>
    <row r="1770" spans="1:4" hidden="1" x14ac:dyDescent="0.35">
      <c r="A1770" s="124" t="s">
        <v>463</v>
      </c>
      <c r="B1770" s="124" t="s">
        <v>2329</v>
      </c>
      <c r="C1770" s="124" t="s">
        <v>369</v>
      </c>
      <c r="D1770" s="125">
        <v>44620</v>
      </c>
    </row>
    <row r="1771" spans="1:4" hidden="1" x14ac:dyDescent="0.35">
      <c r="A1771" s="124" t="s">
        <v>463</v>
      </c>
      <c r="B1771" s="124" t="s">
        <v>2330</v>
      </c>
      <c r="C1771" s="124" t="s">
        <v>31</v>
      </c>
      <c r="D1771" s="125">
        <v>44620</v>
      </c>
    </row>
    <row r="1772" spans="1:4" hidden="1" x14ac:dyDescent="0.35">
      <c r="A1772" s="124" t="s">
        <v>463</v>
      </c>
      <c r="B1772" s="124" t="s">
        <v>2331</v>
      </c>
      <c r="C1772" s="124" t="s">
        <v>369</v>
      </c>
      <c r="D1772" s="125">
        <v>44620</v>
      </c>
    </row>
    <row r="1773" spans="1:4" hidden="1" x14ac:dyDescent="0.35">
      <c r="A1773" s="124" t="s">
        <v>463</v>
      </c>
      <c r="B1773" s="124" t="s">
        <v>2332</v>
      </c>
      <c r="C1773" s="124" t="s">
        <v>369</v>
      </c>
      <c r="D1773" s="125">
        <v>44620</v>
      </c>
    </row>
    <row r="1774" spans="1:4" hidden="1" x14ac:dyDescent="0.35">
      <c r="A1774" s="124" t="s">
        <v>463</v>
      </c>
      <c r="B1774" s="124" t="s">
        <v>2333</v>
      </c>
      <c r="C1774" s="124" t="s">
        <v>41</v>
      </c>
      <c r="D1774" s="125">
        <v>44620</v>
      </c>
    </row>
    <row r="1775" spans="1:4" hidden="1" x14ac:dyDescent="0.35">
      <c r="A1775" s="124" t="s">
        <v>463</v>
      </c>
      <c r="B1775" s="124" t="s">
        <v>2334</v>
      </c>
      <c r="C1775" s="124" t="s">
        <v>369</v>
      </c>
      <c r="D1775" s="125">
        <v>44620</v>
      </c>
    </row>
    <row r="1776" spans="1:4" hidden="1" x14ac:dyDescent="0.35">
      <c r="A1776" s="124" t="s">
        <v>463</v>
      </c>
      <c r="B1776" s="124" t="s">
        <v>2335</v>
      </c>
      <c r="C1776" s="124" t="s">
        <v>369</v>
      </c>
      <c r="D1776" s="125">
        <v>44620</v>
      </c>
    </row>
    <row r="1777" spans="1:4" hidden="1" x14ac:dyDescent="0.35">
      <c r="A1777" s="124" t="s">
        <v>463</v>
      </c>
      <c r="B1777" s="124" t="s">
        <v>2336</v>
      </c>
      <c r="C1777" s="124" t="s">
        <v>369</v>
      </c>
      <c r="D1777" s="125">
        <v>44620</v>
      </c>
    </row>
    <row r="1778" spans="1:4" hidden="1" x14ac:dyDescent="0.35">
      <c r="A1778" s="124" t="s">
        <v>463</v>
      </c>
      <c r="B1778" s="124" t="s">
        <v>2337</v>
      </c>
      <c r="C1778" s="124" t="s">
        <v>369</v>
      </c>
      <c r="D1778" s="125">
        <v>44620</v>
      </c>
    </row>
    <row r="1779" spans="1:4" hidden="1" x14ac:dyDescent="0.35">
      <c r="A1779" s="124" t="s">
        <v>462</v>
      </c>
      <c r="B1779" s="124" t="s">
        <v>2338</v>
      </c>
      <c r="C1779" s="124" t="s">
        <v>82</v>
      </c>
      <c r="D1779" s="125">
        <v>44620</v>
      </c>
    </row>
    <row r="1780" spans="1:4" hidden="1" x14ac:dyDescent="0.35">
      <c r="A1780" s="124" t="s">
        <v>462</v>
      </c>
      <c r="B1780" s="124" t="s">
        <v>2339</v>
      </c>
      <c r="C1780" s="124" t="s">
        <v>82</v>
      </c>
      <c r="D1780" s="125">
        <v>44620</v>
      </c>
    </row>
    <row r="1781" spans="1:4" hidden="1" x14ac:dyDescent="0.35">
      <c r="A1781" s="124" t="s">
        <v>462</v>
      </c>
      <c r="B1781" s="124" t="s">
        <v>2340</v>
      </c>
      <c r="C1781" s="124" t="s">
        <v>82</v>
      </c>
      <c r="D1781" s="125">
        <v>44620</v>
      </c>
    </row>
    <row r="1782" spans="1:4" hidden="1" x14ac:dyDescent="0.35">
      <c r="A1782" s="124" t="s">
        <v>463</v>
      </c>
      <c r="B1782" s="124" t="s">
        <v>2341</v>
      </c>
      <c r="C1782" s="124" t="s">
        <v>369</v>
      </c>
      <c r="D1782" s="125">
        <v>44620</v>
      </c>
    </row>
    <row r="1783" spans="1:4" hidden="1" x14ac:dyDescent="0.35">
      <c r="A1783" s="124" t="s">
        <v>463</v>
      </c>
      <c r="B1783" s="124" t="s">
        <v>2342</v>
      </c>
      <c r="C1783" s="124" t="s">
        <v>369</v>
      </c>
      <c r="D1783" s="125">
        <v>44620</v>
      </c>
    </row>
    <row r="1784" spans="1:4" hidden="1" x14ac:dyDescent="0.35">
      <c r="A1784" s="124" t="s">
        <v>464</v>
      </c>
      <c r="B1784" s="124" t="s">
        <v>2343</v>
      </c>
      <c r="C1784" s="124" t="s">
        <v>40</v>
      </c>
      <c r="D1784" s="125">
        <v>44602</v>
      </c>
    </row>
    <row r="1785" spans="1:4" hidden="1" x14ac:dyDescent="0.35">
      <c r="A1785" s="124" t="s">
        <v>464</v>
      </c>
      <c r="B1785" s="124" t="s">
        <v>2344</v>
      </c>
      <c r="C1785" s="124" t="s">
        <v>32</v>
      </c>
      <c r="D1785" s="125">
        <v>44603</v>
      </c>
    </row>
    <row r="1786" spans="1:4" hidden="1" x14ac:dyDescent="0.35">
      <c r="A1786" s="124" t="s">
        <v>464</v>
      </c>
      <c r="B1786" s="124" t="s">
        <v>2345</v>
      </c>
      <c r="C1786" s="124" t="s">
        <v>32</v>
      </c>
      <c r="D1786" s="125">
        <v>44603</v>
      </c>
    </row>
    <row r="1787" spans="1:4" hidden="1" x14ac:dyDescent="0.35">
      <c r="A1787" s="124" t="s">
        <v>464</v>
      </c>
      <c r="B1787" s="124" t="s">
        <v>2346</v>
      </c>
      <c r="C1787" s="124" t="s">
        <v>32</v>
      </c>
      <c r="D1787" s="125">
        <v>44603</v>
      </c>
    </row>
    <row r="1788" spans="1:4" hidden="1" x14ac:dyDescent="0.35">
      <c r="A1788" s="124" t="s">
        <v>464</v>
      </c>
      <c r="B1788" s="124" t="s">
        <v>2347</v>
      </c>
      <c r="C1788" s="124" t="s">
        <v>32</v>
      </c>
      <c r="D1788" s="125">
        <v>44603</v>
      </c>
    </row>
    <row r="1789" spans="1:4" hidden="1" x14ac:dyDescent="0.35">
      <c r="A1789" s="124" t="s">
        <v>464</v>
      </c>
      <c r="B1789" s="124" t="s">
        <v>2348</v>
      </c>
      <c r="C1789" s="124" t="s">
        <v>32</v>
      </c>
      <c r="D1789" s="125">
        <v>44603</v>
      </c>
    </row>
    <row r="1790" spans="1:4" hidden="1" x14ac:dyDescent="0.35">
      <c r="A1790" s="124" t="s">
        <v>464</v>
      </c>
      <c r="B1790" s="124" t="s">
        <v>2349</v>
      </c>
      <c r="C1790" s="124" t="s">
        <v>43</v>
      </c>
      <c r="D1790" s="125">
        <v>44604</v>
      </c>
    </row>
    <row r="1791" spans="1:4" hidden="1" x14ac:dyDescent="0.35">
      <c r="A1791" s="124" t="s">
        <v>464</v>
      </c>
      <c r="B1791" s="124" t="s">
        <v>2350</v>
      </c>
      <c r="C1791" s="124" t="s">
        <v>32</v>
      </c>
      <c r="D1791" s="125">
        <v>44606</v>
      </c>
    </row>
    <row r="1792" spans="1:4" hidden="1" x14ac:dyDescent="0.35">
      <c r="A1792" s="124" t="s">
        <v>464</v>
      </c>
      <c r="B1792" s="124" t="s">
        <v>2351</v>
      </c>
      <c r="C1792" s="124" t="s">
        <v>13</v>
      </c>
      <c r="D1792" s="125">
        <v>44606</v>
      </c>
    </row>
    <row r="1793" spans="1:4" hidden="1" x14ac:dyDescent="0.35">
      <c r="A1793" s="124" t="s">
        <v>464</v>
      </c>
      <c r="B1793" s="124" t="s">
        <v>2352</v>
      </c>
      <c r="C1793" s="124" t="s">
        <v>13</v>
      </c>
      <c r="D1793" s="125">
        <v>44606</v>
      </c>
    </row>
    <row r="1794" spans="1:4" hidden="1" x14ac:dyDescent="0.35">
      <c r="A1794" s="124" t="s">
        <v>464</v>
      </c>
      <c r="B1794" s="124" t="s">
        <v>2353</v>
      </c>
      <c r="C1794" s="124" t="s">
        <v>369</v>
      </c>
      <c r="D1794" s="125">
        <v>44607</v>
      </c>
    </row>
    <row r="1795" spans="1:4" hidden="1" x14ac:dyDescent="0.35">
      <c r="A1795" s="124" t="s">
        <v>464</v>
      </c>
      <c r="B1795" s="124" t="s">
        <v>2354</v>
      </c>
      <c r="C1795" s="124" t="s">
        <v>369</v>
      </c>
      <c r="D1795" s="125">
        <v>44607</v>
      </c>
    </row>
    <row r="1796" spans="1:4" hidden="1" x14ac:dyDescent="0.35">
      <c r="A1796" s="124" t="s">
        <v>464</v>
      </c>
      <c r="B1796" s="124" t="s">
        <v>2355</v>
      </c>
      <c r="C1796" s="124" t="s">
        <v>32</v>
      </c>
      <c r="D1796" s="125">
        <v>44608</v>
      </c>
    </row>
    <row r="1797" spans="1:4" hidden="1" x14ac:dyDescent="0.35">
      <c r="A1797" s="124" t="s">
        <v>464</v>
      </c>
      <c r="B1797" s="124" t="s">
        <v>2356</v>
      </c>
      <c r="C1797" s="124" t="s">
        <v>369</v>
      </c>
      <c r="D1797" s="125">
        <v>44609</v>
      </c>
    </row>
    <row r="1798" spans="1:4" hidden="1" x14ac:dyDescent="0.35">
      <c r="A1798" s="124" t="s">
        <v>464</v>
      </c>
      <c r="B1798" s="124" t="s">
        <v>2357</v>
      </c>
      <c r="C1798" s="124" t="s">
        <v>369</v>
      </c>
      <c r="D1798" s="125">
        <v>44609</v>
      </c>
    </row>
    <row r="1799" spans="1:4" hidden="1" x14ac:dyDescent="0.35">
      <c r="A1799" s="124" t="s">
        <v>464</v>
      </c>
      <c r="B1799" s="124" t="s">
        <v>2358</v>
      </c>
      <c r="C1799" s="124" t="s">
        <v>32</v>
      </c>
      <c r="D1799" s="125">
        <v>44609</v>
      </c>
    </row>
    <row r="1800" spans="1:4" hidden="1" x14ac:dyDescent="0.35">
      <c r="A1800" s="124" t="s">
        <v>464</v>
      </c>
      <c r="B1800" s="124" t="s">
        <v>2359</v>
      </c>
      <c r="C1800" s="124" t="s">
        <v>369</v>
      </c>
      <c r="D1800" s="125">
        <v>44609</v>
      </c>
    </row>
    <row r="1801" spans="1:4" hidden="1" x14ac:dyDescent="0.35">
      <c r="A1801" s="124" t="s">
        <v>464</v>
      </c>
      <c r="B1801" s="124" t="s">
        <v>2360</v>
      </c>
      <c r="C1801" s="124" t="s">
        <v>32</v>
      </c>
      <c r="D1801" s="125">
        <v>44610</v>
      </c>
    </row>
    <row r="1802" spans="1:4" hidden="1" x14ac:dyDescent="0.35">
      <c r="A1802" s="124" t="s">
        <v>464</v>
      </c>
      <c r="B1802" s="124" t="s">
        <v>2361</v>
      </c>
      <c r="C1802" s="124" t="s">
        <v>13</v>
      </c>
      <c r="D1802" s="125">
        <v>44613</v>
      </c>
    </row>
    <row r="1803" spans="1:4" hidden="1" x14ac:dyDescent="0.35">
      <c r="A1803" s="124" t="s">
        <v>464</v>
      </c>
      <c r="B1803" s="124" t="s">
        <v>2362</v>
      </c>
      <c r="C1803" s="124" t="s">
        <v>368</v>
      </c>
      <c r="D1803" s="125">
        <v>44613</v>
      </c>
    </row>
    <row r="1804" spans="1:4" hidden="1" x14ac:dyDescent="0.35">
      <c r="A1804" s="124" t="s">
        <v>464</v>
      </c>
      <c r="B1804" s="124" t="s">
        <v>2363</v>
      </c>
      <c r="C1804" s="124" t="s">
        <v>368</v>
      </c>
      <c r="D1804" s="125">
        <v>44613</v>
      </c>
    </row>
    <row r="1805" spans="1:4" hidden="1" x14ac:dyDescent="0.35">
      <c r="A1805" s="124" t="s">
        <v>464</v>
      </c>
      <c r="B1805" s="124" t="s">
        <v>2364</v>
      </c>
      <c r="C1805" s="124" t="s">
        <v>41</v>
      </c>
      <c r="D1805" s="125">
        <v>44613</v>
      </c>
    </row>
    <row r="1806" spans="1:4" hidden="1" x14ac:dyDescent="0.35">
      <c r="A1806" s="124" t="s">
        <v>464</v>
      </c>
      <c r="B1806" s="124" t="s">
        <v>2365</v>
      </c>
      <c r="C1806" s="124" t="s">
        <v>166</v>
      </c>
      <c r="D1806" s="125">
        <v>44613</v>
      </c>
    </row>
    <row r="1807" spans="1:4" hidden="1" x14ac:dyDescent="0.35">
      <c r="A1807" s="124" t="s">
        <v>464</v>
      </c>
      <c r="B1807" s="124" t="s">
        <v>2366</v>
      </c>
      <c r="C1807" s="124" t="s">
        <v>369</v>
      </c>
      <c r="D1807" s="125">
        <v>44613</v>
      </c>
    </row>
    <row r="1808" spans="1:4" hidden="1" x14ac:dyDescent="0.35">
      <c r="A1808" s="124" t="s">
        <v>464</v>
      </c>
      <c r="B1808" s="124" t="s">
        <v>2367</v>
      </c>
      <c r="C1808" s="124" t="s">
        <v>369</v>
      </c>
      <c r="D1808" s="125">
        <v>44613</v>
      </c>
    </row>
    <row r="1809" spans="1:4" hidden="1" x14ac:dyDescent="0.35">
      <c r="A1809" s="124" t="s">
        <v>464</v>
      </c>
      <c r="B1809" s="124" t="s">
        <v>2368</v>
      </c>
      <c r="C1809" s="124" t="s">
        <v>32</v>
      </c>
      <c r="D1809" s="125">
        <v>44613</v>
      </c>
    </row>
    <row r="1810" spans="1:4" hidden="1" x14ac:dyDescent="0.35">
      <c r="A1810" s="124" t="s">
        <v>464</v>
      </c>
      <c r="B1810" s="124" t="s">
        <v>2369</v>
      </c>
      <c r="C1810" s="124" t="s">
        <v>369</v>
      </c>
      <c r="D1810" s="125">
        <v>44613</v>
      </c>
    </row>
    <row r="1811" spans="1:4" hidden="1" x14ac:dyDescent="0.35">
      <c r="A1811" s="124" t="s">
        <v>464</v>
      </c>
      <c r="B1811" s="124" t="s">
        <v>2370</v>
      </c>
      <c r="C1811" s="124" t="s">
        <v>13</v>
      </c>
      <c r="D1811" s="125">
        <v>44613</v>
      </c>
    </row>
    <row r="1812" spans="1:4" hidden="1" x14ac:dyDescent="0.35">
      <c r="A1812" s="124" t="s">
        <v>464</v>
      </c>
      <c r="B1812" s="124" t="s">
        <v>2371</v>
      </c>
      <c r="C1812" s="124" t="s">
        <v>43</v>
      </c>
      <c r="D1812" s="125">
        <v>44613</v>
      </c>
    </row>
    <row r="1813" spans="1:4" hidden="1" x14ac:dyDescent="0.35">
      <c r="A1813" s="124" t="s">
        <v>464</v>
      </c>
      <c r="B1813" s="124" t="s">
        <v>2372</v>
      </c>
      <c r="C1813" s="124" t="s">
        <v>368</v>
      </c>
      <c r="D1813" s="125">
        <v>44613</v>
      </c>
    </row>
    <row r="1814" spans="1:4" hidden="1" x14ac:dyDescent="0.35">
      <c r="A1814" s="124" t="s">
        <v>464</v>
      </c>
      <c r="B1814" s="124" t="s">
        <v>2373</v>
      </c>
      <c r="C1814" s="124" t="s">
        <v>369</v>
      </c>
      <c r="D1814" s="125">
        <v>44613</v>
      </c>
    </row>
    <row r="1815" spans="1:4" hidden="1" x14ac:dyDescent="0.35">
      <c r="A1815" s="124" t="s">
        <v>464</v>
      </c>
      <c r="B1815" s="124" t="s">
        <v>2374</v>
      </c>
      <c r="C1815" s="124" t="s">
        <v>369</v>
      </c>
      <c r="D1815" s="125">
        <v>44614</v>
      </c>
    </row>
    <row r="1816" spans="1:4" hidden="1" x14ac:dyDescent="0.35">
      <c r="A1816" s="124" t="s">
        <v>464</v>
      </c>
      <c r="B1816" s="124" t="s">
        <v>2375</v>
      </c>
      <c r="C1816" s="124" t="s">
        <v>43</v>
      </c>
      <c r="D1816" s="125">
        <v>44614</v>
      </c>
    </row>
    <row r="1817" spans="1:4" hidden="1" x14ac:dyDescent="0.35">
      <c r="A1817" s="124" t="s">
        <v>464</v>
      </c>
      <c r="B1817" s="124" t="s">
        <v>2376</v>
      </c>
      <c r="C1817" s="124" t="s">
        <v>32</v>
      </c>
      <c r="D1817" s="125">
        <v>44614</v>
      </c>
    </row>
    <row r="1818" spans="1:4" hidden="1" x14ac:dyDescent="0.35">
      <c r="A1818" s="124" t="s">
        <v>464</v>
      </c>
      <c r="B1818" s="124" t="s">
        <v>2377</v>
      </c>
      <c r="C1818" s="124" t="s">
        <v>369</v>
      </c>
      <c r="D1818" s="125">
        <v>44614</v>
      </c>
    </row>
    <row r="1819" spans="1:4" hidden="1" x14ac:dyDescent="0.35">
      <c r="A1819" s="124" t="s">
        <v>464</v>
      </c>
      <c r="B1819" s="124" t="s">
        <v>2378</v>
      </c>
      <c r="C1819" s="124" t="s">
        <v>32</v>
      </c>
      <c r="D1819" s="125">
        <v>44614</v>
      </c>
    </row>
    <row r="1820" spans="1:4" hidden="1" x14ac:dyDescent="0.35">
      <c r="A1820" s="124" t="s">
        <v>464</v>
      </c>
      <c r="B1820" s="124" t="s">
        <v>2379</v>
      </c>
      <c r="C1820" s="124" t="s">
        <v>369</v>
      </c>
      <c r="D1820" s="125">
        <v>44614</v>
      </c>
    </row>
    <row r="1821" spans="1:4" hidden="1" x14ac:dyDescent="0.35">
      <c r="A1821" s="124" t="s">
        <v>464</v>
      </c>
      <c r="B1821" s="124" t="s">
        <v>2380</v>
      </c>
      <c r="C1821" s="124" t="s">
        <v>369</v>
      </c>
      <c r="D1821" s="125">
        <v>44615</v>
      </c>
    </row>
    <row r="1822" spans="1:4" hidden="1" x14ac:dyDescent="0.35">
      <c r="A1822" s="124" t="s">
        <v>464</v>
      </c>
      <c r="B1822" s="124" t="s">
        <v>2381</v>
      </c>
      <c r="C1822" s="124" t="s">
        <v>369</v>
      </c>
      <c r="D1822" s="125">
        <v>44615</v>
      </c>
    </row>
    <row r="1823" spans="1:4" hidden="1" x14ac:dyDescent="0.35">
      <c r="A1823" s="124" t="s">
        <v>464</v>
      </c>
      <c r="B1823" s="124" t="s">
        <v>2382</v>
      </c>
      <c r="C1823" s="124" t="s">
        <v>369</v>
      </c>
      <c r="D1823" s="125">
        <v>44615</v>
      </c>
    </row>
    <row r="1824" spans="1:4" hidden="1" x14ac:dyDescent="0.35">
      <c r="A1824" s="124" t="s">
        <v>464</v>
      </c>
      <c r="B1824" s="124" t="s">
        <v>2383</v>
      </c>
      <c r="C1824" s="124" t="s">
        <v>82</v>
      </c>
      <c r="D1824" s="125">
        <v>44615</v>
      </c>
    </row>
    <row r="1825" spans="1:4" hidden="1" x14ac:dyDescent="0.35">
      <c r="A1825" s="124" t="s">
        <v>464</v>
      </c>
      <c r="B1825" s="124" t="s">
        <v>2384</v>
      </c>
      <c r="C1825" s="124" t="s">
        <v>13</v>
      </c>
      <c r="D1825" s="125">
        <v>44615</v>
      </c>
    </row>
    <row r="1826" spans="1:4" hidden="1" x14ac:dyDescent="0.35">
      <c r="A1826" s="124" t="s">
        <v>464</v>
      </c>
      <c r="B1826" s="124" t="s">
        <v>2385</v>
      </c>
      <c r="C1826" s="124" t="s">
        <v>32</v>
      </c>
      <c r="D1826" s="125">
        <v>44617</v>
      </c>
    </row>
    <row r="1827" spans="1:4" hidden="1" x14ac:dyDescent="0.35">
      <c r="A1827" s="124" t="s">
        <v>464</v>
      </c>
      <c r="B1827" s="124" t="s">
        <v>2386</v>
      </c>
      <c r="C1827" s="124" t="s">
        <v>369</v>
      </c>
      <c r="D1827" s="125">
        <v>44617</v>
      </c>
    </row>
    <row r="1828" spans="1:4" hidden="1" x14ac:dyDescent="0.35">
      <c r="A1828" s="124" t="s">
        <v>464</v>
      </c>
      <c r="B1828" s="124" t="s">
        <v>2387</v>
      </c>
      <c r="C1828" s="124" t="s">
        <v>369</v>
      </c>
      <c r="D1828" s="125">
        <v>44617</v>
      </c>
    </row>
    <row r="1829" spans="1:4" hidden="1" x14ac:dyDescent="0.35">
      <c r="A1829" s="124" t="s">
        <v>464</v>
      </c>
      <c r="B1829" s="124" t="s">
        <v>2388</v>
      </c>
      <c r="C1829" s="124" t="s">
        <v>13</v>
      </c>
      <c r="D1829" s="125">
        <v>44617</v>
      </c>
    </row>
    <row r="1830" spans="1:4" hidden="1" x14ac:dyDescent="0.35">
      <c r="A1830" s="124" t="s">
        <v>464</v>
      </c>
      <c r="B1830" s="124" t="s">
        <v>2389</v>
      </c>
      <c r="C1830" s="124" t="s">
        <v>82</v>
      </c>
      <c r="D1830" s="125">
        <v>44617</v>
      </c>
    </row>
    <row r="1831" spans="1:4" hidden="1" x14ac:dyDescent="0.35">
      <c r="A1831" s="124" t="s">
        <v>464</v>
      </c>
      <c r="B1831" s="124" t="s">
        <v>2390</v>
      </c>
      <c r="C1831" s="124" t="s">
        <v>40</v>
      </c>
      <c r="D1831" s="125">
        <v>44617</v>
      </c>
    </row>
    <row r="1832" spans="1:4" hidden="1" x14ac:dyDescent="0.35">
      <c r="A1832" s="124" t="s">
        <v>464</v>
      </c>
      <c r="B1832" s="124" t="s">
        <v>2391</v>
      </c>
      <c r="C1832" s="124" t="s">
        <v>82</v>
      </c>
      <c r="D1832" s="125">
        <v>44617</v>
      </c>
    </row>
    <row r="1833" spans="1:4" hidden="1" x14ac:dyDescent="0.35">
      <c r="A1833" s="124" t="s">
        <v>464</v>
      </c>
      <c r="B1833" s="124" t="s">
        <v>2392</v>
      </c>
      <c r="C1833" s="124" t="s">
        <v>40</v>
      </c>
      <c r="D1833" s="125">
        <v>44617</v>
      </c>
    </row>
    <row r="1834" spans="1:4" hidden="1" x14ac:dyDescent="0.35">
      <c r="A1834" s="124" t="s">
        <v>464</v>
      </c>
      <c r="B1834" s="124" t="s">
        <v>2393</v>
      </c>
      <c r="C1834" s="124" t="s">
        <v>13</v>
      </c>
      <c r="D1834" s="125">
        <v>44617</v>
      </c>
    </row>
    <row r="1835" spans="1:4" hidden="1" x14ac:dyDescent="0.35">
      <c r="A1835" s="124" t="s">
        <v>464</v>
      </c>
      <c r="B1835" s="124" t="s">
        <v>2394</v>
      </c>
      <c r="C1835" s="124" t="s">
        <v>369</v>
      </c>
      <c r="D1835" s="125">
        <v>44620</v>
      </c>
    </row>
    <row r="1836" spans="1:4" hidden="1" x14ac:dyDescent="0.35">
      <c r="A1836" s="124" t="s">
        <v>464</v>
      </c>
      <c r="B1836" s="124" t="s">
        <v>2395</v>
      </c>
      <c r="C1836" s="124" t="s">
        <v>369</v>
      </c>
      <c r="D1836" s="125">
        <v>44620</v>
      </c>
    </row>
    <row r="1837" spans="1:4" hidden="1" x14ac:dyDescent="0.35">
      <c r="A1837" s="124" t="s">
        <v>464</v>
      </c>
      <c r="B1837" s="124" t="s">
        <v>2396</v>
      </c>
      <c r="C1837" s="124" t="s">
        <v>13</v>
      </c>
      <c r="D1837" s="125">
        <v>44620</v>
      </c>
    </row>
    <row r="1838" spans="1:4" hidden="1" x14ac:dyDescent="0.35">
      <c r="A1838" s="124" t="s">
        <v>464</v>
      </c>
      <c r="B1838" s="124" t="s">
        <v>2397</v>
      </c>
      <c r="C1838" s="124" t="s">
        <v>369</v>
      </c>
      <c r="D1838" s="125">
        <v>44620</v>
      </c>
    </row>
    <row r="1839" spans="1:4" hidden="1" x14ac:dyDescent="0.35">
      <c r="A1839" s="124" t="s">
        <v>464</v>
      </c>
      <c r="B1839" s="124" t="s">
        <v>2398</v>
      </c>
      <c r="C1839" s="124" t="s">
        <v>43</v>
      </c>
      <c r="D1839" s="125">
        <v>44620</v>
      </c>
    </row>
    <row r="1840" spans="1:4" hidden="1" x14ac:dyDescent="0.35">
      <c r="A1840" s="124" t="s">
        <v>464</v>
      </c>
      <c r="B1840" s="124" t="s">
        <v>2399</v>
      </c>
      <c r="C1840" s="124" t="s">
        <v>369</v>
      </c>
      <c r="D1840" s="125">
        <v>44620</v>
      </c>
    </row>
    <row r="1841" spans="1:4" hidden="1" x14ac:dyDescent="0.35">
      <c r="A1841" s="124" t="s">
        <v>464</v>
      </c>
      <c r="B1841" s="124" t="s">
        <v>2400</v>
      </c>
      <c r="C1841" s="124" t="s">
        <v>41</v>
      </c>
      <c r="D1841" s="125">
        <v>44620</v>
      </c>
    </row>
    <row r="1842" spans="1:4" hidden="1" x14ac:dyDescent="0.35">
      <c r="A1842" s="124" t="s">
        <v>464</v>
      </c>
      <c r="B1842" s="124" t="s">
        <v>2401</v>
      </c>
      <c r="C1842" s="124" t="s">
        <v>32</v>
      </c>
      <c r="D1842" s="125">
        <v>44620</v>
      </c>
    </row>
    <row r="1843" spans="1:4" hidden="1" x14ac:dyDescent="0.35">
      <c r="A1843" s="124" t="s">
        <v>464</v>
      </c>
      <c r="B1843" s="124" t="s">
        <v>2402</v>
      </c>
      <c r="C1843" s="124" t="s">
        <v>369</v>
      </c>
      <c r="D1843" s="125">
        <v>44620</v>
      </c>
    </row>
    <row r="1844" spans="1:4" hidden="1" x14ac:dyDescent="0.35">
      <c r="A1844" s="124" t="s">
        <v>464</v>
      </c>
      <c r="B1844" s="124" t="s">
        <v>2403</v>
      </c>
      <c r="C1844" s="124" t="s">
        <v>41</v>
      </c>
      <c r="D1844" s="125">
        <v>44620</v>
      </c>
    </row>
    <row r="1845" spans="1:4" hidden="1" x14ac:dyDescent="0.35">
      <c r="A1845" s="124" t="s">
        <v>464</v>
      </c>
      <c r="B1845" s="124" t="s">
        <v>2404</v>
      </c>
      <c r="C1845" s="124" t="s">
        <v>31</v>
      </c>
      <c r="D1845" s="125">
        <v>44620</v>
      </c>
    </row>
    <row r="1846" spans="1:4" hidden="1" x14ac:dyDescent="0.35">
      <c r="A1846" s="124" t="s">
        <v>464</v>
      </c>
      <c r="B1846" s="124" t="s">
        <v>2405</v>
      </c>
      <c r="C1846" s="124" t="s">
        <v>40</v>
      </c>
      <c r="D1846" s="125">
        <v>44620</v>
      </c>
    </row>
    <row r="1847" spans="1:4" hidden="1" x14ac:dyDescent="0.35">
      <c r="A1847" s="124" t="s">
        <v>464</v>
      </c>
      <c r="B1847" s="124" t="s">
        <v>2406</v>
      </c>
      <c r="C1847" s="124" t="s">
        <v>32</v>
      </c>
      <c r="D1847" s="125">
        <v>44620</v>
      </c>
    </row>
    <row r="1848" spans="1:4" hidden="1" x14ac:dyDescent="0.35">
      <c r="A1848" s="124" t="s">
        <v>464</v>
      </c>
      <c r="B1848" s="124" t="s">
        <v>2407</v>
      </c>
      <c r="C1848" s="124" t="s">
        <v>41</v>
      </c>
      <c r="D1848" s="125">
        <v>44620</v>
      </c>
    </row>
    <row r="1849" spans="1:4" hidden="1" x14ac:dyDescent="0.35">
      <c r="A1849" s="124" t="s">
        <v>454</v>
      </c>
      <c r="B1849" s="124" t="s">
        <v>2408</v>
      </c>
      <c r="C1849" s="124" t="s">
        <v>31</v>
      </c>
      <c r="D1849" s="125">
        <v>44604</v>
      </c>
    </row>
    <row r="1850" spans="1:4" hidden="1" x14ac:dyDescent="0.35">
      <c r="A1850" s="124" t="s">
        <v>454</v>
      </c>
      <c r="B1850" s="124" t="s">
        <v>2409</v>
      </c>
      <c r="C1850" s="124" t="s">
        <v>41</v>
      </c>
      <c r="D1850" s="125">
        <v>44608</v>
      </c>
    </row>
    <row r="1851" spans="1:4" hidden="1" x14ac:dyDescent="0.35">
      <c r="A1851" s="124" t="s">
        <v>454</v>
      </c>
      <c r="B1851" s="124" t="s">
        <v>2410</v>
      </c>
      <c r="C1851" s="124" t="s">
        <v>13</v>
      </c>
      <c r="D1851" s="125">
        <v>44608</v>
      </c>
    </row>
    <row r="1852" spans="1:4" hidden="1" x14ac:dyDescent="0.35">
      <c r="A1852" s="124" t="s">
        <v>454</v>
      </c>
      <c r="B1852" s="124" t="s">
        <v>2411</v>
      </c>
      <c r="C1852" s="124" t="s">
        <v>369</v>
      </c>
      <c r="D1852" s="125">
        <v>44608</v>
      </c>
    </row>
    <row r="1853" spans="1:4" hidden="1" x14ac:dyDescent="0.35">
      <c r="A1853" s="124" t="s">
        <v>454</v>
      </c>
      <c r="B1853" s="124" t="s">
        <v>2412</v>
      </c>
      <c r="C1853" s="124" t="s">
        <v>369</v>
      </c>
      <c r="D1853" s="125">
        <v>44608</v>
      </c>
    </row>
    <row r="1854" spans="1:4" hidden="1" x14ac:dyDescent="0.35">
      <c r="A1854" s="124" t="s">
        <v>454</v>
      </c>
      <c r="B1854" s="124" t="s">
        <v>2413</v>
      </c>
      <c r="C1854" s="124" t="s">
        <v>32</v>
      </c>
      <c r="D1854" s="125">
        <v>44608</v>
      </c>
    </row>
    <row r="1855" spans="1:4" hidden="1" x14ac:dyDescent="0.35">
      <c r="A1855" s="124" t="s">
        <v>454</v>
      </c>
      <c r="B1855" s="124" t="s">
        <v>2414</v>
      </c>
      <c r="C1855" s="124" t="s">
        <v>369</v>
      </c>
      <c r="D1855" s="125">
        <v>44611</v>
      </c>
    </row>
    <row r="1856" spans="1:4" hidden="1" x14ac:dyDescent="0.35">
      <c r="A1856" s="124" t="s">
        <v>454</v>
      </c>
      <c r="B1856" s="124" t="s">
        <v>2415</v>
      </c>
      <c r="C1856" s="124" t="s">
        <v>13</v>
      </c>
      <c r="D1856" s="125">
        <v>44613</v>
      </c>
    </row>
    <row r="1857" spans="1:4" hidden="1" x14ac:dyDescent="0.35">
      <c r="A1857" s="124" t="s">
        <v>454</v>
      </c>
      <c r="B1857" s="124" t="s">
        <v>2416</v>
      </c>
      <c r="C1857" s="124" t="s">
        <v>32</v>
      </c>
      <c r="D1857" s="125">
        <v>44613</v>
      </c>
    </row>
    <row r="1858" spans="1:4" hidden="1" x14ac:dyDescent="0.35">
      <c r="A1858" s="124" t="s">
        <v>454</v>
      </c>
      <c r="B1858" s="124" t="s">
        <v>2417</v>
      </c>
      <c r="C1858" s="124" t="s">
        <v>13</v>
      </c>
      <c r="D1858" s="125">
        <v>44613</v>
      </c>
    </row>
    <row r="1859" spans="1:4" hidden="1" x14ac:dyDescent="0.35">
      <c r="A1859" s="124" t="s">
        <v>454</v>
      </c>
      <c r="B1859" s="124" t="s">
        <v>2418</v>
      </c>
      <c r="C1859" s="124" t="s">
        <v>369</v>
      </c>
      <c r="D1859" s="125">
        <v>44615</v>
      </c>
    </row>
    <row r="1860" spans="1:4" hidden="1" x14ac:dyDescent="0.35">
      <c r="A1860" s="124" t="s">
        <v>454</v>
      </c>
      <c r="B1860" s="124" t="s">
        <v>2419</v>
      </c>
      <c r="C1860" s="124" t="s">
        <v>369</v>
      </c>
      <c r="D1860" s="125">
        <v>44615</v>
      </c>
    </row>
    <row r="1861" spans="1:4" hidden="1" x14ac:dyDescent="0.35">
      <c r="A1861" s="124" t="s">
        <v>454</v>
      </c>
      <c r="B1861" s="124" t="s">
        <v>2420</v>
      </c>
      <c r="C1861" s="124" t="s">
        <v>32</v>
      </c>
      <c r="D1861" s="125">
        <v>44615</v>
      </c>
    </row>
    <row r="1862" spans="1:4" hidden="1" x14ac:dyDescent="0.35">
      <c r="A1862" s="124" t="s">
        <v>454</v>
      </c>
      <c r="B1862" s="124" t="s">
        <v>2421</v>
      </c>
      <c r="C1862" s="124" t="s">
        <v>370</v>
      </c>
      <c r="D1862" s="125">
        <v>44615</v>
      </c>
    </row>
    <row r="1863" spans="1:4" hidden="1" x14ac:dyDescent="0.35">
      <c r="A1863" s="124" t="s">
        <v>454</v>
      </c>
      <c r="B1863" s="124" t="s">
        <v>2422</v>
      </c>
      <c r="C1863" s="124" t="s">
        <v>13</v>
      </c>
      <c r="D1863" s="125">
        <v>44615</v>
      </c>
    </row>
    <row r="1864" spans="1:4" hidden="1" x14ac:dyDescent="0.35">
      <c r="A1864" s="124" t="s">
        <v>454</v>
      </c>
      <c r="B1864" s="124" t="s">
        <v>2423</v>
      </c>
      <c r="C1864" s="124" t="s">
        <v>13</v>
      </c>
      <c r="D1864" s="125">
        <v>44615</v>
      </c>
    </row>
    <row r="1865" spans="1:4" hidden="1" x14ac:dyDescent="0.35">
      <c r="A1865" s="124" t="s">
        <v>454</v>
      </c>
      <c r="B1865" s="124" t="s">
        <v>2424</v>
      </c>
      <c r="C1865" s="124" t="s">
        <v>41</v>
      </c>
      <c r="D1865" s="125">
        <v>44615</v>
      </c>
    </row>
    <row r="1866" spans="1:4" hidden="1" x14ac:dyDescent="0.35">
      <c r="A1866" s="124" t="s">
        <v>454</v>
      </c>
      <c r="B1866" s="124" t="s">
        <v>2425</v>
      </c>
      <c r="C1866" s="124" t="s">
        <v>369</v>
      </c>
      <c r="D1866" s="125">
        <v>44616</v>
      </c>
    </row>
    <row r="1867" spans="1:4" hidden="1" x14ac:dyDescent="0.35">
      <c r="A1867" s="124" t="s">
        <v>454</v>
      </c>
      <c r="B1867" s="124" t="s">
        <v>2426</v>
      </c>
      <c r="C1867" s="124" t="s">
        <v>31</v>
      </c>
      <c r="D1867" s="125">
        <v>44616</v>
      </c>
    </row>
    <row r="1868" spans="1:4" hidden="1" x14ac:dyDescent="0.35">
      <c r="A1868" s="124" t="s">
        <v>454</v>
      </c>
      <c r="B1868" s="124" t="s">
        <v>2427</v>
      </c>
      <c r="C1868" s="124" t="s">
        <v>31</v>
      </c>
      <c r="D1868" s="125">
        <v>44616</v>
      </c>
    </row>
    <row r="1869" spans="1:4" hidden="1" x14ac:dyDescent="0.35">
      <c r="A1869" s="124" t="s">
        <v>454</v>
      </c>
      <c r="B1869" s="124" t="s">
        <v>2428</v>
      </c>
      <c r="C1869" s="124" t="s">
        <v>82</v>
      </c>
      <c r="D1869" s="125">
        <v>44616</v>
      </c>
    </row>
    <row r="1870" spans="1:4" hidden="1" x14ac:dyDescent="0.35">
      <c r="A1870" s="124" t="s">
        <v>454</v>
      </c>
      <c r="B1870" s="124" t="s">
        <v>2429</v>
      </c>
      <c r="C1870" s="124" t="s">
        <v>41</v>
      </c>
      <c r="D1870" s="125">
        <v>44617</v>
      </c>
    </row>
    <row r="1871" spans="1:4" hidden="1" x14ac:dyDescent="0.35">
      <c r="A1871" s="124" t="s">
        <v>454</v>
      </c>
      <c r="B1871" s="124" t="s">
        <v>2430</v>
      </c>
      <c r="C1871" s="124" t="s">
        <v>369</v>
      </c>
      <c r="D1871" s="125">
        <v>44617</v>
      </c>
    </row>
    <row r="1872" spans="1:4" hidden="1" x14ac:dyDescent="0.35">
      <c r="A1872" s="124" t="s">
        <v>454</v>
      </c>
      <c r="B1872" s="124" t="s">
        <v>2431</v>
      </c>
      <c r="C1872" s="124" t="s">
        <v>369</v>
      </c>
      <c r="D1872" s="125">
        <v>44620</v>
      </c>
    </row>
    <row r="1873" spans="1:4" hidden="1" x14ac:dyDescent="0.35">
      <c r="A1873" s="124" t="s">
        <v>454</v>
      </c>
      <c r="B1873" s="124" t="s">
        <v>2432</v>
      </c>
      <c r="C1873" s="124" t="s">
        <v>82</v>
      </c>
      <c r="D1873" s="125">
        <v>44620</v>
      </c>
    </row>
    <row r="1874" spans="1:4" hidden="1" x14ac:dyDescent="0.35">
      <c r="A1874" s="124" t="s">
        <v>454</v>
      </c>
      <c r="B1874" s="124" t="s">
        <v>2433</v>
      </c>
      <c r="C1874" s="124" t="s">
        <v>82</v>
      </c>
      <c r="D1874" s="125">
        <v>44620</v>
      </c>
    </row>
    <row r="1875" spans="1:4" hidden="1" x14ac:dyDescent="0.35">
      <c r="A1875" s="124" t="s">
        <v>454</v>
      </c>
      <c r="B1875" s="124" t="s">
        <v>2434</v>
      </c>
      <c r="C1875" s="124" t="s">
        <v>82</v>
      </c>
      <c r="D1875" s="125">
        <v>44620</v>
      </c>
    </row>
    <row r="1876" spans="1:4" hidden="1" x14ac:dyDescent="0.35">
      <c r="A1876" s="124" t="s">
        <v>454</v>
      </c>
      <c r="B1876" s="124" t="s">
        <v>2435</v>
      </c>
      <c r="C1876" s="124" t="s">
        <v>41</v>
      </c>
      <c r="D1876" s="125">
        <v>44620</v>
      </c>
    </row>
    <row r="1877" spans="1:4" hidden="1" x14ac:dyDescent="0.35">
      <c r="A1877" s="124" t="s">
        <v>454</v>
      </c>
      <c r="B1877" s="124" t="s">
        <v>2436</v>
      </c>
      <c r="C1877" s="124" t="s">
        <v>40</v>
      </c>
      <c r="D1877" s="125">
        <v>44620</v>
      </c>
    </row>
    <row r="1878" spans="1:4" hidden="1" x14ac:dyDescent="0.35">
      <c r="A1878" s="124" t="s">
        <v>454</v>
      </c>
      <c r="B1878" s="124" t="s">
        <v>2437</v>
      </c>
      <c r="C1878" s="124" t="s">
        <v>32</v>
      </c>
      <c r="D1878" s="125">
        <v>44620</v>
      </c>
    </row>
    <row r="1879" spans="1:4" hidden="1" x14ac:dyDescent="0.35">
      <c r="A1879" s="124" t="s">
        <v>454</v>
      </c>
      <c r="B1879" s="124" t="s">
        <v>2438</v>
      </c>
      <c r="C1879" s="124" t="s">
        <v>31</v>
      </c>
      <c r="D1879" s="125">
        <v>44620</v>
      </c>
    </row>
    <row r="1880" spans="1:4" hidden="1" x14ac:dyDescent="0.35">
      <c r="A1880" s="124" t="s">
        <v>454</v>
      </c>
      <c r="B1880" s="124" t="s">
        <v>2439</v>
      </c>
      <c r="C1880" s="124" t="s">
        <v>13</v>
      </c>
      <c r="D1880" s="125">
        <v>44620</v>
      </c>
    </row>
    <row r="1881" spans="1:4" hidden="1" x14ac:dyDescent="0.35">
      <c r="A1881" s="124" t="s">
        <v>454</v>
      </c>
      <c r="B1881" s="124" t="s">
        <v>2440</v>
      </c>
      <c r="C1881" s="124" t="s">
        <v>369</v>
      </c>
      <c r="D1881" s="125">
        <v>44620</v>
      </c>
    </row>
    <row r="1882" spans="1:4" hidden="1" x14ac:dyDescent="0.35">
      <c r="A1882" s="124" t="s">
        <v>454</v>
      </c>
      <c r="B1882" s="124" t="s">
        <v>2441</v>
      </c>
      <c r="C1882" s="124" t="s">
        <v>41</v>
      </c>
      <c r="D1882" s="125">
        <v>44620</v>
      </c>
    </row>
    <row r="1883" spans="1:4" hidden="1" x14ac:dyDescent="0.35">
      <c r="A1883" s="124" t="s">
        <v>454</v>
      </c>
      <c r="B1883" s="124" t="s">
        <v>2442</v>
      </c>
      <c r="C1883" s="124" t="s">
        <v>13</v>
      </c>
      <c r="D1883" s="125">
        <v>44620</v>
      </c>
    </row>
    <row r="1884" spans="1:4" hidden="1" x14ac:dyDescent="0.35">
      <c r="A1884" s="124" t="s">
        <v>454</v>
      </c>
      <c r="B1884" s="124" t="s">
        <v>2443</v>
      </c>
      <c r="C1884" s="124" t="s">
        <v>368</v>
      </c>
      <c r="D1884" s="125">
        <v>44620</v>
      </c>
    </row>
    <row r="1885" spans="1:4" hidden="1" x14ac:dyDescent="0.35">
      <c r="A1885" s="124" t="s">
        <v>465</v>
      </c>
      <c r="B1885" s="124" t="s">
        <v>2444</v>
      </c>
      <c r="C1885" s="124" t="s">
        <v>32</v>
      </c>
      <c r="D1885" s="125">
        <v>44599</v>
      </c>
    </row>
    <row r="1886" spans="1:4" hidden="1" x14ac:dyDescent="0.35">
      <c r="A1886" s="124" t="s">
        <v>465</v>
      </c>
      <c r="B1886" s="124" t="s">
        <v>2445</v>
      </c>
      <c r="C1886" s="124" t="s">
        <v>32</v>
      </c>
      <c r="D1886" s="125">
        <v>44601</v>
      </c>
    </row>
    <row r="1887" spans="1:4" hidden="1" x14ac:dyDescent="0.35">
      <c r="A1887" s="124" t="s">
        <v>465</v>
      </c>
      <c r="B1887" s="124" t="s">
        <v>2446</v>
      </c>
      <c r="C1887" s="124" t="s">
        <v>368</v>
      </c>
      <c r="D1887" s="125">
        <v>44601</v>
      </c>
    </row>
    <row r="1888" spans="1:4" hidden="1" x14ac:dyDescent="0.35">
      <c r="A1888" s="124" t="s">
        <v>465</v>
      </c>
      <c r="B1888" s="124" t="s">
        <v>2447</v>
      </c>
      <c r="C1888" s="124" t="s">
        <v>369</v>
      </c>
      <c r="D1888" s="125">
        <v>44602</v>
      </c>
    </row>
    <row r="1889" spans="1:4" hidden="1" x14ac:dyDescent="0.35">
      <c r="A1889" s="124" t="s">
        <v>465</v>
      </c>
      <c r="B1889" s="124" t="s">
        <v>2448</v>
      </c>
      <c r="C1889" s="124" t="s">
        <v>32</v>
      </c>
      <c r="D1889" s="125">
        <v>44603</v>
      </c>
    </row>
    <row r="1890" spans="1:4" hidden="1" x14ac:dyDescent="0.35">
      <c r="A1890" s="124" t="s">
        <v>465</v>
      </c>
      <c r="B1890" s="124" t="s">
        <v>2449</v>
      </c>
      <c r="C1890" s="124" t="s">
        <v>369</v>
      </c>
      <c r="D1890" s="125">
        <v>44604</v>
      </c>
    </row>
    <row r="1891" spans="1:4" hidden="1" x14ac:dyDescent="0.35">
      <c r="A1891" s="124" t="s">
        <v>465</v>
      </c>
      <c r="B1891" s="124" t="s">
        <v>2450</v>
      </c>
      <c r="C1891" s="124" t="s">
        <v>13</v>
      </c>
      <c r="D1891" s="125">
        <v>44607</v>
      </c>
    </row>
    <row r="1892" spans="1:4" hidden="1" x14ac:dyDescent="0.35">
      <c r="A1892" s="124" t="s">
        <v>465</v>
      </c>
      <c r="B1892" s="124" t="s">
        <v>2451</v>
      </c>
      <c r="C1892" s="124" t="s">
        <v>369</v>
      </c>
      <c r="D1892" s="125">
        <v>44607</v>
      </c>
    </row>
    <row r="1893" spans="1:4" hidden="1" x14ac:dyDescent="0.35">
      <c r="A1893" s="124" t="s">
        <v>465</v>
      </c>
      <c r="B1893" s="124" t="s">
        <v>2452</v>
      </c>
      <c r="C1893" s="124" t="s">
        <v>43</v>
      </c>
      <c r="D1893" s="125">
        <v>44608</v>
      </c>
    </row>
    <row r="1894" spans="1:4" hidden="1" x14ac:dyDescent="0.35">
      <c r="A1894" s="124" t="s">
        <v>465</v>
      </c>
      <c r="B1894" s="124" t="s">
        <v>2453</v>
      </c>
      <c r="C1894" s="124" t="s">
        <v>32</v>
      </c>
      <c r="D1894" s="125">
        <v>44610</v>
      </c>
    </row>
    <row r="1895" spans="1:4" hidden="1" x14ac:dyDescent="0.35">
      <c r="A1895" s="124" t="s">
        <v>465</v>
      </c>
      <c r="B1895" s="124" t="s">
        <v>2454</v>
      </c>
      <c r="C1895" s="124" t="s">
        <v>32</v>
      </c>
      <c r="D1895" s="125">
        <v>44611</v>
      </c>
    </row>
    <row r="1896" spans="1:4" hidden="1" x14ac:dyDescent="0.35">
      <c r="A1896" s="124" t="s">
        <v>465</v>
      </c>
      <c r="B1896" s="124" t="s">
        <v>2455</v>
      </c>
      <c r="C1896" s="124" t="s">
        <v>369</v>
      </c>
      <c r="D1896" s="125">
        <v>44611</v>
      </c>
    </row>
    <row r="1897" spans="1:4" hidden="1" x14ac:dyDescent="0.35">
      <c r="A1897" s="124" t="s">
        <v>465</v>
      </c>
      <c r="B1897" s="124" t="s">
        <v>2456</v>
      </c>
      <c r="C1897" s="124" t="s">
        <v>369</v>
      </c>
      <c r="D1897" s="125">
        <v>44614</v>
      </c>
    </row>
    <row r="1898" spans="1:4" hidden="1" x14ac:dyDescent="0.35">
      <c r="A1898" s="124" t="s">
        <v>465</v>
      </c>
      <c r="B1898" s="124" t="s">
        <v>2457</v>
      </c>
      <c r="C1898" s="124" t="s">
        <v>369</v>
      </c>
      <c r="D1898" s="125">
        <v>44614</v>
      </c>
    </row>
    <row r="1899" spans="1:4" hidden="1" x14ac:dyDescent="0.35">
      <c r="A1899" s="124" t="s">
        <v>465</v>
      </c>
      <c r="B1899" s="124" t="s">
        <v>2458</v>
      </c>
      <c r="C1899" s="124" t="s">
        <v>369</v>
      </c>
      <c r="D1899" s="125">
        <v>44614</v>
      </c>
    </row>
    <row r="1900" spans="1:4" hidden="1" x14ac:dyDescent="0.35">
      <c r="A1900" s="124" t="s">
        <v>465</v>
      </c>
      <c r="B1900" s="124" t="s">
        <v>2459</v>
      </c>
      <c r="C1900" s="124" t="s">
        <v>13</v>
      </c>
      <c r="D1900" s="125">
        <v>44614</v>
      </c>
    </row>
    <row r="1901" spans="1:4" hidden="1" x14ac:dyDescent="0.35">
      <c r="A1901" s="124" t="s">
        <v>465</v>
      </c>
      <c r="B1901" s="124" t="s">
        <v>2460</v>
      </c>
      <c r="C1901" s="124" t="s">
        <v>369</v>
      </c>
      <c r="D1901" s="125">
        <v>44614</v>
      </c>
    </row>
    <row r="1902" spans="1:4" hidden="1" x14ac:dyDescent="0.35">
      <c r="A1902" s="124" t="s">
        <v>465</v>
      </c>
      <c r="B1902" s="124" t="s">
        <v>2461</v>
      </c>
      <c r="C1902" s="124" t="s">
        <v>369</v>
      </c>
      <c r="D1902" s="125">
        <v>44616</v>
      </c>
    </row>
    <row r="1903" spans="1:4" hidden="1" x14ac:dyDescent="0.35">
      <c r="A1903" s="124" t="s">
        <v>465</v>
      </c>
      <c r="B1903" s="124" t="s">
        <v>2462</v>
      </c>
      <c r="C1903" s="124" t="s">
        <v>82</v>
      </c>
      <c r="D1903" s="125">
        <v>44616</v>
      </c>
    </row>
    <row r="1904" spans="1:4" hidden="1" x14ac:dyDescent="0.35">
      <c r="A1904" s="124" t="s">
        <v>465</v>
      </c>
      <c r="B1904" s="124" t="s">
        <v>2463</v>
      </c>
      <c r="C1904" s="124" t="s">
        <v>369</v>
      </c>
      <c r="D1904" s="125">
        <v>44616</v>
      </c>
    </row>
    <row r="1905" spans="1:4" hidden="1" x14ac:dyDescent="0.35">
      <c r="A1905" s="124" t="s">
        <v>465</v>
      </c>
      <c r="B1905" s="124" t="s">
        <v>2464</v>
      </c>
      <c r="C1905" s="124" t="s">
        <v>369</v>
      </c>
      <c r="D1905" s="125">
        <v>44616</v>
      </c>
    </row>
    <row r="1906" spans="1:4" hidden="1" x14ac:dyDescent="0.35">
      <c r="A1906" s="124" t="s">
        <v>465</v>
      </c>
      <c r="B1906" s="124" t="s">
        <v>2465</v>
      </c>
      <c r="C1906" s="124" t="s">
        <v>369</v>
      </c>
      <c r="D1906" s="125">
        <v>44616</v>
      </c>
    </row>
    <row r="1907" spans="1:4" hidden="1" x14ac:dyDescent="0.35">
      <c r="A1907" s="124" t="s">
        <v>465</v>
      </c>
      <c r="B1907" s="124" t="s">
        <v>2466</v>
      </c>
      <c r="C1907" s="124" t="s">
        <v>369</v>
      </c>
      <c r="D1907" s="125">
        <v>44616</v>
      </c>
    </row>
    <row r="1908" spans="1:4" hidden="1" x14ac:dyDescent="0.35">
      <c r="A1908" s="124" t="s">
        <v>465</v>
      </c>
      <c r="B1908" s="124" t="s">
        <v>2467</v>
      </c>
      <c r="C1908" s="124" t="s">
        <v>41</v>
      </c>
      <c r="D1908" s="125">
        <v>44616</v>
      </c>
    </row>
    <row r="1909" spans="1:4" hidden="1" x14ac:dyDescent="0.35">
      <c r="A1909" s="124" t="s">
        <v>465</v>
      </c>
      <c r="B1909" s="124" t="s">
        <v>2468</v>
      </c>
      <c r="C1909" s="124" t="s">
        <v>369</v>
      </c>
      <c r="D1909" s="125">
        <v>44617</v>
      </c>
    </row>
    <row r="1910" spans="1:4" hidden="1" x14ac:dyDescent="0.35">
      <c r="A1910" s="124" t="s">
        <v>465</v>
      </c>
      <c r="B1910" s="124" t="s">
        <v>2469</v>
      </c>
      <c r="C1910" s="124" t="s">
        <v>82</v>
      </c>
      <c r="D1910" s="125">
        <v>44617</v>
      </c>
    </row>
    <row r="1911" spans="1:4" hidden="1" x14ac:dyDescent="0.35">
      <c r="A1911" s="124" t="s">
        <v>465</v>
      </c>
      <c r="B1911" s="124" t="s">
        <v>2470</v>
      </c>
      <c r="C1911" s="124" t="s">
        <v>369</v>
      </c>
      <c r="D1911" s="125">
        <v>44617</v>
      </c>
    </row>
    <row r="1912" spans="1:4" hidden="1" x14ac:dyDescent="0.35">
      <c r="A1912" s="124" t="s">
        <v>465</v>
      </c>
      <c r="B1912" s="124" t="s">
        <v>2471</v>
      </c>
      <c r="C1912" s="124" t="s">
        <v>41</v>
      </c>
      <c r="D1912" s="125">
        <v>44617</v>
      </c>
    </row>
    <row r="1913" spans="1:4" hidden="1" x14ac:dyDescent="0.35">
      <c r="A1913" s="124" t="s">
        <v>465</v>
      </c>
      <c r="B1913" s="124" t="s">
        <v>2472</v>
      </c>
      <c r="C1913" s="124" t="s">
        <v>40</v>
      </c>
      <c r="D1913" s="125">
        <v>44617</v>
      </c>
    </row>
    <row r="1914" spans="1:4" hidden="1" x14ac:dyDescent="0.35">
      <c r="A1914" s="124" t="s">
        <v>465</v>
      </c>
      <c r="B1914" s="124" t="s">
        <v>2473</v>
      </c>
      <c r="C1914" s="124" t="s">
        <v>40</v>
      </c>
      <c r="D1914" s="125">
        <v>44617</v>
      </c>
    </row>
    <row r="1915" spans="1:4" hidden="1" x14ac:dyDescent="0.35">
      <c r="A1915" s="124" t="s">
        <v>465</v>
      </c>
      <c r="B1915" s="124" t="s">
        <v>2474</v>
      </c>
      <c r="C1915" s="124" t="s">
        <v>369</v>
      </c>
      <c r="D1915" s="125">
        <v>44618</v>
      </c>
    </row>
    <row r="1916" spans="1:4" hidden="1" x14ac:dyDescent="0.35">
      <c r="A1916" s="124" t="s">
        <v>465</v>
      </c>
      <c r="B1916" s="124" t="s">
        <v>2475</v>
      </c>
      <c r="C1916" s="124" t="s">
        <v>369</v>
      </c>
      <c r="D1916" s="125">
        <v>44618</v>
      </c>
    </row>
    <row r="1917" spans="1:4" hidden="1" x14ac:dyDescent="0.35">
      <c r="A1917" s="124" t="s">
        <v>465</v>
      </c>
      <c r="B1917" s="124" t="s">
        <v>2476</v>
      </c>
      <c r="C1917" s="124" t="s">
        <v>369</v>
      </c>
      <c r="D1917" s="125">
        <v>44618</v>
      </c>
    </row>
    <row r="1918" spans="1:4" hidden="1" x14ac:dyDescent="0.35">
      <c r="A1918" s="124" t="s">
        <v>465</v>
      </c>
      <c r="B1918" s="124" t="s">
        <v>2477</v>
      </c>
      <c r="C1918" s="124" t="s">
        <v>369</v>
      </c>
      <c r="D1918" s="125">
        <v>44618</v>
      </c>
    </row>
    <row r="1919" spans="1:4" hidden="1" x14ac:dyDescent="0.35">
      <c r="A1919" s="124" t="s">
        <v>465</v>
      </c>
      <c r="B1919" s="124" t="s">
        <v>2478</v>
      </c>
      <c r="C1919" s="124" t="s">
        <v>369</v>
      </c>
      <c r="D1919" s="125">
        <v>44618</v>
      </c>
    </row>
    <row r="1920" spans="1:4" hidden="1" x14ac:dyDescent="0.35">
      <c r="A1920" s="124" t="s">
        <v>465</v>
      </c>
      <c r="B1920" s="124" t="s">
        <v>2479</v>
      </c>
      <c r="C1920" s="124" t="s">
        <v>13</v>
      </c>
      <c r="D1920" s="125">
        <v>44618</v>
      </c>
    </row>
    <row r="1921" spans="1:4" hidden="1" x14ac:dyDescent="0.35">
      <c r="A1921" s="124" t="s">
        <v>465</v>
      </c>
      <c r="B1921" s="124" t="s">
        <v>2480</v>
      </c>
      <c r="C1921" s="124" t="s">
        <v>41</v>
      </c>
      <c r="D1921" s="125">
        <v>44618</v>
      </c>
    </row>
    <row r="1922" spans="1:4" hidden="1" x14ac:dyDescent="0.35">
      <c r="A1922" s="124" t="s">
        <v>465</v>
      </c>
      <c r="B1922" s="124" t="s">
        <v>2481</v>
      </c>
      <c r="C1922" s="124" t="s">
        <v>82</v>
      </c>
      <c r="D1922" s="125">
        <v>44620</v>
      </c>
    </row>
    <row r="1923" spans="1:4" hidden="1" x14ac:dyDescent="0.35">
      <c r="A1923" s="124" t="s">
        <v>466</v>
      </c>
      <c r="B1923" s="124" t="s">
        <v>2482</v>
      </c>
      <c r="C1923" s="124" t="s">
        <v>41</v>
      </c>
      <c r="D1923" s="125">
        <v>44600</v>
      </c>
    </row>
    <row r="1924" spans="1:4" hidden="1" x14ac:dyDescent="0.35">
      <c r="A1924" s="124" t="s">
        <v>466</v>
      </c>
      <c r="B1924" s="124" t="s">
        <v>2483</v>
      </c>
      <c r="C1924" s="124" t="s">
        <v>41</v>
      </c>
      <c r="D1924" s="125">
        <v>44600</v>
      </c>
    </row>
    <row r="1925" spans="1:4" hidden="1" x14ac:dyDescent="0.35">
      <c r="A1925" s="124" t="s">
        <v>466</v>
      </c>
      <c r="B1925" s="124" t="s">
        <v>2484</v>
      </c>
      <c r="C1925" s="124" t="s">
        <v>166</v>
      </c>
      <c r="D1925" s="125">
        <v>44600</v>
      </c>
    </row>
    <row r="1926" spans="1:4" hidden="1" x14ac:dyDescent="0.35">
      <c r="A1926" s="124" t="s">
        <v>466</v>
      </c>
      <c r="B1926" s="124" t="s">
        <v>2485</v>
      </c>
      <c r="C1926" s="124" t="s">
        <v>368</v>
      </c>
      <c r="D1926" s="125">
        <v>44600</v>
      </c>
    </row>
    <row r="1927" spans="1:4" hidden="1" x14ac:dyDescent="0.35">
      <c r="A1927" s="124" t="s">
        <v>466</v>
      </c>
      <c r="B1927" s="124" t="s">
        <v>2486</v>
      </c>
      <c r="C1927" s="124" t="s">
        <v>369</v>
      </c>
      <c r="D1927" s="125">
        <v>44601</v>
      </c>
    </row>
    <row r="1928" spans="1:4" hidden="1" x14ac:dyDescent="0.35">
      <c r="A1928" s="124" t="s">
        <v>466</v>
      </c>
      <c r="B1928" s="124" t="s">
        <v>2487</v>
      </c>
      <c r="C1928" s="124" t="s">
        <v>369</v>
      </c>
      <c r="D1928" s="125">
        <v>44602</v>
      </c>
    </row>
    <row r="1929" spans="1:4" hidden="1" x14ac:dyDescent="0.35">
      <c r="A1929" s="124" t="s">
        <v>466</v>
      </c>
      <c r="B1929" s="124" t="s">
        <v>2488</v>
      </c>
      <c r="C1929" s="124" t="s">
        <v>32</v>
      </c>
      <c r="D1929" s="125">
        <v>44602</v>
      </c>
    </row>
    <row r="1930" spans="1:4" hidden="1" x14ac:dyDescent="0.35">
      <c r="A1930" s="124" t="s">
        <v>466</v>
      </c>
      <c r="B1930" s="124" t="s">
        <v>2489</v>
      </c>
      <c r="C1930" s="124" t="s">
        <v>31</v>
      </c>
      <c r="D1930" s="125">
        <v>44603</v>
      </c>
    </row>
    <row r="1931" spans="1:4" hidden="1" x14ac:dyDescent="0.35">
      <c r="A1931" s="124" t="s">
        <v>466</v>
      </c>
      <c r="B1931" s="124" t="s">
        <v>2490</v>
      </c>
      <c r="C1931" s="124" t="s">
        <v>32</v>
      </c>
      <c r="D1931" s="125">
        <v>44604</v>
      </c>
    </row>
    <row r="1932" spans="1:4" hidden="1" x14ac:dyDescent="0.35">
      <c r="A1932" s="124" t="s">
        <v>466</v>
      </c>
      <c r="B1932" s="124" t="s">
        <v>2491</v>
      </c>
      <c r="C1932" s="124" t="s">
        <v>13</v>
      </c>
      <c r="D1932" s="125">
        <v>44604</v>
      </c>
    </row>
    <row r="1933" spans="1:4" hidden="1" x14ac:dyDescent="0.35">
      <c r="A1933" s="124" t="s">
        <v>466</v>
      </c>
      <c r="B1933" s="124" t="s">
        <v>2492</v>
      </c>
      <c r="C1933" s="124" t="s">
        <v>41</v>
      </c>
      <c r="D1933" s="125">
        <v>44606</v>
      </c>
    </row>
    <row r="1934" spans="1:4" hidden="1" x14ac:dyDescent="0.35">
      <c r="A1934" s="124" t="s">
        <v>466</v>
      </c>
      <c r="B1934" s="124" t="s">
        <v>2493</v>
      </c>
      <c r="C1934" s="124" t="s">
        <v>13</v>
      </c>
      <c r="D1934" s="125">
        <v>44606</v>
      </c>
    </row>
    <row r="1935" spans="1:4" hidden="1" x14ac:dyDescent="0.35">
      <c r="A1935" s="124" t="s">
        <v>466</v>
      </c>
      <c r="B1935" s="124" t="s">
        <v>2494</v>
      </c>
      <c r="C1935" s="124" t="s">
        <v>32</v>
      </c>
      <c r="D1935" s="125">
        <v>44607</v>
      </c>
    </row>
    <row r="1936" spans="1:4" hidden="1" x14ac:dyDescent="0.35">
      <c r="A1936" s="124" t="s">
        <v>466</v>
      </c>
      <c r="B1936" s="124" t="s">
        <v>2495</v>
      </c>
      <c r="C1936" s="124" t="s">
        <v>166</v>
      </c>
      <c r="D1936" s="125">
        <v>44608</v>
      </c>
    </row>
    <row r="1937" spans="1:4" hidden="1" x14ac:dyDescent="0.35">
      <c r="A1937" s="124" t="s">
        <v>466</v>
      </c>
      <c r="B1937" s="124" t="s">
        <v>2496</v>
      </c>
      <c r="C1937" s="124" t="s">
        <v>13</v>
      </c>
      <c r="D1937" s="125">
        <v>44608</v>
      </c>
    </row>
    <row r="1938" spans="1:4" hidden="1" x14ac:dyDescent="0.35">
      <c r="A1938" s="124" t="s">
        <v>466</v>
      </c>
      <c r="B1938" s="124" t="s">
        <v>2497</v>
      </c>
      <c r="C1938" s="124" t="s">
        <v>13</v>
      </c>
      <c r="D1938" s="125">
        <v>44608</v>
      </c>
    </row>
    <row r="1939" spans="1:4" hidden="1" x14ac:dyDescent="0.35">
      <c r="A1939" s="124" t="s">
        <v>466</v>
      </c>
      <c r="B1939" s="124" t="s">
        <v>2498</v>
      </c>
      <c r="C1939" s="124" t="s">
        <v>369</v>
      </c>
      <c r="D1939" s="125">
        <v>44608</v>
      </c>
    </row>
    <row r="1940" spans="1:4" hidden="1" x14ac:dyDescent="0.35">
      <c r="A1940" s="124" t="s">
        <v>466</v>
      </c>
      <c r="B1940" s="124" t="s">
        <v>2499</v>
      </c>
      <c r="C1940" s="124" t="s">
        <v>13</v>
      </c>
      <c r="D1940" s="125">
        <v>44609</v>
      </c>
    </row>
    <row r="1941" spans="1:4" hidden="1" x14ac:dyDescent="0.35">
      <c r="A1941" s="124" t="s">
        <v>466</v>
      </c>
      <c r="B1941" s="124" t="s">
        <v>2500</v>
      </c>
      <c r="C1941" s="124" t="s">
        <v>32</v>
      </c>
      <c r="D1941" s="125">
        <v>44609</v>
      </c>
    </row>
    <row r="1942" spans="1:4" hidden="1" x14ac:dyDescent="0.35">
      <c r="A1942" s="124" t="s">
        <v>466</v>
      </c>
      <c r="B1942" s="124" t="s">
        <v>2501</v>
      </c>
      <c r="C1942" s="124" t="s">
        <v>32</v>
      </c>
      <c r="D1942" s="125">
        <v>44611</v>
      </c>
    </row>
    <row r="1943" spans="1:4" hidden="1" x14ac:dyDescent="0.35">
      <c r="A1943" s="124" t="s">
        <v>466</v>
      </c>
      <c r="B1943" s="124" t="s">
        <v>2502</v>
      </c>
      <c r="C1943" s="124" t="s">
        <v>369</v>
      </c>
      <c r="D1943" s="125">
        <v>44613</v>
      </c>
    </row>
    <row r="1944" spans="1:4" hidden="1" x14ac:dyDescent="0.35">
      <c r="A1944" s="124" t="s">
        <v>466</v>
      </c>
      <c r="B1944" s="124" t="s">
        <v>2503</v>
      </c>
      <c r="C1944" s="124" t="s">
        <v>41</v>
      </c>
      <c r="D1944" s="125">
        <v>44614</v>
      </c>
    </row>
    <row r="1945" spans="1:4" hidden="1" x14ac:dyDescent="0.35">
      <c r="A1945" s="124" t="s">
        <v>466</v>
      </c>
      <c r="B1945" s="124" t="s">
        <v>2504</v>
      </c>
      <c r="C1945" s="124" t="s">
        <v>13</v>
      </c>
      <c r="D1945" s="125">
        <v>44614</v>
      </c>
    </row>
    <row r="1946" spans="1:4" hidden="1" x14ac:dyDescent="0.35">
      <c r="A1946" s="124" t="s">
        <v>466</v>
      </c>
      <c r="B1946" s="124" t="s">
        <v>2505</v>
      </c>
      <c r="C1946" s="124" t="s">
        <v>32</v>
      </c>
      <c r="D1946" s="125">
        <v>44614</v>
      </c>
    </row>
    <row r="1947" spans="1:4" hidden="1" x14ac:dyDescent="0.35">
      <c r="A1947" s="124" t="s">
        <v>466</v>
      </c>
      <c r="B1947" s="124" t="s">
        <v>2506</v>
      </c>
      <c r="C1947" s="124" t="s">
        <v>32</v>
      </c>
      <c r="D1947" s="125">
        <v>44614</v>
      </c>
    </row>
    <row r="1948" spans="1:4" hidden="1" x14ac:dyDescent="0.35">
      <c r="A1948" s="124" t="s">
        <v>466</v>
      </c>
      <c r="B1948" s="124" t="s">
        <v>2507</v>
      </c>
      <c r="C1948" s="124" t="s">
        <v>368</v>
      </c>
      <c r="D1948" s="125">
        <v>44614</v>
      </c>
    </row>
    <row r="1949" spans="1:4" hidden="1" x14ac:dyDescent="0.35">
      <c r="A1949" s="124" t="s">
        <v>466</v>
      </c>
      <c r="B1949" s="124" t="s">
        <v>2508</v>
      </c>
      <c r="C1949" s="124" t="s">
        <v>32</v>
      </c>
      <c r="D1949" s="125">
        <v>44614</v>
      </c>
    </row>
    <row r="1950" spans="1:4" hidden="1" x14ac:dyDescent="0.35">
      <c r="A1950" s="124" t="s">
        <v>466</v>
      </c>
      <c r="B1950" s="124" t="s">
        <v>2509</v>
      </c>
      <c r="C1950" s="124" t="s">
        <v>32</v>
      </c>
      <c r="D1950" s="125">
        <v>44614</v>
      </c>
    </row>
    <row r="1951" spans="1:4" hidden="1" x14ac:dyDescent="0.35">
      <c r="A1951" s="124" t="s">
        <v>466</v>
      </c>
      <c r="B1951" s="124" t="s">
        <v>2510</v>
      </c>
      <c r="C1951" s="124" t="s">
        <v>31</v>
      </c>
      <c r="D1951" s="125">
        <v>44614</v>
      </c>
    </row>
    <row r="1952" spans="1:4" hidden="1" x14ac:dyDescent="0.35">
      <c r="A1952" s="124" t="s">
        <v>466</v>
      </c>
      <c r="B1952" s="124" t="s">
        <v>2511</v>
      </c>
      <c r="C1952" s="124" t="s">
        <v>369</v>
      </c>
      <c r="D1952" s="125">
        <v>44615</v>
      </c>
    </row>
    <row r="1953" spans="1:4" hidden="1" x14ac:dyDescent="0.35">
      <c r="A1953" s="124" t="s">
        <v>466</v>
      </c>
      <c r="B1953" s="124" t="s">
        <v>2512</v>
      </c>
      <c r="C1953" s="124" t="s">
        <v>369</v>
      </c>
      <c r="D1953" s="125">
        <v>44615</v>
      </c>
    </row>
    <row r="1954" spans="1:4" hidden="1" x14ac:dyDescent="0.35">
      <c r="A1954" s="124" t="s">
        <v>466</v>
      </c>
      <c r="B1954" s="124" t="s">
        <v>2513</v>
      </c>
      <c r="C1954" s="124" t="s">
        <v>369</v>
      </c>
      <c r="D1954" s="125">
        <v>44615</v>
      </c>
    </row>
    <row r="1955" spans="1:4" hidden="1" x14ac:dyDescent="0.35">
      <c r="A1955" s="124" t="s">
        <v>466</v>
      </c>
      <c r="B1955" s="124" t="s">
        <v>2514</v>
      </c>
      <c r="C1955" s="124" t="s">
        <v>368</v>
      </c>
      <c r="D1955" s="125">
        <v>44615</v>
      </c>
    </row>
    <row r="1956" spans="1:4" hidden="1" x14ac:dyDescent="0.35">
      <c r="A1956" s="124" t="s">
        <v>466</v>
      </c>
      <c r="B1956" s="124" t="s">
        <v>2515</v>
      </c>
      <c r="C1956" s="124" t="s">
        <v>369</v>
      </c>
      <c r="D1956" s="125">
        <v>44615</v>
      </c>
    </row>
    <row r="1957" spans="1:4" hidden="1" x14ac:dyDescent="0.35">
      <c r="A1957" s="124" t="s">
        <v>466</v>
      </c>
      <c r="B1957" s="124" t="s">
        <v>2516</v>
      </c>
      <c r="C1957" s="124" t="s">
        <v>369</v>
      </c>
      <c r="D1957" s="125">
        <v>44615</v>
      </c>
    </row>
    <row r="1958" spans="1:4" hidden="1" x14ac:dyDescent="0.35">
      <c r="A1958" s="124" t="s">
        <v>466</v>
      </c>
      <c r="B1958" s="124" t="s">
        <v>2517</v>
      </c>
      <c r="C1958" s="124" t="s">
        <v>369</v>
      </c>
      <c r="D1958" s="125">
        <v>44615</v>
      </c>
    </row>
    <row r="1959" spans="1:4" hidden="1" x14ac:dyDescent="0.35">
      <c r="A1959" s="124" t="s">
        <v>466</v>
      </c>
      <c r="B1959" s="124" t="s">
        <v>2518</v>
      </c>
      <c r="C1959" s="124" t="s">
        <v>369</v>
      </c>
      <c r="D1959" s="125">
        <v>44615</v>
      </c>
    </row>
    <row r="1960" spans="1:4" hidden="1" x14ac:dyDescent="0.35">
      <c r="A1960" s="124" t="s">
        <v>466</v>
      </c>
      <c r="B1960" s="124" t="s">
        <v>2519</v>
      </c>
      <c r="C1960" s="124" t="s">
        <v>369</v>
      </c>
      <c r="D1960" s="125">
        <v>44615</v>
      </c>
    </row>
    <row r="1961" spans="1:4" hidden="1" x14ac:dyDescent="0.35">
      <c r="A1961" s="124" t="s">
        <v>466</v>
      </c>
      <c r="B1961" s="124" t="s">
        <v>2520</v>
      </c>
      <c r="C1961" s="124" t="s">
        <v>369</v>
      </c>
      <c r="D1961" s="125">
        <v>44615</v>
      </c>
    </row>
    <row r="1962" spans="1:4" hidden="1" x14ac:dyDescent="0.35">
      <c r="A1962" s="124" t="s">
        <v>466</v>
      </c>
      <c r="B1962" s="124" t="s">
        <v>2521</v>
      </c>
      <c r="C1962" s="124" t="s">
        <v>82</v>
      </c>
      <c r="D1962" s="125">
        <v>44615</v>
      </c>
    </row>
    <row r="1963" spans="1:4" hidden="1" x14ac:dyDescent="0.35">
      <c r="A1963" s="124" t="s">
        <v>466</v>
      </c>
      <c r="B1963" s="124" t="s">
        <v>2522</v>
      </c>
      <c r="C1963" s="124" t="s">
        <v>82</v>
      </c>
      <c r="D1963" s="125">
        <v>44616</v>
      </c>
    </row>
    <row r="1964" spans="1:4" hidden="1" x14ac:dyDescent="0.35">
      <c r="A1964" s="124" t="s">
        <v>466</v>
      </c>
      <c r="B1964" s="124" t="s">
        <v>2523</v>
      </c>
      <c r="C1964" s="124" t="s">
        <v>40</v>
      </c>
      <c r="D1964" s="125">
        <v>44616</v>
      </c>
    </row>
    <row r="1965" spans="1:4" hidden="1" x14ac:dyDescent="0.35">
      <c r="A1965" s="124" t="s">
        <v>466</v>
      </c>
      <c r="B1965" s="124" t="s">
        <v>2524</v>
      </c>
      <c r="C1965" s="124" t="s">
        <v>369</v>
      </c>
      <c r="D1965" s="125">
        <v>44616</v>
      </c>
    </row>
    <row r="1966" spans="1:4" hidden="1" x14ac:dyDescent="0.35">
      <c r="A1966" s="124" t="s">
        <v>466</v>
      </c>
      <c r="B1966" s="124" t="s">
        <v>2525</v>
      </c>
      <c r="C1966" s="124" t="s">
        <v>31</v>
      </c>
      <c r="D1966" s="125">
        <v>44616</v>
      </c>
    </row>
    <row r="1967" spans="1:4" hidden="1" x14ac:dyDescent="0.35">
      <c r="A1967" s="124" t="s">
        <v>466</v>
      </c>
      <c r="B1967" s="124" t="s">
        <v>2526</v>
      </c>
      <c r="C1967" s="124" t="s">
        <v>369</v>
      </c>
      <c r="D1967" s="125">
        <v>44616</v>
      </c>
    </row>
    <row r="1968" spans="1:4" hidden="1" x14ac:dyDescent="0.35">
      <c r="A1968" s="124" t="s">
        <v>466</v>
      </c>
      <c r="B1968" s="124" t="s">
        <v>2527</v>
      </c>
      <c r="C1968" s="124" t="s">
        <v>32</v>
      </c>
      <c r="D1968" s="125">
        <v>44616</v>
      </c>
    </row>
    <row r="1969" spans="1:4" hidden="1" x14ac:dyDescent="0.35">
      <c r="A1969" s="124" t="s">
        <v>466</v>
      </c>
      <c r="B1969" s="124" t="s">
        <v>2528</v>
      </c>
      <c r="C1969" s="124" t="s">
        <v>369</v>
      </c>
      <c r="D1969" s="125">
        <v>44616</v>
      </c>
    </row>
    <row r="1970" spans="1:4" hidden="1" x14ac:dyDescent="0.35">
      <c r="A1970" s="124" t="s">
        <v>466</v>
      </c>
      <c r="B1970" s="124" t="s">
        <v>2529</v>
      </c>
      <c r="C1970" s="124" t="s">
        <v>31</v>
      </c>
      <c r="D1970" s="125">
        <v>44616</v>
      </c>
    </row>
    <row r="1971" spans="1:4" hidden="1" x14ac:dyDescent="0.35">
      <c r="A1971" s="124" t="s">
        <v>466</v>
      </c>
      <c r="B1971" s="124" t="s">
        <v>2530</v>
      </c>
      <c r="C1971" s="124" t="s">
        <v>40</v>
      </c>
      <c r="D1971" s="125">
        <v>44618</v>
      </c>
    </row>
    <row r="1972" spans="1:4" hidden="1" x14ac:dyDescent="0.35">
      <c r="A1972" s="124" t="s">
        <v>466</v>
      </c>
      <c r="B1972" s="124" t="s">
        <v>2531</v>
      </c>
      <c r="C1972" s="124" t="s">
        <v>369</v>
      </c>
      <c r="D1972" s="125">
        <v>44618</v>
      </c>
    </row>
    <row r="1973" spans="1:4" hidden="1" x14ac:dyDescent="0.35">
      <c r="A1973" s="124" t="s">
        <v>466</v>
      </c>
      <c r="B1973" s="124" t="s">
        <v>2532</v>
      </c>
      <c r="C1973" s="124" t="s">
        <v>82</v>
      </c>
      <c r="D1973" s="125">
        <v>44618</v>
      </c>
    </row>
    <row r="1974" spans="1:4" hidden="1" x14ac:dyDescent="0.35">
      <c r="A1974" s="124" t="s">
        <v>466</v>
      </c>
      <c r="B1974" s="124" t="s">
        <v>2533</v>
      </c>
      <c r="C1974" s="124" t="s">
        <v>82</v>
      </c>
      <c r="D1974" s="125">
        <v>44618</v>
      </c>
    </row>
    <row r="1975" spans="1:4" hidden="1" x14ac:dyDescent="0.35">
      <c r="A1975" s="124" t="s">
        <v>466</v>
      </c>
      <c r="B1975" s="124" t="s">
        <v>2534</v>
      </c>
      <c r="C1975" s="124" t="s">
        <v>369</v>
      </c>
      <c r="D1975" s="125">
        <v>44618</v>
      </c>
    </row>
    <row r="1976" spans="1:4" hidden="1" x14ac:dyDescent="0.35">
      <c r="A1976" s="124" t="s">
        <v>466</v>
      </c>
      <c r="B1976" s="124" t="s">
        <v>2535</v>
      </c>
      <c r="C1976" s="124" t="s">
        <v>369</v>
      </c>
      <c r="D1976" s="125">
        <v>44618</v>
      </c>
    </row>
    <row r="1977" spans="1:4" hidden="1" x14ac:dyDescent="0.35">
      <c r="A1977" s="124" t="s">
        <v>466</v>
      </c>
      <c r="B1977" s="124" t="s">
        <v>2536</v>
      </c>
      <c r="C1977" s="124" t="s">
        <v>369</v>
      </c>
      <c r="D1977" s="125">
        <v>44618</v>
      </c>
    </row>
    <row r="1978" spans="1:4" hidden="1" x14ac:dyDescent="0.35">
      <c r="A1978" s="124" t="s">
        <v>466</v>
      </c>
      <c r="B1978" s="124" t="s">
        <v>2537</v>
      </c>
      <c r="C1978" s="124" t="s">
        <v>368</v>
      </c>
      <c r="D1978" s="125">
        <v>44618</v>
      </c>
    </row>
    <row r="1979" spans="1:4" hidden="1" x14ac:dyDescent="0.35">
      <c r="A1979" s="124" t="s">
        <v>466</v>
      </c>
      <c r="B1979" s="124" t="s">
        <v>2538</v>
      </c>
      <c r="C1979" s="124" t="s">
        <v>369</v>
      </c>
      <c r="D1979" s="125">
        <v>44618</v>
      </c>
    </row>
    <row r="1980" spans="1:4" hidden="1" x14ac:dyDescent="0.35">
      <c r="A1980" s="124" t="s">
        <v>466</v>
      </c>
      <c r="B1980" s="124" t="s">
        <v>2539</v>
      </c>
      <c r="C1980" s="124" t="s">
        <v>369</v>
      </c>
      <c r="D1980" s="125">
        <v>44618</v>
      </c>
    </row>
    <row r="1981" spans="1:4" hidden="1" x14ac:dyDescent="0.35">
      <c r="A1981" s="124" t="s">
        <v>466</v>
      </c>
      <c r="B1981" s="124" t="s">
        <v>2540</v>
      </c>
      <c r="C1981" s="124" t="s">
        <v>41</v>
      </c>
      <c r="D1981" s="125">
        <v>44620</v>
      </c>
    </row>
    <row r="1982" spans="1:4" hidden="1" x14ac:dyDescent="0.35">
      <c r="A1982" s="124" t="s">
        <v>466</v>
      </c>
      <c r="B1982" s="124" t="s">
        <v>2541</v>
      </c>
      <c r="C1982" s="124" t="s">
        <v>41</v>
      </c>
      <c r="D1982" s="125">
        <v>44620</v>
      </c>
    </row>
    <row r="1983" spans="1:4" hidden="1" x14ac:dyDescent="0.35">
      <c r="A1983" s="124" t="s">
        <v>466</v>
      </c>
      <c r="B1983" s="124" t="s">
        <v>2542</v>
      </c>
      <c r="C1983" s="124" t="s">
        <v>41</v>
      </c>
      <c r="D1983" s="125">
        <v>44620</v>
      </c>
    </row>
    <row r="1984" spans="1:4" hidden="1" x14ac:dyDescent="0.35">
      <c r="A1984" s="124" t="s">
        <v>466</v>
      </c>
      <c r="B1984" s="124" t="s">
        <v>2543</v>
      </c>
      <c r="C1984" s="124" t="s">
        <v>41</v>
      </c>
      <c r="D1984" s="125">
        <v>44620</v>
      </c>
    </row>
    <row r="1985" spans="1:4" hidden="1" x14ac:dyDescent="0.35">
      <c r="A1985" s="124" t="s">
        <v>466</v>
      </c>
      <c r="B1985" s="124" t="s">
        <v>2544</v>
      </c>
      <c r="C1985" s="124" t="s">
        <v>12</v>
      </c>
      <c r="D1985" s="125">
        <v>44620</v>
      </c>
    </row>
    <row r="1986" spans="1:4" hidden="1" x14ac:dyDescent="0.35">
      <c r="A1986" s="124" t="s">
        <v>466</v>
      </c>
      <c r="B1986" s="124" t="s">
        <v>2545</v>
      </c>
      <c r="C1986" s="124" t="s">
        <v>43</v>
      </c>
      <c r="D1986" s="125">
        <v>44620</v>
      </c>
    </row>
    <row r="1987" spans="1:4" hidden="1" x14ac:dyDescent="0.35">
      <c r="A1987" s="124" t="s">
        <v>466</v>
      </c>
      <c r="B1987" s="124" t="s">
        <v>2546</v>
      </c>
      <c r="C1987" s="124" t="s">
        <v>32</v>
      </c>
      <c r="D1987" s="125">
        <v>44620</v>
      </c>
    </row>
    <row r="1988" spans="1:4" hidden="1" x14ac:dyDescent="0.35">
      <c r="A1988" s="124" t="s">
        <v>466</v>
      </c>
      <c r="B1988" s="124" t="s">
        <v>2547</v>
      </c>
      <c r="C1988" s="124" t="s">
        <v>13</v>
      </c>
      <c r="D1988" s="125">
        <v>44620</v>
      </c>
    </row>
    <row r="1989" spans="1:4" hidden="1" x14ac:dyDescent="0.35">
      <c r="A1989" s="124" t="s">
        <v>466</v>
      </c>
      <c r="B1989" s="124" t="s">
        <v>2548</v>
      </c>
      <c r="C1989" s="124" t="s">
        <v>13</v>
      </c>
      <c r="D1989" s="125">
        <v>44620</v>
      </c>
    </row>
    <row r="1990" spans="1:4" hidden="1" x14ac:dyDescent="0.35">
      <c r="A1990" s="124" t="s">
        <v>466</v>
      </c>
      <c r="B1990" s="124" t="s">
        <v>2549</v>
      </c>
      <c r="C1990" s="124" t="s">
        <v>82</v>
      </c>
      <c r="D1990" s="125">
        <v>44620</v>
      </c>
    </row>
    <row r="1991" spans="1:4" hidden="1" x14ac:dyDescent="0.35">
      <c r="A1991" s="124" t="s">
        <v>569</v>
      </c>
      <c r="B1991" s="124" t="s">
        <v>2550</v>
      </c>
      <c r="C1991" s="124" t="s">
        <v>32</v>
      </c>
      <c r="D1991" s="125">
        <v>44602</v>
      </c>
    </row>
    <row r="1992" spans="1:4" hidden="1" x14ac:dyDescent="0.35">
      <c r="A1992" s="124" t="s">
        <v>569</v>
      </c>
      <c r="B1992" s="124" t="s">
        <v>2551</v>
      </c>
      <c r="C1992" s="124" t="s">
        <v>369</v>
      </c>
      <c r="D1992" s="125">
        <v>44620</v>
      </c>
    </row>
    <row r="1993" spans="1:4" hidden="1" x14ac:dyDescent="0.35">
      <c r="A1993" s="124" t="s">
        <v>569</v>
      </c>
      <c r="B1993" s="124" t="s">
        <v>2552</v>
      </c>
      <c r="C1993" s="124" t="s">
        <v>32</v>
      </c>
      <c r="D1993" s="125">
        <v>44620</v>
      </c>
    </row>
    <row r="1994" spans="1:4" hidden="1" x14ac:dyDescent="0.35">
      <c r="A1994" s="124" t="s">
        <v>569</v>
      </c>
      <c r="B1994" s="124" t="s">
        <v>2553</v>
      </c>
      <c r="C1994" s="124" t="s">
        <v>369</v>
      </c>
      <c r="D1994" s="125">
        <v>44620</v>
      </c>
    </row>
    <row r="1995" spans="1:4" hidden="1" x14ac:dyDescent="0.35">
      <c r="A1995" s="124" t="s">
        <v>569</v>
      </c>
      <c r="B1995" s="124" t="s">
        <v>2554</v>
      </c>
      <c r="C1995" s="124" t="s">
        <v>32</v>
      </c>
      <c r="D1995" s="125">
        <v>44620</v>
      </c>
    </row>
    <row r="1996" spans="1:4" hidden="1" x14ac:dyDescent="0.35">
      <c r="A1996" s="124" t="s">
        <v>569</v>
      </c>
      <c r="B1996" s="124" t="s">
        <v>2555</v>
      </c>
      <c r="C1996" s="124" t="s">
        <v>368</v>
      </c>
      <c r="D1996" s="125">
        <v>44620</v>
      </c>
    </row>
    <row r="1997" spans="1:4" hidden="1" x14ac:dyDescent="0.35">
      <c r="A1997" s="124" t="s">
        <v>569</v>
      </c>
      <c r="B1997" s="124" t="s">
        <v>2556</v>
      </c>
      <c r="C1997" s="124" t="s">
        <v>369</v>
      </c>
      <c r="D1997" s="125">
        <v>44620</v>
      </c>
    </row>
    <row r="1998" spans="1:4" hidden="1" x14ac:dyDescent="0.35">
      <c r="A1998" s="124" t="s">
        <v>569</v>
      </c>
      <c r="B1998" s="124" t="s">
        <v>2557</v>
      </c>
      <c r="C1998" s="124" t="s">
        <v>82</v>
      </c>
      <c r="D1998" s="125">
        <v>44620</v>
      </c>
    </row>
    <row r="1999" spans="1:4" hidden="1" x14ac:dyDescent="0.35">
      <c r="A1999" s="124" t="s">
        <v>570</v>
      </c>
      <c r="B1999" s="124" t="s">
        <v>2558</v>
      </c>
      <c r="C1999" s="124" t="s">
        <v>368</v>
      </c>
      <c r="D1999" s="125">
        <v>44600</v>
      </c>
    </row>
    <row r="2000" spans="1:4" hidden="1" x14ac:dyDescent="0.35">
      <c r="A2000" s="124" t="s">
        <v>570</v>
      </c>
      <c r="B2000" s="124" t="s">
        <v>2559</v>
      </c>
      <c r="C2000" s="124" t="s">
        <v>12</v>
      </c>
      <c r="D2000" s="125">
        <v>44606</v>
      </c>
    </row>
    <row r="2001" spans="1:4" hidden="1" x14ac:dyDescent="0.35">
      <c r="A2001" s="124" t="s">
        <v>570</v>
      </c>
      <c r="B2001" s="124" t="s">
        <v>2560</v>
      </c>
      <c r="C2001" s="124" t="s">
        <v>368</v>
      </c>
      <c r="D2001" s="125">
        <v>44606</v>
      </c>
    </row>
    <row r="2002" spans="1:4" hidden="1" x14ac:dyDescent="0.35">
      <c r="A2002" s="124" t="s">
        <v>570</v>
      </c>
      <c r="B2002" s="124" t="s">
        <v>2561</v>
      </c>
      <c r="C2002" s="124" t="s">
        <v>368</v>
      </c>
      <c r="D2002" s="125">
        <v>44606</v>
      </c>
    </row>
    <row r="2003" spans="1:4" hidden="1" x14ac:dyDescent="0.35">
      <c r="A2003" s="124" t="s">
        <v>570</v>
      </c>
      <c r="B2003" s="124" t="s">
        <v>2562</v>
      </c>
      <c r="C2003" s="124" t="s">
        <v>43</v>
      </c>
      <c r="D2003" s="125">
        <v>44606</v>
      </c>
    </row>
    <row r="2004" spans="1:4" hidden="1" x14ac:dyDescent="0.35">
      <c r="A2004" s="124" t="s">
        <v>570</v>
      </c>
      <c r="B2004" s="124" t="s">
        <v>2563</v>
      </c>
      <c r="C2004" s="124" t="s">
        <v>32</v>
      </c>
      <c r="D2004" s="125">
        <v>44606</v>
      </c>
    </row>
    <row r="2005" spans="1:4" hidden="1" x14ac:dyDescent="0.35">
      <c r="A2005" s="124" t="s">
        <v>570</v>
      </c>
      <c r="B2005" s="124" t="s">
        <v>2564</v>
      </c>
      <c r="C2005" s="124" t="s">
        <v>166</v>
      </c>
      <c r="D2005" s="125">
        <v>44607</v>
      </c>
    </row>
    <row r="2006" spans="1:4" hidden="1" x14ac:dyDescent="0.35">
      <c r="A2006" s="124" t="s">
        <v>570</v>
      </c>
      <c r="B2006" s="124" t="s">
        <v>2565</v>
      </c>
      <c r="C2006" s="124" t="s">
        <v>32</v>
      </c>
      <c r="D2006" s="125">
        <v>44607</v>
      </c>
    </row>
    <row r="2007" spans="1:4" hidden="1" x14ac:dyDescent="0.35">
      <c r="A2007" s="124" t="s">
        <v>570</v>
      </c>
      <c r="B2007" s="124" t="s">
        <v>2566</v>
      </c>
      <c r="C2007" s="124" t="s">
        <v>32</v>
      </c>
      <c r="D2007" s="125">
        <v>44607</v>
      </c>
    </row>
    <row r="2008" spans="1:4" hidden="1" x14ac:dyDescent="0.35">
      <c r="A2008" s="124" t="s">
        <v>570</v>
      </c>
      <c r="B2008" s="124" t="s">
        <v>2567</v>
      </c>
      <c r="C2008" s="124" t="s">
        <v>13</v>
      </c>
      <c r="D2008" s="125">
        <v>44607</v>
      </c>
    </row>
    <row r="2009" spans="1:4" hidden="1" x14ac:dyDescent="0.35">
      <c r="A2009" s="124" t="s">
        <v>570</v>
      </c>
      <c r="B2009" s="124" t="s">
        <v>2568</v>
      </c>
      <c r="C2009" s="124" t="s">
        <v>13</v>
      </c>
      <c r="D2009" s="125">
        <v>44607</v>
      </c>
    </row>
    <row r="2010" spans="1:4" hidden="1" x14ac:dyDescent="0.35">
      <c r="A2010" s="124" t="s">
        <v>570</v>
      </c>
      <c r="B2010" s="124" t="s">
        <v>2569</v>
      </c>
      <c r="C2010" s="124" t="s">
        <v>41</v>
      </c>
      <c r="D2010" s="125">
        <v>44607</v>
      </c>
    </row>
    <row r="2011" spans="1:4" hidden="1" x14ac:dyDescent="0.35">
      <c r="A2011" s="124" t="s">
        <v>570</v>
      </c>
      <c r="B2011" s="124" t="s">
        <v>2570</v>
      </c>
      <c r="C2011" s="124" t="s">
        <v>32</v>
      </c>
      <c r="D2011" s="125">
        <v>44608</v>
      </c>
    </row>
    <row r="2012" spans="1:4" hidden="1" x14ac:dyDescent="0.35">
      <c r="A2012" s="124" t="s">
        <v>570</v>
      </c>
      <c r="B2012" s="124" t="s">
        <v>2571</v>
      </c>
      <c r="C2012" s="124" t="s">
        <v>32</v>
      </c>
      <c r="D2012" s="125">
        <v>44611</v>
      </c>
    </row>
    <row r="2013" spans="1:4" hidden="1" x14ac:dyDescent="0.35">
      <c r="A2013" s="124" t="s">
        <v>570</v>
      </c>
      <c r="B2013" s="124" t="s">
        <v>2572</v>
      </c>
      <c r="C2013" s="124" t="s">
        <v>32</v>
      </c>
      <c r="D2013" s="125">
        <v>44611</v>
      </c>
    </row>
    <row r="2014" spans="1:4" hidden="1" x14ac:dyDescent="0.35">
      <c r="A2014" s="124" t="s">
        <v>570</v>
      </c>
      <c r="B2014" s="124" t="s">
        <v>2573</v>
      </c>
      <c r="C2014" s="124" t="s">
        <v>32</v>
      </c>
      <c r="D2014" s="125">
        <v>44611</v>
      </c>
    </row>
    <row r="2015" spans="1:4" hidden="1" x14ac:dyDescent="0.35">
      <c r="A2015" s="124" t="s">
        <v>570</v>
      </c>
      <c r="B2015" s="124" t="s">
        <v>2574</v>
      </c>
      <c r="C2015" s="124" t="s">
        <v>31</v>
      </c>
      <c r="D2015" s="125">
        <v>44611</v>
      </c>
    </row>
    <row r="2016" spans="1:4" hidden="1" x14ac:dyDescent="0.35">
      <c r="A2016" s="124" t="s">
        <v>570</v>
      </c>
      <c r="B2016" s="124" t="s">
        <v>2575</v>
      </c>
      <c r="C2016" s="124" t="s">
        <v>13</v>
      </c>
      <c r="D2016" s="125">
        <v>44613</v>
      </c>
    </row>
    <row r="2017" spans="1:4" hidden="1" x14ac:dyDescent="0.35">
      <c r="A2017" s="124" t="s">
        <v>570</v>
      </c>
      <c r="B2017" s="124" t="s">
        <v>2576</v>
      </c>
      <c r="C2017" s="124" t="s">
        <v>41</v>
      </c>
      <c r="D2017" s="125">
        <v>44613</v>
      </c>
    </row>
    <row r="2018" spans="1:4" hidden="1" x14ac:dyDescent="0.35">
      <c r="A2018" s="124" t="s">
        <v>570</v>
      </c>
      <c r="B2018" s="124" t="s">
        <v>2577</v>
      </c>
      <c r="C2018" s="124" t="s">
        <v>368</v>
      </c>
      <c r="D2018" s="125">
        <v>44613</v>
      </c>
    </row>
    <row r="2019" spans="1:4" hidden="1" x14ac:dyDescent="0.35">
      <c r="A2019" s="124" t="s">
        <v>570</v>
      </c>
      <c r="B2019" s="124" t="s">
        <v>2578</v>
      </c>
      <c r="C2019" s="124" t="s">
        <v>368</v>
      </c>
      <c r="D2019" s="125">
        <v>44613</v>
      </c>
    </row>
    <row r="2020" spans="1:4" hidden="1" x14ac:dyDescent="0.35">
      <c r="A2020" s="124" t="s">
        <v>570</v>
      </c>
      <c r="B2020" s="124" t="s">
        <v>2579</v>
      </c>
      <c r="C2020" s="124" t="s">
        <v>32</v>
      </c>
      <c r="D2020" s="125">
        <v>44613</v>
      </c>
    </row>
    <row r="2021" spans="1:4" hidden="1" x14ac:dyDescent="0.35">
      <c r="A2021" s="124" t="s">
        <v>570</v>
      </c>
      <c r="B2021" s="124" t="s">
        <v>2580</v>
      </c>
      <c r="C2021" s="124" t="s">
        <v>32</v>
      </c>
      <c r="D2021" s="125">
        <v>44613</v>
      </c>
    </row>
    <row r="2022" spans="1:4" hidden="1" x14ac:dyDescent="0.35">
      <c r="A2022" s="124" t="s">
        <v>570</v>
      </c>
      <c r="B2022" s="124" t="s">
        <v>2581</v>
      </c>
      <c r="C2022" s="124" t="s">
        <v>41</v>
      </c>
      <c r="D2022" s="125">
        <v>44614</v>
      </c>
    </row>
    <row r="2023" spans="1:4" hidden="1" x14ac:dyDescent="0.35">
      <c r="A2023" s="124" t="s">
        <v>570</v>
      </c>
      <c r="B2023" s="124" t="s">
        <v>2582</v>
      </c>
      <c r="C2023" s="124" t="s">
        <v>369</v>
      </c>
      <c r="D2023" s="125">
        <v>44614</v>
      </c>
    </row>
    <row r="2024" spans="1:4" hidden="1" x14ac:dyDescent="0.35">
      <c r="A2024" s="124" t="s">
        <v>570</v>
      </c>
      <c r="B2024" s="124" t="s">
        <v>2583</v>
      </c>
      <c r="C2024" s="124" t="s">
        <v>13</v>
      </c>
      <c r="D2024" s="125">
        <v>44614</v>
      </c>
    </row>
    <row r="2025" spans="1:4" hidden="1" x14ac:dyDescent="0.35">
      <c r="A2025" s="124" t="s">
        <v>570</v>
      </c>
      <c r="B2025" s="124" t="s">
        <v>2584</v>
      </c>
      <c r="C2025" s="124" t="s">
        <v>32</v>
      </c>
      <c r="D2025" s="125">
        <v>44614</v>
      </c>
    </row>
    <row r="2026" spans="1:4" hidden="1" x14ac:dyDescent="0.35">
      <c r="A2026" s="124" t="s">
        <v>570</v>
      </c>
      <c r="B2026" s="124" t="s">
        <v>2585</v>
      </c>
      <c r="C2026" s="124" t="s">
        <v>368</v>
      </c>
      <c r="D2026" s="125">
        <v>44616</v>
      </c>
    </row>
    <row r="2027" spans="1:4" hidden="1" x14ac:dyDescent="0.35">
      <c r="A2027" s="124" t="s">
        <v>570</v>
      </c>
      <c r="B2027" s="124" t="s">
        <v>2586</v>
      </c>
      <c r="C2027" s="124" t="s">
        <v>40</v>
      </c>
      <c r="D2027" s="125">
        <v>44617</v>
      </c>
    </row>
    <row r="2028" spans="1:4" hidden="1" x14ac:dyDescent="0.35">
      <c r="A2028" s="124" t="s">
        <v>570</v>
      </c>
      <c r="B2028" s="124" t="s">
        <v>2587</v>
      </c>
      <c r="C2028" s="124" t="s">
        <v>40</v>
      </c>
      <c r="D2028" s="125">
        <v>44617</v>
      </c>
    </row>
    <row r="2029" spans="1:4" hidden="1" x14ac:dyDescent="0.35">
      <c r="A2029" s="124" t="s">
        <v>570</v>
      </c>
      <c r="B2029" s="124" t="s">
        <v>2588</v>
      </c>
      <c r="C2029" s="124" t="s">
        <v>82</v>
      </c>
      <c r="D2029" s="125">
        <v>44617</v>
      </c>
    </row>
    <row r="2030" spans="1:4" hidden="1" x14ac:dyDescent="0.35">
      <c r="A2030" s="124" t="s">
        <v>570</v>
      </c>
      <c r="B2030" s="124" t="s">
        <v>2589</v>
      </c>
      <c r="C2030" s="124" t="s">
        <v>13</v>
      </c>
      <c r="D2030" s="125">
        <v>44618</v>
      </c>
    </row>
    <row r="2031" spans="1:4" hidden="1" x14ac:dyDescent="0.35">
      <c r="A2031" s="124" t="s">
        <v>570</v>
      </c>
      <c r="B2031" s="124" t="s">
        <v>2590</v>
      </c>
      <c r="C2031" s="124" t="s">
        <v>43</v>
      </c>
      <c r="D2031" s="125">
        <v>44618</v>
      </c>
    </row>
    <row r="2032" spans="1:4" hidden="1" x14ac:dyDescent="0.35">
      <c r="A2032" s="124" t="s">
        <v>570</v>
      </c>
      <c r="B2032" s="124" t="s">
        <v>2591</v>
      </c>
      <c r="C2032" s="124" t="s">
        <v>369</v>
      </c>
      <c r="D2032" s="125">
        <v>44618</v>
      </c>
    </row>
    <row r="2033" spans="1:4" hidden="1" x14ac:dyDescent="0.35">
      <c r="A2033" s="124" t="s">
        <v>570</v>
      </c>
      <c r="B2033" s="124" t="s">
        <v>2592</v>
      </c>
      <c r="C2033" s="124" t="s">
        <v>369</v>
      </c>
      <c r="D2033" s="125">
        <v>44618</v>
      </c>
    </row>
    <row r="2034" spans="1:4" hidden="1" x14ac:dyDescent="0.35">
      <c r="A2034" s="124" t="s">
        <v>570</v>
      </c>
      <c r="B2034" s="124" t="s">
        <v>2593</v>
      </c>
      <c r="C2034" s="124" t="s">
        <v>32</v>
      </c>
      <c r="D2034" s="125">
        <v>44618</v>
      </c>
    </row>
    <row r="2035" spans="1:4" hidden="1" x14ac:dyDescent="0.35">
      <c r="A2035" s="124" t="s">
        <v>570</v>
      </c>
      <c r="B2035" s="124" t="s">
        <v>2594</v>
      </c>
      <c r="C2035" s="124" t="s">
        <v>369</v>
      </c>
      <c r="D2035" s="125">
        <v>44618</v>
      </c>
    </row>
    <row r="2036" spans="1:4" hidden="1" x14ac:dyDescent="0.35">
      <c r="A2036" s="124" t="s">
        <v>570</v>
      </c>
      <c r="B2036" s="124" t="s">
        <v>2595</v>
      </c>
      <c r="C2036" s="124" t="s">
        <v>369</v>
      </c>
      <c r="D2036" s="125">
        <v>44618</v>
      </c>
    </row>
    <row r="2037" spans="1:4" hidden="1" x14ac:dyDescent="0.35">
      <c r="A2037" s="124" t="s">
        <v>570</v>
      </c>
      <c r="B2037" s="124" t="s">
        <v>2596</v>
      </c>
      <c r="C2037" s="124" t="s">
        <v>31</v>
      </c>
      <c r="D2037" s="125">
        <v>44620</v>
      </c>
    </row>
    <row r="2038" spans="1:4" hidden="1" x14ac:dyDescent="0.35">
      <c r="A2038" s="124" t="s">
        <v>570</v>
      </c>
      <c r="B2038" s="124" t="s">
        <v>2597</v>
      </c>
      <c r="C2038" s="124" t="s">
        <v>369</v>
      </c>
      <c r="D2038" s="125">
        <v>44620</v>
      </c>
    </row>
    <row r="2039" spans="1:4" hidden="1" x14ac:dyDescent="0.35">
      <c r="A2039" s="124" t="s">
        <v>570</v>
      </c>
      <c r="B2039" s="124" t="s">
        <v>2598</v>
      </c>
      <c r="C2039" s="124" t="s">
        <v>31</v>
      </c>
      <c r="D2039" s="125">
        <v>44620</v>
      </c>
    </row>
    <row r="2040" spans="1:4" hidden="1" x14ac:dyDescent="0.35">
      <c r="A2040" s="124" t="s">
        <v>570</v>
      </c>
      <c r="B2040" s="124" t="s">
        <v>2599</v>
      </c>
      <c r="C2040" s="124" t="s">
        <v>369</v>
      </c>
      <c r="D2040" s="125">
        <v>44620</v>
      </c>
    </row>
    <row r="2041" spans="1:4" hidden="1" x14ac:dyDescent="0.35">
      <c r="A2041" s="124" t="s">
        <v>570</v>
      </c>
      <c r="B2041" s="124" t="s">
        <v>2600</v>
      </c>
      <c r="C2041" s="124" t="s">
        <v>369</v>
      </c>
      <c r="D2041" s="125">
        <v>44620</v>
      </c>
    </row>
    <row r="2042" spans="1:4" hidden="1" x14ac:dyDescent="0.35">
      <c r="A2042" s="124" t="s">
        <v>570</v>
      </c>
      <c r="B2042" s="124" t="s">
        <v>2601</v>
      </c>
      <c r="C2042" s="124" t="s">
        <v>32</v>
      </c>
      <c r="D2042" s="125">
        <v>44611</v>
      </c>
    </row>
    <row r="2043" spans="1:4" hidden="1" x14ac:dyDescent="0.35">
      <c r="A2043" s="124" t="s">
        <v>571</v>
      </c>
      <c r="B2043" s="124" t="s">
        <v>2602</v>
      </c>
      <c r="C2043" s="124" t="s">
        <v>13</v>
      </c>
      <c r="D2043" s="125">
        <v>44600</v>
      </c>
    </row>
    <row r="2044" spans="1:4" hidden="1" x14ac:dyDescent="0.35">
      <c r="A2044" s="124" t="s">
        <v>571</v>
      </c>
      <c r="B2044" s="124" t="s">
        <v>2603</v>
      </c>
      <c r="C2044" s="124" t="s">
        <v>369</v>
      </c>
      <c r="D2044" s="125">
        <v>44600</v>
      </c>
    </row>
    <row r="2045" spans="1:4" hidden="1" x14ac:dyDescent="0.35">
      <c r="A2045" s="124" t="s">
        <v>571</v>
      </c>
      <c r="B2045" s="124" t="s">
        <v>2604</v>
      </c>
      <c r="C2045" s="124" t="s">
        <v>369</v>
      </c>
      <c r="D2045" s="125">
        <v>44603</v>
      </c>
    </row>
    <row r="2046" spans="1:4" hidden="1" x14ac:dyDescent="0.35">
      <c r="A2046" s="124" t="s">
        <v>571</v>
      </c>
      <c r="B2046" s="124" t="s">
        <v>2605</v>
      </c>
      <c r="C2046" s="124" t="s">
        <v>369</v>
      </c>
      <c r="D2046" s="125">
        <v>44603</v>
      </c>
    </row>
    <row r="2047" spans="1:4" hidden="1" x14ac:dyDescent="0.35">
      <c r="A2047" s="124" t="s">
        <v>571</v>
      </c>
      <c r="B2047" s="124" t="s">
        <v>2606</v>
      </c>
      <c r="C2047" s="124" t="s">
        <v>13</v>
      </c>
      <c r="D2047" s="125">
        <v>44608</v>
      </c>
    </row>
    <row r="2048" spans="1:4" hidden="1" x14ac:dyDescent="0.35">
      <c r="A2048" s="124" t="s">
        <v>571</v>
      </c>
      <c r="B2048" s="124" t="s">
        <v>2607</v>
      </c>
      <c r="C2048" s="124" t="s">
        <v>368</v>
      </c>
      <c r="D2048" s="125">
        <v>44609</v>
      </c>
    </row>
    <row r="2049" spans="1:4" hidden="1" x14ac:dyDescent="0.35">
      <c r="A2049" s="124" t="s">
        <v>571</v>
      </c>
      <c r="B2049" s="124" t="s">
        <v>2608</v>
      </c>
      <c r="C2049" s="124" t="s">
        <v>369</v>
      </c>
      <c r="D2049" s="125">
        <v>44613</v>
      </c>
    </row>
    <row r="2050" spans="1:4" hidden="1" x14ac:dyDescent="0.35">
      <c r="A2050" s="124" t="s">
        <v>571</v>
      </c>
      <c r="B2050" s="124" t="s">
        <v>2609</v>
      </c>
      <c r="C2050" s="124" t="s">
        <v>369</v>
      </c>
      <c r="D2050" s="125">
        <v>44614</v>
      </c>
    </row>
    <row r="2051" spans="1:4" hidden="1" x14ac:dyDescent="0.35">
      <c r="A2051" s="124" t="s">
        <v>571</v>
      </c>
      <c r="B2051" s="124" t="s">
        <v>2610</v>
      </c>
      <c r="C2051" s="124" t="s">
        <v>369</v>
      </c>
      <c r="D2051" s="125">
        <v>44615</v>
      </c>
    </row>
    <row r="2052" spans="1:4" hidden="1" x14ac:dyDescent="0.35">
      <c r="A2052" s="124" t="s">
        <v>571</v>
      </c>
      <c r="B2052" s="124" t="s">
        <v>2611</v>
      </c>
      <c r="C2052" s="124" t="s">
        <v>40</v>
      </c>
      <c r="D2052" s="125">
        <v>44615</v>
      </c>
    </row>
    <row r="2053" spans="1:4" hidden="1" x14ac:dyDescent="0.35">
      <c r="A2053" s="124" t="s">
        <v>571</v>
      </c>
      <c r="B2053" s="124" t="s">
        <v>2612</v>
      </c>
      <c r="C2053" s="124" t="s">
        <v>32</v>
      </c>
      <c r="D2053" s="125">
        <v>44615</v>
      </c>
    </row>
    <row r="2054" spans="1:4" hidden="1" x14ac:dyDescent="0.35">
      <c r="A2054" s="124" t="s">
        <v>571</v>
      </c>
      <c r="B2054" s="124" t="s">
        <v>2613</v>
      </c>
      <c r="C2054" s="124" t="s">
        <v>369</v>
      </c>
      <c r="D2054" s="125">
        <v>44615</v>
      </c>
    </row>
    <row r="2055" spans="1:4" hidden="1" x14ac:dyDescent="0.35">
      <c r="A2055" s="124" t="s">
        <v>571</v>
      </c>
      <c r="B2055" s="124" t="s">
        <v>2614</v>
      </c>
      <c r="C2055" s="124" t="s">
        <v>369</v>
      </c>
      <c r="D2055" s="125">
        <v>44617</v>
      </c>
    </row>
    <row r="2056" spans="1:4" hidden="1" x14ac:dyDescent="0.35">
      <c r="A2056" s="124" t="s">
        <v>571</v>
      </c>
      <c r="B2056" s="124" t="s">
        <v>2615</v>
      </c>
      <c r="C2056" s="124" t="s">
        <v>369</v>
      </c>
      <c r="D2056" s="125">
        <v>44617</v>
      </c>
    </row>
    <row r="2057" spans="1:4" hidden="1" x14ac:dyDescent="0.35">
      <c r="A2057" s="124" t="s">
        <v>571</v>
      </c>
      <c r="B2057" s="124" t="s">
        <v>2616</v>
      </c>
      <c r="C2057" s="124" t="s">
        <v>82</v>
      </c>
      <c r="D2057" s="125">
        <v>44617</v>
      </c>
    </row>
    <row r="2058" spans="1:4" hidden="1" x14ac:dyDescent="0.35">
      <c r="A2058" s="124" t="s">
        <v>571</v>
      </c>
      <c r="B2058" s="124" t="s">
        <v>2617</v>
      </c>
      <c r="C2058" s="124" t="s">
        <v>369</v>
      </c>
      <c r="D2058" s="125">
        <v>44618</v>
      </c>
    </row>
    <row r="2059" spans="1:4" hidden="1" x14ac:dyDescent="0.35">
      <c r="A2059" s="124" t="s">
        <v>571</v>
      </c>
      <c r="B2059" s="124" t="s">
        <v>2618</v>
      </c>
      <c r="C2059" s="124" t="s">
        <v>369</v>
      </c>
      <c r="D2059" s="125">
        <v>44618</v>
      </c>
    </row>
    <row r="2060" spans="1:4" hidden="1" x14ac:dyDescent="0.35">
      <c r="A2060" s="124" t="s">
        <v>571</v>
      </c>
      <c r="B2060" s="124" t="s">
        <v>2619</v>
      </c>
      <c r="C2060" s="124" t="s">
        <v>369</v>
      </c>
      <c r="D2060" s="125">
        <v>44618</v>
      </c>
    </row>
    <row r="2061" spans="1:4" hidden="1" x14ac:dyDescent="0.35">
      <c r="A2061" s="124" t="s">
        <v>571</v>
      </c>
      <c r="B2061" s="124" t="s">
        <v>2620</v>
      </c>
      <c r="C2061" s="124" t="s">
        <v>369</v>
      </c>
      <c r="D2061" s="125">
        <v>44618</v>
      </c>
    </row>
    <row r="2062" spans="1:4" hidden="1" x14ac:dyDescent="0.35">
      <c r="A2062" s="124" t="s">
        <v>571</v>
      </c>
      <c r="B2062" s="124" t="s">
        <v>2621</v>
      </c>
      <c r="C2062" s="124" t="s">
        <v>40</v>
      </c>
      <c r="D2062" s="125">
        <v>44618</v>
      </c>
    </row>
    <row r="2063" spans="1:4" hidden="1" x14ac:dyDescent="0.35">
      <c r="A2063" s="124" t="s">
        <v>571</v>
      </c>
      <c r="B2063" s="124" t="s">
        <v>2622</v>
      </c>
      <c r="C2063" s="124" t="s">
        <v>40</v>
      </c>
      <c r="D2063" s="125">
        <v>44618</v>
      </c>
    </row>
    <row r="2064" spans="1:4" hidden="1" x14ac:dyDescent="0.35">
      <c r="A2064" s="124" t="s">
        <v>571</v>
      </c>
      <c r="B2064" s="124" t="s">
        <v>2623</v>
      </c>
      <c r="C2064" s="124" t="s">
        <v>369</v>
      </c>
      <c r="D2064" s="125">
        <v>44620</v>
      </c>
    </row>
    <row r="2065" spans="1:4" hidden="1" x14ac:dyDescent="0.35">
      <c r="A2065" s="124" t="s">
        <v>571</v>
      </c>
      <c r="B2065" s="124" t="s">
        <v>2624</v>
      </c>
      <c r="C2065" s="124" t="s">
        <v>82</v>
      </c>
      <c r="D2065" s="125">
        <v>44620</v>
      </c>
    </row>
    <row r="2066" spans="1:4" hidden="1" x14ac:dyDescent="0.35">
      <c r="A2066" s="124" t="s">
        <v>571</v>
      </c>
      <c r="B2066" s="124" t="s">
        <v>2625</v>
      </c>
      <c r="C2066" s="124" t="s">
        <v>369</v>
      </c>
      <c r="D2066" s="125">
        <v>44620</v>
      </c>
    </row>
    <row r="2067" spans="1:4" hidden="1" x14ac:dyDescent="0.35">
      <c r="A2067" s="124" t="s">
        <v>571</v>
      </c>
      <c r="B2067" s="124" t="s">
        <v>2626</v>
      </c>
      <c r="C2067" s="124" t="s">
        <v>369</v>
      </c>
      <c r="D2067" s="125">
        <v>44620</v>
      </c>
    </row>
    <row r="2068" spans="1:4" hidden="1" x14ac:dyDescent="0.35">
      <c r="A2068" s="124" t="s">
        <v>571</v>
      </c>
      <c r="B2068" s="124" t="s">
        <v>2627</v>
      </c>
      <c r="C2068" s="124" t="s">
        <v>32</v>
      </c>
      <c r="D2068" s="125">
        <v>44620</v>
      </c>
    </row>
    <row r="2069" spans="1:4" hidden="1" x14ac:dyDescent="0.35">
      <c r="A2069" s="124" t="s">
        <v>571</v>
      </c>
      <c r="B2069" s="124" t="s">
        <v>2628</v>
      </c>
      <c r="C2069" s="124" t="s">
        <v>82</v>
      </c>
      <c r="D2069" s="125">
        <v>44620</v>
      </c>
    </row>
    <row r="2070" spans="1:4" hidden="1" x14ac:dyDescent="0.35">
      <c r="A2070" s="124" t="s">
        <v>571</v>
      </c>
      <c r="B2070" s="124" t="s">
        <v>2629</v>
      </c>
      <c r="C2070" s="124" t="s">
        <v>369</v>
      </c>
      <c r="D2070" s="125">
        <v>44620</v>
      </c>
    </row>
    <row r="2071" spans="1:4" hidden="1" x14ac:dyDescent="0.35">
      <c r="A2071" s="124" t="s">
        <v>571</v>
      </c>
      <c r="B2071" s="124" t="s">
        <v>2630</v>
      </c>
      <c r="C2071" s="124" t="s">
        <v>369</v>
      </c>
      <c r="D2071" s="125">
        <v>44620</v>
      </c>
    </row>
    <row r="2072" spans="1:4" hidden="1" x14ac:dyDescent="0.35">
      <c r="A2072" s="124" t="s">
        <v>572</v>
      </c>
      <c r="B2072" s="124" t="s">
        <v>2631</v>
      </c>
      <c r="C2072" s="124" t="s">
        <v>13</v>
      </c>
      <c r="D2072" s="125">
        <v>44603</v>
      </c>
    </row>
    <row r="2073" spans="1:4" hidden="1" x14ac:dyDescent="0.35">
      <c r="A2073" s="124" t="s">
        <v>572</v>
      </c>
      <c r="B2073" s="124" t="s">
        <v>2632</v>
      </c>
      <c r="C2073" s="124" t="s">
        <v>369</v>
      </c>
      <c r="D2073" s="125">
        <v>44607</v>
      </c>
    </row>
    <row r="2074" spans="1:4" hidden="1" x14ac:dyDescent="0.35">
      <c r="A2074" s="124" t="s">
        <v>572</v>
      </c>
      <c r="B2074" s="124" t="s">
        <v>2633</v>
      </c>
      <c r="C2074" s="124" t="s">
        <v>368</v>
      </c>
      <c r="D2074" s="125">
        <v>44608</v>
      </c>
    </row>
    <row r="2075" spans="1:4" hidden="1" x14ac:dyDescent="0.35">
      <c r="A2075" s="124" t="s">
        <v>572</v>
      </c>
      <c r="B2075" s="124" t="s">
        <v>2634</v>
      </c>
      <c r="C2075" s="124" t="s">
        <v>369</v>
      </c>
      <c r="D2075" s="125">
        <v>44609</v>
      </c>
    </row>
    <row r="2076" spans="1:4" hidden="1" x14ac:dyDescent="0.35">
      <c r="A2076" s="124" t="s">
        <v>572</v>
      </c>
      <c r="B2076" s="124" t="s">
        <v>2635</v>
      </c>
      <c r="C2076" s="124" t="s">
        <v>369</v>
      </c>
      <c r="D2076" s="125">
        <v>44610</v>
      </c>
    </row>
    <row r="2077" spans="1:4" hidden="1" x14ac:dyDescent="0.35">
      <c r="A2077" s="124" t="s">
        <v>572</v>
      </c>
      <c r="B2077" s="124" t="s">
        <v>2636</v>
      </c>
      <c r="C2077" s="124" t="s">
        <v>41</v>
      </c>
      <c r="D2077" s="125">
        <v>44610</v>
      </c>
    </row>
    <row r="2078" spans="1:4" hidden="1" x14ac:dyDescent="0.35">
      <c r="A2078" s="124" t="s">
        <v>572</v>
      </c>
      <c r="B2078" s="124" t="s">
        <v>2637</v>
      </c>
      <c r="C2078" s="124" t="s">
        <v>369</v>
      </c>
      <c r="D2078" s="125">
        <v>44613</v>
      </c>
    </row>
    <row r="2079" spans="1:4" hidden="1" x14ac:dyDescent="0.35">
      <c r="A2079" s="124" t="s">
        <v>572</v>
      </c>
      <c r="B2079" s="124" t="s">
        <v>2638</v>
      </c>
      <c r="C2079" s="124" t="s">
        <v>369</v>
      </c>
      <c r="D2079" s="125">
        <v>44616</v>
      </c>
    </row>
    <row r="2080" spans="1:4" hidden="1" x14ac:dyDescent="0.35">
      <c r="A2080" s="124" t="s">
        <v>572</v>
      </c>
      <c r="B2080" s="124" t="s">
        <v>2639</v>
      </c>
      <c r="C2080" s="124" t="s">
        <v>369</v>
      </c>
      <c r="D2080" s="125">
        <v>44616</v>
      </c>
    </row>
    <row r="2081" spans="1:4" hidden="1" x14ac:dyDescent="0.35">
      <c r="A2081" s="124" t="s">
        <v>572</v>
      </c>
      <c r="B2081" s="124" t="s">
        <v>2640</v>
      </c>
      <c r="C2081" s="124" t="s">
        <v>369</v>
      </c>
      <c r="D2081" s="125">
        <v>44616</v>
      </c>
    </row>
    <row r="2082" spans="1:4" hidden="1" x14ac:dyDescent="0.35">
      <c r="A2082" s="124" t="s">
        <v>572</v>
      </c>
      <c r="B2082" s="124" t="s">
        <v>2641</v>
      </c>
      <c r="C2082" s="124" t="s">
        <v>13</v>
      </c>
      <c r="D2082" s="125">
        <v>44617</v>
      </c>
    </row>
    <row r="2083" spans="1:4" hidden="1" x14ac:dyDescent="0.35">
      <c r="A2083" s="124" t="s">
        <v>572</v>
      </c>
      <c r="B2083" s="124" t="s">
        <v>2642</v>
      </c>
      <c r="C2083" s="124" t="s">
        <v>369</v>
      </c>
      <c r="D2083" s="125">
        <v>44620</v>
      </c>
    </row>
    <row r="2084" spans="1:4" hidden="1" x14ac:dyDescent="0.35">
      <c r="A2084" s="124" t="s">
        <v>572</v>
      </c>
      <c r="B2084" s="124" t="s">
        <v>2643</v>
      </c>
      <c r="C2084" s="124" t="s">
        <v>82</v>
      </c>
      <c r="D2084" s="125">
        <v>44620</v>
      </c>
    </row>
    <row r="2085" spans="1:4" hidden="1" x14ac:dyDescent="0.35">
      <c r="A2085" s="124" t="s">
        <v>572</v>
      </c>
      <c r="B2085" s="124" t="s">
        <v>2644</v>
      </c>
      <c r="C2085" s="124" t="s">
        <v>82</v>
      </c>
      <c r="D2085" s="125">
        <v>44620</v>
      </c>
    </row>
    <row r="2086" spans="1:4" hidden="1" x14ac:dyDescent="0.35">
      <c r="A2086" s="124" t="s">
        <v>572</v>
      </c>
      <c r="B2086" s="124" t="s">
        <v>2645</v>
      </c>
      <c r="C2086" s="124" t="s">
        <v>369</v>
      </c>
      <c r="D2086" s="125">
        <v>44620</v>
      </c>
    </row>
    <row r="2087" spans="1:4" hidden="1" x14ac:dyDescent="0.35">
      <c r="A2087" s="124" t="s">
        <v>572</v>
      </c>
      <c r="B2087" s="124" t="s">
        <v>2646</v>
      </c>
      <c r="C2087" s="124" t="s">
        <v>32</v>
      </c>
      <c r="D2087" s="125">
        <v>44620</v>
      </c>
    </row>
    <row r="2088" spans="1:4" hidden="1" x14ac:dyDescent="0.35">
      <c r="A2088" s="124" t="s">
        <v>572</v>
      </c>
      <c r="B2088" s="124" t="s">
        <v>2647</v>
      </c>
      <c r="C2088" s="124" t="s">
        <v>41</v>
      </c>
      <c r="D2088" s="125">
        <v>44620</v>
      </c>
    </row>
    <row r="2089" spans="1:4" hidden="1" x14ac:dyDescent="0.35">
      <c r="A2089" s="124" t="s">
        <v>572</v>
      </c>
      <c r="B2089" s="124" t="s">
        <v>2648</v>
      </c>
      <c r="C2089" s="124" t="s">
        <v>369</v>
      </c>
      <c r="D2089" s="125">
        <v>44620</v>
      </c>
    </row>
    <row r="2090" spans="1:4" hidden="1" x14ac:dyDescent="0.35">
      <c r="A2090" s="124" t="s">
        <v>572</v>
      </c>
      <c r="B2090" s="124" t="s">
        <v>2649</v>
      </c>
      <c r="C2090" s="124" t="s">
        <v>369</v>
      </c>
      <c r="D2090" s="125">
        <v>44620</v>
      </c>
    </row>
    <row r="2091" spans="1:4" hidden="1" x14ac:dyDescent="0.35">
      <c r="A2091" s="124" t="s">
        <v>572</v>
      </c>
      <c r="B2091" s="124" t="s">
        <v>2650</v>
      </c>
      <c r="C2091" s="124" t="s">
        <v>369</v>
      </c>
      <c r="D2091" s="125">
        <v>44620</v>
      </c>
    </row>
    <row r="2092" spans="1:4" hidden="1" x14ac:dyDescent="0.35">
      <c r="A2092" s="124" t="s">
        <v>2739</v>
      </c>
      <c r="B2092" s="124" t="s">
        <v>2651</v>
      </c>
      <c r="C2092" s="124" t="s">
        <v>369</v>
      </c>
      <c r="D2092" s="125">
        <v>44611</v>
      </c>
    </row>
    <row r="2093" spans="1:4" hidden="1" x14ac:dyDescent="0.35">
      <c r="A2093" s="124" t="s">
        <v>2739</v>
      </c>
      <c r="B2093" s="124" t="s">
        <v>2652</v>
      </c>
      <c r="C2093" s="124" t="s">
        <v>369</v>
      </c>
      <c r="D2093" s="125">
        <v>44611</v>
      </c>
    </row>
    <row r="2094" spans="1:4" hidden="1" x14ac:dyDescent="0.35">
      <c r="A2094" s="124" t="s">
        <v>2739</v>
      </c>
      <c r="B2094" s="124" t="s">
        <v>2653</v>
      </c>
      <c r="C2094" s="124" t="s">
        <v>369</v>
      </c>
      <c r="D2094" s="125">
        <v>44611</v>
      </c>
    </row>
    <row r="2095" spans="1:4" hidden="1" x14ac:dyDescent="0.35">
      <c r="A2095" s="124" t="s">
        <v>2739</v>
      </c>
      <c r="B2095" s="124" t="s">
        <v>2654</v>
      </c>
      <c r="C2095" s="124" t="s">
        <v>82</v>
      </c>
      <c r="D2095" s="125">
        <v>44611</v>
      </c>
    </row>
    <row r="2096" spans="1:4" hidden="1" x14ac:dyDescent="0.35">
      <c r="A2096" s="124" t="s">
        <v>2739</v>
      </c>
      <c r="B2096" s="124" t="s">
        <v>2655</v>
      </c>
      <c r="C2096" s="124" t="s">
        <v>369</v>
      </c>
      <c r="D2096" s="125">
        <v>44611</v>
      </c>
    </row>
    <row r="2097" spans="1:4" hidden="1" x14ac:dyDescent="0.35">
      <c r="A2097" s="124" t="s">
        <v>402</v>
      </c>
      <c r="B2097" s="124" t="s">
        <v>2656</v>
      </c>
      <c r="C2097" s="124" t="s">
        <v>396</v>
      </c>
      <c r="D2097" s="125">
        <v>44602</v>
      </c>
    </row>
    <row r="2098" spans="1:4" hidden="1" x14ac:dyDescent="0.35">
      <c r="A2098" s="124" t="s">
        <v>464</v>
      </c>
      <c r="B2098" s="124" t="s">
        <v>2657</v>
      </c>
      <c r="C2098" s="124" t="s">
        <v>393</v>
      </c>
      <c r="D2098" s="125">
        <v>44599</v>
      </c>
    </row>
    <row r="2099" spans="1:4" hidden="1" x14ac:dyDescent="0.35">
      <c r="A2099" s="124" t="s">
        <v>572</v>
      </c>
      <c r="B2099" s="124" t="s">
        <v>2658</v>
      </c>
      <c r="C2099" s="124" t="s">
        <v>391</v>
      </c>
      <c r="D2099" s="125">
        <v>44602</v>
      </c>
    </row>
    <row r="2100" spans="1:4" hidden="1" x14ac:dyDescent="0.35">
      <c r="A2100" s="124" t="s">
        <v>331</v>
      </c>
      <c r="B2100" s="124" t="s">
        <v>476</v>
      </c>
      <c r="C2100" s="124" t="s">
        <v>369</v>
      </c>
      <c r="D2100" s="125">
        <v>44604</v>
      </c>
    </row>
    <row r="2101" spans="1:4" hidden="1" x14ac:dyDescent="0.35">
      <c r="A2101" s="124" t="s">
        <v>331</v>
      </c>
      <c r="B2101" s="124" t="s">
        <v>478</v>
      </c>
      <c r="C2101" s="124" t="s">
        <v>369</v>
      </c>
      <c r="D2101" s="125">
        <v>44604</v>
      </c>
    </row>
    <row r="2102" spans="1:4" hidden="1" x14ac:dyDescent="0.35">
      <c r="A2102" s="124" t="s">
        <v>384</v>
      </c>
      <c r="B2102" s="124" t="s">
        <v>2659</v>
      </c>
      <c r="C2102" s="124" t="s">
        <v>369</v>
      </c>
      <c r="D2102" s="125">
        <v>44608</v>
      </c>
    </row>
    <row r="2103" spans="1:4" hidden="1" x14ac:dyDescent="0.35">
      <c r="A2103" s="124" t="s">
        <v>384</v>
      </c>
      <c r="B2103" s="124" t="s">
        <v>2660</v>
      </c>
      <c r="C2103" s="124" t="s">
        <v>32</v>
      </c>
      <c r="D2103" s="125">
        <v>44608</v>
      </c>
    </row>
    <row r="2104" spans="1:4" hidden="1" x14ac:dyDescent="0.35">
      <c r="A2104" s="124" t="s">
        <v>384</v>
      </c>
      <c r="B2104" s="124" t="s">
        <v>2661</v>
      </c>
      <c r="C2104" s="124" t="s">
        <v>13</v>
      </c>
      <c r="D2104" s="125">
        <v>44611</v>
      </c>
    </row>
    <row r="2105" spans="1:4" hidden="1" x14ac:dyDescent="0.35">
      <c r="A2105" s="124" t="s">
        <v>384</v>
      </c>
      <c r="B2105" s="124" t="s">
        <v>2662</v>
      </c>
      <c r="C2105" s="124" t="s">
        <v>369</v>
      </c>
      <c r="D2105" s="125">
        <v>44611</v>
      </c>
    </row>
    <row r="2106" spans="1:4" hidden="1" x14ac:dyDescent="0.35">
      <c r="A2106" s="124" t="s">
        <v>384</v>
      </c>
      <c r="B2106" s="124" t="s">
        <v>2663</v>
      </c>
      <c r="C2106" s="124" t="s">
        <v>32</v>
      </c>
      <c r="D2106" s="125">
        <v>44611</v>
      </c>
    </row>
    <row r="2107" spans="1:4" hidden="1" x14ac:dyDescent="0.35">
      <c r="A2107" s="124" t="s">
        <v>384</v>
      </c>
      <c r="B2107" s="124" t="s">
        <v>2664</v>
      </c>
      <c r="C2107" s="124" t="s">
        <v>13</v>
      </c>
      <c r="D2107" s="125">
        <v>44611</v>
      </c>
    </row>
    <row r="2108" spans="1:4" hidden="1" x14ac:dyDescent="0.35">
      <c r="A2108" s="124" t="s">
        <v>384</v>
      </c>
      <c r="B2108" s="124" t="s">
        <v>2665</v>
      </c>
      <c r="C2108" s="124" t="s">
        <v>369</v>
      </c>
      <c r="D2108" s="125">
        <v>44617</v>
      </c>
    </row>
    <row r="2109" spans="1:4" hidden="1" x14ac:dyDescent="0.35">
      <c r="A2109" s="124" t="s">
        <v>384</v>
      </c>
      <c r="B2109" s="124" t="s">
        <v>2666</v>
      </c>
      <c r="C2109" s="124" t="s">
        <v>31</v>
      </c>
      <c r="D2109" s="125">
        <v>44617</v>
      </c>
    </row>
    <row r="2110" spans="1:4" hidden="1" x14ac:dyDescent="0.35">
      <c r="A2110" s="124" t="s">
        <v>384</v>
      </c>
      <c r="B2110" s="124" t="s">
        <v>2667</v>
      </c>
      <c r="C2110" s="124" t="s">
        <v>370</v>
      </c>
      <c r="D2110" s="125">
        <v>44618</v>
      </c>
    </row>
    <row r="2111" spans="1:4" hidden="1" x14ac:dyDescent="0.35">
      <c r="A2111" s="124" t="s">
        <v>384</v>
      </c>
      <c r="B2111" s="124" t="s">
        <v>2668</v>
      </c>
      <c r="C2111" s="124" t="s">
        <v>13</v>
      </c>
      <c r="D2111" s="125">
        <v>44618</v>
      </c>
    </row>
    <row r="2112" spans="1:4" hidden="1" x14ac:dyDescent="0.35">
      <c r="A2112" s="124" t="s">
        <v>384</v>
      </c>
      <c r="B2112" s="124" t="s">
        <v>2669</v>
      </c>
      <c r="C2112" s="124" t="s">
        <v>12</v>
      </c>
      <c r="D2112" s="125">
        <v>44618</v>
      </c>
    </row>
    <row r="2113" spans="1:4" hidden="1" x14ac:dyDescent="0.35">
      <c r="A2113" s="124" t="s">
        <v>384</v>
      </c>
      <c r="B2113" s="124" t="s">
        <v>2670</v>
      </c>
      <c r="C2113" s="124" t="s">
        <v>13</v>
      </c>
      <c r="D2113" s="125">
        <v>44620</v>
      </c>
    </row>
    <row r="2114" spans="1:4" hidden="1" x14ac:dyDescent="0.35">
      <c r="A2114" s="124" t="s">
        <v>385</v>
      </c>
      <c r="B2114" s="124" t="s">
        <v>2671</v>
      </c>
      <c r="C2114" s="124" t="s">
        <v>32</v>
      </c>
      <c r="D2114" s="125">
        <v>44602</v>
      </c>
    </row>
    <row r="2115" spans="1:4" hidden="1" x14ac:dyDescent="0.35">
      <c r="A2115" s="124" t="s">
        <v>385</v>
      </c>
      <c r="B2115" s="124" t="s">
        <v>2672</v>
      </c>
      <c r="C2115" s="124" t="s">
        <v>32</v>
      </c>
      <c r="D2115" s="125">
        <v>44602</v>
      </c>
    </row>
    <row r="2116" spans="1:4" hidden="1" x14ac:dyDescent="0.35">
      <c r="A2116" s="124" t="s">
        <v>385</v>
      </c>
      <c r="B2116" s="124" t="s">
        <v>2673</v>
      </c>
      <c r="C2116" s="124" t="s">
        <v>369</v>
      </c>
      <c r="D2116" s="125">
        <v>44602</v>
      </c>
    </row>
    <row r="2117" spans="1:4" hidden="1" x14ac:dyDescent="0.35">
      <c r="A2117" s="124" t="s">
        <v>385</v>
      </c>
      <c r="B2117" s="124" t="s">
        <v>2674</v>
      </c>
      <c r="C2117" s="124" t="s">
        <v>369</v>
      </c>
      <c r="D2117" s="125">
        <v>44604</v>
      </c>
    </row>
    <row r="2118" spans="1:4" hidden="1" x14ac:dyDescent="0.35">
      <c r="A2118" s="124" t="s">
        <v>386</v>
      </c>
      <c r="B2118" s="124" t="s">
        <v>2675</v>
      </c>
      <c r="C2118" s="124" t="s">
        <v>13</v>
      </c>
      <c r="D2118" s="125">
        <v>44608</v>
      </c>
    </row>
    <row r="2119" spans="1:4" hidden="1" x14ac:dyDescent="0.35">
      <c r="A2119" s="124" t="s">
        <v>386</v>
      </c>
      <c r="B2119" s="124" t="s">
        <v>2676</v>
      </c>
      <c r="C2119" s="124" t="s">
        <v>369</v>
      </c>
      <c r="D2119" s="125">
        <v>44608</v>
      </c>
    </row>
    <row r="2120" spans="1:4" hidden="1" x14ac:dyDescent="0.35">
      <c r="A2120" s="124" t="s">
        <v>385</v>
      </c>
      <c r="B2120" s="124" t="s">
        <v>2677</v>
      </c>
      <c r="C2120" s="124" t="s">
        <v>32</v>
      </c>
      <c r="D2120" s="125">
        <v>44609</v>
      </c>
    </row>
    <row r="2121" spans="1:4" hidden="1" x14ac:dyDescent="0.35">
      <c r="A2121" s="124" t="s">
        <v>387</v>
      </c>
      <c r="B2121" s="124" t="s">
        <v>2678</v>
      </c>
      <c r="C2121" s="124" t="s">
        <v>369</v>
      </c>
      <c r="D2121" s="125">
        <v>44610</v>
      </c>
    </row>
    <row r="2122" spans="1:4" hidden="1" x14ac:dyDescent="0.35">
      <c r="A2122" s="124" t="s">
        <v>387</v>
      </c>
      <c r="B2122" s="124" t="s">
        <v>2679</v>
      </c>
      <c r="C2122" s="124" t="s">
        <v>368</v>
      </c>
      <c r="D2122" s="125">
        <v>44610</v>
      </c>
    </row>
    <row r="2123" spans="1:4" hidden="1" x14ac:dyDescent="0.35">
      <c r="A2123" s="124" t="s">
        <v>387</v>
      </c>
      <c r="B2123" s="124" t="s">
        <v>2680</v>
      </c>
      <c r="C2123" s="124" t="s">
        <v>32</v>
      </c>
      <c r="D2123" s="125">
        <v>44610</v>
      </c>
    </row>
    <row r="2124" spans="1:4" hidden="1" x14ac:dyDescent="0.35">
      <c r="A2124" s="124" t="s">
        <v>387</v>
      </c>
      <c r="B2124" s="124" t="s">
        <v>2681</v>
      </c>
      <c r="C2124" s="124" t="s">
        <v>32</v>
      </c>
      <c r="D2124" s="125">
        <v>44610</v>
      </c>
    </row>
    <row r="2125" spans="1:4" hidden="1" x14ac:dyDescent="0.35">
      <c r="A2125" s="124" t="s">
        <v>387</v>
      </c>
      <c r="B2125" s="124" t="s">
        <v>2682</v>
      </c>
      <c r="C2125" s="124" t="s">
        <v>369</v>
      </c>
      <c r="D2125" s="125">
        <v>44610</v>
      </c>
    </row>
    <row r="2126" spans="1:4" hidden="1" x14ac:dyDescent="0.35">
      <c r="A2126" s="124" t="s">
        <v>385</v>
      </c>
      <c r="B2126" s="124" t="s">
        <v>2683</v>
      </c>
      <c r="C2126" s="124" t="s">
        <v>108</v>
      </c>
      <c r="D2126" s="125">
        <v>44610</v>
      </c>
    </row>
    <row r="2127" spans="1:4" hidden="1" x14ac:dyDescent="0.35">
      <c r="A2127" s="124" t="s">
        <v>386</v>
      </c>
      <c r="B2127" s="124" t="s">
        <v>2684</v>
      </c>
      <c r="C2127" s="124" t="s">
        <v>13</v>
      </c>
      <c r="D2127" s="125">
        <v>44611</v>
      </c>
    </row>
    <row r="2128" spans="1:4" hidden="1" x14ac:dyDescent="0.35">
      <c r="A2128" s="124" t="s">
        <v>386</v>
      </c>
      <c r="B2128" s="124" t="s">
        <v>2685</v>
      </c>
      <c r="C2128" s="124" t="s">
        <v>369</v>
      </c>
      <c r="D2128" s="125">
        <v>44611</v>
      </c>
    </row>
    <row r="2129" spans="1:4" hidden="1" x14ac:dyDescent="0.35">
      <c r="A2129" s="124" t="s">
        <v>386</v>
      </c>
      <c r="B2129" s="124" t="s">
        <v>2686</v>
      </c>
      <c r="C2129" s="124" t="s">
        <v>32</v>
      </c>
      <c r="D2129" s="125">
        <v>44611</v>
      </c>
    </row>
    <row r="2130" spans="1:4" hidden="1" x14ac:dyDescent="0.35">
      <c r="A2130" s="124" t="s">
        <v>386</v>
      </c>
      <c r="B2130" s="124" t="s">
        <v>2687</v>
      </c>
      <c r="C2130" s="124" t="s">
        <v>13</v>
      </c>
      <c r="D2130" s="125">
        <v>44611</v>
      </c>
    </row>
    <row r="2131" spans="1:4" hidden="1" x14ac:dyDescent="0.35">
      <c r="A2131" s="124" t="s">
        <v>385</v>
      </c>
      <c r="B2131" s="124" t="s">
        <v>2688</v>
      </c>
      <c r="C2131" s="124" t="s">
        <v>32</v>
      </c>
      <c r="D2131" s="125">
        <v>44611</v>
      </c>
    </row>
    <row r="2132" spans="1:4" hidden="1" x14ac:dyDescent="0.35">
      <c r="A2132" s="124" t="s">
        <v>385</v>
      </c>
      <c r="B2132" s="124" t="s">
        <v>2689</v>
      </c>
      <c r="C2132" s="124" t="s">
        <v>369</v>
      </c>
      <c r="D2132" s="125">
        <v>44611</v>
      </c>
    </row>
    <row r="2133" spans="1:4" hidden="1" x14ac:dyDescent="0.35">
      <c r="A2133" s="124" t="s">
        <v>385</v>
      </c>
      <c r="B2133" s="124" t="s">
        <v>2690</v>
      </c>
      <c r="C2133" s="124" t="s">
        <v>32</v>
      </c>
      <c r="D2133" s="125">
        <v>44616</v>
      </c>
    </row>
    <row r="2134" spans="1:4" hidden="1" x14ac:dyDescent="0.35">
      <c r="A2134" s="124" t="s">
        <v>385</v>
      </c>
      <c r="B2134" s="124" t="s">
        <v>2691</v>
      </c>
      <c r="C2134" s="124" t="s">
        <v>369</v>
      </c>
      <c r="D2134" s="125">
        <v>44617</v>
      </c>
    </row>
    <row r="2135" spans="1:4" hidden="1" x14ac:dyDescent="0.35">
      <c r="A2135" s="124" t="s">
        <v>386</v>
      </c>
      <c r="B2135" s="124" t="s">
        <v>2692</v>
      </c>
      <c r="C2135" s="124" t="s">
        <v>41</v>
      </c>
      <c r="D2135" s="125">
        <v>44618</v>
      </c>
    </row>
    <row r="2136" spans="1:4" hidden="1" x14ac:dyDescent="0.35">
      <c r="A2136" s="124" t="s">
        <v>386</v>
      </c>
      <c r="B2136" s="124" t="s">
        <v>2693</v>
      </c>
      <c r="C2136" s="124" t="s">
        <v>13</v>
      </c>
      <c r="D2136" s="125">
        <v>44618</v>
      </c>
    </row>
    <row r="2137" spans="1:4" hidden="1" x14ac:dyDescent="0.35">
      <c r="A2137" s="124" t="s">
        <v>386</v>
      </c>
      <c r="B2137" s="124" t="s">
        <v>2694</v>
      </c>
      <c r="C2137" s="124" t="s">
        <v>108</v>
      </c>
      <c r="D2137" s="125">
        <v>44618</v>
      </c>
    </row>
    <row r="2138" spans="1:4" hidden="1" x14ac:dyDescent="0.35">
      <c r="A2138" s="124" t="s">
        <v>386</v>
      </c>
      <c r="B2138" s="124" t="s">
        <v>2695</v>
      </c>
      <c r="C2138" s="124" t="s">
        <v>82</v>
      </c>
      <c r="D2138" s="125">
        <v>44618</v>
      </c>
    </row>
    <row r="2139" spans="1:4" hidden="1" x14ac:dyDescent="0.35">
      <c r="A2139" s="124" t="s">
        <v>386</v>
      </c>
      <c r="B2139" s="124" t="s">
        <v>2696</v>
      </c>
      <c r="C2139" s="124" t="s">
        <v>31</v>
      </c>
      <c r="D2139" s="125">
        <v>44618</v>
      </c>
    </row>
    <row r="2140" spans="1:4" hidden="1" x14ac:dyDescent="0.35">
      <c r="A2140" s="124" t="s">
        <v>386</v>
      </c>
      <c r="B2140" s="124" t="s">
        <v>2697</v>
      </c>
      <c r="C2140" s="124" t="s">
        <v>13</v>
      </c>
      <c r="D2140" s="125">
        <v>44618</v>
      </c>
    </row>
    <row r="2141" spans="1:4" hidden="1" x14ac:dyDescent="0.35">
      <c r="A2141" s="124" t="s">
        <v>385</v>
      </c>
      <c r="B2141" s="124" t="s">
        <v>2698</v>
      </c>
      <c r="C2141" s="124" t="s">
        <v>13</v>
      </c>
      <c r="D2141" s="125">
        <v>44618</v>
      </c>
    </row>
    <row r="2142" spans="1:4" hidden="1" x14ac:dyDescent="0.35">
      <c r="A2142" s="124" t="s">
        <v>386</v>
      </c>
      <c r="B2142" s="124" t="s">
        <v>2699</v>
      </c>
      <c r="C2142" s="124" t="s">
        <v>82</v>
      </c>
      <c r="D2142" s="125">
        <v>44620</v>
      </c>
    </row>
    <row r="2143" spans="1:4" hidden="1" x14ac:dyDescent="0.35">
      <c r="A2143" s="124" t="s">
        <v>388</v>
      </c>
      <c r="B2143" s="124" t="s">
        <v>2700</v>
      </c>
      <c r="C2143" s="124" t="s">
        <v>369</v>
      </c>
      <c r="D2143" s="125">
        <v>44620</v>
      </c>
    </row>
    <row r="2144" spans="1:4" hidden="1" x14ac:dyDescent="0.35">
      <c r="A2144" s="124" t="s">
        <v>386</v>
      </c>
      <c r="B2144" s="124" t="s">
        <v>495</v>
      </c>
      <c r="C2144" s="124" t="s">
        <v>31</v>
      </c>
      <c r="D2144" s="125">
        <v>44620</v>
      </c>
    </row>
    <row r="2145" spans="1:4" hidden="1" x14ac:dyDescent="0.35">
      <c r="A2145" s="124" t="s">
        <v>386</v>
      </c>
      <c r="B2145" s="124" t="s">
        <v>497</v>
      </c>
      <c r="C2145" s="124" t="s">
        <v>13</v>
      </c>
      <c r="D2145" s="125">
        <v>44620</v>
      </c>
    </row>
    <row r="2146" spans="1:4" hidden="1" x14ac:dyDescent="0.35">
      <c r="A2146" s="124" t="s">
        <v>386</v>
      </c>
      <c r="B2146" s="124" t="s">
        <v>496</v>
      </c>
      <c r="C2146" s="124" t="s">
        <v>369</v>
      </c>
      <c r="D2146" s="125">
        <v>44620</v>
      </c>
    </row>
    <row r="2147" spans="1:4" hidden="1" x14ac:dyDescent="0.35">
      <c r="A2147" s="124" t="s">
        <v>386</v>
      </c>
      <c r="B2147" s="124" t="s">
        <v>862</v>
      </c>
      <c r="C2147" s="124" t="s">
        <v>40</v>
      </c>
      <c r="D2147" s="125">
        <v>44620</v>
      </c>
    </row>
    <row r="2148" spans="1:4" hidden="1" x14ac:dyDescent="0.35">
      <c r="A2148" s="124" t="s">
        <v>386</v>
      </c>
      <c r="B2148" s="124" t="s">
        <v>883</v>
      </c>
      <c r="C2148" s="124" t="s">
        <v>13</v>
      </c>
      <c r="D2148" s="125">
        <v>44620</v>
      </c>
    </row>
    <row r="2149" spans="1:4" hidden="1" x14ac:dyDescent="0.35">
      <c r="A2149" s="124" t="s">
        <v>386</v>
      </c>
      <c r="B2149" s="124" t="s">
        <v>863</v>
      </c>
      <c r="C2149" s="124" t="s">
        <v>13</v>
      </c>
      <c r="D2149" s="125">
        <v>44620</v>
      </c>
    </row>
    <row r="2150" spans="1:4" hidden="1" x14ac:dyDescent="0.35">
      <c r="A2150" s="124" t="s">
        <v>386</v>
      </c>
      <c r="B2150" s="124" t="s">
        <v>864</v>
      </c>
      <c r="C2150" s="124" t="s">
        <v>43</v>
      </c>
      <c r="D2150" s="125">
        <v>44620</v>
      </c>
    </row>
    <row r="2151" spans="1:4" hidden="1" x14ac:dyDescent="0.35">
      <c r="A2151" s="124" t="s">
        <v>386</v>
      </c>
      <c r="B2151" s="124" t="s">
        <v>870</v>
      </c>
      <c r="C2151" s="124" t="s">
        <v>370</v>
      </c>
      <c r="D2151" s="125">
        <v>44620</v>
      </c>
    </row>
    <row r="2152" spans="1:4" hidden="1" x14ac:dyDescent="0.35">
      <c r="A2152" s="124" t="s">
        <v>386</v>
      </c>
      <c r="B2152" s="124" t="s">
        <v>879</v>
      </c>
      <c r="C2152" s="124" t="s">
        <v>369</v>
      </c>
      <c r="D2152" s="125">
        <v>44620</v>
      </c>
    </row>
    <row r="2153" spans="1:4" hidden="1" x14ac:dyDescent="0.35">
      <c r="A2153" s="124" t="s">
        <v>386</v>
      </c>
      <c r="B2153" s="124" t="s">
        <v>865</v>
      </c>
      <c r="C2153" s="124" t="s">
        <v>32</v>
      </c>
      <c r="D2153" s="125">
        <v>44620</v>
      </c>
    </row>
    <row r="2154" spans="1:4" hidden="1" x14ac:dyDescent="0.35">
      <c r="A2154" s="124" t="s">
        <v>387</v>
      </c>
      <c r="B2154" s="124" t="s">
        <v>2701</v>
      </c>
      <c r="C2154" s="124" t="s">
        <v>369</v>
      </c>
      <c r="D2154" s="125">
        <v>44620</v>
      </c>
    </row>
    <row r="2155" spans="1:4" hidden="1" x14ac:dyDescent="0.35">
      <c r="A2155" s="124" t="s">
        <v>387</v>
      </c>
      <c r="B2155" s="124" t="s">
        <v>2702</v>
      </c>
      <c r="C2155" s="124" t="s">
        <v>369</v>
      </c>
      <c r="D2155" s="125">
        <v>44620</v>
      </c>
    </row>
    <row r="2156" spans="1:4" hidden="1" x14ac:dyDescent="0.35">
      <c r="A2156" s="124" t="s">
        <v>386</v>
      </c>
      <c r="B2156" s="124" t="s">
        <v>868</v>
      </c>
      <c r="C2156" s="124" t="s">
        <v>368</v>
      </c>
      <c r="D2156" s="125">
        <v>44620</v>
      </c>
    </row>
    <row r="2157" spans="1:4" hidden="1" x14ac:dyDescent="0.35">
      <c r="A2157" s="124" t="s">
        <v>387</v>
      </c>
      <c r="B2157" s="124" t="s">
        <v>2703</v>
      </c>
      <c r="C2157" s="124" t="s">
        <v>369</v>
      </c>
      <c r="D2157" s="125">
        <v>44620</v>
      </c>
    </row>
    <row r="2158" spans="1:4" hidden="1" x14ac:dyDescent="0.35">
      <c r="A2158" s="124" t="s">
        <v>387</v>
      </c>
      <c r="B2158" s="124" t="s">
        <v>2704</v>
      </c>
      <c r="C2158" s="124" t="s">
        <v>369</v>
      </c>
      <c r="D2158" s="125">
        <v>44620</v>
      </c>
    </row>
    <row r="2159" spans="1:4" hidden="1" x14ac:dyDescent="0.35">
      <c r="A2159" s="124" t="s">
        <v>387</v>
      </c>
      <c r="B2159" s="124" t="s">
        <v>2705</v>
      </c>
      <c r="C2159" s="124" t="s">
        <v>369</v>
      </c>
      <c r="D2159" s="125">
        <v>44620</v>
      </c>
    </row>
    <row r="2160" spans="1:4" hidden="1" x14ac:dyDescent="0.35">
      <c r="A2160" s="124" t="s">
        <v>387</v>
      </c>
      <c r="B2160" s="124" t="s">
        <v>2706</v>
      </c>
      <c r="C2160" s="124" t="s">
        <v>13</v>
      </c>
      <c r="D2160" s="125">
        <v>44620</v>
      </c>
    </row>
    <row r="2161" spans="1:4" hidden="1" x14ac:dyDescent="0.35">
      <c r="A2161" s="124" t="s">
        <v>387</v>
      </c>
      <c r="B2161" s="124" t="s">
        <v>2707</v>
      </c>
      <c r="C2161" s="124" t="s">
        <v>369</v>
      </c>
      <c r="D2161" s="125">
        <v>44620</v>
      </c>
    </row>
    <row r="2162" spans="1:4" hidden="1" x14ac:dyDescent="0.35">
      <c r="A2162" s="124" t="s">
        <v>387</v>
      </c>
      <c r="B2162" s="124" t="s">
        <v>2708</v>
      </c>
      <c r="C2162" s="124" t="s">
        <v>32</v>
      </c>
      <c r="D2162" s="125">
        <v>44620</v>
      </c>
    </row>
    <row r="2163" spans="1:4" hidden="1" x14ac:dyDescent="0.35">
      <c r="A2163" s="124" t="s">
        <v>387</v>
      </c>
      <c r="B2163" s="124" t="s">
        <v>2709</v>
      </c>
      <c r="C2163" s="124" t="s">
        <v>369</v>
      </c>
      <c r="D2163" s="125">
        <v>44620</v>
      </c>
    </row>
    <row r="2164" spans="1:4" hidden="1" x14ac:dyDescent="0.35">
      <c r="A2164" s="124" t="s">
        <v>387</v>
      </c>
      <c r="B2164" s="124" t="s">
        <v>2710</v>
      </c>
      <c r="C2164" s="124" t="s">
        <v>369</v>
      </c>
      <c r="D2164" s="125">
        <v>44620</v>
      </c>
    </row>
    <row r="2165" spans="1:4" hidden="1" x14ac:dyDescent="0.35">
      <c r="A2165" s="124" t="s">
        <v>387</v>
      </c>
      <c r="B2165" s="124" t="s">
        <v>2711</v>
      </c>
      <c r="C2165" s="124" t="s">
        <v>32</v>
      </c>
      <c r="D2165" s="125">
        <v>44620</v>
      </c>
    </row>
    <row r="2166" spans="1:4" hidden="1" x14ac:dyDescent="0.35">
      <c r="A2166" s="124" t="s">
        <v>387</v>
      </c>
      <c r="B2166" s="124" t="s">
        <v>2712</v>
      </c>
      <c r="C2166" s="124" t="s">
        <v>32</v>
      </c>
      <c r="D2166" s="125">
        <v>44620</v>
      </c>
    </row>
    <row r="2167" spans="1:4" hidden="1" x14ac:dyDescent="0.35">
      <c r="A2167" s="124" t="s">
        <v>387</v>
      </c>
      <c r="B2167" s="124" t="s">
        <v>2713</v>
      </c>
      <c r="C2167" s="124" t="s">
        <v>32</v>
      </c>
      <c r="D2167" s="125">
        <v>44620</v>
      </c>
    </row>
    <row r="2168" spans="1:4" hidden="1" x14ac:dyDescent="0.35">
      <c r="A2168" s="124" t="s">
        <v>387</v>
      </c>
      <c r="B2168" s="124" t="s">
        <v>2714</v>
      </c>
      <c r="C2168" s="124" t="s">
        <v>369</v>
      </c>
      <c r="D2168" s="125">
        <v>44620</v>
      </c>
    </row>
    <row r="2169" spans="1:4" hidden="1" x14ac:dyDescent="0.35">
      <c r="A2169" s="124" t="s">
        <v>387</v>
      </c>
      <c r="B2169" s="124" t="s">
        <v>2715</v>
      </c>
      <c r="C2169" s="124" t="s">
        <v>369</v>
      </c>
      <c r="D2169" s="125">
        <v>44620</v>
      </c>
    </row>
    <row r="2170" spans="1:4" hidden="1" x14ac:dyDescent="0.35">
      <c r="A2170" s="124" t="s">
        <v>387</v>
      </c>
      <c r="B2170" s="124" t="s">
        <v>2716</v>
      </c>
      <c r="C2170" s="124" t="s">
        <v>369</v>
      </c>
      <c r="D2170" s="125">
        <v>44620</v>
      </c>
    </row>
    <row r="2171" spans="1:4" hidden="1" x14ac:dyDescent="0.35">
      <c r="A2171" s="124" t="s">
        <v>387</v>
      </c>
      <c r="B2171" s="124" t="s">
        <v>2717</v>
      </c>
      <c r="C2171" s="124" t="s">
        <v>369</v>
      </c>
      <c r="D2171" s="125">
        <v>44620</v>
      </c>
    </row>
    <row r="2172" spans="1:4" hidden="1" x14ac:dyDescent="0.35">
      <c r="A2172" s="124" t="s">
        <v>387</v>
      </c>
      <c r="B2172" s="124" t="s">
        <v>2718</v>
      </c>
      <c r="C2172" s="124" t="s">
        <v>369</v>
      </c>
      <c r="D2172" s="125">
        <v>44620</v>
      </c>
    </row>
    <row r="2173" spans="1:4" hidden="1" x14ac:dyDescent="0.35">
      <c r="A2173" s="124" t="s">
        <v>385</v>
      </c>
      <c r="B2173" s="124" t="s">
        <v>2719</v>
      </c>
      <c r="C2173" s="124" t="s">
        <v>32</v>
      </c>
      <c r="D2173" s="125">
        <v>44620</v>
      </c>
    </row>
    <row r="2174" spans="1:4" hidden="1" x14ac:dyDescent="0.35">
      <c r="A2174" s="124" t="s">
        <v>385</v>
      </c>
      <c r="B2174" s="124" t="s">
        <v>2720</v>
      </c>
      <c r="C2174" s="124" t="s">
        <v>369</v>
      </c>
      <c r="D2174" s="125">
        <v>44620</v>
      </c>
    </row>
    <row r="2175" spans="1:4" hidden="1" x14ac:dyDescent="0.35">
      <c r="A2175" s="124" t="s">
        <v>385</v>
      </c>
      <c r="B2175" s="124" t="s">
        <v>2721</v>
      </c>
      <c r="C2175" s="124" t="s">
        <v>31</v>
      </c>
      <c r="D2175" s="125">
        <v>44620</v>
      </c>
    </row>
    <row r="2176" spans="1:4" hidden="1" x14ac:dyDescent="0.35">
      <c r="A2176" s="124" t="s">
        <v>403</v>
      </c>
      <c r="B2176" s="124" t="s">
        <v>2722</v>
      </c>
      <c r="C2176" s="124" t="s">
        <v>32</v>
      </c>
      <c r="D2176" s="125">
        <v>44618</v>
      </c>
    </row>
    <row r="2177" spans="1:4" hidden="1" x14ac:dyDescent="0.35">
      <c r="A2177" s="124" t="s">
        <v>402</v>
      </c>
      <c r="B2177" s="124" t="s">
        <v>1029</v>
      </c>
      <c r="C2177" s="124" t="s">
        <v>32</v>
      </c>
      <c r="D2177" s="125">
        <v>44618</v>
      </c>
    </row>
    <row r="2178" spans="1:4" hidden="1" x14ac:dyDescent="0.35">
      <c r="A2178" s="124" t="s">
        <v>458</v>
      </c>
      <c r="B2178" s="124" t="s">
        <v>2723</v>
      </c>
      <c r="C2178" s="124" t="s">
        <v>31</v>
      </c>
      <c r="D2178" s="125">
        <v>44599</v>
      </c>
    </row>
    <row r="2179" spans="1:4" hidden="1" x14ac:dyDescent="0.35">
      <c r="A2179" s="124" t="s">
        <v>458</v>
      </c>
      <c r="B2179" s="124" t="s">
        <v>2724</v>
      </c>
      <c r="C2179" s="124" t="s">
        <v>369</v>
      </c>
      <c r="D2179" s="125">
        <v>44607</v>
      </c>
    </row>
    <row r="2180" spans="1:4" hidden="1" x14ac:dyDescent="0.35">
      <c r="A2180" s="124" t="s">
        <v>458</v>
      </c>
      <c r="B2180" s="124" t="s">
        <v>2725</v>
      </c>
      <c r="C2180" s="124" t="s">
        <v>32</v>
      </c>
      <c r="D2180" s="125">
        <v>44609</v>
      </c>
    </row>
    <row r="2181" spans="1:4" hidden="1" x14ac:dyDescent="0.35">
      <c r="A2181" s="124" t="s">
        <v>458</v>
      </c>
      <c r="B2181" s="124" t="s">
        <v>2726</v>
      </c>
      <c r="C2181" s="124" t="s">
        <v>41</v>
      </c>
      <c r="D2181" s="125">
        <v>44609</v>
      </c>
    </row>
    <row r="2182" spans="1:4" hidden="1" x14ac:dyDescent="0.35">
      <c r="A2182" s="124" t="s">
        <v>458</v>
      </c>
      <c r="B2182" s="124" t="s">
        <v>2727</v>
      </c>
      <c r="C2182" s="124" t="s">
        <v>32</v>
      </c>
      <c r="D2182" s="125">
        <v>44610</v>
      </c>
    </row>
    <row r="2183" spans="1:4" hidden="1" x14ac:dyDescent="0.35">
      <c r="A2183" s="124" t="s">
        <v>458</v>
      </c>
      <c r="B2183" s="124" t="s">
        <v>2728</v>
      </c>
      <c r="C2183" s="124" t="s">
        <v>32</v>
      </c>
      <c r="D2183" s="125">
        <v>44611</v>
      </c>
    </row>
    <row r="2184" spans="1:4" hidden="1" x14ac:dyDescent="0.35">
      <c r="A2184" s="124" t="s">
        <v>458</v>
      </c>
      <c r="B2184" s="124" t="s">
        <v>2729</v>
      </c>
      <c r="C2184" s="124" t="s">
        <v>369</v>
      </c>
      <c r="D2184" s="125">
        <v>44613</v>
      </c>
    </row>
    <row r="2185" spans="1:4" hidden="1" x14ac:dyDescent="0.35">
      <c r="A2185" s="124" t="s">
        <v>458</v>
      </c>
      <c r="B2185" s="124" t="s">
        <v>2730</v>
      </c>
      <c r="C2185" s="124" t="s">
        <v>31</v>
      </c>
      <c r="D2185" s="125">
        <v>44616</v>
      </c>
    </row>
    <row r="2186" spans="1:4" hidden="1" x14ac:dyDescent="0.35">
      <c r="A2186" s="124" t="s">
        <v>458</v>
      </c>
      <c r="B2186" s="124" t="s">
        <v>2731</v>
      </c>
      <c r="C2186" s="124" t="s">
        <v>369</v>
      </c>
      <c r="D2186" s="125">
        <v>44616</v>
      </c>
    </row>
    <row r="2187" spans="1:4" hidden="1" x14ac:dyDescent="0.35">
      <c r="A2187" s="124" t="s">
        <v>458</v>
      </c>
      <c r="B2187" s="124" t="s">
        <v>2732</v>
      </c>
      <c r="C2187" s="124" t="s">
        <v>82</v>
      </c>
      <c r="D2187" s="125">
        <v>44620</v>
      </c>
    </row>
    <row r="2188" spans="1:4" hidden="1" x14ac:dyDescent="0.35">
      <c r="A2188" s="124" t="s">
        <v>457</v>
      </c>
      <c r="B2188" s="124" t="s">
        <v>2733</v>
      </c>
      <c r="C2188" s="124" t="s">
        <v>32</v>
      </c>
      <c r="D2188" s="125">
        <v>44615</v>
      </c>
    </row>
    <row r="2189" spans="1:4" hidden="1" x14ac:dyDescent="0.35">
      <c r="A2189" s="124" t="s">
        <v>457</v>
      </c>
      <c r="B2189" s="124" t="s">
        <v>2734</v>
      </c>
      <c r="C2189" s="124" t="s">
        <v>369</v>
      </c>
      <c r="D2189" s="125">
        <v>44615</v>
      </c>
    </row>
    <row r="2190" spans="1:4" hidden="1" x14ac:dyDescent="0.35">
      <c r="A2190" s="124" t="s">
        <v>457</v>
      </c>
      <c r="B2190" s="124" t="s">
        <v>2735</v>
      </c>
      <c r="C2190" s="124" t="s">
        <v>43</v>
      </c>
      <c r="D2190" s="125">
        <v>44618</v>
      </c>
    </row>
    <row r="2191" spans="1:4" hidden="1" x14ac:dyDescent="0.35">
      <c r="A2191" s="124" t="s">
        <v>457</v>
      </c>
      <c r="B2191" s="124" t="s">
        <v>2736</v>
      </c>
      <c r="C2191" s="124" t="s">
        <v>31</v>
      </c>
      <c r="D2191" s="125">
        <v>44618</v>
      </c>
    </row>
    <row r="2192" spans="1:4" hidden="1" x14ac:dyDescent="0.35">
      <c r="A2192" s="124" t="s">
        <v>457</v>
      </c>
      <c r="B2192" s="124" t="s">
        <v>2737</v>
      </c>
      <c r="C2192" s="124" t="s">
        <v>369</v>
      </c>
      <c r="D2192" s="125">
        <v>44618</v>
      </c>
    </row>
    <row r="2193" spans="1:4" hidden="1" x14ac:dyDescent="0.35">
      <c r="A2193" s="124" t="s">
        <v>457</v>
      </c>
      <c r="B2193" s="124" t="s">
        <v>2738</v>
      </c>
      <c r="C2193" s="124" t="s">
        <v>369</v>
      </c>
      <c r="D2193" s="125">
        <v>44618</v>
      </c>
    </row>
    <row r="2194" spans="1:4" hidden="1" x14ac:dyDescent="0.35">
      <c r="A2194" s="124" t="s">
        <v>331</v>
      </c>
      <c r="B2194" s="124" t="s">
        <v>2740</v>
      </c>
      <c r="C2194" s="124" t="s">
        <v>32</v>
      </c>
      <c r="D2194" s="125">
        <v>44639</v>
      </c>
    </row>
    <row r="2195" spans="1:4" hidden="1" x14ac:dyDescent="0.35">
      <c r="A2195" s="124" t="s">
        <v>384</v>
      </c>
      <c r="B2195" s="124" t="s">
        <v>2741</v>
      </c>
      <c r="C2195" s="124" t="s">
        <v>32</v>
      </c>
      <c r="D2195" s="125">
        <v>44638</v>
      </c>
    </row>
    <row r="2196" spans="1:4" hidden="1" x14ac:dyDescent="0.35">
      <c r="A2196" s="124" t="s">
        <v>384</v>
      </c>
      <c r="B2196" s="124" t="s">
        <v>2742</v>
      </c>
      <c r="C2196" s="124" t="s">
        <v>369</v>
      </c>
      <c r="D2196" s="125">
        <v>44638</v>
      </c>
    </row>
    <row r="2197" spans="1:4" hidden="1" x14ac:dyDescent="0.35">
      <c r="A2197" s="124" t="s">
        <v>384</v>
      </c>
      <c r="B2197" s="124" t="s">
        <v>2743</v>
      </c>
      <c r="C2197" s="124" t="s">
        <v>368</v>
      </c>
      <c r="D2197" s="125">
        <v>44638</v>
      </c>
    </row>
    <row r="2198" spans="1:4" hidden="1" x14ac:dyDescent="0.35">
      <c r="A2198" s="124" t="s">
        <v>384</v>
      </c>
      <c r="B2198" s="124" t="s">
        <v>2744</v>
      </c>
      <c r="C2198" s="124" t="s">
        <v>32</v>
      </c>
      <c r="D2198" s="125">
        <v>44638</v>
      </c>
    </row>
    <row r="2199" spans="1:4" hidden="1" x14ac:dyDescent="0.35">
      <c r="A2199" s="124" t="s">
        <v>384</v>
      </c>
      <c r="B2199" s="124" t="s">
        <v>2745</v>
      </c>
      <c r="C2199" s="124" t="s">
        <v>32</v>
      </c>
      <c r="D2199" s="125">
        <v>44638</v>
      </c>
    </row>
    <row r="2200" spans="1:4" hidden="1" x14ac:dyDescent="0.35">
      <c r="A2200" s="124" t="s">
        <v>384</v>
      </c>
      <c r="B2200" s="124" t="s">
        <v>2746</v>
      </c>
      <c r="C2200" s="124" t="s">
        <v>32</v>
      </c>
      <c r="D2200" s="125">
        <v>44643</v>
      </c>
    </row>
    <row r="2201" spans="1:4" hidden="1" x14ac:dyDescent="0.35">
      <c r="A2201" s="124" t="s">
        <v>384</v>
      </c>
      <c r="B2201" s="124" t="s">
        <v>2747</v>
      </c>
      <c r="C2201" s="124" t="s">
        <v>13</v>
      </c>
      <c r="D2201" s="125">
        <v>44646</v>
      </c>
    </row>
    <row r="2202" spans="1:4" hidden="1" x14ac:dyDescent="0.35">
      <c r="A2202" s="124" t="s">
        <v>463</v>
      </c>
      <c r="B2202" s="124" t="s">
        <v>2748</v>
      </c>
      <c r="C2202" s="124" t="s">
        <v>12</v>
      </c>
      <c r="D2202" s="125">
        <v>44644</v>
      </c>
    </row>
    <row r="2203" spans="1:4" hidden="1" x14ac:dyDescent="0.35">
      <c r="A2203" s="124" t="s">
        <v>327</v>
      </c>
      <c r="B2203" s="124" t="s">
        <v>2749</v>
      </c>
      <c r="C2203" s="124" t="s">
        <v>41</v>
      </c>
      <c r="D2203" s="125">
        <v>44649</v>
      </c>
    </row>
    <row r="2204" spans="1:4" hidden="1" x14ac:dyDescent="0.35">
      <c r="A2204" s="124" t="s">
        <v>327</v>
      </c>
      <c r="B2204" s="124" t="s">
        <v>2750</v>
      </c>
      <c r="C2204" s="124" t="s">
        <v>369</v>
      </c>
      <c r="D2204" s="125">
        <v>44649</v>
      </c>
    </row>
    <row r="2205" spans="1:4" hidden="1" x14ac:dyDescent="0.35">
      <c r="A2205" s="124" t="s">
        <v>327</v>
      </c>
      <c r="B2205" s="124" t="s">
        <v>2751</v>
      </c>
      <c r="C2205" s="124" t="s">
        <v>369</v>
      </c>
      <c r="D2205" s="125">
        <v>44649</v>
      </c>
    </row>
    <row r="2206" spans="1:4" hidden="1" x14ac:dyDescent="0.35">
      <c r="A2206" s="124" t="s">
        <v>465</v>
      </c>
      <c r="B2206" s="124" t="s">
        <v>2752</v>
      </c>
      <c r="C2206" s="124" t="s">
        <v>369</v>
      </c>
      <c r="D2206" s="125">
        <v>44637</v>
      </c>
    </row>
    <row r="2207" spans="1:4" hidden="1" x14ac:dyDescent="0.35">
      <c r="A2207" s="124" t="s">
        <v>572</v>
      </c>
      <c r="B2207" s="124" t="s">
        <v>2753</v>
      </c>
      <c r="C2207" s="124" t="s">
        <v>369</v>
      </c>
      <c r="D2207" s="125">
        <v>44643</v>
      </c>
    </row>
    <row r="2208" spans="1:4" hidden="1" x14ac:dyDescent="0.35">
      <c r="A2208" s="124" t="s">
        <v>403</v>
      </c>
      <c r="B2208" s="124" t="s">
        <v>2754</v>
      </c>
      <c r="C2208" s="124" t="s">
        <v>393</v>
      </c>
      <c r="D2208" s="125">
        <v>44639</v>
      </c>
    </row>
    <row r="2209" spans="1:4" hidden="1" x14ac:dyDescent="0.35">
      <c r="A2209" s="124" t="s">
        <v>3675</v>
      </c>
      <c r="B2209" s="124" t="s">
        <v>2755</v>
      </c>
      <c r="C2209" s="124" t="s">
        <v>396</v>
      </c>
      <c r="D2209" s="125">
        <v>44635</v>
      </c>
    </row>
    <row r="2210" spans="1:4" hidden="1" x14ac:dyDescent="0.35">
      <c r="A2210" s="124" t="s">
        <v>568</v>
      </c>
      <c r="B2210" s="124" t="s">
        <v>2756</v>
      </c>
      <c r="C2210" s="124" t="s">
        <v>393</v>
      </c>
      <c r="D2210" s="125">
        <v>44624</v>
      </c>
    </row>
    <row r="2211" spans="1:4" hidden="1" x14ac:dyDescent="0.35">
      <c r="A2211" s="124" t="s">
        <v>331</v>
      </c>
      <c r="B2211" s="124" t="s">
        <v>1970</v>
      </c>
      <c r="C2211" s="124" t="s">
        <v>32</v>
      </c>
      <c r="D2211" s="125">
        <v>44625</v>
      </c>
    </row>
    <row r="2212" spans="1:4" hidden="1" x14ac:dyDescent="0.35">
      <c r="A2212" s="124" t="s">
        <v>384</v>
      </c>
      <c r="B2212" s="124" t="s">
        <v>2757</v>
      </c>
      <c r="C2212" s="124" t="s">
        <v>369</v>
      </c>
      <c r="D2212" s="125">
        <v>44627</v>
      </c>
    </row>
    <row r="2213" spans="1:4" hidden="1" x14ac:dyDescent="0.35">
      <c r="A2213" s="124" t="s">
        <v>384</v>
      </c>
      <c r="B2213" s="124" t="s">
        <v>2758</v>
      </c>
      <c r="C2213" s="124" t="s">
        <v>369</v>
      </c>
      <c r="D2213" s="125">
        <v>44627</v>
      </c>
    </row>
    <row r="2214" spans="1:4" hidden="1" x14ac:dyDescent="0.35">
      <c r="A2214" s="124" t="s">
        <v>384</v>
      </c>
      <c r="B2214" s="124" t="s">
        <v>2759</v>
      </c>
      <c r="C2214" s="124" t="s">
        <v>31</v>
      </c>
      <c r="D2214" s="125">
        <v>44630</v>
      </c>
    </row>
    <row r="2215" spans="1:4" hidden="1" x14ac:dyDescent="0.35">
      <c r="A2215" s="124" t="s">
        <v>384</v>
      </c>
      <c r="B2215" s="124" t="s">
        <v>2760</v>
      </c>
      <c r="C2215" s="124" t="s">
        <v>108</v>
      </c>
      <c r="D2215" s="125">
        <v>44630</v>
      </c>
    </row>
    <row r="2216" spans="1:4" hidden="1" x14ac:dyDescent="0.35">
      <c r="A2216" s="124" t="s">
        <v>384</v>
      </c>
      <c r="B2216" s="124" t="s">
        <v>2761</v>
      </c>
      <c r="C2216" s="124" t="s">
        <v>32</v>
      </c>
      <c r="D2216" s="125">
        <v>44634</v>
      </c>
    </row>
    <row r="2217" spans="1:4" hidden="1" x14ac:dyDescent="0.35">
      <c r="A2217" s="124" t="s">
        <v>384</v>
      </c>
      <c r="B2217" s="124" t="s">
        <v>2762</v>
      </c>
      <c r="C2217" s="124" t="s">
        <v>369</v>
      </c>
      <c r="D2217" s="125">
        <v>44634</v>
      </c>
    </row>
    <row r="2218" spans="1:4" hidden="1" x14ac:dyDescent="0.35">
      <c r="A2218" s="124" t="s">
        <v>384</v>
      </c>
      <c r="B2218" s="124" t="s">
        <v>2763</v>
      </c>
      <c r="C2218" s="124" t="s">
        <v>13</v>
      </c>
      <c r="D2218" s="125">
        <v>44634</v>
      </c>
    </row>
    <row r="2219" spans="1:4" hidden="1" x14ac:dyDescent="0.35">
      <c r="A2219" s="124" t="s">
        <v>384</v>
      </c>
      <c r="B2219" s="124" t="s">
        <v>2764</v>
      </c>
      <c r="C2219" s="124" t="s">
        <v>32</v>
      </c>
      <c r="D2219" s="125">
        <v>44634</v>
      </c>
    </row>
    <row r="2220" spans="1:4" hidden="1" x14ac:dyDescent="0.35">
      <c r="A2220" s="124" t="s">
        <v>384</v>
      </c>
      <c r="B2220" s="124" t="s">
        <v>2765</v>
      </c>
      <c r="C2220" s="124" t="s">
        <v>369</v>
      </c>
      <c r="D2220" s="125">
        <v>44635</v>
      </c>
    </row>
    <row r="2221" spans="1:4" hidden="1" x14ac:dyDescent="0.35">
      <c r="A2221" s="124" t="s">
        <v>384</v>
      </c>
      <c r="B2221" s="124" t="s">
        <v>2766</v>
      </c>
      <c r="C2221" s="124" t="s">
        <v>32</v>
      </c>
      <c r="D2221" s="125">
        <v>44635</v>
      </c>
    </row>
    <row r="2222" spans="1:4" hidden="1" x14ac:dyDescent="0.35">
      <c r="A2222" s="124" t="s">
        <v>384</v>
      </c>
      <c r="B2222" s="124" t="s">
        <v>2767</v>
      </c>
      <c r="C2222" s="124" t="s">
        <v>369</v>
      </c>
      <c r="D2222" s="125">
        <v>44638</v>
      </c>
    </row>
    <row r="2223" spans="1:4" hidden="1" x14ac:dyDescent="0.35">
      <c r="A2223" s="124" t="s">
        <v>327</v>
      </c>
      <c r="B2223" s="124" t="s">
        <v>2768</v>
      </c>
      <c r="C2223" s="124" t="s">
        <v>41</v>
      </c>
      <c r="D2223" s="125">
        <v>44649</v>
      </c>
    </row>
    <row r="2224" spans="1:4" hidden="1" x14ac:dyDescent="0.35">
      <c r="A2224" s="124" t="s">
        <v>327</v>
      </c>
      <c r="B2224" s="124" t="s">
        <v>2769</v>
      </c>
      <c r="C2224" s="124" t="s">
        <v>108</v>
      </c>
      <c r="D2224" s="125">
        <v>44649</v>
      </c>
    </row>
    <row r="2225" spans="1:4" hidden="1" x14ac:dyDescent="0.35">
      <c r="A2225" s="124" t="s">
        <v>327</v>
      </c>
      <c r="B2225" s="124" t="s">
        <v>2770</v>
      </c>
      <c r="C2225" s="124" t="s">
        <v>41</v>
      </c>
      <c r="D2225" s="125">
        <v>44649</v>
      </c>
    </row>
    <row r="2226" spans="1:4" hidden="1" x14ac:dyDescent="0.35">
      <c r="A2226" s="124" t="s">
        <v>327</v>
      </c>
      <c r="B2226" s="124" t="s">
        <v>2771</v>
      </c>
      <c r="C2226" s="124" t="s">
        <v>369</v>
      </c>
      <c r="D2226" s="125">
        <v>44649</v>
      </c>
    </row>
    <row r="2227" spans="1:4" hidden="1" x14ac:dyDescent="0.35">
      <c r="A2227" s="124" t="s">
        <v>327</v>
      </c>
      <c r="B2227" s="124" t="s">
        <v>2772</v>
      </c>
      <c r="C2227" s="124" t="s">
        <v>13</v>
      </c>
      <c r="D2227" s="125">
        <v>44649</v>
      </c>
    </row>
    <row r="2228" spans="1:4" hidden="1" x14ac:dyDescent="0.35">
      <c r="A2228" s="124" t="s">
        <v>327</v>
      </c>
      <c r="B2228" s="124" t="s">
        <v>2773</v>
      </c>
      <c r="C2228" s="124" t="s">
        <v>369</v>
      </c>
      <c r="D2228" s="125">
        <v>44649</v>
      </c>
    </row>
    <row r="2229" spans="1:4" hidden="1" x14ac:dyDescent="0.35">
      <c r="A2229" s="124" t="s">
        <v>327</v>
      </c>
      <c r="B2229" s="124" t="s">
        <v>2774</v>
      </c>
      <c r="C2229" s="124" t="s">
        <v>369</v>
      </c>
      <c r="D2229" s="125">
        <v>44649</v>
      </c>
    </row>
    <row r="2230" spans="1:4" hidden="1" x14ac:dyDescent="0.35">
      <c r="A2230" s="124" t="s">
        <v>327</v>
      </c>
      <c r="B2230" s="124" t="s">
        <v>2775</v>
      </c>
      <c r="C2230" s="124" t="s">
        <v>32</v>
      </c>
      <c r="D2230" s="125">
        <v>44649</v>
      </c>
    </row>
    <row r="2231" spans="1:4" hidden="1" x14ac:dyDescent="0.35">
      <c r="A2231" s="124" t="s">
        <v>327</v>
      </c>
      <c r="B2231" s="124" t="s">
        <v>2776</v>
      </c>
      <c r="C2231" s="124" t="s">
        <v>369</v>
      </c>
      <c r="D2231" s="125">
        <v>44649</v>
      </c>
    </row>
    <row r="2232" spans="1:4" hidden="1" x14ac:dyDescent="0.35">
      <c r="A2232" s="124" t="s">
        <v>327</v>
      </c>
      <c r="B2232" s="124" t="s">
        <v>2777</v>
      </c>
      <c r="C2232" s="124" t="s">
        <v>369</v>
      </c>
      <c r="D2232" s="125">
        <v>44649</v>
      </c>
    </row>
    <row r="2233" spans="1:4" hidden="1" x14ac:dyDescent="0.35">
      <c r="A2233" s="124" t="s">
        <v>327</v>
      </c>
      <c r="B2233" s="124" t="s">
        <v>2778</v>
      </c>
      <c r="C2233" s="124" t="s">
        <v>41</v>
      </c>
      <c r="D2233" s="125">
        <v>44649</v>
      </c>
    </row>
    <row r="2234" spans="1:4" hidden="1" x14ac:dyDescent="0.35">
      <c r="A2234" s="124" t="s">
        <v>327</v>
      </c>
      <c r="B2234" s="124" t="s">
        <v>2779</v>
      </c>
      <c r="C2234" s="124" t="s">
        <v>41</v>
      </c>
      <c r="D2234" s="125">
        <v>44649</v>
      </c>
    </row>
    <row r="2235" spans="1:4" hidden="1" x14ac:dyDescent="0.35">
      <c r="A2235" s="124" t="s">
        <v>327</v>
      </c>
      <c r="B2235" s="124" t="s">
        <v>2780</v>
      </c>
      <c r="C2235" s="124" t="s">
        <v>13</v>
      </c>
      <c r="D2235" s="125">
        <v>44649</v>
      </c>
    </row>
    <row r="2236" spans="1:4" hidden="1" x14ac:dyDescent="0.35">
      <c r="A2236" s="124" t="s">
        <v>327</v>
      </c>
      <c r="B2236" s="124" t="s">
        <v>2781</v>
      </c>
      <c r="C2236" s="124" t="s">
        <v>41</v>
      </c>
      <c r="D2236" s="125">
        <v>44649</v>
      </c>
    </row>
    <row r="2237" spans="1:4" hidden="1" x14ac:dyDescent="0.35">
      <c r="A2237" s="124" t="s">
        <v>327</v>
      </c>
      <c r="B2237" s="124" t="s">
        <v>2782</v>
      </c>
      <c r="C2237" s="124" t="s">
        <v>369</v>
      </c>
      <c r="D2237" s="125">
        <v>44649</v>
      </c>
    </row>
    <row r="2238" spans="1:4" hidden="1" x14ac:dyDescent="0.35">
      <c r="A2238" s="124" t="s">
        <v>327</v>
      </c>
      <c r="B2238" s="124" t="s">
        <v>2783</v>
      </c>
      <c r="C2238" s="124" t="s">
        <v>369</v>
      </c>
      <c r="D2238" s="125">
        <v>44649</v>
      </c>
    </row>
    <row r="2239" spans="1:4" hidden="1" x14ac:dyDescent="0.35">
      <c r="A2239" s="124" t="s">
        <v>327</v>
      </c>
      <c r="B2239" s="124" t="s">
        <v>2784</v>
      </c>
      <c r="C2239" s="124" t="s">
        <v>41</v>
      </c>
      <c r="D2239" s="125">
        <v>44649</v>
      </c>
    </row>
    <row r="2240" spans="1:4" hidden="1" x14ac:dyDescent="0.35">
      <c r="A2240" s="124" t="s">
        <v>327</v>
      </c>
      <c r="B2240" s="124" t="s">
        <v>2785</v>
      </c>
      <c r="C2240" s="124" t="s">
        <v>41</v>
      </c>
      <c r="D2240" s="125">
        <v>44649</v>
      </c>
    </row>
    <row r="2241" spans="1:4" hidden="1" x14ac:dyDescent="0.35">
      <c r="A2241" s="124" t="s">
        <v>327</v>
      </c>
      <c r="B2241" s="124" t="s">
        <v>2786</v>
      </c>
      <c r="C2241" s="124" t="s">
        <v>41</v>
      </c>
      <c r="D2241" s="125">
        <v>44649</v>
      </c>
    </row>
    <row r="2242" spans="1:4" hidden="1" x14ac:dyDescent="0.35">
      <c r="A2242" s="124" t="s">
        <v>327</v>
      </c>
      <c r="B2242" s="124" t="s">
        <v>2787</v>
      </c>
      <c r="C2242" s="124" t="s">
        <v>369</v>
      </c>
      <c r="D2242" s="125">
        <v>44649</v>
      </c>
    </row>
    <row r="2243" spans="1:4" hidden="1" x14ac:dyDescent="0.35">
      <c r="A2243" s="124" t="s">
        <v>327</v>
      </c>
      <c r="B2243" s="124" t="s">
        <v>2788</v>
      </c>
      <c r="C2243" s="124" t="s">
        <v>41</v>
      </c>
      <c r="D2243" s="125">
        <v>44649</v>
      </c>
    </row>
    <row r="2244" spans="1:4" hidden="1" x14ac:dyDescent="0.35">
      <c r="A2244" s="124" t="s">
        <v>327</v>
      </c>
      <c r="B2244" s="124" t="s">
        <v>2789</v>
      </c>
      <c r="C2244" s="124" t="s">
        <v>41</v>
      </c>
      <c r="D2244" s="125">
        <v>44649</v>
      </c>
    </row>
    <row r="2245" spans="1:4" hidden="1" x14ac:dyDescent="0.35">
      <c r="A2245" s="124" t="s">
        <v>327</v>
      </c>
      <c r="B2245" s="124" t="s">
        <v>2790</v>
      </c>
      <c r="C2245" s="124" t="s">
        <v>31</v>
      </c>
      <c r="D2245" s="125">
        <v>44649</v>
      </c>
    </row>
    <row r="2246" spans="1:4" hidden="1" x14ac:dyDescent="0.35">
      <c r="A2246" s="124" t="s">
        <v>327</v>
      </c>
      <c r="B2246" s="124" t="s">
        <v>2791</v>
      </c>
      <c r="C2246" s="124" t="s">
        <v>41</v>
      </c>
      <c r="D2246" s="125">
        <v>44649</v>
      </c>
    </row>
    <row r="2247" spans="1:4" hidden="1" x14ac:dyDescent="0.35">
      <c r="A2247" s="124" t="s">
        <v>454</v>
      </c>
      <c r="B2247" s="124" t="s">
        <v>1646</v>
      </c>
      <c r="C2247" s="124" t="s">
        <v>369</v>
      </c>
      <c r="D2247" s="125">
        <v>44629</v>
      </c>
    </row>
    <row r="2248" spans="1:4" hidden="1" x14ac:dyDescent="0.35">
      <c r="A2248" s="124" t="s">
        <v>454</v>
      </c>
      <c r="B2248" s="124" t="s">
        <v>1610</v>
      </c>
      <c r="C2248" s="124" t="s">
        <v>31</v>
      </c>
      <c r="D2248" s="125">
        <v>44634</v>
      </c>
    </row>
    <row r="2249" spans="1:4" hidden="1" x14ac:dyDescent="0.35">
      <c r="A2249" s="124" t="s">
        <v>454</v>
      </c>
      <c r="B2249" s="124" t="s">
        <v>1601</v>
      </c>
      <c r="C2249" s="124" t="s">
        <v>32</v>
      </c>
      <c r="D2249" s="125">
        <v>44634</v>
      </c>
    </row>
    <row r="2250" spans="1:4" hidden="1" x14ac:dyDescent="0.35">
      <c r="A2250" s="124" t="s">
        <v>454</v>
      </c>
      <c r="B2250" s="124" t="s">
        <v>540</v>
      </c>
      <c r="C2250" s="124" t="s">
        <v>41</v>
      </c>
      <c r="D2250" s="125">
        <v>44634</v>
      </c>
    </row>
    <row r="2251" spans="1:4" hidden="1" x14ac:dyDescent="0.35">
      <c r="A2251" s="124" t="s">
        <v>454</v>
      </c>
      <c r="B2251" s="124" t="s">
        <v>2792</v>
      </c>
      <c r="C2251" s="124" t="s">
        <v>32</v>
      </c>
      <c r="D2251" s="125">
        <v>44643</v>
      </c>
    </row>
    <row r="2252" spans="1:4" hidden="1" x14ac:dyDescent="0.35">
      <c r="A2252" s="124" t="s">
        <v>568</v>
      </c>
      <c r="B2252" s="124" t="s">
        <v>2793</v>
      </c>
      <c r="C2252" s="124" t="s">
        <v>397</v>
      </c>
      <c r="D2252" s="125">
        <v>44648</v>
      </c>
    </row>
    <row r="2253" spans="1:4" hidden="1" x14ac:dyDescent="0.35">
      <c r="A2253" s="124" t="s">
        <v>465</v>
      </c>
      <c r="B2253" s="124" t="s">
        <v>2794</v>
      </c>
      <c r="C2253" s="124" t="s">
        <v>369</v>
      </c>
      <c r="D2253" s="125">
        <v>44624</v>
      </c>
    </row>
    <row r="2254" spans="1:4" hidden="1" x14ac:dyDescent="0.35">
      <c r="A2254" s="124" t="s">
        <v>465</v>
      </c>
      <c r="B2254" s="124" t="s">
        <v>2481</v>
      </c>
      <c r="C2254" s="124" t="s">
        <v>82</v>
      </c>
      <c r="D2254" s="125">
        <v>44627</v>
      </c>
    </row>
    <row r="2255" spans="1:4" hidden="1" x14ac:dyDescent="0.35">
      <c r="A2255" s="124" t="s">
        <v>465</v>
      </c>
      <c r="B2255" s="124" t="s">
        <v>2795</v>
      </c>
      <c r="C2255" s="124" t="s">
        <v>369</v>
      </c>
      <c r="D2255" s="125">
        <v>44631</v>
      </c>
    </row>
    <row r="2256" spans="1:4" hidden="1" x14ac:dyDescent="0.35">
      <c r="A2256" s="124" t="s">
        <v>465</v>
      </c>
      <c r="B2256" s="124" t="s">
        <v>2796</v>
      </c>
      <c r="C2256" s="124" t="s">
        <v>369</v>
      </c>
      <c r="D2256" s="125">
        <v>44631</v>
      </c>
    </row>
    <row r="2257" spans="1:4" hidden="1" x14ac:dyDescent="0.35">
      <c r="A2257" s="124" t="s">
        <v>465</v>
      </c>
      <c r="B2257" s="124" t="s">
        <v>2797</v>
      </c>
      <c r="C2257" s="124" t="s">
        <v>31</v>
      </c>
      <c r="D2257" s="125">
        <v>44642</v>
      </c>
    </row>
    <row r="2258" spans="1:4" hidden="1" x14ac:dyDescent="0.35">
      <c r="A2258" s="124" t="s">
        <v>572</v>
      </c>
      <c r="B2258" s="124" t="s">
        <v>2798</v>
      </c>
      <c r="C2258" s="124" t="s">
        <v>369</v>
      </c>
      <c r="D2258" s="125">
        <v>44625</v>
      </c>
    </row>
    <row r="2259" spans="1:4" hidden="1" x14ac:dyDescent="0.35">
      <c r="A2259" s="124" t="s">
        <v>402</v>
      </c>
      <c r="B2259" s="124" t="s">
        <v>2799</v>
      </c>
      <c r="C2259" s="124" t="s">
        <v>396</v>
      </c>
      <c r="D2259" s="125">
        <v>44623</v>
      </c>
    </row>
    <row r="2260" spans="1:4" hidden="1" x14ac:dyDescent="0.35">
      <c r="A2260" s="124" t="s">
        <v>327</v>
      </c>
      <c r="B2260" s="124" t="s">
        <v>2800</v>
      </c>
      <c r="C2260" s="124" t="s">
        <v>396</v>
      </c>
      <c r="D2260" s="125">
        <v>44641</v>
      </c>
    </row>
    <row r="2261" spans="1:4" hidden="1" x14ac:dyDescent="0.35">
      <c r="A2261" s="124" t="s">
        <v>327</v>
      </c>
      <c r="B2261" s="124" t="s">
        <v>2801</v>
      </c>
      <c r="C2261" s="124" t="s">
        <v>391</v>
      </c>
      <c r="D2261" s="125">
        <v>44649</v>
      </c>
    </row>
    <row r="2262" spans="1:4" hidden="1" x14ac:dyDescent="0.35">
      <c r="A2262" s="124" t="s">
        <v>383</v>
      </c>
      <c r="B2262" s="124" t="s">
        <v>2802</v>
      </c>
      <c r="C2262" s="124" t="s">
        <v>381</v>
      </c>
      <c r="D2262" s="125">
        <v>44643</v>
      </c>
    </row>
    <row r="2263" spans="1:4" hidden="1" x14ac:dyDescent="0.35">
      <c r="A2263" s="124" t="s">
        <v>384</v>
      </c>
      <c r="B2263" s="124" t="s">
        <v>2803</v>
      </c>
      <c r="C2263" s="124" t="s">
        <v>32</v>
      </c>
      <c r="D2263" s="125">
        <v>44638</v>
      </c>
    </row>
    <row r="2264" spans="1:4" hidden="1" x14ac:dyDescent="0.35">
      <c r="A2264" s="124" t="s">
        <v>387</v>
      </c>
      <c r="B2264" s="124" t="s">
        <v>2804</v>
      </c>
      <c r="C2264" s="124" t="s">
        <v>369</v>
      </c>
      <c r="D2264" s="125">
        <v>44643</v>
      </c>
    </row>
    <row r="2265" spans="1:4" hidden="1" x14ac:dyDescent="0.35">
      <c r="A2265" s="124" t="s">
        <v>458</v>
      </c>
      <c r="B2265" s="124" t="s">
        <v>2805</v>
      </c>
      <c r="C2265" s="124" t="s">
        <v>32</v>
      </c>
      <c r="D2265" s="125">
        <v>44643</v>
      </c>
    </row>
    <row r="2266" spans="1:4" hidden="1" x14ac:dyDescent="0.35">
      <c r="A2266" s="124" t="s">
        <v>458</v>
      </c>
      <c r="B2266" s="124" t="s">
        <v>2806</v>
      </c>
      <c r="C2266" s="124" t="s">
        <v>82</v>
      </c>
      <c r="D2266" s="125">
        <v>44645</v>
      </c>
    </row>
    <row r="2267" spans="1:4" hidden="1" x14ac:dyDescent="0.35">
      <c r="A2267" s="124" t="s">
        <v>457</v>
      </c>
      <c r="B2267" s="124" t="s">
        <v>2807</v>
      </c>
      <c r="C2267" s="124" t="s">
        <v>41</v>
      </c>
      <c r="D2267" s="125">
        <v>44648</v>
      </c>
    </row>
    <row r="2268" spans="1:4" hidden="1" x14ac:dyDescent="0.35">
      <c r="A2268" s="124" t="s">
        <v>327</v>
      </c>
      <c r="B2268" s="124" t="s">
        <v>2808</v>
      </c>
      <c r="C2268" s="124" t="s">
        <v>31</v>
      </c>
      <c r="D2268" s="125">
        <v>44649</v>
      </c>
    </row>
    <row r="2269" spans="1:4" hidden="1" x14ac:dyDescent="0.35">
      <c r="A2269" s="124" t="s">
        <v>454</v>
      </c>
      <c r="B2269" s="124" t="s">
        <v>2432</v>
      </c>
      <c r="C2269" s="124" t="s">
        <v>82</v>
      </c>
      <c r="D2269" s="125">
        <v>44623</v>
      </c>
    </row>
    <row r="2270" spans="1:4" hidden="1" x14ac:dyDescent="0.35">
      <c r="A2270" s="124" t="s">
        <v>571</v>
      </c>
      <c r="B2270" s="124" t="s">
        <v>2628</v>
      </c>
      <c r="C2270" s="124" t="s">
        <v>82</v>
      </c>
      <c r="D2270" s="125">
        <v>44624</v>
      </c>
    </row>
    <row r="2271" spans="1:4" hidden="1" x14ac:dyDescent="0.35">
      <c r="A2271" s="124" t="s">
        <v>465</v>
      </c>
      <c r="B2271" s="124" t="s">
        <v>2809</v>
      </c>
      <c r="C2271" s="124" t="s">
        <v>369</v>
      </c>
      <c r="D2271" s="125">
        <v>44642</v>
      </c>
    </row>
    <row r="2272" spans="1:4" hidden="1" x14ac:dyDescent="0.35">
      <c r="A2272" s="124" t="s">
        <v>571</v>
      </c>
      <c r="B2272" s="124" t="s">
        <v>2810</v>
      </c>
      <c r="C2272" s="124" t="s">
        <v>369</v>
      </c>
      <c r="D2272" s="125">
        <v>44648</v>
      </c>
    </row>
    <row r="2273" spans="1:4" hidden="1" x14ac:dyDescent="0.35">
      <c r="A2273" s="124" t="s">
        <v>3676</v>
      </c>
      <c r="B2273" s="124" t="s">
        <v>2811</v>
      </c>
      <c r="C2273" s="124" t="s">
        <v>41</v>
      </c>
      <c r="D2273" s="125">
        <v>44643</v>
      </c>
    </row>
    <row r="2274" spans="1:4" hidden="1" x14ac:dyDescent="0.35">
      <c r="A2274" s="124" t="s">
        <v>3676</v>
      </c>
      <c r="B2274" s="124" t="s">
        <v>2812</v>
      </c>
      <c r="C2274" s="124" t="s">
        <v>32</v>
      </c>
      <c r="D2274" s="125">
        <v>44644</v>
      </c>
    </row>
    <row r="2275" spans="1:4" hidden="1" x14ac:dyDescent="0.35">
      <c r="A2275" s="124" t="s">
        <v>3676</v>
      </c>
      <c r="B2275" s="124" t="s">
        <v>2813</v>
      </c>
      <c r="C2275" s="124" t="s">
        <v>32</v>
      </c>
      <c r="D2275" s="125">
        <v>44644</v>
      </c>
    </row>
    <row r="2276" spans="1:4" hidden="1" x14ac:dyDescent="0.35">
      <c r="A2276" s="124" t="s">
        <v>3676</v>
      </c>
      <c r="B2276" s="124" t="s">
        <v>2814</v>
      </c>
      <c r="C2276" s="124" t="s">
        <v>32</v>
      </c>
      <c r="D2276" s="125">
        <v>44643</v>
      </c>
    </row>
    <row r="2277" spans="1:4" hidden="1" x14ac:dyDescent="0.35">
      <c r="A2277" s="124" t="s">
        <v>3676</v>
      </c>
      <c r="B2277" s="124" t="s">
        <v>2815</v>
      </c>
      <c r="C2277" s="124" t="s">
        <v>32</v>
      </c>
      <c r="D2277" s="125">
        <v>44644</v>
      </c>
    </row>
    <row r="2278" spans="1:4" hidden="1" x14ac:dyDescent="0.35">
      <c r="A2278" s="124" t="s">
        <v>3676</v>
      </c>
      <c r="B2278" s="124" t="s">
        <v>2816</v>
      </c>
      <c r="C2278" s="124" t="s">
        <v>32</v>
      </c>
      <c r="D2278" s="125">
        <v>44646</v>
      </c>
    </row>
    <row r="2279" spans="1:4" hidden="1" x14ac:dyDescent="0.35">
      <c r="A2279" s="124" t="s">
        <v>458</v>
      </c>
      <c r="B2279" s="124" t="s">
        <v>2817</v>
      </c>
      <c r="C2279" s="124" t="s">
        <v>395</v>
      </c>
      <c r="D2279" s="125">
        <v>44648</v>
      </c>
    </row>
    <row r="2280" spans="1:4" hidden="1" x14ac:dyDescent="0.35">
      <c r="A2280" s="124" t="s">
        <v>456</v>
      </c>
      <c r="B2280" s="124" t="s">
        <v>2818</v>
      </c>
      <c r="C2280" s="124" t="s">
        <v>369</v>
      </c>
      <c r="D2280" s="125">
        <v>44622</v>
      </c>
    </row>
    <row r="2281" spans="1:4" hidden="1" x14ac:dyDescent="0.35">
      <c r="A2281" s="124" t="s">
        <v>3675</v>
      </c>
      <c r="B2281" s="124" t="s">
        <v>2819</v>
      </c>
      <c r="C2281" s="124" t="s">
        <v>40</v>
      </c>
      <c r="D2281" s="125">
        <v>44629</v>
      </c>
    </row>
    <row r="2282" spans="1:4" hidden="1" x14ac:dyDescent="0.35">
      <c r="A2282" s="124" t="s">
        <v>3676</v>
      </c>
      <c r="B2282" s="124" t="s">
        <v>2820</v>
      </c>
      <c r="C2282" s="124" t="s">
        <v>32</v>
      </c>
      <c r="D2282" s="125">
        <v>44643</v>
      </c>
    </row>
    <row r="2283" spans="1:4" hidden="1" x14ac:dyDescent="0.35">
      <c r="A2283" s="124" t="s">
        <v>3676</v>
      </c>
      <c r="B2283" s="124" t="s">
        <v>2821</v>
      </c>
      <c r="C2283" s="124" t="s">
        <v>369</v>
      </c>
      <c r="D2283" s="125">
        <v>44644</v>
      </c>
    </row>
    <row r="2284" spans="1:4" hidden="1" x14ac:dyDescent="0.35">
      <c r="A2284" s="124" t="s">
        <v>3676</v>
      </c>
      <c r="B2284" s="124" t="s">
        <v>2822</v>
      </c>
      <c r="C2284" s="124" t="s">
        <v>369</v>
      </c>
      <c r="D2284" s="125">
        <v>44644</v>
      </c>
    </row>
    <row r="2285" spans="1:4" hidden="1" x14ac:dyDescent="0.35">
      <c r="A2285" s="124" t="s">
        <v>3676</v>
      </c>
      <c r="B2285" s="124" t="s">
        <v>2823</v>
      </c>
      <c r="C2285" s="124" t="s">
        <v>41</v>
      </c>
      <c r="D2285" s="125">
        <v>44643</v>
      </c>
    </row>
    <row r="2286" spans="1:4" hidden="1" x14ac:dyDescent="0.35">
      <c r="A2286" s="124" t="s">
        <v>3676</v>
      </c>
      <c r="B2286" s="124" t="s">
        <v>2824</v>
      </c>
      <c r="C2286" s="124" t="s">
        <v>32</v>
      </c>
      <c r="D2286" s="125">
        <v>44643</v>
      </c>
    </row>
    <row r="2287" spans="1:4" hidden="1" x14ac:dyDescent="0.35">
      <c r="A2287" s="124" t="s">
        <v>3676</v>
      </c>
      <c r="B2287" s="124" t="s">
        <v>2825</v>
      </c>
      <c r="C2287" s="124" t="s">
        <v>82</v>
      </c>
      <c r="D2287" s="125">
        <v>44644</v>
      </c>
    </row>
    <row r="2288" spans="1:4" hidden="1" x14ac:dyDescent="0.35">
      <c r="A2288" s="124" t="s">
        <v>3676</v>
      </c>
      <c r="B2288" s="124" t="s">
        <v>2826</v>
      </c>
      <c r="C2288" s="124" t="s">
        <v>41</v>
      </c>
      <c r="D2288" s="125">
        <v>44644</v>
      </c>
    </row>
    <row r="2289" spans="1:4" hidden="1" x14ac:dyDescent="0.35">
      <c r="A2289" s="124" t="s">
        <v>3676</v>
      </c>
      <c r="B2289" s="124" t="s">
        <v>2827</v>
      </c>
      <c r="C2289" s="124" t="s">
        <v>369</v>
      </c>
      <c r="D2289" s="125">
        <v>44644</v>
      </c>
    </row>
    <row r="2290" spans="1:4" hidden="1" x14ac:dyDescent="0.35">
      <c r="A2290" s="124" t="s">
        <v>3676</v>
      </c>
      <c r="B2290" s="124" t="s">
        <v>2828</v>
      </c>
      <c r="C2290" s="124" t="s">
        <v>32</v>
      </c>
      <c r="D2290" s="125">
        <v>44644</v>
      </c>
    </row>
    <row r="2291" spans="1:4" hidden="1" x14ac:dyDescent="0.35">
      <c r="A2291" s="124" t="s">
        <v>3676</v>
      </c>
      <c r="B2291" s="124" t="s">
        <v>2829</v>
      </c>
      <c r="C2291" s="124" t="s">
        <v>369</v>
      </c>
      <c r="D2291" s="125">
        <v>44644</v>
      </c>
    </row>
    <row r="2292" spans="1:4" hidden="1" x14ac:dyDescent="0.35">
      <c r="A2292" s="124" t="s">
        <v>3676</v>
      </c>
      <c r="B2292" s="124" t="s">
        <v>2830</v>
      </c>
      <c r="C2292" s="124" t="s">
        <v>41</v>
      </c>
      <c r="D2292" s="125">
        <v>44644</v>
      </c>
    </row>
    <row r="2293" spans="1:4" hidden="1" x14ac:dyDescent="0.35">
      <c r="A2293" s="124" t="s">
        <v>3676</v>
      </c>
      <c r="B2293" s="124" t="s">
        <v>2831</v>
      </c>
      <c r="C2293" s="124" t="s">
        <v>40</v>
      </c>
      <c r="D2293" s="125">
        <v>44645</v>
      </c>
    </row>
    <row r="2294" spans="1:4" hidden="1" x14ac:dyDescent="0.35">
      <c r="A2294" s="124" t="s">
        <v>383</v>
      </c>
      <c r="B2294" s="124" t="s">
        <v>2832</v>
      </c>
      <c r="C2294" s="124" t="s">
        <v>43</v>
      </c>
      <c r="D2294" s="125">
        <v>44632</v>
      </c>
    </row>
    <row r="2295" spans="1:4" hidden="1" x14ac:dyDescent="0.35">
      <c r="A2295" s="124" t="s">
        <v>389</v>
      </c>
      <c r="B2295" s="124" t="s">
        <v>2833</v>
      </c>
      <c r="C2295" s="124" t="s">
        <v>369</v>
      </c>
      <c r="D2295" s="125">
        <v>44643</v>
      </c>
    </row>
    <row r="2296" spans="1:4" hidden="1" x14ac:dyDescent="0.35">
      <c r="A2296" s="124" t="s">
        <v>389</v>
      </c>
      <c r="B2296" s="124" t="s">
        <v>2834</v>
      </c>
      <c r="C2296" s="124" t="s">
        <v>369</v>
      </c>
      <c r="D2296" s="125">
        <v>44643</v>
      </c>
    </row>
    <row r="2297" spans="1:4" hidden="1" x14ac:dyDescent="0.35">
      <c r="A2297" s="124" t="s">
        <v>389</v>
      </c>
      <c r="B2297" s="124" t="s">
        <v>2835</v>
      </c>
      <c r="C2297" s="124" t="s">
        <v>369</v>
      </c>
      <c r="D2297" s="125">
        <v>44643</v>
      </c>
    </row>
    <row r="2298" spans="1:4" hidden="1" x14ac:dyDescent="0.35">
      <c r="A2298" s="124" t="s">
        <v>389</v>
      </c>
      <c r="B2298" s="124" t="s">
        <v>2836</v>
      </c>
      <c r="C2298" s="124" t="s">
        <v>32</v>
      </c>
      <c r="D2298" s="125">
        <v>44643</v>
      </c>
    </row>
    <row r="2299" spans="1:4" hidden="1" x14ac:dyDescent="0.35">
      <c r="A2299" s="124" t="s">
        <v>389</v>
      </c>
      <c r="B2299" s="124" t="s">
        <v>2837</v>
      </c>
      <c r="C2299" s="124" t="s">
        <v>369</v>
      </c>
      <c r="D2299" s="125">
        <v>44643</v>
      </c>
    </row>
    <row r="2300" spans="1:4" hidden="1" x14ac:dyDescent="0.35">
      <c r="A2300" s="124" t="s">
        <v>389</v>
      </c>
      <c r="B2300" s="124" t="s">
        <v>2838</v>
      </c>
      <c r="C2300" s="124" t="s">
        <v>369</v>
      </c>
      <c r="D2300" s="125">
        <v>44643</v>
      </c>
    </row>
    <row r="2301" spans="1:4" hidden="1" x14ac:dyDescent="0.35">
      <c r="A2301" s="124" t="s">
        <v>456</v>
      </c>
      <c r="B2301" s="124" t="s">
        <v>2839</v>
      </c>
      <c r="C2301" s="124" t="s">
        <v>41</v>
      </c>
      <c r="D2301" s="125">
        <v>44624</v>
      </c>
    </row>
    <row r="2302" spans="1:4" hidden="1" x14ac:dyDescent="0.35">
      <c r="A2302" s="124" t="s">
        <v>3677</v>
      </c>
      <c r="B2302" s="124" t="s">
        <v>2840</v>
      </c>
      <c r="C2302" s="124" t="s">
        <v>40</v>
      </c>
      <c r="D2302" s="125">
        <v>44645</v>
      </c>
    </row>
    <row r="2303" spans="1:4" hidden="1" x14ac:dyDescent="0.35">
      <c r="A2303" s="124" t="s">
        <v>465</v>
      </c>
      <c r="B2303" s="124" t="s">
        <v>2459</v>
      </c>
      <c r="C2303" s="124" t="s">
        <v>13</v>
      </c>
      <c r="D2303" s="125">
        <v>44643</v>
      </c>
    </row>
    <row r="2304" spans="1:4" hidden="1" x14ac:dyDescent="0.35">
      <c r="A2304" s="124" t="s">
        <v>569</v>
      </c>
      <c r="B2304" s="124" t="s">
        <v>2841</v>
      </c>
      <c r="C2304" s="124" t="s">
        <v>41</v>
      </c>
      <c r="D2304" s="125">
        <v>44648</v>
      </c>
    </row>
    <row r="2305" spans="1:4" hidden="1" x14ac:dyDescent="0.35">
      <c r="A2305" s="124" t="s">
        <v>3676</v>
      </c>
      <c r="B2305" s="124" t="s">
        <v>2842</v>
      </c>
      <c r="C2305" s="124" t="s">
        <v>41</v>
      </c>
      <c r="D2305" s="125">
        <v>44643</v>
      </c>
    </row>
    <row r="2306" spans="1:4" hidden="1" x14ac:dyDescent="0.35">
      <c r="A2306" s="124" t="s">
        <v>3676</v>
      </c>
      <c r="B2306" s="124" t="s">
        <v>2843</v>
      </c>
      <c r="C2306" s="124" t="s">
        <v>13</v>
      </c>
      <c r="D2306" s="125">
        <v>44643</v>
      </c>
    </row>
    <row r="2307" spans="1:4" hidden="1" x14ac:dyDescent="0.35">
      <c r="A2307" s="124" t="s">
        <v>3676</v>
      </c>
      <c r="B2307" s="124" t="s">
        <v>2844</v>
      </c>
      <c r="C2307" s="124" t="s">
        <v>41</v>
      </c>
      <c r="D2307" s="125">
        <v>44643</v>
      </c>
    </row>
    <row r="2308" spans="1:4" hidden="1" x14ac:dyDescent="0.35">
      <c r="A2308" s="124" t="s">
        <v>2739</v>
      </c>
      <c r="B2308" s="124" t="s">
        <v>2845</v>
      </c>
      <c r="C2308" s="124" t="s">
        <v>368</v>
      </c>
      <c r="D2308" s="125">
        <v>44649</v>
      </c>
    </row>
    <row r="2309" spans="1:4" hidden="1" x14ac:dyDescent="0.35">
      <c r="A2309" s="124" t="s">
        <v>1934</v>
      </c>
      <c r="B2309" s="124" t="s">
        <v>2846</v>
      </c>
      <c r="C2309" s="124" t="s">
        <v>468</v>
      </c>
      <c r="D2309" s="125">
        <v>44641</v>
      </c>
    </row>
    <row r="2310" spans="1:4" hidden="1" x14ac:dyDescent="0.35">
      <c r="A2310" s="124" t="s">
        <v>568</v>
      </c>
      <c r="B2310" s="124" t="s">
        <v>2847</v>
      </c>
      <c r="C2310" s="124" t="s">
        <v>3680</v>
      </c>
      <c r="D2310" s="125">
        <v>44634</v>
      </c>
    </row>
    <row r="2311" spans="1:4" hidden="1" x14ac:dyDescent="0.35">
      <c r="A2311" s="124" t="s">
        <v>456</v>
      </c>
      <c r="B2311" s="124" t="s">
        <v>2848</v>
      </c>
      <c r="C2311" s="124" t="s">
        <v>369</v>
      </c>
      <c r="D2311" s="125">
        <v>44651</v>
      </c>
    </row>
    <row r="2312" spans="1:4" hidden="1" x14ac:dyDescent="0.35">
      <c r="A2312" s="124" t="s">
        <v>567</v>
      </c>
      <c r="B2312" s="124" t="s">
        <v>2849</v>
      </c>
      <c r="C2312" s="124" t="s">
        <v>369</v>
      </c>
      <c r="D2312" s="125">
        <v>44646</v>
      </c>
    </row>
    <row r="2313" spans="1:4" hidden="1" x14ac:dyDescent="0.35">
      <c r="A2313" s="124" t="s">
        <v>3676</v>
      </c>
      <c r="B2313" s="124" t="s">
        <v>2850</v>
      </c>
      <c r="C2313" s="124" t="s">
        <v>13</v>
      </c>
      <c r="D2313" s="125">
        <v>44644</v>
      </c>
    </row>
    <row r="2314" spans="1:4" hidden="1" x14ac:dyDescent="0.35">
      <c r="A2314" s="124" t="s">
        <v>457</v>
      </c>
      <c r="B2314" s="124" t="s">
        <v>2851</v>
      </c>
      <c r="C2314" s="124" t="s">
        <v>13</v>
      </c>
      <c r="D2314" s="125">
        <v>44637</v>
      </c>
    </row>
    <row r="2315" spans="1:4" hidden="1" x14ac:dyDescent="0.35">
      <c r="A2315" s="124" t="s">
        <v>456</v>
      </c>
      <c r="B2315" s="124" t="s">
        <v>2852</v>
      </c>
      <c r="C2315" s="124" t="s">
        <v>391</v>
      </c>
      <c r="D2315" s="125">
        <v>44650</v>
      </c>
    </row>
    <row r="2316" spans="1:4" hidden="1" x14ac:dyDescent="0.35">
      <c r="A2316" s="124" t="s">
        <v>402</v>
      </c>
      <c r="B2316" s="124" t="s">
        <v>2853</v>
      </c>
      <c r="C2316" s="124" t="s">
        <v>395</v>
      </c>
      <c r="D2316" s="125">
        <v>44625</v>
      </c>
    </row>
    <row r="2317" spans="1:4" hidden="1" x14ac:dyDescent="0.35">
      <c r="A2317" s="124" t="s">
        <v>387</v>
      </c>
      <c r="B2317" s="124" t="s">
        <v>2854</v>
      </c>
      <c r="C2317" s="124" t="s">
        <v>368</v>
      </c>
      <c r="D2317" s="125">
        <v>44622</v>
      </c>
    </row>
    <row r="2318" spans="1:4" hidden="1" x14ac:dyDescent="0.35">
      <c r="A2318" s="124" t="s">
        <v>456</v>
      </c>
      <c r="B2318" s="124" t="s">
        <v>2855</v>
      </c>
      <c r="C2318" s="124" t="s">
        <v>395</v>
      </c>
      <c r="D2318" s="125">
        <v>44642</v>
      </c>
    </row>
    <row r="2319" spans="1:4" hidden="1" x14ac:dyDescent="0.35">
      <c r="A2319" s="124" t="s">
        <v>402</v>
      </c>
      <c r="B2319" s="124" t="s">
        <v>2856</v>
      </c>
      <c r="C2319" s="124" t="s">
        <v>70</v>
      </c>
      <c r="D2319" s="125">
        <v>44643</v>
      </c>
    </row>
    <row r="2320" spans="1:4" hidden="1" x14ac:dyDescent="0.35">
      <c r="A2320" s="124" t="s">
        <v>331</v>
      </c>
      <c r="B2320" s="124" t="s">
        <v>2857</v>
      </c>
      <c r="C2320" s="124" t="s">
        <v>41</v>
      </c>
      <c r="D2320" s="125">
        <v>44643</v>
      </c>
    </row>
    <row r="2321" spans="1:4" hidden="1" x14ac:dyDescent="0.35">
      <c r="A2321" s="124" t="s">
        <v>463</v>
      </c>
      <c r="B2321" s="124" t="s">
        <v>2858</v>
      </c>
      <c r="C2321" s="124" t="s">
        <v>31</v>
      </c>
      <c r="D2321" s="125">
        <v>44646</v>
      </c>
    </row>
    <row r="2322" spans="1:4" hidden="1" x14ac:dyDescent="0.35">
      <c r="A2322" s="124" t="s">
        <v>569</v>
      </c>
      <c r="B2322" s="124" t="s">
        <v>2859</v>
      </c>
      <c r="C2322" s="124" t="s">
        <v>369</v>
      </c>
      <c r="D2322" s="125">
        <v>44625</v>
      </c>
    </row>
    <row r="2323" spans="1:4" hidden="1" x14ac:dyDescent="0.35">
      <c r="A2323" s="124" t="s">
        <v>464</v>
      </c>
      <c r="B2323" s="124" t="s">
        <v>2860</v>
      </c>
      <c r="C2323" s="124" t="s">
        <v>396</v>
      </c>
      <c r="D2323" s="125">
        <v>44634</v>
      </c>
    </row>
    <row r="2324" spans="1:4" hidden="1" x14ac:dyDescent="0.35">
      <c r="A2324" s="124" t="s">
        <v>404</v>
      </c>
      <c r="B2324" s="124" t="s">
        <v>2861</v>
      </c>
      <c r="C2324" s="124" t="s">
        <v>369</v>
      </c>
      <c r="D2324" s="125">
        <v>44637</v>
      </c>
    </row>
    <row r="2325" spans="1:4" hidden="1" x14ac:dyDescent="0.35">
      <c r="A2325" s="124" t="s">
        <v>404</v>
      </c>
      <c r="B2325" s="124" t="s">
        <v>2862</v>
      </c>
      <c r="C2325" s="124" t="s">
        <v>32</v>
      </c>
      <c r="D2325" s="125">
        <v>44642</v>
      </c>
    </row>
    <row r="2326" spans="1:4" hidden="1" x14ac:dyDescent="0.35">
      <c r="A2326" s="124" t="s">
        <v>404</v>
      </c>
      <c r="B2326" s="124" t="s">
        <v>2863</v>
      </c>
      <c r="C2326" s="124" t="s">
        <v>369</v>
      </c>
      <c r="D2326" s="125">
        <v>44646</v>
      </c>
    </row>
    <row r="2327" spans="1:4" hidden="1" x14ac:dyDescent="0.35">
      <c r="A2327" s="124" t="s">
        <v>466</v>
      </c>
      <c r="B2327" s="124" t="s">
        <v>2536</v>
      </c>
      <c r="C2327" s="124" t="s">
        <v>369</v>
      </c>
      <c r="D2327" s="125">
        <v>44627</v>
      </c>
    </row>
    <row r="2328" spans="1:4" hidden="1" x14ac:dyDescent="0.35">
      <c r="A2328" s="124" t="s">
        <v>465</v>
      </c>
      <c r="B2328" s="124" t="s">
        <v>2864</v>
      </c>
      <c r="C2328" s="124" t="s">
        <v>393</v>
      </c>
      <c r="D2328" s="125">
        <v>44631</v>
      </c>
    </row>
    <row r="2329" spans="1:4" hidden="1" x14ac:dyDescent="0.35">
      <c r="A2329" s="124" t="s">
        <v>403</v>
      </c>
      <c r="B2329" s="124" t="s">
        <v>2865</v>
      </c>
      <c r="C2329" s="124" t="s">
        <v>369</v>
      </c>
      <c r="D2329" s="125">
        <v>44641</v>
      </c>
    </row>
    <row r="2330" spans="1:4" hidden="1" x14ac:dyDescent="0.35">
      <c r="A2330" s="124" t="s">
        <v>3678</v>
      </c>
      <c r="B2330" s="124" t="s">
        <v>2866</v>
      </c>
      <c r="C2330" s="124" t="s">
        <v>32</v>
      </c>
      <c r="D2330" s="125">
        <v>44630</v>
      </c>
    </row>
    <row r="2331" spans="1:4" hidden="1" x14ac:dyDescent="0.35">
      <c r="A2331" s="124" t="s">
        <v>327</v>
      </c>
      <c r="B2331" s="124" t="s">
        <v>2241</v>
      </c>
      <c r="C2331" s="124" t="s">
        <v>369</v>
      </c>
      <c r="D2331" s="125">
        <v>44648</v>
      </c>
    </row>
    <row r="2332" spans="1:4" hidden="1" x14ac:dyDescent="0.35">
      <c r="A2332" s="124" t="s">
        <v>387</v>
      </c>
      <c r="B2332" s="124" t="s">
        <v>2867</v>
      </c>
      <c r="C2332" s="124" t="s">
        <v>369</v>
      </c>
      <c r="D2332" s="125">
        <v>44636</v>
      </c>
    </row>
    <row r="2333" spans="1:4" hidden="1" x14ac:dyDescent="0.35">
      <c r="A2333" s="124" t="s">
        <v>384</v>
      </c>
      <c r="B2333" s="124" t="s">
        <v>2033</v>
      </c>
      <c r="C2333" s="124" t="s">
        <v>43</v>
      </c>
      <c r="D2333" s="125">
        <v>44629</v>
      </c>
    </row>
    <row r="2334" spans="1:4" hidden="1" x14ac:dyDescent="0.35">
      <c r="A2334" s="124" t="s">
        <v>467</v>
      </c>
      <c r="B2334" s="124" t="s">
        <v>2868</v>
      </c>
      <c r="C2334" s="124" t="s">
        <v>82</v>
      </c>
      <c r="D2334" s="125">
        <v>44636</v>
      </c>
    </row>
    <row r="2335" spans="1:4" hidden="1" x14ac:dyDescent="0.35">
      <c r="A2335" s="124" t="s">
        <v>385</v>
      </c>
      <c r="B2335" s="124" t="s">
        <v>2869</v>
      </c>
      <c r="C2335" s="124" t="s">
        <v>32</v>
      </c>
      <c r="D2335" s="125">
        <v>44643</v>
      </c>
    </row>
    <row r="2336" spans="1:4" hidden="1" x14ac:dyDescent="0.35">
      <c r="A2336" s="124" t="s">
        <v>327</v>
      </c>
      <c r="B2336" s="124" t="s">
        <v>2870</v>
      </c>
      <c r="C2336" s="124" t="s">
        <v>391</v>
      </c>
      <c r="D2336" s="125">
        <v>44636</v>
      </c>
    </row>
    <row r="2337" spans="1:4" hidden="1" x14ac:dyDescent="0.35">
      <c r="A2337" s="124" t="s">
        <v>570</v>
      </c>
      <c r="B2337" s="124" t="s">
        <v>2590</v>
      </c>
      <c r="C2337" s="124" t="s">
        <v>43</v>
      </c>
      <c r="D2337" s="125">
        <v>44632</v>
      </c>
    </row>
    <row r="2338" spans="1:4" hidden="1" x14ac:dyDescent="0.35">
      <c r="A2338" s="124" t="s">
        <v>456</v>
      </c>
      <c r="B2338" s="124" t="s">
        <v>2871</v>
      </c>
      <c r="C2338" s="124" t="s">
        <v>369</v>
      </c>
      <c r="D2338" s="125">
        <v>44622</v>
      </c>
    </row>
    <row r="2339" spans="1:4" hidden="1" x14ac:dyDescent="0.35">
      <c r="A2339" s="124" t="s">
        <v>386</v>
      </c>
      <c r="B2339" s="124" t="s">
        <v>2872</v>
      </c>
      <c r="C2339" s="124" t="s">
        <v>369</v>
      </c>
      <c r="D2339" s="125">
        <v>44632</v>
      </c>
    </row>
    <row r="2340" spans="1:4" hidden="1" x14ac:dyDescent="0.35">
      <c r="A2340" s="124" t="s">
        <v>384</v>
      </c>
      <c r="B2340" s="124" t="s">
        <v>2873</v>
      </c>
      <c r="C2340" s="124" t="s">
        <v>369</v>
      </c>
      <c r="D2340" s="125">
        <v>44634</v>
      </c>
    </row>
    <row r="2341" spans="1:4" hidden="1" x14ac:dyDescent="0.35">
      <c r="A2341" s="124" t="s">
        <v>464</v>
      </c>
      <c r="B2341" s="124" t="s">
        <v>1509</v>
      </c>
      <c r="C2341" s="124" t="s">
        <v>369</v>
      </c>
      <c r="D2341" s="125">
        <v>44638</v>
      </c>
    </row>
    <row r="2342" spans="1:4" hidden="1" x14ac:dyDescent="0.35">
      <c r="A2342" s="124" t="s">
        <v>571</v>
      </c>
      <c r="B2342" s="124" t="s">
        <v>2618</v>
      </c>
      <c r="C2342" s="124" t="s">
        <v>369</v>
      </c>
      <c r="D2342" s="125">
        <v>44624</v>
      </c>
    </row>
    <row r="2343" spans="1:4" hidden="1" x14ac:dyDescent="0.35">
      <c r="A2343" s="124" t="s">
        <v>382</v>
      </c>
      <c r="B2343" s="124" t="s">
        <v>666</v>
      </c>
      <c r="C2343" s="124" t="s">
        <v>369</v>
      </c>
      <c r="D2343" s="125">
        <v>44628</v>
      </c>
    </row>
    <row r="2344" spans="1:4" hidden="1" x14ac:dyDescent="0.35">
      <c r="A2344" s="124" t="s">
        <v>382</v>
      </c>
      <c r="B2344" s="124" t="s">
        <v>2024</v>
      </c>
      <c r="C2344" s="124" t="s">
        <v>32</v>
      </c>
      <c r="D2344" s="125">
        <v>44642</v>
      </c>
    </row>
    <row r="2345" spans="1:4" hidden="1" x14ac:dyDescent="0.35">
      <c r="A2345" s="124" t="s">
        <v>389</v>
      </c>
      <c r="B2345" s="124" t="s">
        <v>2874</v>
      </c>
      <c r="C2345" s="124" t="s">
        <v>13</v>
      </c>
      <c r="D2345" s="125">
        <v>44643</v>
      </c>
    </row>
    <row r="2346" spans="1:4" hidden="1" x14ac:dyDescent="0.35">
      <c r="A2346" s="124" t="s">
        <v>386</v>
      </c>
      <c r="B2346" s="124" t="s">
        <v>2875</v>
      </c>
      <c r="C2346" s="124" t="s">
        <v>32</v>
      </c>
      <c r="D2346" s="125">
        <v>44644</v>
      </c>
    </row>
    <row r="2347" spans="1:4" hidden="1" x14ac:dyDescent="0.35">
      <c r="A2347" s="124" t="s">
        <v>384</v>
      </c>
      <c r="B2347" s="124" t="s">
        <v>2876</v>
      </c>
      <c r="C2347" s="124" t="s">
        <v>369</v>
      </c>
      <c r="D2347" s="125">
        <v>44648</v>
      </c>
    </row>
    <row r="2348" spans="1:4" hidden="1" x14ac:dyDescent="0.35">
      <c r="A2348" s="124" t="s">
        <v>458</v>
      </c>
      <c r="B2348" s="124" t="s">
        <v>2877</v>
      </c>
      <c r="C2348" s="124" t="s">
        <v>13</v>
      </c>
      <c r="D2348" s="125">
        <v>44646</v>
      </c>
    </row>
    <row r="2349" spans="1:4" hidden="1" x14ac:dyDescent="0.35">
      <c r="A2349" s="124" t="s">
        <v>457</v>
      </c>
      <c r="B2349" s="124" t="s">
        <v>2878</v>
      </c>
      <c r="C2349" s="124" t="s">
        <v>13</v>
      </c>
      <c r="D2349" s="125">
        <v>44651</v>
      </c>
    </row>
    <row r="2350" spans="1:4" hidden="1" x14ac:dyDescent="0.35">
      <c r="A2350" s="124" t="s">
        <v>570</v>
      </c>
      <c r="B2350" s="124" t="s">
        <v>2879</v>
      </c>
      <c r="C2350" s="124" t="s">
        <v>40</v>
      </c>
      <c r="D2350" s="125">
        <v>44650</v>
      </c>
    </row>
    <row r="2351" spans="1:4" hidden="1" x14ac:dyDescent="0.35">
      <c r="A2351" s="124" t="s">
        <v>456</v>
      </c>
      <c r="B2351" s="124" t="s">
        <v>2880</v>
      </c>
      <c r="C2351" s="124" t="s">
        <v>395</v>
      </c>
      <c r="D2351" s="125">
        <v>44635</v>
      </c>
    </row>
    <row r="2352" spans="1:4" hidden="1" x14ac:dyDescent="0.35">
      <c r="A2352" s="124" t="s">
        <v>327</v>
      </c>
      <c r="B2352" s="124" t="s">
        <v>2881</v>
      </c>
      <c r="C2352" s="124" t="s">
        <v>393</v>
      </c>
      <c r="D2352" s="125">
        <v>44637</v>
      </c>
    </row>
    <row r="2353" spans="1:4" hidden="1" x14ac:dyDescent="0.35">
      <c r="A2353" s="124" t="s">
        <v>3678</v>
      </c>
      <c r="B2353" s="124" t="s">
        <v>2882</v>
      </c>
      <c r="C2353" s="124" t="s">
        <v>369</v>
      </c>
      <c r="D2353" s="125">
        <v>44650</v>
      </c>
    </row>
    <row r="2354" spans="1:4" hidden="1" x14ac:dyDescent="0.35">
      <c r="A2354" s="124" t="s">
        <v>572</v>
      </c>
      <c r="B2354" s="124" t="s">
        <v>2883</v>
      </c>
      <c r="C2354" s="124" t="s">
        <v>41</v>
      </c>
      <c r="D2354" s="125">
        <v>44642</v>
      </c>
    </row>
    <row r="2355" spans="1:4" hidden="1" x14ac:dyDescent="0.35">
      <c r="A2355" s="124" t="s">
        <v>457</v>
      </c>
      <c r="B2355" s="124" t="s">
        <v>2884</v>
      </c>
      <c r="C2355" s="124" t="s">
        <v>369</v>
      </c>
      <c r="D2355" s="125">
        <v>44627</v>
      </c>
    </row>
    <row r="2356" spans="1:4" hidden="1" x14ac:dyDescent="0.35">
      <c r="A2356" s="124" t="s">
        <v>3676</v>
      </c>
      <c r="B2356" s="124" t="s">
        <v>2885</v>
      </c>
      <c r="C2356" s="124" t="s">
        <v>32</v>
      </c>
      <c r="D2356" s="125">
        <v>44651</v>
      </c>
    </row>
    <row r="2357" spans="1:4" hidden="1" x14ac:dyDescent="0.35">
      <c r="A2357" s="124" t="s">
        <v>570</v>
      </c>
      <c r="B2357" s="124" t="s">
        <v>2561</v>
      </c>
      <c r="C2357" s="124" t="s">
        <v>368</v>
      </c>
      <c r="D2357" s="125">
        <v>44635</v>
      </c>
    </row>
    <row r="2358" spans="1:4" hidden="1" x14ac:dyDescent="0.35">
      <c r="A2358" s="124" t="s">
        <v>404</v>
      </c>
      <c r="B2358" s="124" t="s">
        <v>2886</v>
      </c>
      <c r="C2358" s="124" t="s">
        <v>369</v>
      </c>
      <c r="D2358" s="125">
        <v>44649</v>
      </c>
    </row>
    <row r="2359" spans="1:4" hidden="1" x14ac:dyDescent="0.35">
      <c r="A2359" s="124" t="s">
        <v>3676</v>
      </c>
      <c r="B2359" s="124" t="s">
        <v>2887</v>
      </c>
      <c r="C2359" s="124" t="s">
        <v>369</v>
      </c>
      <c r="D2359" s="125">
        <v>44650</v>
      </c>
    </row>
    <row r="2360" spans="1:4" hidden="1" x14ac:dyDescent="0.35">
      <c r="A2360" s="124" t="s">
        <v>327</v>
      </c>
      <c r="B2360" s="124" t="s">
        <v>2888</v>
      </c>
      <c r="C2360" s="124" t="s">
        <v>392</v>
      </c>
      <c r="D2360" s="125">
        <v>44637</v>
      </c>
    </row>
    <row r="2361" spans="1:4" hidden="1" x14ac:dyDescent="0.35">
      <c r="A2361" s="124" t="s">
        <v>386</v>
      </c>
      <c r="B2361" s="124" t="s">
        <v>494</v>
      </c>
      <c r="C2361" s="124" t="s">
        <v>41</v>
      </c>
      <c r="D2361" s="125">
        <v>44630</v>
      </c>
    </row>
    <row r="2362" spans="1:4" hidden="1" x14ac:dyDescent="0.35">
      <c r="A2362" s="124" t="s">
        <v>570</v>
      </c>
      <c r="B2362" s="124" t="s">
        <v>2594</v>
      </c>
      <c r="C2362" s="124" t="s">
        <v>369</v>
      </c>
      <c r="D2362" s="125">
        <v>44638</v>
      </c>
    </row>
    <row r="2363" spans="1:4" hidden="1" x14ac:dyDescent="0.35">
      <c r="A2363" s="124" t="s">
        <v>461</v>
      </c>
      <c r="B2363" s="124" t="s">
        <v>2889</v>
      </c>
      <c r="C2363" s="124" t="s">
        <v>370</v>
      </c>
      <c r="D2363" s="125">
        <v>44648</v>
      </c>
    </row>
    <row r="2364" spans="1:4" hidden="1" x14ac:dyDescent="0.35">
      <c r="A2364" s="124" t="s">
        <v>462</v>
      </c>
      <c r="B2364" s="124" t="s">
        <v>2890</v>
      </c>
      <c r="C2364" s="124" t="s">
        <v>396</v>
      </c>
      <c r="D2364" s="125">
        <v>44641</v>
      </c>
    </row>
    <row r="2365" spans="1:4" hidden="1" x14ac:dyDescent="0.35">
      <c r="A2365" s="124" t="s">
        <v>383</v>
      </c>
      <c r="B2365" s="124" t="s">
        <v>2891</v>
      </c>
      <c r="C2365" s="124" t="s">
        <v>43</v>
      </c>
      <c r="D2365" s="125">
        <v>44632</v>
      </c>
    </row>
    <row r="2366" spans="1:4" hidden="1" x14ac:dyDescent="0.35">
      <c r="A2366" s="124" t="s">
        <v>461</v>
      </c>
      <c r="B2366" s="124" t="s">
        <v>2892</v>
      </c>
      <c r="C2366" s="124" t="s">
        <v>13</v>
      </c>
      <c r="D2366" s="125">
        <v>44632</v>
      </c>
    </row>
    <row r="2367" spans="1:4" hidden="1" x14ac:dyDescent="0.35">
      <c r="A2367" s="124" t="s">
        <v>464</v>
      </c>
      <c r="B2367" s="124" t="s">
        <v>2893</v>
      </c>
      <c r="C2367" s="124" t="s">
        <v>13</v>
      </c>
      <c r="D2367" s="125">
        <v>44641</v>
      </c>
    </row>
    <row r="2368" spans="1:4" hidden="1" x14ac:dyDescent="0.35">
      <c r="A2368" s="124" t="s">
        <v>464</v>
      </c>
      <c r="B2368" s="124" t="s">
        <v>2894</v>
      </c>
      <c r="C2368" s="124" t="s">
        <v>368</v>
      </c>
      <c r="D2368" s="125">
        <v>44651</v>
      </c>
    </row>
    <row r="2369" spans="1:4" hidden="1" x14ac:dyDescent="0.35">
      <c r="A2369" s="124" t="s">
        <v>462</v>
      </c>
      <c r="B2369" s="124" t="s">
        <v>2895</v>
      </c>
      <c r="C2369" s="124" t="s">
        <v>368</v>
      </c>
      <c r="D2369" s="125">
        <v>44638</v>
      </c>
    </row>
    <row r="2370" spans="1:4" hidden="1" x14ac:dyDescent="0.35">
      <c r="A2370" s="124" t="s">
        <v>3675</v>
      </c>
      <c r="B2370" s="124" t="s">
        <v>2896</v>
      </c>
      <c r="C2370" s="124" t="s">
        <v>370</v>
      </c>
      <c r="D2370" s="125">
        <v>44648</v>
      </c>
    </row>
    <row r="2371" spans="1:4" hidden="1" x14ac:dyDescent="0.35">
      <c r="A2371" s="124" t="s">
        <v>464</v>
      </c>
      <c r="B2371" s="124" t="s">
        <v>2362</v>
      </c>
      <c r="C2371" s="124" t="s">
        <v>368</v>
      </c>
      <c r="D2371" s="125">
        <v>44631</v>
      </c>
    </row>
    <row r="2372" spans="1:4" hidden="1" x14ac:dyDescent="0.35">
      <c r="A2372" s="124" t="s">
        <v>568</v>
      </c>
      <c r="B2372" s="124" t="s">
        <v>2897</v>
      </c>
      <c r="C2372" s="124" t="s">
        <v>41</v>
      </c>
      <c r="D2372" s="125">
        <v>44642</v>
      </c>
    </row>
    <row r="2373" spans="1:4" hidden="1" x14ac:dyDescent="0.35">
      <c r="A2373" s="124" t="s">
        <v>456</v>
      </c>
      <c r="B2373" s="124" t="s">
        <v>2898</v>
      </c>
      <c r="C2373" s="124" t="s">
        <v>369</v>
      </c>
      <c r="D2373" s="125">
        <v>44648</v>
      </c>
    </row>
    <row r="2374" spans="1:4" hidden="1" x14ac:dyDescent="0.35">
      <c r="A2374" s="124" t="s">
        <v>461</v>
      </c>
      <c r="B2374" s="124" t="s">
        <v>2899</v>
      </c>
      <c r="C2374" s="124" t="s">
        <v>41</v>
      </c>
      <c r="D2374" s="125">
        <v>44644</v>
      </c>
    </row>
    <row r="2375" spans="1:4" hidden="1" x14ac:dyDescent="0.35">
      <c r="A2375" s="124" t="s">
        <v>385</v>
      </c>
      <c r="B2375" s="124" t="s">
        <v>2900</v>
      </c>
      <c r="C2375" s="124" t="s">
        <v>369</v>
      </c>
      <c r="D2375" s="125">
        <v>44629</v>
      </c>
    </row>
    <row r="2376" spans="1:4" hidden="1" x14ac:dyDescent="0.35">
      <c r="A2376" s="124" t="s">
        <v>405</v>
      </c>
      <c r="B2376" s="124" t="s">
        <v>2901</v>
      </c>
      <c r="C2376" s="124" t="s">
        <v>369</v>
      </c>
      <c r="D2376" s="125">
        <v>44637</v>
      </c>
    </row>
    <row r="2377" spans="1:4" hidden="1" x14ac:dyDescent="0.35">
      <c r="A2377" s="124" t="s">
        <v>384</v>
      </c>
      <c r="B2377" s="124" t="s">
        <v>2902</v>
      </c>
      <c r="C2377" s="124" t="s">
        <v>369</v>
      </c>
      <c r="D2377" s="125">
        <v>44636</v>
      </c>
    </row>
    <row r="2378" spans="1:4" hidden="1" x14ac:dyDescent="0.35">
      <c r="A2378" s="124" t="s">
        <v>390</v>
      </c>
      <c r="B2378" s="124" t="s">
        <v>2903</v>
      </c>
      <c r="C2378" s="124" t="s">
        <v>369</v>
      </c>
      <c r="D2378" s="125">
        <v>44646</v>
      </c>
    </row>
    <row r="2379" spans="1:4" hidden="1" x14ac:dyDescent="0.35">
      <c r="A2379" s="124" t="s">
        <v>462</v>
      </c>
      <c r="B2379" s="124" t="s">
        <v>2904</v>
      </c>
      <c r="C2379" s="124" t="s">
        <v>369</v>
      </c>
      <c r="D2379" s="125">
        <v>44637</v>
      </c>
    </row>
    <row r="2380" spans="1:4" hidden="1" x14ac:dyDescent="0.35">
      <c r="A2380" s="124" t="s">
        <v>402</v>
      </c>
      <c r="B2380" s="124" t="s">
        <v>2905</v>
      </c>
      <c r="C2380" s="124" t="s">
        <v>368</v>
      </c>
      <c r="D2380" s="125">
        <v>44646</v>
      </c>
    </row>
    <row r="2381" spans="1:4" hidden="1" x14ac:dyDescent="0.35">
      <c r="A2381" s="124" t="s">
        <v>3678</v>
      </c>
      <c r="B2381" s="124" t="s">
        <v>2906</v>
      </c>
      <c r="C2381" s="124" t="s">
        <v>32</v>
      </c>
      <c r="D2381" s="125">
        <v>44650</v>
      </c>
    </row>
    <row r="2382" spans="1:4" hidden="1" x14ac:dyDescent="0.35">
      <c r="A2382" s="124" t="s">
        <v>569</v>
      </c>
      <c r="B2382" s="124" t="s">
        <v>2554</v>
      </c>
      <c r="C2382" s="124" t="s">
        <v>32</v>
      </c>
      <c r="D2382" s="125">
        <v>44637</v>
      </c>
    </row>
    <row r="2383" spans="1:4" hidden="1" x14ac:dyDescent="0.35">
      <c r="A2383" s="124" t="s">
        <v>389</v>
      </c>
      <c r="B2383" s="124" t="s">
        <v>2907</v>
      </c>
      <c r="C2383" s="124" t="s">
        <v>32</v>
      </c>
      <c r="D2383" s="125">
        <v>44648</v>
      </c>
    </row>
    <row r="2384" spans="1:4" hidden="1" x14ac:dyDescent="0.35">
      <c r="A2384" s="124" t="s">
        <v>3678</v>
      </c>
      <c r="B2384" s="124" t="s">
        <v>2908</v>
      </c>
      <c r="C2384" s="124" t="s">
        <v>13</v>
      </c>
      <c r="D2384" s="125">
        <v>44644</v>
      </c>
    </row>
    <row r="2385" spans="1:4" hidden="1" x14ac:dyDescent="0.35">
      <c r="A2385" s="124" t="s">
        <v>383</v>
      </c>
      <c r="B2385" s="124" t="s">
        <v>2909</v>
      </c>
      <c r="C2385" s="124" t="s">
        <v>43</v>
      </c>
      <c r="D2385" s="125">
        <v>44622</v>
      </c>
    </row>
    <row r="2386" spans="1:4" hidden="1" x14ac:dyDescent="0.35">
      <c r="A2386" s="124" t="s">
        <v>3676</v>
      </c>
      <c r="B2386" s="124" t="s">
        <v>2910</v>
      </c>
      <c r="C2386" s="124" t="s">
        <v>166</v>
      </c>
      <c r="D2386" s="125">
        <v>44625</v>
      </c>
    </row>
    <row r="2387" spans="1:4" hidden="1" x14ac:dyDescent="0.35">
      <c r="A2387" s="124" t="s">
        <v>461</v>
      </c>
      <c r="B2387" s="124" t="s">
        <v>2911</v>
      </c>
      <c r="C2387" s="124" t="s">
        <v>368</v>
      </c>
      <c r="D2387" s="125">
        <v>44635</v>
      </c>
    </row>
    <row r="2388" spans="1:4" hidden="1" x14ac:dyDescent="0.35">
      <c r="A2388" s="124" t="s">
        <v>465</v>
      </c>
      <c r="B2388" s="124" t="s">
        <v>2912</v>
      </c>
      <c r="C2388" s="124" t="s">
        <v>32</v>
      </c>
      <c r="D2388" s="125">
        <v>44648</v>
      </c>
    </row>
    <row r="2389" spans="1:4" hidden="1" x14ac:dyDescent="0.35">
      <c r="A2389" s="124" t="s">
        <v>382</v>
      </c>
      <c r="B2389" s="124" t="s">
        <v>2913</v>
      </c>
      <c r="C2389" s="124" t="s">
        <v>369</v>
      </c>
      <c r="D2389" s="125">
        <v>44642</v>
      </c>
    </row>
    <row r="2390" spans="1:4" hidden="1" x14ac:dyDescent="0.35">
      <c r="A2390" s="124" t="s">
        <v>382</v>
      </c>
      <c r="B2390" s="124" t="s">
        <v>2914</v>
      </c>
      <c r="C2390" s="124" t="s">
        <v>369</v>
      </c>
      <c r="D2390" s="125">
        <v>44643</v>
      </c>
    </row>
    <row r="2391" spans="1:4" hidden="1" x14ac:dyDescent="0.35">
      <c r="A2391" s="124" t="s">
        <v>1933</v>
      </c>
      <c r="B2391" s="124" t="s">
        <v>2915</v>
      </c>
      <c r="C2391" s="124" t="s">
        <v>13</v>
      </c>
      <c r="D2391" s="125">
        <v>44627</v>
      </c>
    </row>
    <row r="2392" spans="1:4" hidden="1" x14ac:dyDescent="0.35">
      <c r="A2392" s="124" t="s">
        <v>461</v>
      </c>
      <c r="B2392" s="124" t="s">
        <v>2916</v>
      </c>
      <c r="C2392" s="124" t="s">
        <v>369</v>
      </c>
      <c r="D2392" s="125">
        <v>44632</v>
      </c>
    </row>
    <row r="2393" spans="1:4" hidden="1" x14ac:dyDescent="0.35">
      <c r="A2393" s="124" t="s">
        <v>457</v>
      </c>
      <c r="B2393" s="124" t="s">
        <v>2917</v>
      </c>
      <c r="C2393" s="124" t="s">
        <v>369</v>
      </c>
      <c r="D2393" s="125">
        <v>44638</v>
      </c>
    </row>
    <row r="2394" spans="1:4" hidden="1" x14ac:dyDescent="0.35">
      <c r="A2394" s="124" t="s">
        <v>454</v>
      </c>
      <c r="B2394" s="124" t="s">
        <v>2918</v>
      </c>
      <c r="C2394" s="124" t="s">
        <v>41</v>
      </c>
      <c r="D2394" s="125">
        <v>44634</v>
      </c>
    </row>
    <row r="2395" spans="1:4" hidden="1" x14ac:dyDescent="0.35">
      <c r="A2395" s="124" t="s">
        <v>456</v>
      </c>
      <c r="B2395" s="124" t="s">
        <v>2919</v>
      </c>
      <c r="C2395" s="124" t="s">
        <v>32</v>
      </c>
      <c r="D2395" s="125">
        <v>44621</v>
      </c>
    </row>
    <row r="2396" spans="1:4" hidden="1" x14ac:dyDescent="0.35">
      <c r="A2396" s="124" t="s">
        <v>383</v>
      </c>
      <c r="B2396" s="124" t="s">
        <v>2920</v>
      </c>
      <c r="C2396" s="124" t="s">
        <v>369</v>
      </c>
      <c r="D2396" s="125">
        <v>44649</v>
      </c>
    </row>
    <row r="2397" spans="1:4" hidden="1" x14ac:dyDescent="0.35">
      <c r="A2397" s="124" t="s">
        <v>465</v>
      </c>
      <c r="B2397" s="124" t="s">
        <v>2475</v>
      </c>
      <c r="C2397" s="124" t="s">
        <v>369</v>
      </c>
      <c r="D2397" s="125">
        <v>44621</v>
      </c>
    </row>
    <row r="2398" spans="1:4" hidden="1" x14ac:dyDescent="0.35">
      <c r="A2398" s="124" t="s">
        <v>460</v>
      </c>
      <c r="B2398" s="124" t="s">
        <v>2921</v>
      </c>
      <c r="C2398" s="124" t="s">
        <v>369</v>
      </c>
      <c r="D2398" s="125">
        <v>44621</v>
      </c>
    </row>
    <row r="2399" spans="1:4" hidden="1" x14ac:dyDescent="0.35">
      <c r="A2399" s="124" t="s">
        <v>3675</v>
      </c>
      <c r="B2399" s="124" t="s">
        <v>2922</v>
      </c>
      <c r="C2399" s="124" t="s">
        <v>32</v>
      </c>
      <c r="D2399" s="125">
        <v>44644</v>
      </c>
    </row>
    <row r="2400" spans="1:4" hidden="1" x14ac:dyDescent="0.35">
      <c r="A2400" s="124" t="s">
        <v>570</v>
      </c>
      <c r="B2400" s="124" t="s">
        <v>1877</v>
      </c>
      <c r="C2400" s="124" t="s">
        <v>369</v>
      </c>
      <c r="D2400" s="125">
        <v>44643</v>
      </c>
    </row>
    <row r="2401" spans="1:4" hidden="1" x14ac:dyDescent="0.35">
      <c r="A2401" s="124" t="s">
        <v>459</v>
      </c>
      <c r="B2401" s="124" t="s">
        <v>1217</v>
      </c>
      <c r="C2401" s="124" t="s">
        <v>369</v>
      </c>
      <c r="D2401" s="125">
        <v>44627</v>
      </c>
    </row>
    <row r="2402" spans="1:4" hidden="1" x14ac:dyDescent="0.35">
      <c r="A2402" s="124" t="s">
        <v>3678</v>
      </c>
      <c r="B2402" s="124" t="s">
        <v>2923</v>
      </c>
      <c r="C2402" s="124" t="s">
        <v>32</v>
      </c>
      <c r="D2402" s="125">
        <v>44649</v>
      </c>
    </row>
    <row r="2403" spans="1:4" hidden="1" x14ac:dyDescent="0.35">
      <c r="A2403" s="124" t="s">
        <v>3676</v>
      </c>
      <c r="B2403" s="124" t="s">
        <v>2924</v>
      </c>
      <c r="C2403" s="124" t="s">
        <v>40</v>
      </c>
      <c r="D2403" s="125">
        <v>44631</v>
      </c>
    </row>
    <row r="2404" spans="1:4" hidden="1" x14ac:dyDescent="0.35">
      <c r="A2404" s="124" t="s">
        <v>390</v>
      </c>
      <c r="B2404" s="124" t="s">
        <v>2925</v>
      </c>
      <c r="C2404" s="124" t="s">
        <v>368</v>
      </c>
      <c r="D2404" s="125">
        <v>44649</v>
      </c>
    </row>
    <row r="2405" spans="1:4" hidden="1" x14ac:dyDescent="0.35">
      <c r="A2405" s="124" t="s">
        <v>387</v>
      </c>
      <c r="B2405" s="124" t="s">
        <v>2926</v>
      </c>
      <c r="C2405" s="124" t="s">
        <v>369</v>
      </c>
      <c r="D2405" s="125">
        <v>44642</v>
      </c>
    </row>
    <row r="2406" spans="1:4" hidden="1" x14ac:dyDescent="0.35">
      <c r="A2406" s="124" t="s">
        <v>460</v>
      </c>
      <c r="B2406" s="124" t="s">
        <v>2927</v>
      </c>
      <c r="C2406" s="124" t="s">
        <v>368</v>
      </c>
      <c r="D2406" s="125">
        <v>44650</v>
      </c>
    </row>
    <row r="2407" spans="1:4" hidden="1" x14ac:dyDescent="0.35">
      <c r="A2407" s="124" t="s">
        <v>2739</v>
      </c>
      <c r="B2407" s="124" t="s">
        <v>2928</v>
      </c>
      <c r="C2407" s="124" t="s">
        <v>43</v>
      </c>
      <c r="D2407" s="125">
        <v>44644</v>
      </c>
    </row>
    <row r="2408" spans="1:4" hidden="1" x14ac:dyDescent="0.35">
      <c r="A2408" s="124" t="s">
        <v>459</v>
      </c>
      <c r="B2408" s="124" t="s">
        <v>2929</v>
      </c>
      <c r="C2408" s="124" t="s">
        <v>369</v>
      </c>
      <c r="D2408" s="125">
        <v>44648</v>
      </c>
    </row>
    <row r="2409" spans="1:4" hidden="1" x14ac:dyDescent="0.35">
      <c r="A2409" s="124" t="s">
        <v>385</v>
      </c>
      <c r="B2409" s="124" t="s">
        <v>2698</v>
      </c>
      <c r="C2409" s="124" t="s">
        <v>13</v>
      </c>
      <c r="D2409" s="125">
        <v>44641</v>
      </c>
    </row>
    <row r="2410" spans="1:4" hidden="1" x14ac:dyDescent="0.35">
      <c r="A2410" s="124" t="s">
        <v>459</v>
      </c>
      <c r="B2410" s="124" t="s">
        <v>2254</v>
      </c>
      <c r="C2410" s="124" t="s">
        <v>368</v>
      </c>
      <c r="D2410" s="125">
        <v>44622</v>
      </c>
    </row>
    <row r="2411" spans="1:4" hidden="1" x14ac:dyDescent="0.35">
      <c r="A2411" s="124" t="s">
        <v>384</v>
      </c>
      <c r="B2411" s="124" t="s">
        <v>2930</v>
      </c>
      <c r="C2411" s="124" t="s">
        <v>41</v>
      </c>
      <c r="D2411" s="125">
        <v>44630</v>
      </c>
    </row>
    <row r="2412" spans="1:4" hidden="1" x14ac:dyDescent="0.35">
      <c r="A2412" s="124" t="s">
        <v>388</v>
      </c>
      <c r="B2412" s="124" t="s">
        <v>2931</v>
      </c>
      <c r="C2412" s="124" t="s">
        <v>369</v>
      </c>
      <c r="D2412" s="125">
        <v>44624</v>
      </c>
    </row>
    <row r="2413" spans="1:4" hidden="1" x14ac:dyDescent="0.35">
      <c r="A2413" s="124" t="s">
        <v>404</v>
      </c>
      <c r="B2413" s="124" t="s">
        <v>2932</v>
      </c>
      <c r="C2413" s="124" t="s">
        <v>369</v>
      </c>
      <c r="D2413" s="125">
        <v>44642</v>
      </c>
    </row>
    <row r="2414" spans="1:4" hidden="1" x14ac:dyDescent="0.35">
      <c r="A2414" s="124" t="s">
        <v>461</v>
      </c>
      <c r="B2414" s="124" t="s">
        <v>2933</v>
      </c>
      <c r="C2414" s="124" t="s">
        <v>368</v>
      </c>
      <c r="D2414" s="125">
        <v>44650</v>
      </c>
    </row>
    <row r="2415" spans="1:4" hidden="1" x14ac:dyDescent="0.35">
      <c r="A2415" s="124" t="s">
        <v>464</v>
      </c>
      <c r="B2415" s="124" t="s">
        <v>2374</v>
      </c>
      <c r="C2415" s="124" t="s">
        <v>369</v>
      </c>
      <c r="D2415" s="125">
        <v>44636</v>
      </c>
    </row>
    <row r="2416" spans="1:4" hidden="1" x14ac:dyDescent="0.35">
      <c r="A2416" s="124" t="s">
        <v>405</v>
      </c>
      <c r="B2416" s="124" t="s">
        <v>2934</v>
      </c>
      <c r="C2416" s="124" t="s">
        <v>369</v>
      </c>
      <c r="D2416" s="125">
        <v>44634</v>
      </c>
    </row>
    <row r="2417" spans="1:4" hidden="1" x14ac:dyDescent="0.35">
      <c r="A2417" s="124" t="s">
        <v>466</v>
      </c>
      <c r="B2417" s="124" t="s">
        <v>2935</v>
      </c>
      <c r="C2417" s="124" t="s">
        <v>369</v>
      </c>
      <c r="D2417" s="125">
        <v>44642</v>
      </c>
    </row>
    <row r="2418" spans="1:4" hidden="1" x14ac:dyDescent="0.35">
      <c r="A2418" s="124" t="s">
        <v>403</v>
      </c>
      <c r="B2418" s="124" t="s">
        <v>2936</v>
      </c>
      <c r="C2418" s="124" t="s">
        <v>369</v>
      </c>
      <c r="D2418" s="125">
        <v>44638</v>
      </c>
    </row>
    <row r="2419" spans="1:4" hidden="1" x14ac:dyDescent="0.35">
      <c r="A2419" s="124" t="s">
        <v>454</v>
      </c>
      <c r="B2419" s="124" t="s">
        <v>2434</v>
      </c>
      <c r="C2419" s="124" t="s">
        <v>82</v>
      </c>
      <c r="D2419" s="125">
        <v>44636</v>
      </c>
    </row>
    <row r="2420" spans="1:4" hidden="1" x14ac:dyDescent="0.35">
      <c r="A2420" s="124" t="s">
        <v>572</v>
      </c>
      <c r="B2420" s="124" t="s">
        <v>2648</v>
      </c>
      <c r="C2420" s="124" t="s">
        <v>369</v>
      </c>
      <c r="D2420" s="125">
        <v>44627</v>
      </c>
    </row>
    <row r="2421" spans="1:4" hidden="1" x14ac:dyDescent="0.35">
      <c r="A2421" s="124" t="s">
        <v>467</v>
      </c>
      <c r="B2421" s="124" t="s">
        <v>2937</v>
      </c>
      <c r="C2421" s="124" t="s">
        <v>13</v>
      </c>
      <c r="D2421" s="125">
        <v>44627</v>
      </c>
    </row>
    <row r="2422" spans="1:4" hidden="1" x14ac:dyDescent="0.35">
      <c r="A2422" s="124" t="s">
        <v>3678</v>
      </c>
      <c r="B2422" s="124" t="s">
        <v>2938</v>
      </c>
      <c r="C2422" s="124" t="s">
        <v>32</v>
      </c>
      <c r="D2422" s="125">
        <v>44651</v>
      </c>
    </row>
    <row r="2423" spans="1:4" hidden="1" x14ac:dyDescent="0.35">
      <c r="A2423" s="124" t="s">
        <v>3679</v>
      </c>
      <c r="B2423" s="124" t="s">
        <v>2939</v>
      </c>
      <c r="C2423" s="124" t="s">
        <v>369</v>
      </c>
      <c r="D2423" s="125">
        <v>44637</v>
      </c>
    </row>
    <row r="2424" spans="1:4" hidden="1" x14ac:dyDescent="0.35">
      <c r="A2424" s="124" t="s">
        <v>456</v>
      </c>
      <c r="B2424" s="124" t="s">
        <v>2940</v>
      </c>
      <c r="C2424" s="124" t="s">
        <v>369</v>
      </c>
      <c r="D2424" s="125">
        <v>44622</v>
      </c>
    </row>
    <row r="2425" spans="1:4" hidden="1" x14ac:dyDescent="0.35">
      <c r="A2425" s="124" t="s">
        <v>459</v>
      </c>
      <c r="B2425" s="124" t="s">
        <v>2202</v>
      </c>
      <c r="C2425" s="124" t="s">
        <v>369</v>
      </c>
      <c r="D2425" s="125">
        <v>44630</v>
      </c>
    </row>
    <row r="2426" spans="1:4" hidden="1" x14ac:dyDescent="0.35">
      <c r="A2426" s="124" t="s">
        <v>331</v>
      </c>
      <c r="B2426" s="124" t="s">
        <v>1985</v>
      </c>
      <c r="C2426" s="124" t="s">
        <v>369</v>
      </c>
      <c r="D2426" s="125">
        <v>44621</v>
      </c>
    </row>
    <row r="2427" spans="1:4" hidden="1" x14ac:dyDescent="0.35">
      <c r="A2427" s="124" t="s">
        <v>3677</v>
      </c>
      <c r="B2427" s="124" t="s">
        <v>2941</v>
      </c>
      <c r="C2427" s="124" t="s">
        <v>369</v>
      </c>
      <c r="D2427" s="125">
        <v>44630</v>
      </c>
    </row>
    <row r="2428" spans="1:4" hidden="1" x14ac:dyDescent="0.35">
      <c r="A2428" s="124" t="s">
        <v>459</v>
      </c>
      <c r="B2428" s="124" t="s">
        <v>2942</v>
      </c>
      <c r="C2428" s="124" t="s">
        <v>368</v>
      </c>
      <c r="D2428" s="125">
        <v>44645</v>
      </c>
    </row>
    <row r="2429" spans="1:4" hidden="1" x14ac:dyDescent="0.35">
      <c r="A2429" s="124" t="s">
        <v>383</v>
      </c>
      <c r="B2429" s="124" t="s">
        <v>2943</v>
      </c>
      <c r="C2429" s="124" t="s">
        <v>369</v>
      </c>
      <c r="D2429" s="125">
        <v>44641</v>
      </c>
    </row>
    <row r="2430" spans="1:4" hidden="1" x14ac:dyDescent="0.35">
      <c r="A2430" s="124" t="s">
        <v>383</v>
      </c>
      <c r="B2430" s="124" t="s">
        <v>2944</v>
      </c>
      <c r="C2430" s="124" t="s">
        <v>82</v>
      </c>
      <c r="D2430" s="125">
        <v>44645</v>
      </c>
    </row>
    <row r="2431" spans="1:4" hidden="1" x14ac:dyDescent="0.35">
      <c r="A2431" s="124" t="s">
        <v>465</v>
      </c>
      <c r="B2431" s="124" t="s">
        <v>2945</v>
      </c>
      <c r="C2431" s="124" t="s">
        <v>369</v>
      </c>
      <c r="D2431" s="125">
        <v>44651</v>
      </c>
    </row>
    <row r="2432" spans="1:4" hidden="1" x14ac:dyDescent="0.35">
      <c r="A2432" s="124" t="s">
        <v>572</v>
      </c>
      <c r="B2432" s="124" t="s">
        <v>2636</v>
      </c>
      <c r="C2432" s="124" t="s">
        <v>41</v>
      </c>
      <c r="D2432" s="125">
        <v>44641</v>
      </c>
    </row>
    <row r="2433" spans="1:4" hidden="1" x14ac:dyDescent="0.35">
      <c r="A2433" s="124" t="s">
        <v>465</v>
      </c>
      <c r="B2433" s="124" t="s">
        <v>2476</v>
      </c>
      <c r="C2433" s="124" t="s">
        <v>369</v>
      </c>
      <c r="D2433" s="125">
        <v>44629</v>
      </c>
    </row>
    <row r="2434" spans="1:4" hidden="1" x14ac:dyDescent="0.35">
      <c r="A2434" s="124" t="s">
        <v>455</v>
      </c>
      <c r="B2434" s="124" t="s">
        <v>2946</v>
      </c>
      <c r="C2434" s="124" t="s">
        <v>12</v>
      </c>
      <c r="D2434" s="125">
        <v>44639</v>
      </c>
    </row>
    <row r="2435" spans="1:4" hidden="1" x14ac:dyDescent="0.35">
      <c r="A2435" s="124" t="s">
        <v>456</v>
      </c>
      <c r="B2435" s="124" t="s">
        <v>2947</v>
      </c>
      <c r="C2435" s="124" t="s">
        <v>32</v>
      </c>
      <c r="D2435" s="125">
        <v>44628</v>
      </c>
    </row>
    <row r="2436" spans="1:4" hidden="1" x14ac:dyDescent="0.35">
      <c r="A2436" s="124" t="s">
        <v>570</v>
      </c>
      <c r="B2436" s="124" t="s">
        <v>2569</v>
      </c>
      <c r="C2436" s="124" t="s">
        <v>41</v>
      </c>
      <c r="D2436" s="125">
        <v>44635</v>
      </c>
    </row>
    <row r="2437" spans="1:4" hidden="1" x14ac:dyDescent="0.35">
      <c r="A2437" s="124" t="s">
        <v>390</v>
      </c>
      <c r="B2437" s="124" t="s">
        <v>2948</v>
      </c>
      <c r="C2437" s="124" t="s">
        <v>369</v>
      </c>
      <c r="D2437" s="125">
        <v>44632</v>
      </c>
    </row>
    <row r="2438" spans="1:4" hidden="1" x14ac:dyDescent="0.35">
      <c r="A2438" s="124" t="s">
        <v>385</v>
      </c>
      <c r="B2438" s="124" t="s">
        <v>2949</v>
      </c>
      <c r="C2438" s="124" t="s">
        <v>13</v>
      </c>
      <c r="D2438" s="125">
        <v>44623</v>
      </c>
    </row>
    <row r="2439" spans="1:4" hidden="1" x14ac:dyDescent="0.35">
      <c r="A2439" s="124" t="s">
        <v>568</v>
      </c>
      <c r="B2439" s="124" t="s">
        <v>2950</v>
      </c>
      <c r="C2439" s="124" t="s">
        <v>82</v>
      </c>
      <c r="D2439" s="125">
        <v>44641</v>
      </c>
    </row>
    <row r="2440" spans="1:4" hidden="1" x14ac:dyDescent="0.35">
      <c r="A2440" s="124" t="s">
        <v>467</v>
      </c>
      <c r="B2440" s="124" t="s">
        <v>2951</v>
      </c>
      <c r="C2440" s="124" t="s">
        <v>31</v>
      </c>
      <c r="D2440" s="125">
        <v>44629</v>
      </c>
    </row>
    <row r="2441" spans="1:4" hidden="1" x14ac:dyDescent="0.35">
      <c r="A2441" s="124" t="s">
        <v>455</v>
      </c>
      <c r="B2441" s="124" t="s">
        <v>2952</v>
      </c>
      <c r="C2441" s="124" t="s">
        <v>369</v>
      </c>
      <c r="D2441" s="125">
        <v>44643</v>
      </c>
    </row>
    <row r="2442" spans="1:4" hidden="1" x14ac:dyDescent="0.35">
      <c r="A2442" s="124" t="s">
        <v>454</v>
      </c>
      <c r="B2442" s="124" t="s">
        <v>2423</v>
      </c>
      <c r="C2442" s="124" t="s">
        <v>13</v>
      </c>
      <c r="D2442" s="125">
        <v>44624</v>
      </c>
    </row>
    <row r="2443" spans="1:4" hidden="1" x14ac:dyDescent="0.35">
      <c r="A2443" s="124" t="s">
        <v>383</v>
      </c>
      <c r="B2443" s="124" t="s">
        <v>2953</v>
      </c>
      <c r="C2443" s="124" t="s">
        <v>12</v>
      </c>
      <c r="D2443" s="125">
        <v>44648</v>
      </c>
    </row>
    <row r="2444" spans="1:4" hidden="1" x14ac:dyDescent="0.35">
      <c r="A2444" s="124" t="s">
        <v>404</v>
      </c>
      <c r="B2444" s="124" t="s">
        <v>2954</v>
      </c>
      <c r="C2444" s="124" t="s">
        <v>369</v>
      </c>
      <c r="D2444" s="125">
        <v>44641</v>
      </c>
    </row>
    <row r="2445" spans="1:4" hidden="1" x14ac:dyDescent="0.35">
      <c r="A2445" s="124" t="s">
        <v>3675</v>
      </c>
      <c r="B2445" s="124" t="s">
        <v>356</v>
      </c>
      <c r="C2445" s="124" t="s">
        <v>32</v>
      </c>
      <c r="D2445" s="125">
        <v>44644</v>
      </c>
    </row>
    <row r="2446" spans="1:4" hidden="1" x14ac:dyDescent="0.35">
      <c r="A2446" s="124" t="s">
        <v>331</v>
      </c>
      <c r="B2446" s="124" t="s">
        <v>2955</v>
      </c>
      <c r="C2446" s="124" t="s">
        <v>30</v>
      </c>
      <c r="D2446" s="125">
        <v>44623</v>
      </c>
    </row>
    <row r="2447" spans="1:4" hidden="1" x14ac:dyDescent="0.35">
      <c r="A2447" s="124" t="s">
        <v>2739</v>
      </c>
      <c r="B2447" s="124" t="s">
        <v>2956</v>
      </c>
      <c r="C2447" s="124" t="s">
        <v>31</v>
      </c>
      <c r="D2447" s="125">
        <v>44642</v>
      </c>
    </row>
    <row r="2448" spans="1:4" hidden="1" x14ac:dyDescent="0.35">
      <c r="A2448" s="124" t="s">
        <v>460</v>
      </c>
      <c r="B2448" s="124" t="s">
        <v>2957</v>
      </c>
      <c r="C2448" s="124" t="s">
        <v>32</v>
      </c>
      <c r="D2448" s="125">
        <v>44643</v>
      </c>
    </row>
    <row r="2449" spans="1:4" hidden="1" x14ac:dyDescent="0.35">
      <c r="A2449" s="124" t="s">
        <v>465</v>
      </c>
      <c r="B2449" s="124" t="s">
        <v>2958</v>
      </c>
      <c r="C2449" s="124" t="s">
        <v>369</v>
      </c>
      <c r="D2449" s="125">
        <v>44642</v>
      </c>
    </row>
    <row r="2450" spans="1:4" hidden="1" x14ac:dyDescent="0.35">
      <c r="A2450" s="124" t="s">
        <v>384</v>
      </c>
      <c r="B2450" s="124" t="s">
        <v>2959</v>
      </c>
      <c r="C2450" s="124" t="s">
        <v>40</v>
      </c>
      <c r="D2450" s="125">
        <v>44644</v>
      </c>
    </row>
    <row r="2451" spans="1:4" hidden="1" x14ac:dyDescent="0.35">
      <c r="A2451" s="124" t="s">
        <v>3678</v>
      </c>
      <c r="B2451" s="124" t="s">
        <v>2960</v>
      </c>
      <c r="C2451" s="124" t="s">
        <v>369</v>
      </c>
      <c r="D2451" s="125">
        <v>44649</v>
      </c>
    </row>
    <row r="2452" spans="1:4" hidden="1" x14ac:dyDescent="0.35">
      <c r="A2452" s="124" t="s">
        <v>466</v>
      </c>
      <c r="B2452" s="124" t="s">
        <v>2961</v>
      </c>
      <c r="C2452" s="124" t="s">
        <v>32</v>
      </c>
      <c r="D2452" s="125">
        <v>44648</v>
      </c>
    </row>
    <row r="2453" spans="1:4" hidden="1" x14ac:dyDescent="0.35">
      <c r="A2453" s="124" t="s">
        <v>3675</v>
      </c>
      <c r="B2453" s="124" t="s">
        <v>2962</v>
      </c>
      <c r="C2453" s="124" t="s">
        <v>369</v>
      </c>
      <c r="D2453" s="125">
        <v>44642</v>
      </c>
    </row>
    <row r="2454" spans="1:4" hidden="1" x14ac:dyDescent="0.35">
      <c r="A2454" s="124" t="s">
        <v>466</v>
      </c>
      <c r="B2454" s="124" t="s">
        <v>1718</v>
      </c>
      <c r="C2454" s="124" t="s">
        <v>32</v>
      </c>
      <c r="D2454" s="125">
        <v>44628</v>
      </c>
    </row>
    <row r="2455" spans="1:4" hidden="1" x14ac:dyDescent="0.35">
      <c r="A2455" s="124" t="s">
        <v>383</v>
      </c>
      <c r="B2455" s="124" t="s">
        <v>2963</v>
      </c>
      <c r="C2455" s="124" t="s">
        <v>369</v>
      </c>
      <c r="D2455" s="125">
        <v>44629</v>
      </c>
    </row>
    <row r="2456" spans="1:4" hidden="1" x14ac:dyDescent="0.35">
      <c r="A2456" s="124" t="s">
        <v>466</v>
      </c>
      <c r="B2456" s="124" t="s">
        <v>2964</v>
      </c>
      <c r="C2456" s="124" t="s">
        <v>166</v>
      </c>
      <c r="D2456" s="125">
        <v>44632</v>
      </c>
    </row>
    <row r="2457" spans="1:4" hidden="1" x14ac:dyDescent="0.35">
      <c r="A2457" s="124" t="s">
        <v>384</v>
      </c>
      <c r="B2457" s="124" t="s">
        <v>2965</v>
      </c>
      <c r="C2457" s="124" t="s">
        <v>32</v>
      </c>
      <c r="D2457" s="125">
        <v>44628</v>
      </c>
    </row>
    <row r="2458" spans="1:4" hidden="1" x14ac:dyDescent="0.35">
      <c r="A2458" s="124" t="s">
        <v>568</v>
      </c>
      <c r="B2458" s="124" t="s">
        <v>2966</v>
      </c>
      <c r="C2458" s="124" t="s">
        <v>369</v>
      </c>
      <c r="D2458" s="125">
        <v>44644</v>
      </c>
    </row>
    <row r="2459" spans="1:4" hidden="1" x14ac:dyDescent="0.35">
      <c r="A2459" s="124" t="s">
        <v>464</v>
      </c>
      <c r="B2459" s="124" t="s">
        <v>2367</v>
      </c>
      <c r="C2459" s="124" t="s">
        <v>369</v>
      </c>
      <c r="D2459" s="125">
        <v>44624</v>
      </c>
    </row>
    <row r="2460" spans="1:4" hidden="1" x14ac:dyDescent="0.35">
      <c r="A2460" s="124" t="s">
        <v>460</v>
      </c>
      <c r="B2460" s="124" t="s">
        <v>2967</v>
      </c>
      <c r="C2460" s="124" t="s">
        <v>369</v>
      </c>
      <c r="D2460" s="125">
        <v>44646</v>
      </c>
    </row>
    <row r="2461" spans="1:4" hidden="1" x14ac:dyDescent="0.35">
      <c r="A2461" s="124" t="s">
        <v>384</v>
      </c>
      <c r="B2461" s="124" t="s">
        <v>2968</v>
      </c>
      <c r="C2461" s="124" t="s">
        <v>369</v>
      </c>
      <c r="D2461" s="125">
        <v>44636</v>
      </c>
    </row>
    <row r="2462" spans="1:4" hidden="1" x14ac:dyDescent="0.35">
      <c r="A2462" s="124" t="s">
        <v>384</v>
      </c>
      <c r="B2462" s="124" t="s">
        <v>414</v>
      </c>
      <c r="C2462" s="124" t="s">
        <v>369</v>
      </c>
      <c r="D2462" s="125">
        <v>44650</v>
      </c>
    </row>
    <row r="2463" spans="1:4" hidden="1" x14ac:dyDescent="0.35">
      <c r="A2463" s="124" t="s">
        <v>455</v>
      </c>
      <c r="B2463" s="124" t="s">
        <v>2969</v>
      </c>
      <c r="C2463" s="124" t="s">
        <v>41</v>
      </c>
      <c r="D2463" s="125">
        <v>44641</v>
      </c>
    </row>
    <row r="2464" spans="1:4" hidden="1" x14ac:dyDescent="0.35">
      <c r="A2464" s="124" t="s">
        <v>387</v>
      </c>
      <c r="B2464" s="124" t="s">
        <v>2970</v>
      </c>
      <c r="C2464" s="124" t="s">
        <v>368</v>
      </c>
      <c r="D2464" s="125">
        <v>44621</v>
      </c>
    </row>
    <row r="2465" spans="1:4" hidden="1" x14ac:dyDescent="0.35">
      <c r="A2465" s="124" t="s">
        <v>384</v>
      </c>
      <c r="B2465" s="124" t="s">
        <v>1950</v>
      </c>
      <c r="C2465" s="124" t="s">
        <v>13</v>
      </c>
      <c r="D2465" s="125">
        <v>44641</v>
      </c>
    </row>
    <row r="2466" spans="1:4" hidden="1" x14ac:dyDescent="0.35">
      <c r="A2466" s="124" t="s">
        <v>384</v>
      </c>
      <c r="B2466" s="124" t="s">
        <v>428</v>
      </c>
      <c r="C2466" s="124" t="s">
        <v>13</v>
      </c>
      <c r="D2466" s="125">
        <v>44629</v>
      </c>
    </row>
    <row r="2467" spans="1:4" hidden="1" x14ac:dyDescent="0.35">
      <c r="A2467" s="124" t="s">
        <v>458</v>
      </c>
      <c r="B2467" s="124" t="s">
        <v>2971</v>
      </c>
      <c r="C2467" s="124" t="s">
        <v>82</v>
      </c>
      <c r="D2467" s="125">
        <v>44636</v>
      </c>
    </row>
    <row r="2468" spans="1:4" hidden="1" x14ac:dyDescent="0.35">
      <c r="A2468" s="124" t="s">
        <v>466</v>
      </c>
      <c r="B2468" s="124" t="s">
        <v>2545</v>
      </c>
      <c r="C2468" s="124" t="s">
        <v>43</v>
      </c>
      <c r="D2468" s="125">
        <v>44641</v>
      </c>
    </row>
    <row r="2469" spans="1:4" hidden="1" x14ac:dyDescent="0.35">
      <c r="A2469" s="124" t="s">
        <v>1934</v>
      </c>
      <c r="B2469" s="124" t="s">
        <v>2278</v>
      </c>
      <c r="C2469" s="124" t="s">
        <v>369</v>
      </c>
      <c r="D2469" s="125">
        <v>44629</v>
      </c>
    </row>
    <row r="2470" spans="1:4" hidden="1" x14ac:dyDescent="0.35">
      <c r="A2470" s="124" t="s">
        <v>571</v>
      </c>
      <c r="B2470" s="124" t="s">
        <v>2626</v>
      </c>
      <c r="C2470" s="124" t="s">
        <v>369</v>
      </c>
      <c r="D2470" s="125">
        <v>44638</v>
      </c>
    </row>
    <row r="2471" spans="1:4" hidden="1" x14ac:dyDescent="0.35">
      <c r="A2471" s="124" t="s">
        <v>3678</v>
      </c>
      <c r="B2471" s="124" t="s">
        <v>2972</v>
      </c>
      <c r="C2471" s="124" t="s">
        <v>369</v>
      </c>
      <c r="D2471" s="125">
        <v>44630</v>
      </c>
    </row>
    <row r="2472" spans="1:4" hidden="1" x14ac:dyDescent="0.35">
      <c r="A2472" s="124" t="s">
        <v>385</v>
      </c>
      <c r="B2472" s="124" t="s">
        <v>2973</v>
      </c>
      <c r="C2472" s="124" t="s">
        <v>369</v>
      </c>
      <c r="D2472" s="125">
        <v>44648</v>
      </c>
    </row>
    <row r="2473" spans="1:4" hidden="1" x14ac:dyDescent="0.35">
      <c r="A2473" s="124" t="s">
        <v>3678</v>
      </c>
      <c r="B2473" s="124" t="s">
        <v>2974</v>
      </c>
      <c r="C2473" s="124" t="s">
        <v>13</v>
      </c>
      <c r="D2473" s="125">
        <v>44636</v>
      </c>
    </row>
    <row r="2474" spans="1:4" hidden="1" x14ac:dyDescent="0.35">
      <c r="A2474" s="124" t="s">
        <v>569</v>
      </c>
      <c r="B2474" s="124" t="s">
        <v>1853</v>
      </c>
      <c r="C2474" s="124" t="s">
        <v>13</v>
      </c>
      <c r="D2474" s="125">
        <v>44637</v>
      </c>
    </row>
    <row r="2475" spans="1:4" hidden="1" x14ac:dyDescent="0.35">
      <c r="A2475" s="124" t="s">
        <v>382</v>
      </c>
      <c r="B2475" s="124" t="s">
        <v>2975</v>
      </c>
      <c r="C2475" s="124" t="s">
        <v>370</v>
      </c>
      <c r="D2475" s="125">
        <v>44635</v>
      </c>
    </row>
    <row r="2476" spans="1:4" hidden="1" x14ac:dyDescent="0.35">
      <c r="A2476" s="124" t="s">
        <v>382</v>
      </c>
      <c r="B2476" s="124" t="s">
        <v>2976</v>
      </c>
      <c r="C2476" s="124" t="s">
        <v>32</v>
      </c>
      <c r="D2476" s="125">
        <v>44650</v>
      </c>
    </row>
    <row r="2477" spans="1:4" hidden="1" x14ac:dyDescent="0.35">
      <c r="A2477" s="124" t="s">
        <v>384</v>
      </c>
      <c r="B2477" s="124" t="s">
        <v>1959</v>
      </c>
      <c r="C2477" s="124" t="s">
        <v>32</v>
      </c>
      <c r="D2477" s="125">
        <v>44624</v>
      </c>
    </row>
    <row r="2478" spans="1:4" hidden="1" x14ac:dyDescent="0.35">
      <c r="A2478" s="124" t="s">
        <v>389</v>
      </c>
      <c r="B2478" s="124" t="s">
        <v>2977</v>
      </c>
      <c r="C2478" s="124" t="s">
        <v>369</v>
      </c>
      <c r="D2478" s="125">
        <v>44643</v>
      </c>
    </row>
    <row r="2479" spans="1:4" hidden="1" x14ac:dyDescent="0.35">
      <c r="A2479" s="124" t="s">
        <v>456</v>
      </c>
      <c r="B2479" s="124" t="s">
        <v>2978</v>
      </c>
      <c r="C2479" s="124" t="s">
        <v>43</v>
      </c>
      <c r="D2479" s="125">
        <v>44621</v>
      </c>
    </row>
    <row r="2480" spans="1:4" hidden="1" x14ac:dyDescent="0.35">
      <c r="A2480" s="124" t="s">
        <v>456</v>
      </c>
      <c r="B2480" s="124" t="s">
        <v>2979</v>
      </c>
      <c r="C2480" s="124" t="s">
        <v>368</v>
      </c>
      <c r="D2480" s="125">
        <v>44634</v>
      </c>
    </row>
    <row r="2481" spans="1:4" hidden="1" x14ac:dyDescent="0.35">
      <c r="A2481" s="124" t="s">
        <v>456</v>
      </c>
      <c r="B2481" s="124" t="s">
        <v>2980</v>
      </c>
      <c r="C2481" s="124" t="s">
        <v>41</v>
      </c>
      <c r="D2481" s="125">
        <v>44634</v>
      </c>
    </row>
    <row r="2482" spans="1:4" hidden="1" x14ac:dyDescent="0.35">
      <c r="A2482" s="124" t="s">
        <v>456</v>
      </c>
      <c r="B2482" s="124" t="s">
        <v>2981</v>
      </c>
      <c r="C2482" s="124" t="s">
        <v>41</v>
      </c>
      <c r="D2482" s="125">
        <v>44634</v>
      </c>
    </row>
    <row r="2483" spans="1:4" hidden="1" x14ac:dyDescent="0.35">
      <c r="A2483" s="124" t="s">
        <v>456</v>
      </c>
      <c r="B2483" s="124" t="s">
        <v>2982</v>
      </c>
      <c r="C2483" s="124" t="s">
        <v>13</v>
      </c>
      <c r="D2483" s="125">
        <v>44634</v>
      </c>
    </row>
    <row r="2484" spans="1:4" hidden="1" x14ac:dyDescent="0.35">
      <c r="A2484" s="124" t="s">
        <v>456</v>
      </c>
      <c r="B2484" s="124" t="s">
        <v>2983</v>
      </c>
      <c r="C2484" s="124" t="s">
        <v>369</v>
      </c>
      <c r="D2484" s="125">
        <v>44634</v>
      </c>
    </row>
    <row r="2485" spans="1:4" hidden="1" x14ac:dyDescent="0.35">
      <c r="A2485" s="124" t="s">
        <v>456</v>
      </c>
      <c r="B2485" s="124" t="s">
        <v>2984</v>
      </c>
      <c r="C2485" s="124" t="s">
        <v>369</v>
      </c>
      <c r="D2485" s="125">
        <v>44634</v>
      </c>
    </row>
    <row r="2486" spans="1:4" hidden="1" x14ac:dyDescent="0.35">
      <c r="A2486" s="124" t="s">
        <v>456</v>
      </c>
      <c r="B2486" s="124" t="s">
        <v>2985</v>
      </c>
      <c r="C2486" s="124" t="s">
        <v>43</v>
      </c>
      <c r="D2486" s="125">
        <v>44634</v>
      </c>
    </row>
    <row r="2487" spans="1:4" hidden="1" x14ac:dyDescent="0.35">
      <c r="A2487" s="124" t="s">
        <v>456</v>
      </c>
      <c r="B2487" s="124" t="s">
        <v>2986</v>
      </c>
      <c r="C2487" s="124" t="s">
        <v>43</v>
      </c>
      <c r="D2487" s="125">
        <v>44634</v>
      </c>
    </row>
    <row r="2488" spans="1:4" hidden="1" x14ac:dyDescent="0.35">
      <c r="A2488" s="124" t="s">
        <v>456</v>
      </c>
      <c r="B2488" s="124" t="s">
        <v>2987</v>
      </c>
      <c r="C2488" s="124" t="s">
        <v>41</v>
      </c>
      <c r="D2488" s="125">
        <v>44638</v>
      </c>
    </row>
    <row r="2489" spans="1:4" hidden="1" x14ac:dyDescent="0.35">
      <c r="A2489" s="124" t="s">
        <v>456</v>
      </c>
      <c r="B2489" s="124" t="s">
        <v>2988</v>
      </c>
      <c r="C2489" s="124" t="s">
        <v>369</v>
      </c>
      <c r="D2489" s="125">
        <v>44638</v>
      </c>
    </row>
    <row r="2490" spans="1:4" hidden="1" x14ac:dyDescent="0.35">
      <c r="A2490" s="124" t="s">
        <v>456</v>
      </c>
      <c r="B2490" s="124" t="s">
        <v>2989</v>
      </c>
      <c r="C2490" s="124" t="s">
        <v>82</v>
      </c>
      <c r="D2490" s="125">
        <v>44638</v>
      </c>
    </row>
    <row r="2491" spans="1:4" hidden="1" x14ac:dyDescent="0.35">
      <c r="A2491" s="124" t="s">
        <v>456</v>
      </c>
      <c r="B2491" s="124" t="s">
        <v>2990</v>
      </c>
      <c r="C2491" s="124" t="s">
        <v>43</v>
      </c>
      <c r="D2491" s="125">
        <v>44638</v>
      </c>
    </row>
    <row r="2492" spans="1:4" hidden="1" x14ac:dyDescent="0.35">
      <c r="A2492" s="124" t="s">
        <v>456</v>
      </c>
      <c r="B2492" s="124" t="s">
        <v>2991</v>
      </c>
      <c r="C2492" s="124" t="s">
        <v>32</v>
      </c>
      <c r="D2492" s="125">
        <v>44638</v>
      </c>
    </row>
    <row r="2493" spans="1:4" hidden="1" x14ac:dyDescent="0.35">
      <c r="A2493" s="124" t="s">
        <v>456</v>
      </c>
      <c r="B2493" s="124" t="s">
        <v>2992</v>
      </c>
      <c r="C2493" s="124" t="s">
        <v>369</v>
      </c>
      <c r="D2493" s="125">
        <v>44638</v>
      </c>
    </row>
    <row r="2494" spans="1:4" hidden="1" x14ac:dyDescent="0.35">
      <c r="A2494" s="124" t="s">
        <v>456</v>
      </c>
      <c r="B2494" s="124" t="s">
        <v>2993</v>
      </c>
      <c r="C2494" s="124" t="s">
        <v>369</v>
      </c>
      <c r="D2494" s="125">
        <v>44638</v>
      </c>
    </row>
    <row r="2495" spans="1:4" hidden="1" x14ac:dyDescent="0.35">
      <c r="A2495" s="124" t="s">
        <v>456</v>
      </c>
      <c r="B2495" s="124" t="s">
        <v>2994</v>
      </c>
      <c r="C2495" s="124" t="s">
        <v>368</v>
      </c>
      <c r="D2495" s="125">
        <v>44642</v>
      </c>
    </row>
    <row r="2496" spans="1:4" hidden="1" x14ac:dyDescent="0.35">
      <c r="A2496" s="124" t="s">
        <v>456</v>
      </c>
      <c r="B2496" s="124" t="s">
        <v>2995</v>
      </c>
      <c r="C2496" s="124" t="s">
        <v>369</v>
      </c>
      <c r="D2496" s="125">
        <v>44644</v>
      </c>
    </row>
    <row r="2497" spans="1:4" hidden="1" x14ac:dyDescent="0.35">
      <c r="A2497" s="124" t="s">
        <v>387</v>
      </c>
      <c r="B2497" s="124" t="s">
        <v>2996</v>
      </c>
      <c r="C2497" s="124" t="s">
        <v>43</v>
      </c>
      <c r="D2497" s="125">
        <v>44632</v>
      </c>
    </row>
    <row r="2498" spans="1:4" hidden="1" x14ac:dyDescent="0.35">
      <c r="A2498" s="124" t="s">
        <v>387</v>
      </c>
      <c r="B2498" s="124" t="s">
        <v>2704</v>
      </c>
      <c r="C2498" s="124" t="s">
        <v>369</v>
      </c>
      <c r="D2498" s="125">
        <v>44632</v>
      </c>
    </row>
    <row r="2499" spans="1:4" hidden="1" x14ac:dyDescent="0.35">
      <c r="A2499" s="124" t="s">
        <v>456</v>
      </c>
      <c r="B2499" s="124" t="s">
        <v>2997</v>
      </c>
      <c r="C2499" s="124" t="s">
        <v>369</v>
      </c>
      <c r="D2499" s="125">
        <v>44645</v>
      </c>
    </row>
    <row r="2500" spans="1:4" hidden="1" x14ac:dyDescent="0.35">
      <c r="A2500" s="124" t="s">
        <v>327</v>
      </c>
      <c r="B2500" s="124" t="s">
        <v>2998</v>
      </c>
      <c r="C2500" s="124" t="s">
        <v>32</v>
      </c>
      <c r="D2500" s="125">
        <v>44651</v>
      </c>
    </row>
    <row r="2501" spans="1:4" hidden="1" x14ac:dyDescent="0.35">
      <c r="A2501" s="124" t="s">
        <v>466</v>
      </c>
      <c r="B2501" s="124" t="s">
        <v>1752</v>
      </c>
      <c r="C2501" s="124" t="s">
        <v>369</v>
      </c>
      <c r="D2501" s="125">
        <v>44642</v>
      </c>
    </row>
    <row r="2502" spans="1:4" hidden="1" x14ac:dyDescent="0.35">
      <c r="A2502" s="124" t="s">
        <v>572</v>
      </c>
      <c r="B2502" s="124" t="s">
        <v>2644</v>
      </c>
      <c r="C2502" s="124" t="s">
        <v>82</v>
      </c>
      <c r="D2502" s="125">
        <v>44630</v>
      </c>
    </row>
    <row r="2503" spans="1:4" hidden="1" x14ac:dyDescent="0.35">
      <c r="A2503" s="124" t="s">
        <v>456</v>
      </c>
      <c r="B2503" s="124" t="s">
        <v>511</v>
      </c>
      <c r="C2503" s="124" t="s">
        <v>166</v>
      </c>
      <c r="D2503" s="125">
        <v>44650</v>
      </c>
    </row>
    <row r="2504" spans="1:4" hidden="1" x14ac:dyDescent="0.35">
      <c r="A2504" s="124" t="s">
        <v>456</v>
      </c>
      <c r="B2504" s="124" t="s">
        <v>2999</v>
      </c>
      <c r="C2504" s="124" t="s">
        <v>41</v>
      </c>
      <c r="D2504" s="125">
        <v>44642</v>
      </c>
    </row>
    <row r="2505" spans="1:4" hidden="1" x14ac:dyDescent="0.35">
      <c r="A2505" s="124" t="s">
        <v>383</v>
      </c>
      <c r="B2505" s="124" t="s">
        <v>3000</v>
      </c>
      <c r="C2505" s="124" t="s">
        <v>108</v>
      </c>
      <c r="D2505" s="125">
        <v>44640</v>
      </c>
    </row>
    <row r="2506" spans="1:4" hidden="1" x14ac:dyDescent="0.35">
      <c r="A2506" s="124" t="s">
        <v>459</v>
      </c>
      <c r="B2506" s="124" t="s">
        <v>1263</v>
      </c>
      <c r="C2506" s="124" t="s">
        <v>13</v>
      </c>
      <c r="D2506" s="125">
        <v>44638</v>
      </c>
    </row>
    <row r="2507" spans="1:4" hidden="1" x14ac:dyDescent="0.35">
      <c r="A2507" s="124" t="s">
        <v>387</v>
      </c>
      <c r="B2507" s="124" t="s">
        <v>3001</v>
      </c>
      <c r="C2507" s="124" t="s">
        <v>369</v>
      </c>
      <c r="D2507" s="125">
        <v>44645</v>
      </c>
    </row>
    <row r="2508" spans="1:4" hidden="1" x14ac:dyDescent="0.35">
      <c r="A2508" s="124" t="s">
        <v>569</v>
      </c>
      <c r="B2508" s="124" t="s">
        <v>3002</v>
      </c>
      <c r="C2508" s="124" t="s">
        <v>82</v>
      </c>
      <c r="D2508" s="125">
        <v>44641</v>
      </c>
    </row>
    <row r="2509" spans="1:4" hidden="1" x14ac:dyDescent="0.35">
      <c r="A2509" s="124" t="s">
        <v>466</v>
      </c>
      <c r="B2509" s="124" t="s">
        <v>2521</v>
      </c>
      <c r="C2509" s="124" t="s">
        <v>82</v>
      </c>
      <c r="D2509" s="125">
        <v>44627</v>
      </c>
    </row>
    <row r="2510" spans="1:4" hidden="1" x14ac:dyDescent="0.35">
      <c r="A2510" s="124" t="s">
        <v>466</v>
      </c>
      <c r="B2510" s="124" t="s">
        <v>2524</v>
      </c>
      <c r="C2510" s="124" t="s">
        <v>369</v>
      </c>
      <c r="D2510" s="125">
        <v>44624</v>
      </c>
    </row>
    <row r="2511" spans="1:4" hidden="1" x14ac:dyDescent="0.35">
      <c r="A2511" s="124" t="s">
        <v>460</v>
      </c>
      <c r="B2511" s="124" t="s">
        <v>3003</v>
      </c>
      <c r="C2511" s="124" t="s">
        <v>369</v>
      </c>
      <c r="D2511" s="125">
        <v>44649</v>
      </c>
    </row>
    <row r="2512" spans="1:4" hidden="1" x14ac:dyDescent="0.35">
      <c r="A2512" s="124" t="s">
        <v>454</v>
      </c>
      <c r="B2512" s="124" t="s">
        <v>2429</v>
      </c>
      <c r="C2512" s="124" t="s">
        <v>41</v>
      </c>
      <c r="D2512" s="125">
        <v>44635</v>
      </c>
    </row>
    <row r="2513" spans="1:4" hidden="1" x14ac:dyDescent="0.35">
      <c r="A2513" s="124" t="s">
        <v>465</v>
      </c>
      <c r="B2513" s="124" t="s">
        <v>551</v>
      </c>
      <c r="C2513" s="124" t="s">
        <v>82</v>
      </c>
      <c r="D2513" s="125">
        <v>44642</v>
      </c>
    </row>
    <row r="2514" spans="1:4" hidden="1" x14ac:dyDescent="0.35">
      <c r="A2514" s="124" t="s">
        <v>2739</v>
      </c>
      <c r="B2514" s="124" t="s">
        <v>3004</v>
      </c>
      <c r="C2514" s="124" t="s">
        <v>369</v>
      </c>
      <c r="D2514" s="125">
        <v>44621</v>
      </c>
    </row>
    <row r="2515" spans="1:4" hidden="1" x14ac:dyDescent="0.35">
      <c r="A2515" s="124" t="s">
        <v>455</v>
      </c>
      <c r="B2515" s="124" t="s">
        <v>3005</v>
      </c>
      <c r="C2515" s="124" t="s">
        <v>380</v>
      </c>
      <c r="D2515" s="125">
        <v>44635</v>
      </c>
    </row>
    <row r="2516" spans="1:4" hidden="1" x14ac:dyDescent="0.35">
      <c r="A2516" s="124" t="s">
        <v>331</v>
      </c>
      <c r="B2516" s="124" t="s">
        <v>3006</v>
      </c>
      <c r="C2516" s="124" t="s">
        <v>32</v>
      </c>
      <c r="D2516" s="125">
        <v>44646</v>
      </c>
    </row>
    <row r="2517" spans="1:4" hidden="1" x14ac:dyDescent="0.35">
      <c r="A2517" s="124" t="s">
        <v>466</v>
      </c>
      <c r="B2517" s="124" t="s">
        <v>2546</v>
      </c>
      <c r="C2517" s="124" t="s">
        <v>32</v>
      </c>
      <c r="D2517" s="125">
        <v>44627</v>
      </c>
    </row>
    <row r="2518" spans="1:4" hidden="1" x14ac:dyDescent="0.35">
      <c r="A2518" s="124" t="s">
        <v>383</v>
      </c>
      <c r="B2518" s="124" t="s">
        <v>3007</v>
      </c>
      <c r="C2518" s="124" t="s">
        <v>32</v>
      </c>
      <c r="D2518" s="125">
        <v>44642</v>
      </c>
    </row>
    <row r="2519" spans="1:4" hidden="1" x14ac:dyDescent="0.35">
      <c r="A2519" s="124" t="s">
        <v>3675</v>
      </c>
      <c r="B2519" s="124" t="s">
        <v>3008</v>
      </c>
      <c r="C2519" s="124" t="s">
        <v>3681</v>
      </c>
      <c r="D2519" s="125">
        <v>44636</v>
      </c>
    </row>
    <row r="2520" spans="1:4" hidden="1" x14ac:dyDescent="0.35">
      <c r="A2520" s="124" t="s">
        <v>1934</v>
      </c>
      <c r="B2520" s="124" t="s">
        <v>2301</v>
      </c>
      <c r="C2520" s="124" t="s">
        <v>31</v>
      </c>
      <c r="D2520" s="125">
        <v>44643</v>
      </c>
    </row>
    <row r="2521" spans="1:4" hidden="1" x14ac:dyDescent="0.35">
      <c r="A2521" s="124" t="s">
        <v>331</v>
      </c>
      <c r="B2521" s="124" t="s">
        <v>1992</v>
      </c>
      <c r="C2521" s="124" t="s">
        <v>31</v>
      </c>
      <c r="D2521" s="125">
        <v>44632</v>
      </c>
    </row>
    <row r="2522" spans="1:4" hidden="1" x14ac:dyDescent="0.35">
      <c r="A2522" s="124" t="s">
        <v>467</v>
      </c>
      <c r="B2522" s="124" t="s">
        <v>3009</v>
      </c>
      <c r="C2522" s="124" t="s">
        <v>13</v>
      </c>
      <c r="D2522" s="125">
        <v>44622</v>
      </c>
    </row>
    <row r="2523" spans="1:4" hidden="1" x14ac:dyDescent="0.35">
      <c r="A2523" s="124" t="s">
        <v>459</v>
      </c>
      <c r="B2523" s="124" t="s">
        <v>3010</v>
      </c>
      <c r="C2523" s="124" t="s">
        <v>32</v>
      </c>
      <c r="D2523" s="125">
        <v>44648</v>
      </c>
    </row>
    <row r="2524" spans="1:4" hidden="1" x14ac:dyDescent="0.35">
      <c r="A2524" s="124" t="s">
        <v>385</v>
      </c>
      <c r="B2524" s="124" t="s">
        <v>3011</v>
      </c>
      <c r="C2524" s="124" t="s">
        <v>369</v>
      </c>
      <c r="D2524" s="125">
        <v>44623</v>
      </c>
    </row>
    <row r="2525" spans="1:4" hidden="1" x14ac:dyDescent="0.35">
      <c r="A2525" s="124" t="s">
        <v>454</v>
      </c>
      <c r="B2525" s="124" t="s">
        <v>1609</v>
      </c>
      <c r="C2525" s="124" t="s">
        <v>32</v>
      </c>
      <c r="D2525" s="125">
        <v>44634</v>
      </c>
    </row>
    <row r="2526" spans="1:4" hidden="1" x14ac:dyDescent="0.35">
      <c r="A2526" s="124" t="s">
        <v>455</v>
      </c>
      <c r="B2526" s="124" t="s">
        <v>3012</v>
      </c>
      <c r="C2526" s="124" t="s">
        <v>32</v>
      </c>
      <c r="D2526" s="125">
        <v>44632</v>
      </c>
    </row>
    <row r="2527" spans="1:4" hidden="1" x14ac:dyDescent="0.35">
      <c r="A2527" s="124" t="s">
        <v>3679</v>
      </c>
      <c r="B2527" s="124" t="s">
        <v>3013</v>
      </c>
      <c r="C2527" s="124" t="s">
        <v>369</v>
      </c>
      <c r="D2527" s="125">
        <v>44623</v>
      </c>
    </row>
    <row r="2528" spans="1:4" hidden="1" x14ac:dyDescent="0.35">
      <c r="A2528" s="124" t="s">
        <v>331</v>
      </c>
      <c r="B2528" s="124" t="s">
        <v>594</v>
      </c>
      <c r="C2528" s="124" t="s">
        <v>369</v>
      </c>
      <c r="D2528" s="125">
        <v>44634</v>
      </c>
    </row>
    <row r="2529" spans="1:4" hidden="1" x14ac:dyDescent="0.35">
      <c r="A2529" s="124" t="s">
        <v>572</v>
      </c>
      <c r="B2529" s="124" t="s">
        <v>3014</v>
      </c>
      <c r="C2529" s="124" t="s">
        <v>368</v>
      </c>
      <c r="D2529" s="125">
        <v>44642</v>
      </c>
    </row>
    <row r="2530" spans="1:4" hidden="1" x14ac:dyDescent="0.35">
      <c r="A2530" s="124" t="s">
        <v>467</v>
      </c>
      <c r="B2530" s="124" t="s">
        <v>3015</v>
      </c>
      <c r="C2530" s="124" t="s">
        <v>41</v>
      </c>
      <c r="D2530" s="125">
        <v>44645</v>
      </c>
    </row>
    <row r="2531" spans="1:4" hidden="1" x14ac:dyDescent="0.35">
      <c r="A2531" s="124" t="s">
        <v>387</v>
      </c>
      <c r="B2531" s="124" t="s">
        <v>3016</v>
      </c>
      <c r="C2531" s="124" t="s">
        <v>13</v>
      </c>
      <c r="D2531" s="125">
        <v>44632</v>
      </c>
    </row>
    <row r="2532" spans="1:4" hidden="1" x14ac:dyDescent="0.35">
      <c r="A2532" s="124" t="s">
        <v>387</v>
      </c>
      <c r="B2532" s="124" t="s">
        <v>3017</v>
      </c>
      <c r="C2532" s="124" t="s">
        <v>41</v>
      </c>
      <c r="D2532" s="125">
        <v>44632</v>
      </c>
    </row>
    <row r="2533" spans="1:4" hidden="1" x14ac:dyDescent="0.35">
      <c r="A2533" s="124" t="s">
        <v>3675</v>
      </c>
      <c r="B2533" s="124" t="s">
        <v>3018</v>
      </c>
      <c r="C2533" s="124" t="s">
        <v>43</v>
      </c>
      <c r="D2533" s="125">
        <v>44645</v>
      </c>
    </row>
    <row r="2534" spans="1:4" hidden="1" x14ac:dyDescent="0.35">
      <c r="A2534" s="124" t="s">
        <v>331</v>
      </c>
      <c r="B2534" s="124" t="s">
        <v>2000</v>
      </c>
      <c r="C2534" s="124" t="s">
        <v>369</v>
      </c>
      <c r="D2534" s="125">
        <v>44632</v>
      </c>
    </row>
    <row r="2535" spans="1:4" hidden="1" x14ac:dyDescent="0.35">
      <c r="A2535" s="124" t="s">
        <v>3675</v>
      </c>
      <c r="B2535" s="124" t="s">
        <v>3019</v>
      </c>
      <c r="C2535" s="124" t="s">
        <v>369</v>
      </c>
      <c r="D2535" s="125">
        <v>44648</v>
      </c>
    </row>
    <row r="2536" spans="1:4" hidden="1" x14ac:dyDescent="0.35">
      <c r="A2536" s="124" t="s">
        <v>387</v>
      </c>
      <c r="B2536" s="124" t="s">
        <v>3020</v>
      </c>
      <c r="C2536" s="124" t="s">
        <v>32</v>
      </c>
      <c r="D2536" s="125">
        <v>44641</v>
      </c>
    </row>
    <row r="2537" spans="1:4" hidden="1" x14ac:dyDescent="0.35">
      <c r="A2537" s="124" t="s">
        <v>459</v>
      </c>
      <c r="B2537" s="124" t="s">
        <v>2222</v>
      </c>
      <c r="C2537" s="124" t="s">
        <v>369</v>
      </c>
      <c r="D2537" s="125">
        <v>44648</v>
      </c>
    </row>
    <row r="2538" spans="1:4" hidden="1" x14ac:dyDescent="0.35">
      <c r="A2538" s="124" t="s">
        <v>465</v>
      </c>
      <c r="B2538" s="124" t="s">
        <v>2460</v>
      </c>
      <c r="C2538" s="124" t="s">
        <v>369</v>
      </c>
      <c r="D2538" s="125">
        <v>44628</v>
      </c>
    </row>
    <row r="2539" spans="1:4" hidden="1" x14ac:dyDescent="0.35">
      <c r="A2539" s="124" t="s">
        <v>383</v>
      </c>
      <c r="B2539" s="124" t="s">
        <v>3021</v>
      </c>
      <c r="C2539" s="124" t="s">
        <v>32</v>
      </c>
      <c r="D2539" s="125">
        <v>44625</v>
      </c>
    </row>
    <row r="2540" spans="1:4" hidden="1" x14ac:dyDescent="0.35">
      <c r="A2540" s="124" t="s">
        <v>387</v>
      </c>
      <c r="B2540" s="124" t="s">
        <v>501</v>
      </c>
      <c r="C2540" s="124" t="s">
        <v>369</v>
      </c>
      <c r="D2540" s="125">
        <v>44650</v>
      </c>
    </row>
    <row r="2541" spans="1:4" hidden="1" x14ac:dyDescent="0.35">
      <c r="A2541" s="124" t="s">
        <v>467</v>
      </c>
      <c r="B2541" s="124" t="s">
        <v>3022</v>
      </c>
      <c r="C2541" s="124" t="s">
        <v>369</v>
      </c>
      <c r="D2541" s="125">
        <v>44636</v>
      </c>
    </row>
    <row r="2542" spans="1:4" hidden="1" x14ac:dyDescent="0.35">
      <c r="A2542" s="124" t="s">
        <v>459</v>
      </c>
      <c r="B2542" s="124" t="s">
        <v>2230</v>
      </c>
      <c r="C2542" s="124" t="s">
        <v>31</v>
      </c>
      <c r="D2542" s="125">
        <v>44649</v>
      </c>
    </row>
    <row r="2543" spans="1:4" hidden="1" x14ac:dyDescent="0.35">
      <c r="A2543" s="124" t="s">
        <v>569</v>
      </c>
      <c r="B2543" s="124" t="s">
        <v>3023</v>
      </c>
      <c r="C2543" s="124" t="s">
        <v>40</v>
      </c>
      <c r="D2543" s="125">
        <v>44635</v>
      </c>
    </row>
    <row r="2544" spans="1:4" hidden="1" x14ac:dyDescent="0.35">
      <c r="A2544" s="124" t="s">
        <v>331</v>
      </c>
      <c r="B2544" s="124" t="s">
        <v>616</v>
      </c>
      <c r="C2544" s="124" t="s">
        <v>369</v>
      </c>
      <c r="D2544" s="125">
        <v>44629</v>
      </c>
    </row>
    <row r="2545" spans="1:4" hidden="1" x14ac:dyDescent="0.35">
      <c r="A2545" s="124" t="s">
        <v>383</v>
      </c>
      <c r="B2545" s="124" t="s">
        <v>3024</v>
      </c>
      <c r="C2545" s="124" t="s">
        <v>369</v>
      </c>
      <c r="D2545" s="125">
        <v>44634</v>
      </c>
    </row>
    <row r="2546" spans="1:4" hidden="1" x14ac:dyDescent="0.35">
      <c r="A2546" s="124" t="s">
        <v>386</v>
      </c>
      <c r="B2546" s="124" t="s">
        <v>3025</v>
      </c>
      <c r="C2546" s="124" t="s">
        <v>41</v>
      </c>
      <c r="D2546" s="125">
        <v>44638</v>
      </c>
    </row>
    <row r="2547" spans="1:4" hidden="1" x14ac:dyDescent="0.35">
      <c r="A2547" s="124" t="s">
        <v>568</v>
      </c>
      <c r="B2547" s="124" t="s">
        <v>3026</v>
      </c>
      <c r="C2547" s="124" t="s">
        <v>32</v>
      </c>
      <c r="D2547" s="125">
        <v>44649</v>
      </c>
    </row>
    <row r="2548" spans="1:4" hidden="1" x14ac:dyDescent="0.35">
      <c r="A2548" s="124" t="s">
        <v>568</v>
      </c>
      <c r="B2548" s="124" t="s">
        <v>3027</v>
      </c>
      <c r="C2548" s="124" t="s">
        <v>31</v>
      </c>
      <c r="D2548" s="125">
        <v>44628</v>
      </c>
    </row>
    <row r="2549" spans="1:4" hidden="1" x14ac:dyDescent="0.35">
      <c r="A2549" s="124" t="s">
        <v>3676</v>
      </c>
      <c r="B2549" s="124" t="s">
        <v>3028</v>
      </c>
      <c r="C2549" s="124" t="s">
        <v>369</v>
      </c>
      <c r="D2549" s="125">
        <v>44649</v>
      </c>
    </row>
    <row r="2550" spans="1:4" hidden="1" x14ac:dyDescent="0.35">
      <c r="A2550" s="124" t="s">
        <v>3678</v>
      </c>
      <c r="B2550" s="124" t="s">
        <v>3029</v>
      </c>
      <c r="C2550" s="124" t="s">
        <v>32</v>
      </c>
      <c r="D2550" s="125">
        <v>44629</v>
      </c>
    </row>
    <row r="2551" spans="1:4" hidden="1" x14ac:dyDescent="0.35">
      <c r="A2551" s="124" t="s">
        <v>467</v>
      </c>
      <c r="B2551" s="124" t="s">
        <v>3030</v>
      </c>
      <c r="C2551" s="124" t="s">
        <v>369</v>
      </c>
      <c r="D2551" s="125">
        <v>44631</v>
      </c>
    </row>
    <row r="2552" spans="1:4" hidden="1" x14ac:dyDescent="0.35">
      <c r="A2552" s="124" t="s">
        <v>404</v>
      </c>
      <c r="B2552" s="124" t="s">
        <v>502</v>
      </c>
      <c r="C2552" s="124" t="s">
        <v>368</v>
      </c>
      <c r="D2552" s="125">
        <v>44648</v>
      </c>
    </row>
    <row r="2553" spans="1:4" hidden="1" x14ac:dyDescent="0.35">
      <c r="A2553" s="124" t="s">
        <v>570</v>
      </c>
      <c r="B2553" s="124" t="s">
        <v>1914</v>
      </c>
      <c r="C2553" s="124" t="s">
        <v>369</v>
      </c>
      <c r="D2553" s="125">
        <v>44649</v>
      </c>
    </row>
    <row r="2554" spans="1:4" hidden="1" x14ac:dyDescent="0.35">
      <c r="A2554" s="124" t="s">
        <v>569</v>
      </c>
      <c r="B2554" s="124" t="s">
        <v>3031</v>
      </c>
      <c r="C2554" s="124" t="s">
        <v>41</v>
      </c>
      <c r="D2554" s="125">
        <v>44649</v>
      </c>
    </row>
    <row r="2555" spans="1:4" hidden="1" x14ac:dyDescent="0.35">
      <c r="A2555" s="124" t="s">
        <v>3675</v>
      </c>
      <c r="B2555" s="124" t="s">
        <v>355</v>
      </c>
      <c r="C2555" s="124" t="s">
        <v>30</v>
      </c>
      <c r="D2555" s="125">
        <v>44644</v>
      </c>
    </row>
    <row r="2556" spans="1:4" hidden="1" x14ac:dyDescent="0.35">
      <c r="A2556" s="124" t="s">
        <v>458</v>
      </c>
      <c r="B2556" s="124" t="s">
        <v>3032</v>
      </c>
      <c r="C2556" s="124" t="s">
        <v>13</v>
      </c>
      <c r="D2556" s="125">
        <v>44629</v>
      </c>
    </row>
    <row r="2557" spans="1:4" hidden="1" x14ac:dyDescent="0.35">
      <c r="A2557" s="124" t="s">
        <v>387</v>
      </c>
      <c r="B2557" s="124" t="s">
        <v>3033</v>
      </c>
      <c r="C2557" s="124" t="s">
        <v>32</v>
      </c>
      <c r="D2557" s="125">
        <v>44643</v>
      </c>
    </row>
    <row r="2558" spans="1:4" hidden="1" x14ac:dyDescent="0.35">
      <c r="A2558" s="124" t="s">
        <v>460</v>
      </c>
      <c r="B2558" s="124" t="s">
        <v>3034</v>
      </c>
      <c r="C2558" s="124" t="s">
        <v>369</v>
      </c>
      <c r="D2558" s="125">
        <v>44638</v>
      </c>
    </row>
    <row r="2559" spans="1:4" hidden="1" x14ac:dyDescent="0.35">
      <c r="A2559" s="124" t="s">
        <v>331</v>
      </c>
      <c r="B2559" s="124" t="s">
        <v>3035</v>
      </c>
      <c r="C2559" s="124" t="s">
        <v>369</v>
      </c>
      <c r="D2559" s="125">
        <v>44641</v>
      </c>
    </row>
    <row r="2560" spans="1:4" hidden="1" x14ac:dyDescent="0.35">
      <c r="A2560" s="124" t="s">
        <v>464</v>
      </c>
      <c r="B2560" s="124" t="s">
        <v>3036</v>
      </c>
      <c r="C2560" s="124" t="s">
        <v>31</v>
      </c>
      <c r="D2560" s="125">
        <v>44644</v>
      </c>
    </row>
    <row r="2561" spans="1:4" hidden="1" x14ac:dyDescent="0.35">
      <c r="A2561" s="124" t="s">
        <v>387</v>
      </c>
      <c r="B2561" s="124" t="s">
        <v>3037</v>
      </c>
      <c r="C2561" s="124" t="s">
        <v>368</v>
      </c>
      <c r="D2561" s="125">
        <v>44632</v>
      </c>
    </row>
    <row r="2562" spans="1:4" hidden="1" x14ac:dyDescent="0.35">
      <c r="A2562" s="124" t="s">
        <v>568</v>
      </c>
      <c r="B2562" s="124" t="s">
        <v>3038</v>
      </c>
      <c r="C2562" s="124" t="s">
        <v>32</v>
      </c>
      <c r="D2562" s="125">
        <v>44641</v>
      </c>
    </row>
    <row r="2563" spans="1:4" hidden="1" x14ac:dyDescent="0.35">
      <c r="A2563" s="124" t="s">
        <v>569</v>
      </c>
      <c r="B2563" s="124" t="s">
        <v>3039</v>
      </c>
      <c r="C2563" s="124" t="s">
        <v>40</v>
      </c>
      <c r="D2563" s="125">
        <v>44648</v>
      </c>
    </row>
    <row r="2564" spans="1:4" hidden="1" x14ac:dyDescent="0.35">
      <c r="A2564" s="124" t="s">
        <v>387</v>
      </c>
      <c r="B2564" s="124" t="s">
        <v>3040</v>
      </c>
      <c r="C2564" s="124" t="s">
        <v>31</v>
      </c>
      <c r="D2564" s="125">
        <v>44642</v>
      </c>
    </row>
    <row r="2565" spans="1:4" hidden="1" x14ac:dyDescent="0.35">
      <c r="A2565" s="124" t="s">
        <v>402</v>
      </c>
      <c r="B2565" s="124" t="s">
        <v>3041</v>
      </c>
      <c r="C2565" s="124" t="s">
        <v>368</v>
      </c>
      <c r="D2565" s="125">
        <v>44635</v>
      </c>
    </row>
    <row r="2566" spans="1:4" hidden="1" x14ac:dyDescent="0.35">
      <c r="A2566" s="124" t="s">
        <v>383</v>
      </c>
      <c r="B2566" s="124" t="s">
        <v>3042</v>
      </c>
      <c r="C2566" s="124" t="s">
        <v>32</v>
      </c>
      <c r="D2566" s="125">
        <v>44636</v>
      </c>
    </row>
    <row r="2567" spans="1:4" hidden="1" x14ac:dyDescent="0.35">
      <c r="A2567" s="124" t="s">
        <v>455</v>
      </c>
      <c r="B2567" s="124" t="s">
        <v>3043</v>
      </c>
      <c r="C2567" s="124" t="s">
        <v>369</v>
      </c>
      <c r="D2567" s="125">
        <v>44646</v>
      </c>
    </row>
    <row r="2568" spans="1:4" hidden="1" x14ac:dyDescent="0.35">
      <c r="A2568" s="124" t="s">
        <v>465</v>
      </c>
      <c r="B2568" s="124" t="s">
        <v>1816</v>
      </c>
      <c r="C2568" s="124" t="s">
        <v>369</v>
      </c>
      <c r="D2568" s="125">
        <v>44622</v>
      </c>
    </row>
    <row r="2569" spans="1:4" hidden="1" x14ac:dyDescent="0.35">
      <c r="A2569" s="124" t="s">
        <v>3675</v>
      </c>
      <c r="B2569" s="124" t="s">
        <v>2409</v>
      </c>
      <c r="C2569" s="124" t="s">
        <v>41</v>
      </c>
      <c r="D2569" s="125">
        <v>44646</v>
      </c>
    </row>
    <row r="2570" spans="1:4" hidden="1" x14ac:dyDescent="0.35">
      <c r="A2570" s="124" t="s">
        <v>569</v>
      </c>
      <c r="B2570" s="124" t="s">
        <v>3044</v>
      </c>
      <c r="C2570" s="124" t="s">
        <v>32</v>
      </c>
      <c r="D2570" s="125">
        <v>44625</v>
      </c>
    </row>
    <row r="2571" spans="1:4" hidden="1" x14ac:dyDescent="0.35">
      <c r="A2571" s="124" t="s">
        <v>572</v>
      </c>
      <c r="B2571" s="124" t="s">
        <v>3045</v>
      </c>
      <c r="C2571" s="124" t="s">
        <v>32</v>
      </c>
      <c r="D2571" s="125">
        <v>44627</v>
      </c>
    </row>
    <row r="2572" spans="1:4" hidden="1" x14ac:dyDescent="0.35">
      <c r="A2572" s="124" t="s">
        <v>454</v>
      </c>
      <c r="B2572" s="124" t="s">
        <v>2426</v>
      </c>
      <c r="C2572" s="124" t="s">
        <v>31</v>
      </c>
      <c r="D2572" s="125">
        <v>44637</v>
      </c>
    </row>
    <row r="2573" spans="1:4" hidden="1" x14ac:dyDescent="0.35">
      <c r="A2573" s="124" t="s">
        <v>331</v>
      </c>
      <c r="B2573" s="124" t="s">
        <v>472</v>
      </c>
      <c r="C2573" s="124" t="s">
        <v>369</v>
      </c>
      <c r="D2573" s="125">
        <v>44631</v>
      </c>
    </row>
    <row r="2574" spans="1:4" hidden="1" x14ac:dyDescent="0.35">
      <c r="A2574" s="124" t="s">
        <v>466</v>
      </c>
      <c r="B2574" s="124" t="s">
        <v>2504</v>
      </c>
      <c r="C2574" s="124" t="s">
        <v>13</v>
      </c>
      <c r="D2574" s="125">
        <v>44634</v>
      </c>
    </row>
    <row r="2575" spans="1:4" hidden="1" x14ac:dyDescent="0.35">
      <c r="A2575" s="124" t="s">
        <v>384</v>
      </c>
      <c r="B2575" s="124" t="s">
        <v>1953</v>
      </c>
      <c r="C2575" s="124" t="s">
        <v>32</v>
      </c>
      <c r="D2575" s="125">
        <v>44634</v>
      </c>
    </row>
    <row r="2576" spans="1:4" hidden="1" x14ac:dyDescent="0.35">
      <c r="A2576" s="124" t="s">
        <v>387</v>
      </c>
      <c r="B2576" s="124" t="s">
        <v>3046</v>
      </c>
      <c r="C2576" s="124" t="s">
        <v>369</v>
      </c>
      <c r="D2576" s="125">
        <v>44644</v>
      </c>
    </row>
    <row r="2577" spans="1:4" hidden="1" x14ac:dyDescent="0.35">
      <c r="A2577" s="124" t="s">
        <v>387</v>
      </c>
      <c r="B2577" s="124" t="s">
        <v>3047</v>
      </c>
      <c r="C2577" s="124" t="s">
        <v>369</v>
      </c>
      <c r="D2577" s="125">
        <v>44646</v>
      </c>
    </row>
    <row r="2578" spans="1:4" hidden="1" x14ac:dyDescent="0.35">
      <c r="A2578" s="124" t="s">
        <v>571</v>
      </c>
      <c r="B2578" s="124" t="s">
        <v>566</v>
      </c>
      <c r="C2578" s="124" t="s">
        <v>40</v>
      </c>
      <c r="D2578" s="125">
        <v>44621</v>
      </c>
    </row>
    <row r="2579" spans="1:4" hidden="1" x14ac:dyDescent="0.35">
      <c r="A2579" s="124" t="s">
        <v>570</v>
      </c>
      <c r="B2579" s="124" t="s">
        <v>3048</v>
      </c>
      <c r="C2579" s="124" t="s">
        <v>82</v>
      </c>
      <c r="D2579" s="125">
        <v>44651</v>
      </c>
    </row>
    <row r="2580" spans="1:4" hidden="1" x14ac:dyDescent="0.35">
      <c r="A2580" s="124" t="s">
        <v>3679</v>
      </c>
      <c r="B2580" s="124" t="s">
        <v>3049</v>
      </c>
      <c r="C2580" s="124" t="s">
        <v>40</v>
      </c>
      <c r="D2580" s="125">
        <v>44644</v>
      </c>
    </row>
    <row r="2581" spans="1:4" hidden="1" x14ac:dyDescent="0.35">
      <c r="A2581" s="124" t="s">
        <v>569</v>
      </c>
      <c r="B2581" s="124" t="s">
        <v>3050</v>
      </c>
      <c r="C2581" s="124" t="s">
        <v>108</v>
      </c>
      <c r="D2581" s="125">
        <v>44641</v>
      </c>
    </row>
    <row r="2582" spans="1:4" hidden="1" x14ac:dyDescent="0.35">
      <c r="A2582" s="124" t="s">
        <v>2739</v>
      </c>
      <c r="B2582" s="124" t="s">
        <v>3051</v>
      </c>
      <c r="C2582" s="124" t="s">
        <v>369</v>
      </c>
      <c r="D2582" s="125">
        <v>44649</v>
      </c>
    </row>
    <row r="2583" spans="1:4" hidden="1" x14ac:dyDescent="0.35">
      <c r="A2583" s="124" t="s">
        <v>331</v>
      </c>
      <c r="B2583" s="124" t="s">
        <v>476</v>
      </c>
      <c r="C2583" s="124" t="s">
        <v>369</v>
      </c>
      <c r="D2583" s="125">
        <v>44649</v>
      </c>
    </row>
    <row r="2584" spans="1:4" hidden="1" x14ac:dyDescent="0.35">
      <c r="A2584" s="124" t="s">
        <v>3676</v>
      </c>
      <c r="B2584" s="124" t="s">
        <v>3052</v>
      </c>
      <c r="C2584" s="124" t="s">
        <v>40</v>
      </c>
      <c r="D2584" s="125">
        <v>44624</v>
      </c>
    </row>
    <row r="2585" spans="1:4" hidden="1" x14ac:dyDescent="0.35">
      <c r="A2585" s="124" t="s">
        <v>454</v>
      </c>
      <c r="B2585" s="124" t="s">
        <v>451</v>
      </c>
      <c r="C2585" s="124" t="s">
        <v>31</v>
      </c>
      <c r="D2585" s="125">
        <v>44634</v>
      </c>
    </row>
    <row r="2586" spans="1:4" hidden="1" x14ac:dyDescent="0.35">
      <c r="A2586" s="124" t="s">
        <v>385</v>
      </c>
      <c r="B2586" s="124" t="s">
        <v>2031</v>
      </c>
      <c r="C2586" s="124" t="s">
        <v>368</v>
      </c>
      <c r="D2586" s="125">
        <v>44645</v>
      </c>
    </row>
    <row r="2587" spans="1:4" hidden="1" x14ac:dyDescent="0.35">
      <c r="A2587" s="124" t="s">
        <v>459</v>
      </c>
      <c r="B2587" s="124" t="s">
        <v>2225</v>
      </c>
      <c r="C2587" s="124" t="s">
        <v>41</v>
      </c>
      <c r="D2587" s="125">
        <v>44627</v>
      </c>
    </row>
    <row r="2588" spans="1:4" hidden="1" x14ac:dyDescent="0.35">
      <c r="A2588" s="124" t="s">
        <v>402</v>
      </c>
      <c r="B2588" s="124" t="s">
        <v>509</v>
      </c>
      <c r="C2588" s="124" t="s">
        <v>369</v>
      </c>
      <c r="D2588" s="125">
        <v>44621</v>
      </c>
    </row>
    <row r="2589" spans="1:4" hidden="1" x14ac:dyDescent="0.35">
      <c r="A2589" s="124" t="s">
        <v>454</v>
      </c>
      <c r="B2589" s="124" t="s">
        <v>447</v>
      </c>
      <c r="C2589" s="124" t="s">
        <v>369</v>
      </c>
      <c r="D2589" s="125">
        <v>44634</v>
      </c>
    </row>
    <row r="2590" spans="1:4" hidden="1" x14ac:dyDescent="0.35">
      <c r="A2590" s="124" t="s">
        <v>3676</v>
      </c>
      <c r="B2590" s="124" t="s">
        <v>3053</v>
      </c>
      <c r="C2590" s="124" t="s">
        <v>13</v>
      </c>
      <c r="D2590" s="125">
        <v>44643</v>
      </c>
    </row>
    <row r="2591" spans="1:4" hidden="1" x14ac:dyDescent="0.35">
      <c r="A2591" s="124" t="s">
        <v>466</v>
      </c>
      <c r="B2591" s="124" t="s">
        <v>1832</v>
      </c>
      <c r="C2591" s="124" t="s">
        <v>369</v>
      </c>
      <c r="D2591" s="125">
        <v>44648</v>
      </c>
    </row>
    <row r="2592" spans="1:4" hidden="1" x14ac:dyDescent="0.35">
      <c r="A2592" s="124" t="s">
        <v>466</v>
      </c>
      <c r="B2592" s="124" t="s">
        <v>1842</v>
      </c>
      <c r="C2592" s="124" t="s">
        <v>368</v>
      </c>
      <c r="D2592" s="125">
        <v>44637</v>
      </c>
    </row>
    <row r="2593" spans="1:4" hidden="1" x14ac:dyDescent="0.35">
      <c r="A2593" s="124" t="s">
        <v>456</v>
      </c>
      <c r="B2593" s="124" t="s">
        <v>3054</v>
      </c>
      <c r="C2593" s="124" t="s">
        <v>82</v>
      </c>
      <c r="D2593" s="125">
        <v>44643</v>
      </c>
    </row>
    <row r="2594" spans="1:4" hidden="1" x14ac:dyDescent="0.35">
      <c r="A2594" s="124" t="s">
        <v>466</v>
      </c>
      <c r="B2594" s="124" t="s">
        <v>554</v>
      </c>
      <c r="C2594" s="124" t="s">
        <v>369</v>
      </c>
      <c r="D2594" s="125">
        <v>44625</v>
      </c>
    </row>
    <row r="2595" spans="1:4" hidden="1" x14ac:dyDescent="0.35">
      <c r="A2595" s="124" t="s">
        <v>466</v>
      </c>
      <c r="B2595" s="124" t="s">
        <v>2502</v>
      </c>
      <c r="C2595" s="124" t="s">
        <v>369</v>
      </c>
      <c r="D2595" s="125">
        <v>44625</v>
      </c>
    </row>
    <row r="2596" spans="1:4" hidden="1" x14ac:dyDescent="0.35">
      <c r="A2596" s="124" t="s">
        <v>3678</v>
      </c>
      <c r="B2596" s="124" t="s">
        <v>3055</v>
      </c>
      <c r="C2596" s="124" t="s">
        <v>41</v>
      </c>
      <c r="D2596" s="125">
        <v>44631</v>
      </c>
    </row>
    <row r="2597" spans="1:4" hidden="1" x14ac:dyDescent="0.35">
      <c r="A2597" s="124" t="s">
        <v>455</v>
      </c>
      <c r="B2597" s="124" t="s">
        <v>3056</v>
      </c>
      <c r="C2597" s="124" t="s">
        <v>369</v>
      </c>
      <c r="D2597" s="125">
        <v>44642</v>
      </c>
    </row>
    <row r="2598" spans="1:4" hidden="1" x14ac:dyDescent="0.35">
      <c r="A2598" s="124" t="s">
        <v>465</v>
      </c>
      <c r="B2598" s="124" t="s">
        <v>2457</v>
      </c>
      <c r="C2598" s="124" t="s">
        <v>369</v>
      </c>
      <c r="D2598" s="125">
        <v>44648</v>
      </c>
    </row>
    <row r="2599" spans="1:4" hidden="1" x14ac:dyDescent="0.35">
      <c r="A2599" s="124" t="s">
        <v>569</v>
      </c>
      <c r="B2599" s="124" t="s">
        <v>1597</v>
      </c>
      <c r="C2599" s="124" t="s">
        <v>369</v>
      </c>
      <c r="D2599" s="125">
        <v>44625</v>
      </c>
    </row>
    <row r="2600" spans="1:4" hidden="1" x14ac:dyDescent="0.35">
      <c r="A2600" s="124" t="s">
        <v>383</v>
      </c>
      <c r="B2600" s="124" t="s">
        <v>3057</v>
      </c>
      <c r="C2600" s="124" t="s">
        <v>369</v>
      </c>
      <c r="D2600" s="125">
        <v>44642</v>
      </c>
    </row>
    <row r="2601" spans="1:4" hidden="1" x14ac:dyDescent="0.35">
      <c r="A2601" s="124" t="s">
        <v>404</v>
      </c>
      <c r="B2601" s="124" t="s">
        <v>3058</v>
      </c>
      <c r="C2601" s="124" t="s">
        <v>370</v>
      </c>
      <c r="D2601" s="125">
        <v>44623</v>
      </c>
    </row>
    <row r="2602" spans="1:4" hidden="1" x14ac:dyDescent="0.35">
      <c r="A2602" s="124" t="s">
        <v>569</v>
      </c>
      <c r="B2602" s="124" t="s">
        <v>3059</v>
      </c>
      <c r="C2602" s="124" t="s">
        <v>32</v>
      </c>
      <c r="D2602" s="125">
        <v>44625</v>
      </c>
    </row>
    <row r="2603" spans="1:4" hidden="1" x14ac:dyDescent="0.35">
      <c r="A2603" s="124" t="s">
        <v>456</v>
      </c>
      <c r="B2603" s="124" t="s">
        <v>1111</v>
      </c>
      <c r="C2603" s="124" t="s">
        <v>369</v>
      </c>
      <c r="D2603" s="125">
        <v>44624</v>
      </c>
    </row>
    <row r="2604" spans="1:4" hidden="1" x14ac:dyDescent="0.35">
      <c r="A2604" s="124" t="s">
        <v>390</v>
      </c>
      <c r="B2604" s="124" t="s">
        <v>3060</v>
      </c>
      <c r="C2604" s="124" t="s">
        <v>368</v>
      </c>
      <c r="D2604" s="125">
        <v>44650</v>
      </c>
    </row>
    <row r="2605" spans="1:4" hidden="1" x14ac:dyDescent="0.35">
      <c r="A2605" s="124" t="s">
        <v>459</v>
      </c>
      <c r="B2605" s="124" t="s">
        <v>2203</v>
      </c>
      <c r="C2605" s="124" t="s">
        <v>369</v>
      </c>
      <c r="D2605" s="125">
        <v>44650</v>
      </c>
    </row>
    <row r="2606" spans="1:4" hidden="1" x14ac:dyDescent="0.35">
      <c r="A2606" s="124" t="s">
        <v>387</v>
      </c>
      <c r="B2606" s="124" t="s">
        <v>3061</v>
      </c>
      <c r="C2606" s="124" t="s">
        <v>369</v>
      </c>
      <c r="D2606" s="125">
        <v>44632</v>
      </c>
    </row>
    <row r="2607" spans="1:4" hidden="1" x14ac:dyDescent="0.35">
      <c r="A2607" s="124" t="s">
        <v>457</v>
      </c>
      <c r="B2607" s="124" t="s">
        <v>3062</v>
      </c>
      <c r="C2607" s="124" t="s">
        <v>13</v>
      </c>
      <c r="D2607" s="125">
        <v>44637</v>
      </c>
    </row>
    <row r="2608" spans="1:4" hidden="1" x14ac:dyDescent="0.35">
      <c r="A2608" s="124" t="s">
        <v>457</v>
      </c>
      <c r="B2608" s="124" t="s">
        <v>3063</v>
      </c>
      <c r="C2608" s="124" t="s">
        <v>369</v>
      </c>
      <c r="D2608" s="125">
        <v>44638</v>
      </c>
    </row>
    <row r="2609" spans="1:4" hidden="1" x14ac:dyDescent="0.35">
      <c r="A2609" s="124" t="s">
        <v>457</v>
      </c>
      <c r="B2609" s="124" t="s">
        <v>3064</v>
      </c>
      <c r="C2609" s="124" t="s">
        <v>31</v>
      </c>
      <c r="D2609" s="125">
        <v>44638</v>
      </c>
    </row>
    <row r="2610" spans="1:4" hidden="1" x14ac:dyDescent="0.35">
      <c r="A2610" s="124" t="s">
        <v>331</v>
      </c>
      <c r="B2610" s="124" t="s">
        <v>3065</v>
      </c>
      <c r="C2610" s="124" t="s">
        <v>32</v>
      </c>
      <c r="D2610" s="125">
        <v>44627</v>
      </c>
    </row>
    <row r="2611" spans="1:4" hidden="1" x14ac:dyDescent="0.35">
      <c r="A2611" s="124" t="s">
        <v>457</v>
      </c>
      <c r="B2611" s="124" t="s">
        <v>3066</v>
      </c>
      <c r="C2611" s="124" t="s">
        <v>41</v>
      </c>
      <c r="D2611" s="125">
        <v>44636</v>
      </c>
    </row>
    <row r="2612" spans="1:4" hidden="1" x14ac:dyDescent="0.35">
      <c r="A2612" s="124" t="s">
        <v>467</v>
      </c>
      <c r="B2612" s="124" t="s">
        <v>3067</v>
      </c>
      <c r="C2612" s="124" t="s">
        <v>13</v>
      </c>
      <c r="D2612" s="125">
        <v>44629</v>
      </c>
    </row>
    <row r="2613" spans="1:4" hidden="1" x14ac:dyDescent="0.35">
      <c r="A2613" s="124" t="s">
        <v>567</v>
      </c>
      <c r="B2613" s="124" t="s">
        <v>3068</v>
      </c>
      <c r="C2613" s="124" t="s">
        <v>369</v>
      </c>
      <c r="D2613" s="125">
        <v>44636</v>
      </c>
    </row>
    <row r="2614" spans="1:4" hidden="1" x14ac:dyDescent="0.35">
      <c r="A2614" s="124" t="s">
        <v>465</v>
      </c>
      <c r="B2614" s="124" t="s">
        <v>3069</v>
      </c>
      <c r="C2614" s="124" t="s">
        <v>369</v>
      </c>
      <c r="D2614" s="125">
        <v>44634</v>
      </c>
    </row>
    <row r="2615" spans="1:4" hidden="1" x14ac:dyDescent="0.35">
      <c r="A2615" s="124" t="s">
        <v>327</v>
      </c>
      <c r="B2615" s="124" t="s">
        <v>3070</v>
      </c>
      <c r="C2615" s="124" t="s">
        <v>32</v>
      </c>
      <c r="D2615" s="125">
        <v>44650</v>
      </c>
    </row>
    <row r="2616" spans="1:4" hidden="1" x14ac:dyDescent="0.35">
      <c r="A2616" s="124" t="s">
        <v>464</v>
      </c>
      <c r="B2616" s="124" t="s">
        <v>1577</v>
      </c>
      <c r="C2616" s="124" t="s">
        <v>40</v>
      </c>
      <c r="D2616" s="125">
        <v>44627</v>
      </c>
    </row>
    <row r="2617" spans="1:4" hidden="1" x14ac:dyDescent="0.35">
      <c r="A2617" s="124" t="s">
        <v>467</v>
      </c>
      <c r="B2617" s="124" t="s">
        <v>3071</v>
      </c>
      <c r="C2617" s="124" t="s">
        <v>368</v>
      </c>
      <c r="D2617" s="125">
        <v>44631</v>
      </c>
    </row>
    <row r="2618" spans="1:4" hidden="1" x14ac:dyDescent="0.35">
      <c r="A2618" s="124" t="s">
        <v>455</v>
      </c>
      <c r="B2618" s="124" t="s">
        <v>3072</v>
      </c>
      <c r="C2618" s="124" t="s">
        <v>368</v>
      </c>
      <c r="D2618" s="125">
        <v>44631</v>
      </c>
    </row>
    <row r="2619" spans="1:4" hidden="1" x14ac:dyDescent="0.35">
      <c r="A2619" s="124" t="s">
        <v>455</v>
      </c>
      <c r="B2619" s="124" t="s">
        <v>3073</v>
      </c>
      <c r="C2619" s="124" t="s">
        <v>369</v>
      </c>
      <c r="D2619" s="125">
        <v>44631</v>
      </c>
    </row>
    <row r="2620" spans="1:4" hidden="1" x14ac:dyDescent="0.35">
      <c r="A2620" s="124" t="s">
        <v>467</v>
      </c>
      <c r="B2620" s="124" t="s">
        <v>3074</v>
      </c>
      <c r="C2620" s="124" t="s">
        <v>13</v>
      </c>
      <c r="D2620" s="125">
        <v>44632</v>
      </c>
    </row>
    <row r="2621" spans="1:4" hidden="1" x14ac:dyDescent="0.35">
      <c r="A2621" s="124" t="s">
        <v>327</v>
      </c>
      <c r="B2621" s="124" t="s">
        <v>1307</v>
      </c>
      <c r="C2621" s="124" t="s">
        <v>32</v>
      </c>
      <c r="D2621" s="125">
        <v>44650</v>
      </c>
    </row>
    <row r="2622" spans="1:4" hidden="1" x14ac:dyDescent="0.35">
      <c r="A2622" s="124" t="s">
        <v>3678</v>
      </c>
      <c r="B2622" s="124" t="s">
        <v>3075</v>
      </c>
      <c r="C2622" s="124" t="s">
        <v>32</v>
      </c>
      <c r="D2622" s="125">
        <v>44642</v>
      </c>
    </row>
    <row r="2623" spans="1:4" hidden="1" x14ac:dyDescent="0.35">
      <c r="A2623" s="124" t="s">
        <v>567</v>
      </c>
      <c r="B2623" s="124" t="s">
        <v>3076</v>
      </c>
      <c r="C2623" s="124" t="s">
        <v>31</v>
      </c>
      <c r="D2623" s="125">
        <v>44637</v>
      </c>
    </row>
    <row r="2624" spans="1:4" hidden="1" x14ac:dyDescent="0.35">
      <c r="A2624" s="124" t="s">
        <v>465</v>
      </c>
      <c r="B2624" s="124" t="s">
        <v>1848</v>
      </c>
      <c r="C2624" s="124" t="s">
        <v>13</v>
      </c>
      <c r="D2624" s="125">
        <v>44626</v>
      </c>
    </row>
    <row r="2625" spans="1:4" hidden="1" x14ac:dyDescent="0.35">
      <c r="A2625" s="124" t="s">
        <v>455</v>
      </c>
      <c r="B2625" s="124" t="s">
        <v>3077</v>
      </c>
      <c r="C2625" s="124" t="s">
        <v>369</v>
      </c>
      <c r="D2625" s="125">
        <v>44638</v>
      </c>
    </row>
    <row r="2626" spans="1:4" hidden="1" x14ac:dyDescent="0.35">
      <c r="A2626" s="124" t="s">
        <v>327</v>
      </c>
      <c r="B2626" s="124" t="s">
        <v>3078</v>
      </c>
      <c r="C2626" s="124" t="s">
        <v>368</v>
      </c>
      <c r="D2626" s="125">
        <v>44651</v>
      </c>
    </row>
    <row r="2627" spans="1:4" hidden="1" x14ac:dyDescent="0.35">
      <c r="A2627" s="124" t="s">
        <v>466</v>
      </c>
      <c r="B2627" s="124" t="s">
        <v>1754</v>
      </c>
      <c r="C2627" s="124" t="s">
        <v>369</v>
      </c>
      <c r="D2627" s="125">
        <v>44651</v>
      </c>
    </row>
    <row r="2628" spans="1:4" hidden="1" x14ac:dyDescent="0.35">
      <c r="A2628" s="124" t="s">
        <v>387</v>
      </c>
      <c r="B2628" s="124" t="s">
        <v>3079</v>
      </c>
      <c r="C2628" s="124" t="s">
        <v>369</v>
      </c>
      <c r="D2628" s="125">
        <v>44643</v>
      </c>
    </row>
    <row r="2629" spans="1:4" hidden="1" x14ac:dyDescent="0.35">
      <c r="A2629" s="124" t="s">
        <v>387</v>
      </c>
      <c r="B2629" s="124" t="s">
        <v>3080</v>
      </c>
      <c r="C2629" s="124" t="s">
        <v>369</v>
      </c>
      <c r="D2629" s="125">
        <v>44643</v>
      </c>
    </row>
    <row r="2630" spans="1:4" hidden="1" x14ac:dyDescent="0.35">
      <c r="A2630" s="124" t="s">
        <v>384</v>
      </c>
      <c r="B2630" s="124" t="s">
        <v>1943</v>
      </c>
      <c r="C2630" s="124" t="s">
        <v>369</v>
      </c>
      <c r="D2630" s="125">
        <v>44632</v>
      </c>
    </row>
    <row r="2631" spans="1:4" hidden="1" x14ac:dyDescent="0.35">
      <c r="A2631" s="124" t="s">
        <v>568</v>
      </c>
      <c r="B2631" s="124" t="s">
        <v>3081</v>
      </c>
      <c r="C2631" s="124" t="s">
        <v>41</v>
      </c>
      <c r="D2631" s="125">
        <v>44621</v>
      </c>
    </row>
    <row r="2632" spans="1:4" hidden="1" x14ac:dyDescent="0.35">
      <c r="A2632" s="124" t="s">
        <v>459</v>
      </c>
      <c r="B2632" s="124" t="s">
        <v>2194</v>
      </c>
      <c r="C2632" s="124" t="s">
        <v>369</v>
      </c>
      <c r="D2632" s="125">
        <v>44628</v>
      </c>
    </row>
    <row r="2633" spans="1:4" hidden="1" x14ac:dyDescent="0.35">
      <c r="A2633" s="124" t="s">
        <v>567</v>
      </c>
      <c r="B2633" s="124" t="s">
        <v>3082</v>
      </c>
      <c r="C2633" s="124" t="s">
        <v>32</v>
      </c>
      <c r="D2633" s="125">
        <v>44638</v>
      </c>
    </row>
    <row r="2634" spans="1:4" hidden="1" x14ac:dyDescent="0.35">
      <c r="A2634" s="124" t="s">
        <v>467</v>
      </c>
      <c r="B2634" s="124" t="s">
        <v>3083</v>
      </c>
      <c r="C2634" s="124" t="s">
        <v>369</v>
      </c>
      <c r="D2634" s="125">
        <v>44631</v>
      </c>
    </row>
    <row r="2635" spans="1:4" hidden="1" x14ac:dyDescent="0.35">
      <c r="A2635" s="124" t="s">
        <v>454</v>
      </c>
      <c r="B2635" s="124" t="s">
        <v>3084</v>
      </c>
      <c r="C2635" s="124" t="s">
        <v>32</v>
      </c>
      <c r="D2635" s="125">
        <v>44638</v>
      </c>
    </row>
    <row r="2636" spans="1:4" hidden="1" x14ac:dyDescent="0.35">
      <c r="A2636" s="124" t="s">
        <v>402</v>
      </c>
      <c r="B2636" s="124" t="s">
        <v>3085</v>
      </c>
      <c r="C2636" s="124" t="s">
        <v>368</v>
      </c>
      <c r="D2636" s="125">
        <v>44643</v>
      </c>
    </row>
    <row r="2637" spans="1:4" hidden="1" x14ac:dyDescent="0.35">
      <c r="A2637" s="124" t="s">
        <v>568</v>
      </c>
      <c r="B2637" s="124" t="s">
        <v>3086</v>
      </c>
      <c r="C2637" s="124" t="s">
        <v>82</v>
      </c>
      <c r="D2637" s="125">
        <v>44646</v>
      </c>
    </row>
    <row r="2638" spans="1:4" hidden="1" x14ac:dyDescent="0.35">
      <c r="A2638" s="124" t="s">
        <v>331</v>
      </c>
      <c r="B2638" s="124" t="s">
        <v>474</v>
      </c>
      <c r="C2638" s="124" t="s">
        <v>369</v>
      </c>
      <c r="D2638" s="125">
        <v>44639</v>
      </c>
    </row>
    <row r="2639" spans="1:4" hidden="1" x14ac:dyDescent="0.35">
      <c r="A2639" s="124" t="s">
        <v>567</v>
      </c>
      <c r="B2639" s="124" t="s">
        <v>3087</v>
      </c>
      <c r="C2639" s="124" t="s">
        <v>369</v>
      </c>
      <c r="D2639" s="125">
        <v>44648</v>
      </c>
    </row>
    <row r="2640" spans="1:4" hidden="1" x14ac:dyDescent="0.35">
      <c r="A2640" s="124" t="s">
        <v>331</v>
      </c>
      <c r="B2640" s="124" t="s">
        <v>3088</v>
      </c>
      <c r="C2640" s="124" t="s">
        <v>32</v>
      </c>
      <c r="D2640" s="125">
        <v>44641</v>
      </c>
    </row>
    <row r="2641" spans="1:4" hidden="1" x14ac:dyDescent="0.35">
      <c r="A2641" s="124" t="s">
        <v>464</v>
      </c>
      <c r="B2641" s="124" t="s">
        <v>3089</v>
      </c>
      <c r="C2641" s="124" t="s">
        <v>369</v>
      </c>
      <c r="D2641" s="125">
        <v>44641</v>
      </c>
    </row>
    <row r="2642" spans="1:4" hidden="1" x14ac:dyDescent="0.35">
      <c r="A2642" s="124" t="s">
        <v>461</v>
      </c>
      <c r="B2642" s="124" t="s">
        <v>3090</v>
      </c>
      <c r="C2642" s="124" t="s">
        <v>369</v>
      </c>
      <c r="D2642" s="125">
        <v>44629</v>
      </c>
    </row>
    <row r="2643" spans="1:4" hidden="1" x14ac:dyDescent="0.35">
      <c r="A2643" s="124" t="s">
        <v>2739</v>
      </c>
      <c r="B2643" s="124" t="s">
        <v>3091</v>
      </c>
      <c r="C2643" s="124" t="s">
        <v>369</v>
      </c>
      <c r="D2643" s="125">
        <v>44622</v>
      </c>
    </row>
    <row r="2644" spans="1:4" hidden="1" x14ac:dyDescent="0.35">
      <c r="A2644" s="124" t="s">
        <v>455</v>
      </c>
      <c r="B2644" s="124" t="s">
        <v>3092</v>
      </c>
      <c r="C2644" s="124" t="s">
        <v>369</v>
      </c>
      <c r="D2644" s="125">
        <v>44631</v>
      </c>
    </row>
    <row r="2645" spans="1:4" hidden="1" x14ac:dyDescent="0.35">
      <c r="A2645" s="124" t="s">
        <v>568</v>
      </c>
      <c r="B2645" s="124" t="s">
        <v>3093</v>
      </c>
      <c r="C2645" s="124" t="s">
        <v>32</v>
      </c>
      <c r="D2645" s="125">
        <v>44623</v>
      </c>
    </row>
    <row r="2646" spans="1:4" hidden="1" x14ac:dyDescent="0.35">
      <c r="A2646" s="124" t="s">
        <v>383</v>
      </c>
      <c r="B2646" s="124" t="s">
        <v>3094</v>
      </c>
      <c r="C2646" s="124" t="s">
        <v>32</v>
      </c>
      <c r="D2646" s="125">
        <v>44635</v>
      </c>
    </row>
    <row r="2647" spans="1:4" hidden="1" x14ac:dyDescent="0.35">
      <c r="A2647" s="124" t="s">
        <v>456</v>
      </c>
      <c r="B2647" s="124" t="s">
        <v>3095</v>
      </c>
      <c r="C2647" s="124" t="s">
        <v>43</v>
      </c>
      <c r="D2647" s="125">
        <v>44629</v>
      </c>
    </row>
    <row r="2648" spans="1:4" hidden="1" x14ac:dyDescent="0.35">
      <c r="A2648" s="124" t="s">
        <v>569</v>
      </c>
      <c r="B2648" s="124" t="s">
        <v>3096</v>
      </c>
      <c r="C2648" s="124" t="s">
        <v>32</v>
      </c>
      <c r="D2648" s="125">
        <v>44627</v>
      </c>
    </row>
    <row r="2649" spans="1:4" hidden="1" x14ac:dyDescent="0.35">
      <c r="A2649" s="124" t="s">
        <v>327</v>
      </c>
      <c r="B2649" s="124" t="s">
        <v>1312</v>
      </c>
      <c r="C2649" s="124" t="s">
        <v>369</v>
      </c>
      <c r="D2649" s="125">
        <v>44627</v>
      </c>
    </row>
    <row r="2650" spans="1:4" hidden="1" x14ac:dyDescent="0.35">
      <c r="A2650" s="124" t="s">
        <v>567</v>
      </c>
      <c r="B2650" s="124" t="s">
        <v>3097</v>
      </c>
      <c r="C2650" s="124" t="s">
        <v>82</v>
      </c>
      <c r="D2650" s="125">
        <v>44648</v>
      </c>
    </row>
    <row r="2651" spans="1:4" hidden="1" x14ac:dyDescent="0.35">
      <c r="A2651" s="124" t="s">
        <v>387</v>
      </c>
      <c r="B2651" s="124" t="s">
        <v>3098</v>
      </c>
      <c r="C2651" s="124" t="s">
        <v>32</v>
      </c>
      <c r="D2651" s="125">
        <v>44632</v>
      </c>
    </row>
    <row r="2652" spans="1:4" hidden="1" x14ac:dyDescent="0.35">
      <c r="A2652" s="124" t="s">
        <v>327</v>
      </c>
      <c r="B2652" s="124" t="s">
        <v>3099</v>
      </c>
      <c r="C2652" s="124" t="s">
        <v>13</v>
      </c>
      <c r="D2652" s="125">
        <v>44650</v>
      </c>
    </row>
    <row r="2653" spans="1:4" hidden="1" x14ac:dyDescent="0.35">
      <c r="A2653" s="124" t="s">
        <v>331</v>
      </c>
      <c r="B2653" s="124" t="s">
        <v>3100</v>
      </c>
      <c r="C2653" s="124" t="s">
        <v>31</v>
      </c>
      <c r="D2653" s="125">
        <v>44646</v>
      </c>
    </row>
    <row r="2654" spans="1:4" hidden="1" x14ac:dyDescent="0.35">
      <c r="A2654" s="124" t="s">
        <v>386</v>
      </c>
      <c r="B2654" s="124" t="s">
        <v>498</v>
      </c>
      <c r="C2654" s="124" t="s">
        <v>31</v>
      </c>
      <c r="D2654" s="125">
        <v>44638</v>
      </c>
    </row>
    <row r="2655" spans="1:4" hidden="1" x14ac:dyDescent="0.35">
      <c r="A2655" s="124" t="s">
        <v>459</v>
      </c>
      <c r="B2655" s="124" t="s">
        <v>434</v>
      </c>
      <c r="C2655" s="124" t="s">
        <v>43</v>
      </c>
      <c r="D2655" s="125">
        <v>44641</v>
      </c>
    </row>
    <row r="2656" spans="1:4" hidden="1" x14ac:dyDescent="0.35">
      <c r="A2656" s="124" t="s">
        <v>570</v>
      </c>
      <c r="B2656" s="124" t="s">
        <v>1919</v>
      </c>
      <c r="C2656" s="124" t="s">
        <v>369</v>
      </c>
      <c r="D2656" s="125">
        <v>44621</v>
      </c>
    </row>
    <row r="2657" spans="1:4" hidden="1" x14ac:dyDescent="0.35">
      <c r="A2657" s="124" t="s">
        <v>569</v>
      </c>
      <c r="B2657" s="124" t="s">
        <v>1852</v>
      </c>
      <c r="C2657" s="124" t="s">
        <v>41</v>
      </c>
      <c r="D2657" s="125">
        <v>44643</v>
      </c>
    </row>
    <row r="2658" spans="1:4" hidden="1" x14ac:dyDescent="0.35">
      <c r="A2658" s="124" t="s">
        <v>384</v>
      </c>
      <c r="B2658" s="124" t="s">
        <v>423</v>
      </c>
      <c r="C2658" s="124" t="s">
        <v>41</v>
      </c>
      <c r="D2658" s="125">
        <v>44648</v>
      </c>
    </row>
    <row r="2659" spans="1:4" hidden="1" x14ac:dyDescent="0.35">
      <c r="A2659" s="124" t="s">
        <v>461</v>
      </c>
      <c r="B2659" s="124" t="s">
        <v>3101</v>
      </c>
      <c r="C2659" s="124" t="s">
        <v>369</v>
      </c>
      <c r="D2659" s="125">
        <v>44639</v>
      </c>
    </row>
    <row r="2660" spans="1:4" hidden="1" x14ac:dyDescent="0.35">
      <c r="A2660" s="124" t="s">
        <v>3675</v>
      </c>
      <c r="B2660" s="124" t="s">
        <v>3102</v>
      </c>
      <c r="C2660" s="124" t="s">
        <v>13</v>
      </c>
      <c r="D2660" s="125">
        <v>44635</v>
      </c>
    </row>
    <row r="2661" spans="1:4" hidden="1" x14ac:dyDescent="0.35">
      <c r="A2661" s="124" t="s">
        <v>327</v>
      </c>
      <c r="B2661" s="124" t="s">
        <v>441</v>
      </c>
      <c r="C2661" s="124" t="s">
        <v>13</v>
      </c>
      <c r="D2661" s="125">
        <v>44651</v>
      </c>
    </row>
    <row r="2662" spans="1:4" hidden="1" x14ac:dyDescent="0.35">
      <c r="A2662" s="124" t="s">
        <v>568</v>
      </c>
      <c r="B2662" s="124" t="s">
        <v>3103</v>
      </c>
      <c r="C2662" s="124" t="s">
        <v>31</v>
      </c>
      <c r="D2662" s="125">
        <v>44638</v>
      </c>
    </row>
    <row r="2663" spans="1:4" hidden="1" x14ac:dyDescent="0.35">
      <c r="A2663" s="124" t="s">
        <v>467</v>
      </c>
      <c r="B2663" s="124" t="s">
        <v>3104</v>
      </c>
      <c r="C2663" s="124" t="s">
        <v>368</v>
      </c>
      <c r="D2663" s="125">
        <v>44637</v>
      </c>
    </row>
    <row r="2664" spans="1:4" hidden="1" x14ac:dyDescent="0.35">
      <c r="A2664" s="124" t="s">
        <v>389</v>
      </c>
      <c r="B2664" s="124" t="s">
        <v>3105</v>
      </c>
      <c r="C2664" s="124" t="s">
        <v>108</v>
      </c>
      <c r="D2664" s="125">
        <v>44648</v>
      </c>
    </row>
    <row r="2665" spans="1:4" hidden="1" x14ac:dyDescent="0.35">
      <c r="A2665" s="124" t="s">
        <v>568</v>
      </c>
      <c r="B2665" s="124" t="s">
        <v>3106</v>
      </c>
      <c r="C2665" s="124" t="s">
        <v>369</v>
      </c>
      <c r="D2665" s="125">
        <v>44645</v>
      </c>
    </row>
    <row r="2666" spans="1:4" hidden="1" x14ac:dyDescent="0.35">
      <c r="A2666" s="124" t="s">
        <v>569</v>
      </c>
      <c r="B2666" s="124" t="s">
        <v>3107</v>
      </c>
      <c r="C2666" s="124" t="s">
        <v>43</v>
      </c>
      <c r="D2666" s="125">
        <v>44631</v>
      </c>
    </row>
    <row r="2667" spans="1:4" hidden="1" x14ac:dyDescent="0.35">
      <c r="A2667" s="124" t="s">
        <v>331</v>
      </c>
      <c r="B2667" s="124" t="s">
        <v>2001</v>
      </c>
      <c r="C2667" s="124" t="s">
        <v>32</v>
      </c>
      <c r="D2667" s="125">
        <v>44642</v>
      </c>
    </row>
    <row r="2668" spans="1:4" hidden="1" x14ac:dyDescent="0.35">
      <c r="A2668" s="124" t="s">
        <v>383</v>
      </c>
      <c r="B2668" s="124" t="s">
        <v>3108</v>
      </c>
      <c r="C2668" s="124" t="s">
        <v>368</v>
      </c>
      <c r="D2668" s="125">
        <v>44631</v>
      </c>
    </row>
    <row r="2669" spans="1:4" hidden="1" x14ac:dyDescent="0.35">
      <c r="A2669" s="124" t="s">
        <v>327</v>
      </c>
      <c r="B2669" s="124" t="s">
        <v>1299</v>
      </c>
      <c r="C2669" s="124" t="s">
        <v>369</v>
      </c>
      <c r="D2669" s="125">
        <v>44639</v>
      </c>
    </row>
    <row r="2670" spans="1:4" hidden="1" x14ac:dyDescent="0.35">
      <c r="A2670" s="124" t="s">
        <v>327</v>
      </c>
      <c r="B2670" s="124" t="s">
        <v>3109</v>
      </c>
      <c r="C2670" s="124" t="s">
        <v>32</v>
      </c>
      <c r="D2670" s="125">
        <v>44651</v>
      </c>
    </row>
    <row r="2671" spans="1:4" hidden="1" x14ac:dyDescent="0.35">
      <c r="A2671" s="124" t="s">
        <v>402</v>
      </c>
      <c r="B2671" s="124" t="s">
        <v>3110</v>
      </c>
      <c r="C2671" s="124" t="s">
        <v>368</v>
      </c>
      <c r="D2671" s="125">
        <v>44637</v>
      </c>
    </row>
    <row r="2672" spans="1:4" hidden="1" x14ac:dyDescent="0.35">
      <c r="A2672" s="124" t="s">
        <v>3678</v>
      </c>
      <c r="B2672" s="124" t="s">
        <v>3111</v>
      </c>
      <c r="C2672" s="124" t="s">
        <v>368</v>
      </c>
      <c r="D2672" s="125">
        <v>44625</v>
      </c>
    </row>
    <row r="2673" spans="1:4" hidden="1" x14ac:dyDescent="0.35">
      <c r="A2673" s="124" t="s">
        <v>465</v>
      </c>
      <c r="B2673" s="124" t="s">
        <v>3112</v>
      </c>
      <c r="C2673" s="124" t="s">
        <v>40</v>
      </c>
      <c r="D2673" s="125">
        <v>44631</v>
      </c>
    </row>
    <row r="2674" spans="1:4" hidden="1" x14ac:dyDescent="0.35">
      <c r="A2674" s="124" t="s">
        <v>327</v>
      </c>
      <c r="B2674" s="124" t="s">
        <v>3113</v>
      </c>
      <c r="C2674" s="124" t="s">
        <v>40</v>
      </c>
      <c r="D2674" s="125">
        <v>44651</v>
      </c>
    </row>
    <row r="2675" spans="1:4" hidden="1" x14ac:dyDescent="0.35">
      <c r="A2675" s="124" t="s">
        <v>331</v>
      </c>
      <c r="B2675" s="124" t="s">
        <v>3114</v>
      </c>
      <c r="C2675" s="124" t="s">
        <v>31</v>
      </c>
      <c r="D2675" s="125">
        <v>44642</v>
      </c>
    </row>
    <row r="2676" spans="1:4" hidden="1" x14ac:dyDescent="0.35">
      <c r="A2676" s="124" t="s">
        <v>331</v>
      </c>
      <c r="B2676" s="124" t="s">
        <v>3115</v>
      </c>
      <c r="C2676" s="124" t="s">
        <v>32</v>
      </c>
      <c r="D2676" s="125">
        <v>44637</v>
      </c>
    </row>
    <row r="2677" spans="1:4" hidden="1" x14ac:dyDescent="0.35">
      <c r="A2677" s="124" t="s">
        <v>331</v>
      </c>
      <c r="B2677" s="124" t="s">
        <v>2011</v>
      </c>
      <c r="C2677" s="124" t="s">
        <v>369</v>
      </c>
      <c r="D2677" s="125">
        <v>44642</v>
      </c>
    </row>
    <row r="2678" spans="1:4" hidden="1" x14ac:dyDescent="0.35">
      <c r="A2678" s="124" t="s">
        <v>464</v>
      </c>
      <c r="B2678" s="124" t="s">
        <v>3116</v>
      </c>
      <c r="C2678" s="124" t="s">
        <v>369</v>
      </c>
      <c r="D2678" s="125">
        <v>44646</v>
      </c>
    </row>
    <row r="2679" spans="1:4" hidden="1" x14ac:dyDescent="0.35">
      <c r="A2679" s="124" t="s">
        <v>568</v>
      </c>
      <c r="B2679" s="124" t="s">
        <v>444</v>
      </c>
      <c r="C2679" s="124" t="s">
        <v>40</v>
      </c>
      <c r="D2679" s="125">
        <v>44628</v>
      </c>
    </row>
    <row r="2680" spans="1:4" hidden="1" x14ac:dyDescent="0.35">
      <c r="A2680" s="124" t="s">
        <v>387</v>
      </c>
      <c r="B2680" s="124" t="s">
        <v>3117</v>
      </c>
      <c r="C2680" s="124" t="s">
        <v>369</v>
      </c>
      <c r="D2680" s="125">
        <v>44622</v>
      </c>
    </row>
    <row r="2681" spans="1:4" hidden="1" x14ac:dyDescent="0.35">
      <c r="A2681" s="124" t="s">
        <v>464</v>
      </c>
      <c r="B2681" s="124" t="s">
        <v>1528</v>
      </c>
      <c r="C2681" s="124" t="s">
        <v>369</v>
      </c>
      <c r="D2681" s="125">
        <v>44630</v>
      </c>
    </row>
    <row r="2682" spans="1:4" hidden="1" x14ac:dyDescent="0.35">
      <c r="A2682" s="124" t="s">
        <v>568</v>
      </c>
      <c r="B2682" s="124" t="s">
        <v>3118</v>
      </c>
      <c r="C2682" s="124" t="s">
        <v>41</v>
      </c>
      <c r="D2682" s="125">
        <v>44621</v>
      </c>
    </row>
    <row r="2683" spans="1:4" hidden="1" x14ac:dyDescent="0.35">
      <c r="A2683" s="124" t="s">
        <v>383</v>
      </c>
      <c r="B2683" s="124" t="s">
        <v>3119</v>
      </c>
      <c r="C2683" s="124" t="s">
        <v>12</v>
      </c>
      <c r="D2683" s="125">
        <v>44638</v>
      </c>
    </row>
    <row r="2684" spans="1:4" hidden="1" x14ac:dyDescent="0.35">
      <c r="A2684" s="124" t="s">
        <v>383</v>
      </c>
      <c r="B2684" s="124" t="s">
        <v>3120</v>
      </c>
      <c r="C2684" s="124" t="s">
        <v>368</v>
      </c>
      <c r="D2684" s="125">
        <v>44645</v>
      </c>
    </row>
    <row r="2685" spans="1:4" hidden="1" x14ac:dyDescent="0.35">
      <c r="A2685" s="124" t="s">
        <v>382</v>
      </c>
      <c r="B2685" s="124" t="s">
        <v>3121</v>
      </c>
      <c r="C2685" s="124" t="s">
        <v>32</v>
      </c>
      <c r="D2685" s="125">
        <v>44644</v>
      </c>
    </row>
    <row r="2686" spans="1:4" hidden="1" x14ac:dyDescent="0.35">
      <c r="A2686" s="124" t="s">
        <v>467</v>
      </c>
      <c r="B2686" s="124" t="s">
        <v>3122</v>
      </c>
      <c r="C2686" s="124" t="s">
        <v>13</v>
      </c>
      <c r="D2686" s="125">
        <v>44625</v>
      </c>
    </row>
    <row r="2687" spans="1:4" hidden="1" x14ac:dyDescent="0.35">
      <c r="A2687" s="124" t="s">
        <v>387</v>
      </c>
      <c r="B2687" s="124" t="s">
        <v>379</v>
      </c>
      <c r="C2687" s="124" t="s">
        <v>369</v>
      </c>
      <c r="D2687" s="125">
        <v>44645</v>
      </c>
    </row>
    <row r="2688" spans="1:4" hidden="1" x14ac:dyDescent="0.35">
      <c r="A2688" s="124" t="s">
        <v>467</v>
      </c>
      <c r="B2688" s="124" t="s">
        <v>3123</v>
      </c>
      <c r="C2688" s="124" t="s">
        <v>13</v>
      </c>
      <c r="D2688" s="125">
        <v>44632</v>
      </c>
    </row>
    <row r="2689" spans="1:4" hidden="1" x14ac:dyDescent="0.35">
      <c r="A2689" s="124" t="s">
        <v>464</v>
      </c>
      <c r="B2689" s="124" t="s">
        <v>1525</v>
      </c>
      <c r="C2689" s="124" t="s">
        <v>40</v>
      </c>
      <c r="D2689" s="125">
        <v>44638</v>
      </c>
    </row>
    <row r="2690" spans="1:4" hidden="1" x14ac:dyDescent="0.35">
      <c r="A2690" s="124" t="s">
        <v>567</v>
      </c>
      <c r="B2690" s="124" t="s">
        <v>3124</v>
      </c>
      <c r="C2690" s="124" t="s">
        <v>32</v>
      </c>
      <c r="D2690" s="125">
        <v>44651</v>
      </c>
    </row>
    <row r="2691" spans="1:4" hidden="1" x14ac:dyDescent="0.35">
      <c r="A2691" s="124" t="s">
        <v>464</v>
      </c>
      <c r="B2691" s="124" t="s">
        <v>449</v>
      </c>
      <c r="C2691" s="124" t="s">
        <v>41</v>
      </c>
      <c r="D2691" s="125">
        <v>44634</v>
      </c>
    </row>
    <row r="2692" spans="1:4" hidden="1" x14ac:dyDescent="0.35">
      <c r="A2692" s="124" t="s">
        <v>569</v>
      </c>
      <c r="B2692" s="124" t="s">
        <v>3125</v>
      </c>
      <c r="C2692" s="124" t="s">
        <v>368</v>
      </c>
      <c r="D2692" s="125">
        <v>44638</v>
      </c>
    </row>
    <row r="2693" spans="1:4" hidden="1" x14ac:dyDescent="0.35">
      <c r="A2693" s="124" t="s">
        <v>466</v>
      </c>
      <c r="B2693" s="124" t="s">
        <v>1800</v>
      </c>
      <c r="C2693" s="124" t="s">
        <v>32</v>
      </c>
      <c r="D2693" s="125">
        <v>44646</v>
      </c>
    </row>
    <row r="2694" spans="1:4" hidden="1" x14ac:dyDescent="0.35">
      <c r="A2694" s="124" t="s">
        <v>331</v>
      </c>
      <c r="B2694" s="124" t="s">
        <v>362</v>
      </c>
      <c r="C2694" s="124" t="s">
        <v>32</v>
      </c>
      <c r="D2694" s="125">
        <v>44625</v>
      </c>
    </row>
    <row r="2695" spans="1:4" hidden="1" x14ac:dyDescent="0.35">
      <c r="A2695" s="124" t="s">
        <v>382</v>
      </c>
      <c r="B2695" s="124" t="s">
        <v>378</v>
      </c>
      <c r="C2695" s="124" t="s">
        <v>369</v>
      </c>
      <c r="D2695" s="125">
        <v>44630</v>
      </c>
    </row>
    <row r="2696" spans="1:4" hidden="1" x14ac:dyDescent="0.35">
      <c r="A2696" s="124" t="s">
        <v>454</v>
      </c>
      <c r="B2696" s="124" t="s">
        <v>1630</v>
      </c>
      <c r="C2696" s="124" t="s">
        <v>32</v>
      </c>
      <c r="D2696" s="125">
        <v>44630</v>
      </c>
    </row>
    <row r="2697" spans="1:4" hidden="1" x14ac:dyDescent="0.35">
      <c r="A2697" s="124" t="s">
        <v>569</v>
      </c>
      <c r="B2697" s="124" t="s">
        <v>3126</v>
      </c>
      <c r="C2697" s="124" t="s">
        <v>369</v>
      </c>
      <c r="D2697" s="125">
        <v>44631</v>
      </c>
    </row>
    <row r="2698" spans="1:4" hidden="1" x14ac:dyDescent="0.35">
      <c r="A2698" s="124" t="s">
        <v>457</v>
      </c>
      <c r="B2698" s="124" t="s">
        <v>3127</v>
      </c>
      <c r="C2698" s="124" t="s">
        <v>369</v>
      </c>
      <c r="D2698" s="125">
        <v>44623</v>
      </c>
    </row>
    <row r="2699" spans="1:4" hidden="1" x14ac:dyDescent="0.35">
      <c r="A2699" s="124" t="s">
        <v>2739</v>
      </c>
      <c r="B2699" s="124" t="s">
        <v>3128</v>
      </c>
      <c r="C2699" s="124" t="s">
        <v>369</v>
      </c>
      <c r="D2699" s="125">
        <v>44642</v>
      </c>
    </row>
    <row r="2700" spans="1:4" hidden="1" x14ac:dyDescent="0.35">
      <c r="A2700" s="124" t="s">
        <v>1935</v>
      </c>
      <c r="B2700" s="124" t="s">
        <v>2315</v>
      </c>
      <c r="C2700" s="124" t="s">
        <v>13</v>
      </c>
      <c r="D2700" s="125">
        <v>44634</v>
      </c>
    </row>
    <row r="2701" spans="1:4" hidden="1" x14ac:dyDescent="0.35">
      <c r="A2701" s="124" t="s">
        <v>3678</v>
      </c>
      <c r="B2701" s="124" t="s">
        <v>3129</v>
      </c>
      <c r="C2701" s="124" t="s">
        <v>40</v>
      </c>
      <c r="D2701" s="125">
        <v>44651</v>
      </c>
    </row>
    <row r="2702" spans="1:4" hidden="1" x14ac:dyDescent="0.35">
      <c r="A2702" s="124" t="s">
        <v>466</v>
      </c>
      <c r="B2702" s="124" t="s">
        <v>1687</v>
      </c>
      <c r="C2702" s="124" t="s">
        <v>369</v>
      </c>
      <c r="D2702" s="125">
        <v>44625</v>
      </c>
    </row>
    <row r="2703" spans="1:4" hidden="1" x14ac:dyDescent="0.35">
      <c r="A2703" s="124" t="s">
        <v>387</v>
      </c>
      <c r="B2703" s="124" t="s">
        <v>3130</v>
      </c>
      <c r="C2703" s="124" t="s">
        <v>368</v>
      </c>
      <c r="D2703" s="125">
        <v>44625</v>
      </c>
    </row>
    <row r="2704" spans="1:4" hidden="1" x14ac:dyDescent="0.35">
      <c r="A2704" s="124" t="s">
        <v>455</v>
      </c>
      <c r="B2704" s="124" t="s">
        <v>3131</v>
      </c>
      <c r="C2704" s="124" t="s">
        <v>368</v>
      </c>
      <c r="D2704" s="125">
        <v>44643</v>
      </c>
    </row>
    <row r="2705" spans="1:4" hidden="1" x14ac:dyDescent="0.35">
      <c r="A2705" s="124" t="s">
        <v>2739</v>
      </c>
      <c r="B2705" s="124" t="s">
        <v>3132</v>
      </c>
      <c r="C2705" s="124" t="s">
        <v>369</v>
      </c>
      <c r="D2705" s="125">
        <v>44628</v>
      </c>
    </row>
    <row r="2706" spans="1:4" hidden="1" x14ac:dyDescent="0.35">
      <c r="A2706" s="124" t="s">
        <v>383</v>
      </c>
      <c r="B2706" s="124" t="s">
        <v>3133</v>
      </c>
      <c r="C2706" s="124" t="s">
        <v>32</v>
      </c>
      <c r="D2706" s="125">
        <v>44629</v>
      </c>
    </row>
    <row r="2707" spans="1:4" hidden="1" x14ac:dyDescent="0.35">
      <c r="A2707" s="124" t="s">
        <v>404</v>
      </c>
      <c r="B2707" s="124" t="s">
        <v>508</v>
      </c>
      <c r="C2707" s="124" t="s">
        <v>369</v>
      </c>
      <c r="D2707" s="125">
        <v>44631</v>
      </c>
    </row>
    <row r="2708" spans="1:4" hidden="1" x14ac:dyDescent="0.35">
      <c r="A2708" s="124" t="s">
        <v>403</v>
      </c>
      <c r="B2708" s="124" t="s">
        <v>3134</v>
      </c>
      <c r="C2708" s="124" t="s">
        <v>370</v>
      </c>
      <c r="D2708" s="125">
        <v>44642</v>
      </c>
    </row>
    <row r="2709" spans="1:4" hidden="1" x14ac:dyDescent="0.35">
      <c r="A2709" s="124" t="s">
        <v>464</v>
      </c>
      <c r="B2709" s="124" t="s">
        <v>1560</v>
      </c>
      <c r="C2709" s="124" t="s">
        <v>40</v>
      </c>
      <c r="D2709" s="125">
        <v>44651</v>
      </c>
    </row>
    <row r="2710" spans="1:4" hidden="1" x14ac:dyDescent="0.35">
      <c r="A2710" s="124" t="s">
        <v>464</v>
      </c>
      <c r="B2710" s="124" t="s">
        <v>533</v>
      </c>
      <c r="C2710" s="124" t="s">
        <v>13</v>
      </c>
      <c r="D2710" s="125">
        <v>44634</v>
      </c>
    </row>
    <row r="2711" spans="1:4" hidden="1" x14ac:dyDescent="0.35">
      <c r="A2711" s="124" t="s">
        <v>403</v>
      </c>
      <c r="B2711" s="124" t="s">
        <v>3135</v>
      </c>
      <c r="C2711" s="124" t="s">
        <v>32</v>
      </c>
      <c r="D2711" s="125">
        <v>44621</v>
      </c>
    </row>
    <row r="2712" spans="1:4" hidden="1" x14ac:dyDescent="0.35">
      <c r="A2712" s="124" t="s">
        <v>403</v>
      </c>
      <c r="B2712" s="124" t="s">
        <v>3136</v>
      </c>
      <c r="C2712" s="124" t="s">
        <v>369</v>
      </c>
      <c r="D2712" s="125">
        <v>44622</v>
      </c>
    </row>
    <row r="2713" spans="1:4" hidden="1" x14ac:dyDescent="0.35">
      <c r="A2713" s="124" t="s">
        <v>403</v>
      </c>
      <c r="B2713" s="124" t="s">
        <v>3137</v>
      </c>
      <c r="C2713" s="124" t="s">
        <v>369</v>
      </c>
      <c r="D2713" s="125">
        <v>44629</v>
      </c>
    </row>
    <row r="2714" spans="1:4" hidden="1" x14ac:dyDescent="0.35">
      <c r="A2714" s="124" t="s">
        <v>403</v>
      </c>
      <c r="B2714" s="124" t="s">
        <v>3138</v>
      </c>
      <c r="C2714" s="124" t="s">
        <v>13</v>
      </c>
      <c r="D2714" s="125">
        <v>44643</v>
      </c>
    </row>
    <row r="2715" spans="1:4" hidden="1" x14ac:dyDescent="0.35">
      <c r="A2715" s="124" t="s">
        <v>403</v>
      </c>
      <c r="B2715" s="124" t="s">
        <v>3139</v>
      </c>
      <c r="C2715" s="124" t="s">
        <v>13</v>
      </c>
      <c r="D2715" s="125">
        <v>44648</v>
      </c>
    </row>
    <row r="2716" spans="1:4" hidden="1" x14ac:dyDescent="0.35">
      <c r="A2716" s="124" t="s">
        <v>403</v>
      </c>
      <c r="B2716" s="124" t="s">
        <v>3140</v>
      </c>
      <c r="C2716" s="124" t="s">
        <v>369</v>
      </c>
      <c r="D2716" s="125">
        <v>44649</v>
      </c>
    </row>
    <row r="2717" spans="1:4" hidden="1" x14ac:dyDescent="0.35">
      <c r="A2717" s="124" t="s">
        <v>383</v>
      </c>
      <c r="B2717" s="124" t="s">
        <v>3141</v>
      </c>
      <c r="C2717" s="124" t="s">
        <v>32</v>
      </c>
      <c r="D2717" s="125">
        <v>44630</v>
      </c>
    </row>
    <row r="2718" spans="1:4" hidden="1" x14ac:dyDescent="0.35">
      <c r="A2718" s="124" t="s">
        <v>403</v>
      </c>
      <c r="B2718" s="124" t="s">
        <v>3142</v>
      </c>
      <c r="C2718" s="124" t="s">
        <v>369</v>
      </c>
      <c r="D2718" s="125">
        <v>44645</v>
      </c>
    </row>
    <row r="2719" spans="1:4" hidden="1" x14ac:dyDescent="0.35">
      <c r="A2719" s="124" t="s">
        <v>403</v>
      </c>
      <c r="B2719" s="124" t="s">
        <v>3143</v>
      </c>
      <c r="C2719" s="124" t="s">
        <v>13</v>
      </c>
      <c r="D2719" s="125">
        <v>44649</v>
      </c>
    </row>
    <row r="2720" spans="1:4" hidden="1" x14ac:dyDescent="0.35">
      <c r="A2720" s="124" t="s">
        <v>454</v>
      </c>
      <c r="B2720" s="124" t="s">
        <v>3144</v>
      </c>
      <c r="C2720" s="124" t="s">
        <v>45</v>
      </c>
      <c r="D2720" s="125">
        <v>44628</v>
      </c>
    </row>
    <row r="2721" spans="1:4" hidden="1" x14ac:dyDescent="0.35">
      <c r="A2721" s="124" t="s">
        <v>327</v>
      </c>
      <c r="B2721" s="124" t="s">
        <v>3145</v>
      </c>
      <c r="C2721" s="124" t="s">
        <v>31</v>
      </c>
      <c r="D2721" s="125">
        <v>44651</v>
      </c>
    </row>
    <row r="2722" spans="1:4" hidden="1" x14ac:dyDescent="0.35">
      <c r="A2722" s="124" t="s">
        <v>464</v>
      </c>
      <c r="B2722" s="124" t="s">
        <v>531</v>
      </c>
      <c r="C2722" s="124" t="s">
        <v>31</v>
      </c>
      <c r="D2722" s="125">
        <v>44638</v>
      </c>
    </row>
    <row r="2723" spans="1:4" hidden="1" x14ac:dyDescent="0.35">
      <c r="A2723" s="124" t="s">
        <v>568</v>
      </c>
      <c r="B2723" s="124" t="s">
        <v>562</v>
      </c>
      <c r="C2723" s="124" t="s">
        <v>32</v>
      </c>
      <c r="D2723" s="125">
        <v>44648</v>
      </c>
    </row>
    <row r="2724" spans="1:4" hidden="1" x14ac:dyDescent="0.35">
      <c r="A2724" s="124" t="s">
        <v>383</v>
      </c>
      <c r="B2724" s="124" t="s">
        <v>3146</v>
      </c>
      <c r="C2724" s="124" t="s">
        <v>31</v>
      </c>
      <c r="D2724" s="125">
        <v>44632</v>
      </c>
    </row>
    <row r="2725" spans="1:4" hidden="1" x14ac:dyDescent="0.35">
      <c r="A2725" s="124" t="s">
        <v>455</v>
      </c>
      <c r="B2725" s="124" t="s">
        <v>3147</v>
      </c>
      <c r="C2725" s="124" t="s">
        <v>369</v>
      </c>
      <c r="D2725" s="125">
        <v>44638</v>
      </c>
    </row>
    <row r="2726" spans="1:4" hidden="1" x14ac:dyDescent="0.35">
      <c r="A2726" s="124" t="s">
        <v>459</v>
      </c>
      <c r="B2726" s="124" t="s">
        <v>516</v>
      </c>
      <c r="C2726" s="124" t="s">
        <v>368</v>
      </c>
      <c r="D2726" s="125">
        <v>44625</v>
      </c>
    </row>
    <row r="2727" spans="1:4" hidden="1" x14ac:dyDescent="0.35">
      <c r="A2727" s="124" t="s">
        <v>570</v>
      </c>
      <c r="B2727" s="124" t="s">
        <v>563</v>
      </c>
      <c r="C2727" s="124" t="s">
        <v>32</v>
      </c>
      <c r="D2727" s="125">
        <v>44631</v>
      </c>
    </row>
    <row r="2728" spans="1:4" hidden="1" x14ac:dyDescent="0.35">
      <c r="A2728" s="124" t="s">
        <v>331</v>
      </c>
      <c r="B2728" s="124" t="s">
        <v>3148</v>
      </c>
      <c r="C2728" s="124" t="s">
        <v>32</v>
      </c>
      <c r="D2728" s="125">
        <v>44625</v>
      </c>
    </row>
    <row r="2729" spans="1:4" hidden="1" x14ac:dyDescent="0.35">
      <c r="A2729" s="124" t="s">
        <v>382</v>
      </c>
      <c r="B2729" s="124" t="s">
        <v>486</v>
      </c>
      <c r="C2729" s="124" t="s">
        <v>368</v>
      </c>
      <c r="D2729" s="125">
        <v>44630</v>
      </c>
    </row>
    <row r="2730" spans="1:4" hidden="1" x14ac:dyDescent="0.35">
      <c r="A2730" s="124" t="s">
        <v>382</v>
      </c>
      <c r="B2730" s="124" t="s">
        <v>487</v>
      </c>
      <c r="C2730" s="124" t="s">
        <v>32</v>
      </c>
      <c r="D2730" s="125">
        <v>44644</v>
      </c>
    </row>
    <row r="2731" spans="1:4" hidden="1" x14ac:dyDescent="0.35">
      <c r="A2731" s="124" t="s">
        <v>385</v>
      </c>
      <c r="B2731" s="124" t="s">
        <v>3149</v>
      </c>
      <c r="C2731" s="124" t="s">
        <v>13</v>
      </c>
      <c r="D2731" s="125">
        <v>44625</v>
      </c>
    </row>
    <row r="2732" spans="1:4" hidden="1" x14ac:dyDescent="0.35">
      <c r="A2732" s="124" t="s">
        <v>388</v>
      </c>
      <c r="B2732" s="124" t="s">
        <v>3150</v>
      </c>
      <c r="C2732" s="124" t="s">
        <v>369</v>
      </c>
      <c r="D2732" s="125">
        <v>44636</v>
      </c>
    </row>
    <row r="2733" spans="1:4" hidden="1" x14ac:dyDescent="0.35">
      <c r="A2733" s="124" t="s">
        <v>384</v>
      </c>
      <c r="B2733" s="124" t="s">
        <v>3151</v>
      </c>
      <c r="C2733" s="124" t="s">
        <v>369</v>
      </c>
      <c r="D2733" s="125">
        <v>44639</v>
      </c>
    </row>
    <row r="2734" spans="1:4" hidden="1" x14ac:dyDescent="0.35">
      <c r="A2734" s="124" t="s">
        <v>389</v>
      </c>
      <c r="B2734" s="124" t="s">
        <v>3152</v>
      </c>
      <c r="C2734" s="124" t="s">
        <v>369</v>
      </c>
      <c r="D2734" s="125">
        <v>44645</v>
      </c>
    </row>
    <row r="2735" spans="1:4" hidden="1" x14ac:dyDescent="0.35">
      <c r="A2735" s="124" t="s">
        <v>388</v>
      </c>
      <c r="B2735" s="124" t="s">
        <v>3153</v>
      </c>
      <c r="C2735" s="124" t="s">
        <v>369</v>
      </c>
      <c r="D2735" s="125">
        <v>44649</v>
      </c>
    </row>
    <row r="2736" spans="1:4" hidden="1" x14ac:dyDescent="0.35">
      <c r="A2736" s="124" t="s">
        <v>1933</v>
      </c>
      <c r="B2736" s="124" t="s">
        <v>2029</v>
      </c>
      <c r="C2736" s="124" t="s">
        <v>41</v>
      </c>
      <c r="D2736" s="125">
        <v>44627</v>
      </c>
    </row>
    <row r="2737" spans="1:4" hidden="1" x14ac:dyDescent="0.35">
      <c r="A2737" s="124" t="s">
        <v>1933</v>
      </c>
      <c r="B2737" s="124" t="s">
        <v>3154</v>
      </c>
      <c r="C2737" s="124" t="s">
        <v>368</v>
      </c>
      <c r="D2737" s="125">
        <v>44632</v>
      </c>
    </row>
    <row r="2738" spans="1:4" hidden="1" x14ac:dyDescent="0.35">
      <c r="A2738" s="124" t="s">
        <v>457</v>
      </c>
      <c r="B2738" s="124" t="s">
        <v>3155</v>
      </c>
      <c r="C2738" s="124" t="s">
        <v>369</v>
      </c>
      <c r="D2738" s="125">
        <v>44625</v>
      </c>
    </row>
    <row r="2739" spans="1:4" hidden="1" x14ac:dyDescent="0.35">
      <c r="A2739" s="124" t="s">
        <v>457</v>
      </c>
      <c r="B2739" s="124" t="s">
        <v>3156</v>
      </c>
      <c r="C2739" s="124" t="s">
        <v>13</v>
      </c>
      <c r="D2739" s="125">
        <v>44625</v>
      </c>
    </row>
    <row r="2740" spans="1:4" hidden="1" x14ac:dyDescent="0.35">
      <c r="A2740" s="124" t="s">
        <v>457</v>
      </c>
      <c r="B2740" s="124" t="s">
        <v>3157</v>
      </c>
      <c r="C2740" s="124" t="s">
        <v>43</v>
      </c>
      <c r="D2740" s="125">
        <v>44630</v>
      </c>
    </row>
    <row r="2741" spans="1:4" hidden="1" x14ac:dyDescent="0.35">
      <c r="A2741" s="124" t="s">
        <v>461</v>
      </c>
      <c r="B2741" s="124" t="s">
        <v>3158</v>
      </c>
      <c r="C2741" s="124" t="s">
        <v>369</v>
      </c>
      <c r="D2741" s="125">
        <v>44639</v>
      </c>
    </row>
    <row r="2742" spans="1:4" hidden="1" x14ac:dyDescent="0.35">
      <c r="A2742" s="124" t="s">
        <v>461</v>
      </c>
      <c r="B2742" s="124" t="s">
        <v>3159</v>
      </c>
      <c r="C2742" s="124" t="s">
        <v>368</v>
      </c>
      <c r="D2742" s="125">
        <v>44641</v>
      </c>
    </row>
    <row r="2743" spans="1:4" hidden="1" x14ac:dyDescent="0.35">
      <c r="A2743" s="124" t="s">
        <v>463</v>
      </c>
      <c r="B2743" s="124" t="s">
        <v>1417</v>
      </c>
      <c r="C2743" s="124" t="s">
        <v>32</v>
      </c>
      <c r="D2743" s="125">
        <v>44635</v>
      </c>
    </row>
    <row r="2744" spans="1:4" hidden="1" x14ac:dyDescent="0.35">
      <c r="A2744" s="124" t="s">
        <v>463</v>
      </c>
      <c r="B2744" s="124" t="s">
        <v>1421</v>
      </c>
      <c r="C2744" s="124" t="s">
        <v>40</v>
      </c>
      <c r="D2744" s="125">
        <v>44642</v>
      </c>
    </row>
    <row r="2745" spans="1:4" hidden="1" x14ac:dyDescent="0.35">
      <c r="A2745" s="124" t="s">
        <v>463</v>
      </c>
      <c r="B2745" s="124" t="s">
        <v>1422</v>
      </c>
      <c r="C2745" s="124" t="s">
        <v>13</v>
      </c>
      <c r="D2745" s="125">
        <v>44642</v>
      </c>
    </row>
    <row r="2746" spans="1:4" hidden="1" x14ac:dyDescent="0.35">
      <c r="A2746" s="124" t="s">
        <v>463</v>
      </c>
      <c r="B2746" s="124" t="s">
        <v>1424</v>
      </c>
      <c r="C2746" s="124" t="s">
        <v>12</v>
      </c>
      <c r="D2746" s="125">
        <v>44642</v>
      </c>
    </row>
    <row r="2747" spans="1:4" hidden="1" x14ac:dyDescent="0.35">
      <c r="A2747" s="124" t="s">
        <v>463</v>
      </c>
      <c r="B2747" s="124" t="s">
        <v>1426</v>
      </c>
      <c r="C2747" s="124" t="s">
        <v>13</v>
      </c>
      <c r="D2747" s="125">
        <v>44642</v>
      </c>
    </row>
    <row r="2748" spans="1:4" hidden="1" x14ac:dyDescent="0.35">
      <c r="A2748" s="124" t="s">
        <v>463</v>
      </c>
      <c r="B2748" s="124" t="s">
        <v>2300</v>
      </c>
      <c r="C2748" s="124" t="s">
        <v>32</v>
      </c>
      <c r="D2748" s="125">
        <v>44650</v>
      </c>
    </row>
    <row r="2749" spans="1:4" hidden="1" x14ac:dyDescent="0.35">
      <c r="A2749" s="124" t="s">
        <v>464</v>
      </c>
      <c r="B2749" s="124" t="s">
        <v>1480</v>
      </c>
      <c r="C2749" s="124" t="s">
        <v>41</v>
      </c>
      <c r="D2749" s="125">
        <v>44642</v>
      </c>
    </row>
    <row r="2750" spans="1:4" hidden="1" x14ac:dyDescent="0.35">
      <c r="A2750" s="124" t="s">
        <v>331</v>
      </c>
      <c r="B2750" s="124" t="s">
        <v>479</v>
      </c>
      <c r="C2750" s="124" t="s">
        <v>41</v>
      </c>
      <c r="D2750" s="125">
        <v>44632</v>
      </c>
    </row>
    <row r="2751" spans="1:4" hidden="1" x14ac:dyDescent="0.35">
      <c r="A2751" s="124" t="s">
        <v>384</v>
      </c>
      <c r="B2751" s="124" t="s">
        <v>426</v>
      </c>
      <c r="C2751" s="124" t="s">
        <v>41</v>
      </c>
      <c r="D2751" s="125">
        <v>44629</v>
      </c>
    </row>
    <row r="2752" spans="1:4" hidden="1" x14ac:dyDescent="0.35">
      <c r="A2752" s="124" t="s">
        <v>1933</v>
      </c>
      <c r="B2752" s="124" t="s">
        <v>1997</v>
      </c>
      <c r="C2752" s="124" t="s">
        <v>32</v>
      </c>
      <c r="D2752" s="125">
        <v>44632</v>
      </c>
    </row>
    <row r="2753" spans="1:4" hidden="1" x14ac:dyDescent="0.35">
      <c r="A2753" s="124" t="s">
        <v>404</v>
      </c>
      <c r="B2753" s="124" t="s">
        <v>1045</v>
      </c>
      <c r="C2753" s="124" t="s">
        <v>369</v>
      </c>
      <c r="D2753" s="125">
        <v>44639</v>
      </c>
    </row>
    <row r="2754" spans="1:4" hidden="1" x14ac:dyDescent="0.35">
      <c r="A2754" s="124" t="s">
        <v>404</v>
      </c>
      <c r="B2754" s="124" t="s">
        <v>3160</v>
      </c>
      <c r="C2754" s="124" t="s">
        <v>40</v>
      </c>
      <c r="D2754" s="125">
        <v>44642</v>
      </c>
    </row>
    <row r="2755" spans="1:4" hidden="1" x14ac:dyDescent="0.35">
      <c r="A2755" s="124" t="s">
        <v>404</v>
      </c>
      <c r="B2755" s="124" t="s">
        <v>503</v>
      </c>
      <c r="C2755" s="124" t="s">
        <v>370</v>
      </c>
      <c r="D2755" s="125">
        <v>44645</v>
      </c>
    </row>
    <row r="2756" spans="1:4" hidden="1" x14ac:dyDescent="0.35">
      <c r="A2756" s="124" t="s">
        <v>457</v>
      </c>
      <c r="B2756" s="124" t="s">
        <v>3161</v>
      </c>
      <c r="C2756" s="124" t="s">
        <v>30</v>
      </c>
      <c r="D2756" s="125">
        <v>44640</v>
      </c>
    </row>
    <row r="2757" spans="1:4" hidden="1" x14ac:dyDescent="0.35">
      <c r="A2757" s="124" t="s">
        <v>457</v>
      </c>
      <c r="B2757" s="124" t="s">
        <v>3162</v>
      </c>
      <c r="C2757" s="124" t="s">
        <v>43</v>
      </c>
      <c r="D2757" s="125">
        <v>44628</v>
      </c>
    </row>
    <row r="2758" spans="1:4" hidden="1" x14ac:dyDescent="0.35">
      <c r="A2758" s="124" t="s">
        <v>457</v>
      </c>
      <c r="B2758" s="124" t="s">
        <v>3163</v>
      </c>
      <c r="C2758" s="124" t="s">
        <v>32</v>
      </c>
      <c r="D2758" s="125">
        <v>44637</v>
      </c>
    </row>
    <row r="2759" spans="1:4" hidden="1" x14ac:dyDescent="0.35">
      <c r="A2759" s="124" t="s">
        <v>457</v>
      </c>
      <c r="B2759" s="124" t="s">
        <v>3164</v>
      </c>
      <c r="C2759" s="124" t="s">
        <v>13</v>
      </c>
      <c r="D2759" s="125">
        <v>44641</v>
      </c>
    </row>
    <row r="2760" spans="1:4" hidden="1" x14ac:dyDescent="0.35">
      <c r="A2760" s="124" t="s">
        <v>3675</v>
      </c>
      <c r="B2760" s="124" t="s">
        <v>3165</v>
      </c>
      <c r="C2760" s="124" t="s">
        <v>32</v>
      </c>
      <c r="D2760" s="125">
        <v>44644</v>
      </c>
    </row>
    <row r="2761" spans="1:4" hidden="1" x14ac:dyDescent="0.35">
      <c r="A2761" s="124" t="s">
        <v>463</v>
      </c>
      <c r="B2761" s="124" t="s">
        <v>3166</v>
      </c>
      <c r="C2761" s="124" t="s">
        <v>369</v>
      </c>
      <c r="D2761" s="125">
        <v>44629</v>
      </c>
    </row>
    <row r="2762" spans="1:4" hidden="1" x14ac:dyDescent="0.35">
      <c r="A2762" s="124" t="s">
        <v>463</v>
      </c>
      <c r="B2762" s="124" t="s">
        <v>3167</v>
      </c>
      <c r="C2762" s="124" t="s">
        <v>369</v>
      </c>
      <c r="D2762" s="125">
        <v>44631</v>
      </c>
    </row>
    <row r="2763" spans="1:4" hidden="1" x14ac:dyDescent="0.35">
      <c r="A2763" s="124" t="s">
        <v>3678</v>
      </c>
      <c r="B2763" s="124" t="s">
        <v>3168</v>
      </c>
      <c r="C2763" s="124" t="s">
        <v>32</v>
      </c>
      <c r="D2763" s="125">
        <v>44635</v>
      </c>
    </row>
    <row r="2764" spans="1:4" hidden="1" x14ac:dyDescent="0.35">
      <c r="A2764" s="124" t="s">
        <v>461</v>
      </c>
      <c r="B2764" s="124" t="s">
        <v>3169</v>
      </c>
      <c r="C2764" s="124" t="s">
        <v>396</v>
      </c>
      <c r="D2764" s="125">
        <v>44623</v>
      </c>
    </row>
    <row r="2765" spans="1:4" hidden="1" x14ac:dyDescent="0.35">
      <c r="A2765" s="124" t="s">
        <v>382</v>
      </c>
      <c r="B2765" s="124" t="s">
        <v>415</v>
      </c>
      <c r="C2765" s="124" t="s">
        <v>40</v>
      </c>
      <c r="D2765" s="125">
        <v>44630</v>
      </c>
    </row>
    <row r="2766" spans="1:4" hidden="1" x14ac:dyDescent="0.35">
      <c r="A2766" s="124" t="s">
        <v>390</v>
      </c>
      <c r="B2766" s="124" t="s">
        <v>3170</v>
      </c>
      <c r="C2766" s="124" t="s">
        <v>369</v>
      </c>
      <c r="D2766" s="125">
        <v>44627</v>
      </c>
    </row>
    <row r="2767" spans="1:4" hidden="1" x14ac:dyDescent="0.35">
      <c r="A2767" s="124" t="s">
        <v>390</v>
      </c>
      <c r="B2767" s="124" t="s">
        <v>3171</v>
      </c>
      <c r="C2767" s="124" t="s">
        <v>40</v>
      </c>
      <c r="D2767" s="125">
        <v>44639</v>
      </c>
    </row>
    <row r="2768" spans="1:4" hidden="1" x14ac:dyDescent="0.35">
      <c r="A2768" s="124" t="s">
        <v>404</v>
      </c>
      <c r="B2768" s="124" t="s">
        <v>1015</v>
      </c>
      <c r="C2768" s="124" t="s">
        <v>369</v>
      </c>
      <c r="D2768" s="125">
        <v>44648</v>
      </c>
    </row>
    <row r="2769" spans="1:4" hidden="1" x14ac:dyDescent="0.35">
      <c r="A2769" s="124" t="s">
        <v>457</v>
      </c>
      <c r="B2769" s="124" t="s">
        <v>3172</v>
      </c>
      <c r="C2769" s="124" t="s">
        <v>13</v>
      </c>
      <c r="D2769" s="125">
        <v>44625</v>
      </c>
    </row>
    <row r="2770" spans="1:4" hidden="1" x14ac:dyDescent="0.35">
      <c r="A2770" s="124" t="s">
        <v>457</v>
      </c>
      <c r="B2770" s="124" t="s">
        <v>3173</v>
      </c>
      <c r="C2770" s="124" t="s">
        <v>41</v>
      </c>
      <c r="D2770" s="125">
        <v>44645</v>
      </c>
    </row>
    <row r="2771" spans="1:4" hidden="1" x14ac:dyDescent="0.35">
      <c r="A2771" s="124" t="s">
        <v>461</v>
      </c>
      <c r="B2771" s="124" t="s">
        <v>3174</v>
      </c>
      <c r="C2771" s="124" t="s">
        <v>368</v>
      </c>
      <c r="D2771" s="125">
        <v>44638</v>
      </c>
    </row>
    <row r="2772" spans="1:4" hidden="1" x14ac:dyDescent="0.35">
      <c r="A2772" s="124" t="s">
        <v>458</v>
      </c>
      <c r="B2772" s="124" t="s">
        <v>2291</v>
      </c>
      <c r="C2772" s="124" t="s">
        <v>369</v>
      </c>
      <c r="D2772" s="125">
        <v>44639</v>
      </c>
    </row>
    <row r="2773" spans="1:4" hidden="1" x14ac:dyDescent="0.35">
      <c r="A2773" s="124" t="s">
        <v>3675</v>
      </c>
      <c r="B2773" s="124" t="s">
        <v>3175</v>
      </c>
      <c r="C2773" s="124" t="s">
        <v>32</v>
      </c>
      <c r="D2773" s="125">
        <v>44644</v>
      </c>
    </row>
    <row r="2774" spans="1:4" hidden="1" x14ac:dyDescent="0.35">
      <c r="A2774" s="124" t="s">
        <v>567</v>
      </c>
      <c r="B2774" s="124" t="s">
        <v>3176</v>
      </c>
      <c r="C2774" s="124" t="s">
        <v>43</v>
      </c>
      <c r="D2774" s="125">
        <v>44621</v>
      </c>
    </row>
    <row r="2775" spans="1:4" hidden="1" x14ac:dyDescent="0.35">
      <c r="A2775" s="124" t="s">
        <v>463</v>
      </c>
      <c r="B2775" s="124" t="s">
        <v>2295</v>
      </c>
      <c r="C2775" s="124" t="s">
        <v>369</v>
      </c>
      <c r="D2775" s="125">
        <v>44636</v>
      </c>
    </row>
    <row r="2776" spans="1:4" hidden="1" x14ac:dyDescent="0.35">
      <c r="A2776" s="124" t="s">
        <v>463</v>
      </c>
      <c r="B2776" s="124" t="s">
        <v>3177</v>
      </c>
      <c r="C2776" s="124" t="s">
        <v>368</v>
      </c>
      <c r="D2776" s="125">
        <v>44643</v>
      </c>
    </row>
    <row r="2777" spans="1:4" hidden="1" x14ac:dyDescent="0.35">
      <c r="A2777" s="124" t="s">
        <v>3678</v>
      </c>
      <c r="B2777" s="124" t="s">
        <v>3178</v>
      </c>
      <c r="C2777" s="124" t="s">
        <v>369</v>
      </c>
      <c r="D2777" s="125">
        <v>44629</v>
      </c>
    </row>
    <row r="2778" spans="1:4" hidden="1" x14ac:dyDescent="0.35">
      <c r="A2778" s="124" t="s">
        <v>466</v>
      </c>
      <c r="B2778" s="124" t="s">
        <v>3179</v>
      </c>
      <c r="C2778" s="124" t="s">
        <v>13</v>
      </c>
      <c r="D2778" s="125">
        <v>44627</v>
      </c>
    </row>
    <row r="2779" spans="1:4" hidden="1" x14ac:dyDescent="0.35">
      <c r="A2779" s="124" t="s">
        <v>404</v>
      </c>
      <c r="B2779" s="124" t="s">
        <v>1008</v>
      </c>
      <c r="C2779" s="124" t="s">
        <v>369</v>
      </c>
      <c r="D2779" s="125">
        <v>44623</v>
      </c>
    </row>
    <row r="2780" spans="1:4" hidden="1" x14ac:dyDescent="0.35">
      <c r="A2780" s="124" t="s">
        <v>457</v>
      </c>
      <c r="B2780" s="124" t="s">
        <v>3180</v>
      </c>
      <c r="C2780" s="124" t="s">
        <v>32</v>
      </c>
      <c r="D2780" s="125">
        <v>44638</v>
      </c>
    </row>
    <row r="2781" spans="1:4" hidden="1" x14ac:dyDescent="0.35">
      <c r="A2781" s="124" t="s">
        <v>567</v>
      </c>
      <c r="B2781" s="124" t="s">
        <v>3181</v>
      </c>
      <c r="C2781" s="124" t="s">
        <v>369</v>
      </c>
      <c r="D2781" s="125">
        <v>44629</v>
      </c>
    </row>
    <row r="2782" spans="1:4" hidden="1" x14ac:dyDescent="0.35">
      <c r="A2782" s="124" t="s">
        <v>463</v>
      </c>
      <c r="B2782" s="124" t="s">
        <v>520</v>
      </c>
      <c r="C2782" s="124" t="s">
        <v>40</v>
      </c>
      <c r="D2782" s="125">
        <v>44636</v>
      </c>
    </row>
    <row r="2783" spans="1:4" hidden="1" x14ac:dyDescent="0.35">
      <c r="A2783" s="124" t="s">
        <v>463</v>
      </c>
      <c r="B2783" s="124" t="s">
        <v>521</v>
      </c>
      <c r="C2783" s="124" t="s">
        <v>31</v>
      </c>
      <c r="D2783" s="125">
        <v>44643</v>
      </c>
    </row>
    <row r="2784" spans="1:4" hidden="1" x14ac:dyDescent="0.35">
      <c r="A2784" s="124" t="s">
        <v>463</v>
      </c>
      <c r="B2784" s="124" t="s">
        <v>1381</v>
      </c>
      <c r="C2784" s="124" t="s">
        <v>32</v>
      </c>
      <c r="D2784" s="125">
        <v>44643</v>
      </c>
    </row>
    <row r="2785" spans="1:4" hidden="1" x14ac:dyDescent="0.35">
      <c r="A2785" s="124" t="s">
        <v>1934</v>
      </c>
      <c r="B2785" s="124" t="s">
        <v>1368</v>
      </c>
      <c r="C2785" s="124" t="s">
        <v>368</v>
      </c>
      <c r="D2785" s="125">
        <v>44650</v>
      </c>
    </row>
    <row r="2786" spans="1:4" hidden="1" x14ac:dyDescent="0.35">
      <c r="A2786" s="124" t="s">
        <v>404</v>
      </c>
      <c r="B2786" s="124" t="s">
        <v>1022</v>
      </c>
      <c r="C2786" s="124" t="s">
        <v>369</v>
      </c>
      <c r="D2786" s="125">
        <v>44627</v>
      </c>
    </row>
    <row r="2787" spans="1:4" hidden="1" x14ac:dyDescent="0.35">
      <c r="A2787" s="124" t="s">
        <v>462</v>
      </c>
      <c r="B2787" s="124" t="s">
        <v>442</v>
      </c>
      <c r="C2787" s="124" t="s">
        <v>32</v>
      </c>
      <c r="D2787" s="125">
        <v>44648</v>
      </c>
    </row>
    <row r="2788" spans="1:4" hidden="1" x14ac:dyDescent="0.35">
      <c r="A2788" s="124" t="s">
        <v>382</v>
      </c>
      <c r="B2788" s="124" t="s">
        <v>3182</v>
      </c>
      <c r="C2788" s="124" t="s">
        <v>31</v>
      </c>
      <c r="D2788" s="125">
        <v>44630</v>
      </c>
    </row>
    <row r="2789" spans="1:4" hidden="1" x14ac:dyDescent="0.35">
      <c r="A2789" s="124" t="s">
        <v>404</v>
      </c>
      <c r="B2789" s="124" t="s">
        <v>3183</v>
      </c>
      <c r="C2789" s="124" t="s">
        <v>369</v>
      </c>
      <c r="D2789" s="125">
        <v>44638</v>
      </c>
    </row>
    <row r="2790" spans="1:4" hidden="1" x14ac:dyDescent="0.35">
      <c r="A2790" s="124" t="s">
        <v>404</v>
      </c>
      <c r="B2790" s="124" t="s">
        <v>506</v>
      </c>
      <c r="C2790" s="124" t="s">
        <v>368</v>
      </c>
      <c r="D2790" s="125">
        <v>44645</v>
      </c>
    </row>
    <row r="2791" spans="1:4" hidden="1" x14ac:dyDescent="0.35">
      <c r="A2791" s="124" t="s">
        <v>387</v>
      </c>
      <c r="B2791" s="124" t="s">
        <v>3184</v>
      </c>
      <c r="C2791" s="124" t="s">
        <v>368</v>
      </c>
      <c r="D2791" s="125">
        <v>44642</v>
      </c>
    </row>
    <row r="2792" spans="1:4" hidden="1" x14ac:dyDescent="0.35">
      <c r="A2792" s="124" t="s">
        <v>461</v>
      </c>
      <c r="B2792" s="124" t="s">
        <v>3185</v>
      </c>
      <c r="C2792" s="124" t="s">
        <v>369</v>
      </c>
      <c r="D2792" s="125">
        <v>44650</v>
      </c>
    </row>
    <row r="2793" spans="1:4" hidden="1" x14ac:dyDescent="0.35">
      <c r="A2793" s="124" t="s">
        <v>387</v>
      </c>
      <c r="B2793" s="124" t="s">
        <v>3186</v>
      </c>
      <c r="C2793" s="124" t="s">
        <v>369</v>
      </c>
      <c r="D2793" s="125">
        <v>44629</v>
      </c>
    </row>
    <row r="2794" spans="1:4" hidden="1" x14ac:dyDescent="0.35">
      <c r="A2794" s="124" t="s">
        <v>402</v>
      </c>
      <c r="B2794" s="124" t="s">
        <v>3187</v>
      </c>
      <c r="C2794" s="124" t="s">
        <v>368</v>
      </c>
      <c r="D2794" s="125">
        <v>44646</v>
      </c>
    </row>
    <row r="2795" spans="1:4" hidden="1" x14ac:dyDescent="0.35">
      <c r="A2795" s="124" t="s">
        <v>567</v>
      </c>
      <c r="B2795" s="124" t="s">
        <v>3188</v>
      </c>
      <c r="C2795" s="124" t="s">
        <v>370</v>
      </c>
      <c r="D2795" s="125">
        <v>44651</v>
      </c>
    </row>
    <row r="2796" spans="1:4" hidden="1" x14ac:dyDescent="0.35">
      <c r="A2796" s="124" t="s">
        <v>569</v>
      </c>
      <c r="B2796" s="124" t="s">
        <v>3189</v>
      </c>
      <c r="C2796" s="124" t="s">
        <v>369</v>
      </c>
      <c r="D2796" s="125">
        <v>44625</v>
      </c>
    </row>
    <row r="2797" spans="1:4" hidden="1" x14ac:dyDescent="0.35">
      <c r="A2797" s="124" t="s">
        <v>384</v>
      </c>
      <c r="B2797" s="124" t="s">
        <v>410</v>
      </c>
      <c r="C2797" s="124" t="s">
        <v>368</v>
      </c>
      <c r="D2797" s="125">
        <v>44627</v>
      </c>
    </row>
    <row r="2798" spans="1:4" hidden="1" x14ac:dyDescent="0.35">
      <c r="A2798" s="124" t="s">
        <v>455</v>
      </c>
      <c r="B2798" s="124" t="s">
        <v>3190</v>
      </c>
      <c r="C2798" s="124" t="s">
        <v>43</v>
      </c>
      <c r="D2798" s="125">
        <v>44643</v>
      </c>
    </row>
    <row r="2799" spans="1:4" hidden="1" x14ac:dyDescent="0.35">
      <c r="A2799" s="124" t="s">
        <v>457</v>
      </c>
      <c r="B2799" s="124" t="s">
        <v>3191</v>
      </c>
      <c r="C2799" s="124" t="s">
        <v>108</v>
      </c>
      <c r="D2799" s="125">
        <v>44638</v>
      </c>
    </row>
    <row r="2800" spans="1:4" hidden="1" x14ac:dyDescent="0.35">
      <c r="A2800" s="124" t="s">
        <v>461</v>
      </c>
      <c r="B2800" s="124" t="s">
        <v>3192</v>
      </c>
      <c r="C2800" s="124" t="s">
        <v>32</v>
      </c>
      <c r="D2800" s="125">
        <v>44646</v>
      </c>
    </row>
    <row r="2801" spans="1:4" hidden="1" x14ac:dyDescent="0.35">
      <c r="A2801" s="124" t="s">
        <v>459</v>
      </c>
      <c r="B2801" s="124" t="s">
        <v>1183</v>
      </c>
      <c r="C2801" s="124" t="s">
        <v>12</v>
      </c>
      <c r="D2801" s="125">
        <v>44622</v>
      </c>
    </row>
    <row r="2802" spans="1:4" hidden="1" x14ac:dyDescent="0.35">
      <c r="A2802" s="124" t="s">
        <v>331</v>
      </c>
      <c r="B2802" s="124" t="s">
        <v>469</v>
      </c>
      <c r="C2802" s="124" t="s">
        <v>32</v>
      </c>
      <c r="D2802" s="125">
        <v>44634</v>
      </c>
    </row>
    <row r="2803" spans="1:4" hidden="1" x14ac:dyDescent="0.35">
      <c r="A2803" s="124" t="s">
        <v>571</v>
      </c>
      <c r="B2803" s="124" t="s">
        <v>3193</v>
      </c>
      <c r="C2803" s="124" t="s">
        <v>32</v>
      </c>
      <c r="D2803" s="125">
        <v>44635</v>
      </c>
    </row>
    <row r="2804" spans="1:4" hidden="1" x14ac:dyDescent="0.35">
      <c r="A2804" s="124" t="s">
        <v>390</v>
      </c>
      <c r="B2804" s="124" t="s">
        <v>3194</v>
      </c>
      <c r="C2804" s="124" t="s">
        <v>369</v>
      </c>
      <c r="D2804" s="125">
        <v>44637</v>
      </c>
    </row>
    <row r="2805" spans="1:4" hidden="1" x14ac:dyDescent="0.35">
      <c r="A2805" s="124" t="s">
        <v>466</v>
      </c>
      <c r="B2805" s="124" t="s">
        <v>2511</v>
      </c>
      <c r="C2805" s="124" t="s">
        <v>369</v>
      </c>
      <c r="D2805" s="125">
        <v>44634</v>
      </c>
    </row>
    <row r="2806" spans="1:4" hidden="1" x14ac:dyDescent="0.35">
      <c r="A2806" s="124" t="s">
        <v>331</v>
      </c>
      <c r="B2806" s="124" t="s">
        <v>3195</v>
      </c>
      <c r="C2806" s="124" t="s">
        <v>31</v>
      </c>
      <c r="D2806" s="125">
        <v>44623</v>
      </c>
    </row>
    <row r="2807" spans="1:4" hidden="1" x14ac:dyDescent="0.35">
      <c r="A2807" s="124" t="s">
        <v>461</v>
      </c>
      <c r="B2807" s="124" t="s">
        <v>3196</v>
      </c>
      <c r="C2807" s="124" t="s">
        <v>369</v>
      </c>
      <c r="D2807" s="125">
        <v>44631</v>
      </c>
    </row>
    <row r="2808" spans="1:4" hidden="1" x14ac:dyDescent="0.35">
      <c r="A2808" s="124" t="s">
        <v>383</v>
      </c>
      <c r="B2808" s="124" t="s">
        <v>3197</v>
      </c>
      <c r="C2808" s="124" t="s">
        <v>32</v>
      </c>
      <c r="D2808" s="125">
        <v>44631</v>
      </c>
    </row>
    <row r="2809" spans="1:4" hidden="1" x14ac:dyDescent="0.35">
      <c r="A2809" s="124" t="s">
        <v>463</v>
      </c>
      <c r="B2809" s="124" t="s">
        <v>2277</v>
      </c>
      <c r="C2809" s="124" t="s">
        <v>13</v>
      </c>
      <c r="D2809" s="125">
        <v>44631</v>
      </c>
    </row>
    <row r="2810" spans="1:4" hidden="1" x14ac:dyDescent="0.35">
      <c r="A2810" s="124" t="s">
        <v>467</v>
      </c>
      <c r="B2810" s="124" t="s">
        <v>3198</v>
      </c>
      <c r="C2810" s="124" t="s">
        <v>38</v>
      </c>
      <c r="D2810" s="125">
        <v>44625</v>
      </c>
    </row>
    <row r="2811" spans="1:4" hidden="1" x14ac:dyDescent="0.35">
      <c r="A2811" s="124" t="s">
        <v>461</v>
      </c>
      <c r="B2811" s="124" t="s">
        <v>1155</v>
      </c>
      <c r="C2811" s="124" t="s">
        <v>368</v>
      </c>
      <c r="D2811" s="125">
        <v>44626</v>
      </c>
    </row>
    <row r="2812" spans="1:4" hidden="1" x14ac:dyDescent="0.35">
      <c r="A2812" s="124" t="s">
        <v>331</v>
      </c>
      <c r="B2812" s="124" t="s">
        <v>2002</v>
      </c>
      <c r="C2812" s="124" t="s">
        <v>31</v>
      </c>
      <c r="D2812" s="125">
        <v>44634</v>
      </c>
    </row>
    <row r="2813" spans="1:4" hidden="1" x14ac:dyDescent="0.35">
      <c r="A2813" s="124" t="s">
        <v>467</v>
      </c>
      <c r="B2813" s="124" t="s">
        <v>3199</v>
      </c>
      <c r="C2813" s="124" t="s">
        <v>13</v>
      </c>
      <c r="D2813" s="125">
        <v>44632</v>
      </c>
    </row>
    <row r="2814" spans="1:4" hidden="1" x14ac:dyDescent="0.35">
      <c r="A2814" s="124" t="s">
        <v>331</v>
      </c>
      <c r="B2814" s="124" t="s">
        <v>3200</v>
      </c>
      <c r="C2814" s="124" t="s">
        <v>32</v>
      </c>
      <c r="D2814" s="125">
        <v>44639</v>
      </c>
    </row>
    <row r="2815" spans="1:4" hidden="1" x14ac:dyDescent="0.35">
      <c r="A2815" s="124" t="s">
        <v>459</v>
      </c>
      <c r="B2815" s="124" t="s">
        <v>514</v>
      </c>
      <c r="C2815" s="124" t="s">
        <v>369</v>
      </c>
      <c r="D2815" s="125">
        <v>44635</v>
      </c>
    </row>
    <row r="2816" spans="1:4" hidden="1" x14ac:dyDescent="0.35">
      <c r="A2816" s="124" t="s">
        <v>388</v>
      </c>
      <c r="B2816" s="124" t="s">
        <v>3201</v>
      </c>
      <c r="C2816" s="124" t="s">
        <v>32</v>
      </c>
      <c r="D2816" s="125">
        <v>44638</v>
      </c>
    </row>
    <row r="2817" spans="1:4" hidden="1" x14ac:dyDescent="0.35">
      <c r="A2817" s="124" t="s">
        <v>3675</v>
      </c>
      <c r="B2817" s="124" t="s">
        <v>3202</v>
      </c>
      <c r="C2817" s="124" t="s">
        <v>369</v>
      </c>
      <c r="D2817" s="125">
        <v>44632</v>
      </c>
    </row>
    <row r="2818" spans="1:4" hidden="1" x14ac:dyDescent="0.35">
      <c r="A2818" s="124" t="s">
        <v>387</v>
      </c>
      <c r="B2818" s="124" t="s">
        <v>500</v>
      </c>
      <c r="C2818" s="124" t="s">
        <v>369</v>
      </c>
      <c r="D2818" s="125">
        <v>44635</v>
      </c>
    </row>
    <row r="2819" spans="1:4" hidden="1" x14ac:dyDescent="0.35">
      <c r="A2819" s="124" t="s">
        <v>387</v>
      </c>
      <c r="B2819" s="124" t="s">
        <v>3203</v>
      </c>
      <c r="C2819" s="124" t="s">
        <v>369</v>
      </c>
      <c r="D2819" s="125">
        <v>44635</v>
      </c>
    </row>
    <row r="2820" spans="1:4" hidden="1" x14ac:dyDescent="0.35">
      <c r="A2820" s="124" t="s">
        <v>459</v>
      </c>
      <c r="B2820" s="124" t="s">
        <v>1219</v>
      </c>
      <c r="C2820" s="124" t="s">
        <v>369</v>
      </c>
      <c r="D2820" s="125">
        <v>44623</v>
      </c>
    </row>
    <row r="2821" spans="1:4" hidden="1" x14ac:dyDescent="0.35">
      <c r="A2821" s="124" t="s">
        <v>459</v>
      </c>
      <c r="B2821" s="124" t="s">
        <v>2214</v>
      </c>
      <c r="C2821" s="124" t="s">
        <v>369</v>
      </c>
      <c r="D2821" s="125">
        <v>44629</v>
      </c>
    </row>
    <row r="2822" spans="1:4" hidden="1" x14ac:dyDescent="0.35">
      <c r="A2822" s="124" t="s">
        <v>384</v>
      </c>
      <c r="B2822" s="124" t="s">
        <v>3204</v>
      </c>
      <c r="C2822" s="124" t="s">
        <v>368</v>
      </c>
      <c r="D2822" s="125">
        <v>44649</v>
      </c>
    </row>
    <row r="2823" spans="1:4" hidden="1" x14ac:dyDescent="0.35">
      <c r="A2823" s="124" t="s">
        <v>461</v>
      </c>
      <c r="B2823" s="124" t="s">
        <v>3205</v>
      </c>
      <c r="C2823" s="124" t="s">
        <v>13</v>
      </c>
      <c r="D2823" s="125">
        <v>44643</v>
      </c>
    </row>
    <row r="2824" spans="1:4" hidden="1" x14ac:dyDescent="0.35">
      <c r="A2824" s="124" t="s">
        <v>3678</v>
      </c>
      <c r="B2824" s="124" t="s">
        <v>3206</v>
      </c>
      <c r="C2824" s="124" t="s">
        <v>32</v>
      </c>
      <c r="D2824" s="125">
        <v>44627</v>
      </c>
    </row>
    <row r="2825" spans="1:4" hidden="1" x14ac:dyDescent="0.35">
      <c r="A2825" s="124" t="s">
        <v>466</v>
      </c>
      <c r="B2825" s="124" t="s">
        <v>1838</v>
      </c>
      <c r="C2825" s="124" t="s">
        <v>369</v>
      </c>
      <c r="D2825" s="125">
        <v>44624</v>
      </c>
    </row>
    <row r="2826" spans="1:4" hidden="1" x14ac:dyDescent="0.35">
      <c r="A2826" s="124" t="s">
        <v>466</v>
      </c>
      <c r="B2826" s="124" t="s">
        <v>1677</v>
      </c>
      <c r="C2826" s="124" t="s">
        <v>41</v>
      </c>
      <c r="D2826" s="125">
        <v>44624</v>
      </c>
    </row>
    <row r="2827" spans="1:4" hidden="1" x14ac:dyDescent="0.35">
      <c r="A2827" s="124" t="s">
        <v>571</v>
      </c>
      <c r="B2827" s="124" t="s">
        <v>3207</v>
      </c>
      <c r="C2827" s="124" t="s">
        <v>40</v>
      </c>
      <c r="D2827" s="125">
        <v>44630</v>
      </c>
    </row>
    <row r="2828" spans="1:4" hidden="1" x14ac:dyDescent="0.35">
      <c r="A2828" s="124" t="s">
        <v>387</v>
      </c>
      <c r="B2828" s="124" t="s">
        <v>3208</v>
      </c>
      <c r="C2828" s="124" t="s">
        <v>369</v>
      </c>
      <c r="D2828" s="125">
        <v>44637</v>
      </c>
    </row>
    <row r="2829" spans="1:4" hidden="1" x14ac:dyDescent="0.35">
      <c r="A2829" s="124" t="s">
        <v>467</v>
      </c>
      <c r="B2829" s="124" t="s">
        <v>3209</v>
      </c>
      <c r="C2829" s="124" t="s">
        <v>166</v>
      </c>
      <c r="D2829" s="125">
        <v>44630</v>
      </c>
    </row>
    <row r="2830" spans="1:4" hidden="1" x14ac:dyDescent="0.35">
      <c r="A2830" s="124" t="s">
        <v>1935</v>
      </c>
      <c r="B2830" s="124" t="s">
        <v>3210</v>
      </c>
      <c r="C2830" s="124" t="s">
        <v>369</v>
      </c>
      <c r="D2830" s="125">
        <v>44634</v>
      </c>
    </row>
    <row r="2831" spans="1:4" hidden="1" x14ac:dyDescent="0.35">
      <c r="A2831" s="124" t="s">
        <v>1935</v>
      </c>
      <c r="B2831" s="124" t="s">
        <v>3211</v>
      </c>
      <c r="C2831" s="124" t="s">
        <v>13</v>
      </c>
      <c r="D2831" s="125">
        <v>44634</v>
      </c>
    </row>
    <row r="2832" spans="1:4" hidden="1" x14ac:dyDescent="0.35">
      <c r="A2832" s="124" t="s">
        <v>384</v>
      </c>
      <c r="B2832" s="124" t="s">
        <v>3212</v>
      </c>
      <c r="C2832" s="124" t="s">
        <v>32</v>
      </c>
      <c r="D2832" s="125">
        <v>44635</v>
      </c>
    </row>
    <row r="2833" spans="1:4" hidden="1" x14ac:dyDescent="0.35">
      <c r="A2833" s="124" t="s">
        <v>464</v>
      </c>
      <c r="B2833" s="124" t="s">
        <v>3213</v>
      </c>
      <c r="C2833" s="124" t="s">
        <v>369</v>
      </c>
      <c r="D2833" s="125">
        <v>44649</v>
      </c>
    </row>
    <row r="2834" spans="1:4" hidden="1" x14ac:dyDescent="0.35">
      <c r="A2834" s="124" t="s">
        <v>402</v>
      </c>
      <c r="B2834" s="124" t="s">
        <v>1032</v>
      </c>
      <c r="C2834" s="124" t="s">
        <v>369</v>
      </c>
      <c r="D2834" s="125">
        <v>44638</v>
      </c>
    </row>
    <row r="2835" spans="1:4" hidden="1" x14ac:dyDescent="0.35">
      <c r="A2835" s="124" t="s">
        <v>464</v>
      </c>
      <c r="B2835" s="124" t="s">
        <v>1546</v>
      </c>
      <c r="C2835" s="124" t="s">
        <v>31</v>
      </c>
      <c r="D2835" s="125">
        <v>44622</v>
      </c>
    </row>
    <row r="2836" spans="1:4" hidden="1" x14ac:dyDescent="0.35">
      <c r="A2836" s="124" t="s">
        <v>464</v>
      </c>
      <c r="B2836" s="124" t="s">
        <v>1563</v>
      </c>
      <c r="C2836" s="124" t="s">
        <v>40</v>
      </c>
      <c r="D2836" s="125">
        <v>44624</v>
      </c>
    </row>
    <row r="2837" spans="1:4" hidden="1" x14ac:dyDescent="0.35">
      <c r="A2837" s="124" t="s">
        <v>464</v>
      </c>
      <c r="B2837" s="124" t="s">
        <v>1571</v>
      </c>
      <c r="C2837" s="124" t="s">
        <v>41</v>
      </c>
      <c r="D2837" s="125">
        <v>44634</v>
      </c>
    </row>
    <row r="2838" spans="1:4" hidden="1" x14ac:dyDescent="0.35">
      <c r="A2838" s="124" t="s">
        <v>464</v>
      </c>
      <c r="B2838" s="124" t="s">
        <v>526</v>
      </c>
      <c r="C2838" s="124" t="s">
        <v>369</v>
      </c>
      <c r="D2838" s="125">
        <v>44636</v>
      </c>
    </row>
    <row r="2839" spans="1:4" hidden="1" x14ac:dyDescent="0.35">
      <c r="A2839" s="124" t="s">
        <v>464</v>
      </c>
      <c r="B2839" s="124" t="s">
        <v>532</v>
      </c>
      <c r="C2839" s="124" t="s">
        <v>32</v>
      </c>
      <c r="D2839" s="125">
        <v>44642</v>
      </c>
    </row>
    <row r="2840" spans="1:4" hidden="1" x14ac:dyDescent="0.35">
      <c r="A2840" s="124" t="s">
        <v>464</v>
      </c>
      <c r="B2840" s="124" t="s">
        <v>1496</v>
      </c>
      <c r="C2840" s="124" t="s">
        <v>32</v>
      </c>
      <c r="D2840" s="125">
        <v>44643</v>
      </c>
    </row>
    <row r="2841" spans="1:4" hidden="1" x14ac:dyDescent="0.35">
      <c r="A2841" s="124" t="s">
        <v>464</v>
      </c>
      <c r="B2841" s="124" t="s">
        <v>3214</v>
      </c>
      <c r="C2841" s="124" t="s">
        <v>32</v>
      </c>
      <c r="D2841" s="125">
        <v>44649</v>
      </c>
    </row>
    <row r="2842" spans="1:4" hidden="1" x14ac:dyDescent="0.35">
      <c r="A2842" s="124" t="s">
        <v>464</v>
      </c>
      <c r="B2842" s="124" t="s">
        <v>1567</v>
      </c>
      <c r="C2842" s="124" t="s">
        <v>369</v>
      </c>
      <c r="D2842" s="125">
        <v>44634</v>
      </c>
    </row>
    <row r="2843" spans="1:4" hidden="1" x14ac:dyDescent="0.35">
      <c r="A2843" s="124" t="s">
        <v>464</v>
      </c>
      <c r="B2843" s="124" t="s">
        <v>1499</v>
      </c>
      <c r="C2843" s="124" t="s">
        <v>40</v>
      </c>
      <c r="D2843" s="125">
        <v>44634</v>
      </c>
    </row>
    <row r="2844" spans="1:4" hidden="1" x14ac:dyDescent="0.35">
      <c r="A2844" s="124" t="s">
        <v>464</v>
      </c>
      <c r="B2844" s="124" t="s">
        <v>376</v>
      </c>
      <c r="C2844" s="124" t="s">
        <v>166</v>
      </c>
      <c r="D2844" s="125">
        <v>44642</v>
      </c>
    </row>
    <row r="2845" spans="1:4" hidden="1" x14ac:dyDescent="0.35">
      <c r="A2845" s="124" t="s">
        <v>464</v>
      </c>
      <c r="B2845" s="124" t="s">
        <v>530</v>
      </c>
      <c r="C2845" s="124" t="s">
        <v>369</v>
      </c>
      <c r="D2845" s="125">
        <v>44644</v>
      </c>
    </row>
    <row r="2846" spans="1:4" hidden="1" x14ac:dyDescent="0.35">
      <c r="A2846" s="124" t="s">
        <v>331</v>
      </c>
      <c r="B2846" s="124" t="s">
        <v>1995</v>
      </c>
      <c r="C2846" s="124" t="s">
        <v>31</v>
      </c>
      <c r="D2846" s="125">
        <v>44643</v>
      </c>
    </row>
    <row r="2847" spans="1:4" hidden="1" x14ac:dyDescent="0.35">
      <c r="A2847" s="124" t="s">
        <v>460</v>
      </c>
      <c r="B2847" s="124" t="s">
        <v>3215</v>
      </c>
      <c r="C2847" s="124" t="s">
        <v>40</v>
      </c>
      <c r="D2847" s="125">
        <v>44648</v>
      </c>
    </row>
    <row r="2848" spans="1:4" hidden="1" x14ac:dyDescent="0.35">
      <c r="A2848" s="124" t="s">
        <v>464</v>
      </c>
      <c r="B2848" s="124" t="s">
        <v>445</v>
      </c>
      <c r="C2848" s="124" t="s">
        <v>369</v>
      </c>
      <c r="D2848" s="125">
        <v>44636</v>
      </c>
    </row>
    <row r="2849" spans="1:4" hidden="1" x14ac:dyDescent="0.35">
      <c r="A2849" s="124" t="s">
        <v>383</v>
      </c>
      <c r="B2849" s="124" t="s">
        <v>3216</v>
      </c>
      <c r="C2849" s="124" t="s">
        <v>369</v>
      </c>
      <c r="D2849" s="125">
        <v>44634</v>
      </c>
    </row>
    <row r="2850" spans="1:4" hidden="1" x14ac:dyDescent="0.35">
      <c r="A2850" s="124" t="s">
        <v>2739</v>
      </c>
      <c r="B2850" s="124" t="s">
        <v>3217</v>
      </c>
      <c r="C2850" s="124" t="s">
        <v>82</v>
      </c>
      <c r="D2850" s="125">
        <v>44648</v>
      </c>
    </row>
    <row r="2851" spans="1:4" hidden="1" x14ac:dyDescent="0.35">
      <c r="A2851" s="124" t="s">
        <v>457</v>
      </c>
      <c r="B2851" s="124" t="s">
        <v>3218</v>
      </c>
      <c r="C2851" s="124" t="s">
        <v>32</v>
      </c>
      <c r="D2851" s="125">
        <v>44638</v>
      </c>
    </row>
    <row r="2852" spans="1:4" hidden="1" x14ac:dyDescent="0.35">
      <c r="A2852" s="124" t="s">
        <v>331</v>
      </c>
      <c r="B2852" s="124" t="s">
        <v>3219</v>
      </c>
      <c r="C2852" s="124" t="s">
        <v>368</v>
      </c>
      <c r="D2852" s="125">
        <v>44628</v>
      </c>
    </row>
    <row r="2853" spans="1:4" hidden="1" x14ac:dyDescent="0.35">
      <c r="A2853" s="124" t="s">
        <v>464</v>
      </c>
      <c r="B2853" s="124" t="s">
        <v>3220</v>
      </c>
      <c r="C2853" s="124" t="s">
        <v>369</v>
      </c>
      <c r="D2853" s="125">
        <v>44627</v>
      </c>
    </row>
    <row r="2854" spans="1:4" hidden="1" x14ac:dyDescent="0.35">
      <c r="A2854" s="124" t="s">
        <v>3678</v>
      </c>
      <c r="B2854" s="124" t="s">
        <v>3221</v>
      </c>
      <c r="C2854" s="124" t="s">
        <v>369</v>
      </c>
      <c r="D2854" s="125">
        <v>44629</v>
      </c>
    </row>
    <row r="2855" spans="1:4" hidden="1" x14ac:dyDescent="0.35">
      <c r="A2855" s="124" t="s">
        <v>568</v>
      </c>
      <c r="B2855" s="124" t="s">
        <v>3222</v>
      </c>
      <c r="C2855" s="124" t="s">
        <v>43</v>
      </c>
      <c r="D2855" s="125">
        <v>44621</v>
      </c>
    </row>
    <row r="2856" spans="1:4" hidden="1" x14ac:dyDescent="0.35">
      <c r="A2856" s="124" t="s">
        <v>568</v>
      </c>
      <c r="B2856" s="124" t="s">
        <v>3223</v>
      </c>
      <c r="C2856" s="124" t="s">
        <v>13</v>
      </c>
      <c r="D2856" s="125">
        <v>44637</v>
      </c>
    </row>
    <row r="2857" spans="1:4" hidden="1" x14ac:dyDescent="0.35">
      <c r="A2857" s="124" t="s">
        <v>454</v>
      </c>
      <c r="B2857" s="124" t="s">
        <v>1639</v>
      </c>
      <c r="C2857" s="124" t="s">
        <v>32</v>
      </c>
      <c r="D2857" s="125">
        <v>44621</v>
      </c>
    </row>
    <row r="2858" spans="1:4" hidden="1" x14ac:dyDescent="0.35">
      <c r="A2858" s="124" t="s">
        <v>331</v>
      </c>
      <c r="B2858" s="124" t="s">
        <v>3224</v>
      </c>
      <c r="C2858" s="124" t="s">
        <v>31</v>
      </c>
      <c r="D2858" s="125">
        <v>44643</v>
      </c>
    </row>
    <row r="2859" spans="1:4" hidden="1" x14ac:dyDescent="0.35">
      <c r="A2859" s="124" t="s">
        <v>467</v>
      </c>
      <c r="B2859" s="124" t="s">
        <v>3225</v>
      </c>
      <c r="C2859" s="124" t="s">
        <v>369</v>
      </c>
      <c r="D2859" s="125">
        <v>44650</v>
      </c>
    </row>
    <row r="2860" spans="1:4" hidden="1" x14ac:dyDescent="0.35">
      <c r="A2860" s="124" t="s">
        <v>569</v>
      </c>
      <c r="B2860" s="124" t="s">
        <v>3226</v>
      </c>
      <c r="C2860" s="124" t="s">
        <v>369</v>
      </c>
      <c r="D2860" s="125">
        <v>44643</v>
      </c>
    </row>
    <row r="2861" spans="1:4" hidden="1" x14ac:dyDescent="0.35">
      <c r="A2861" s="124" t="s">
        <v>454</v>
      </c>
      <c r="B2861" s="124" t="s">
        <v>2419</v>
      </c>
      <c r="C2861" s="124" t="s">
        <v>369</v>
      </c>
      <c r="D2861" s="125">
        <v>44634</v>
      </c>
    </row>
    <row r="2862" spans="1:4" hidden="1" x14ac:dyDescent="0.35">
      <c r="A2862" s="124" t="s">
        <v>454</v>
      </c>
      <c r="B2862" s="124" t="s">
        <v>2422</v>
      </c>
      <c r="C2862" s="124" t="s">
        <v>13</v>
      </c>
      <c r="D2862" s="125">
        <v>44642</v>
      </c>
    </row>
    <row r="2863" spans="1:4" hidden="1" x14ac:dyDescent="0.35">
      <c r="A2863" s="124" t="s">
        <v>572</v>
      </c>
      <c r="B2863" s="124" t="s">
        <v>2642</v>
      </c>
      <c r="C2863" s="124" t="s">
        <v>369</v>
      </c>
      <c r="D2863" s="125">
        <v>44634</v>
      </c>
    </row>
    <row r="2864" spans="1:4" hidden="1" x14ac:dyDescent="0.35">
      <c r="A2864" s="124" t="s">
        <v>567</v>
      </c>
      <c r="B2864" s="124" t="s">
        <v>3227</v>
      </c>
      <c r="C2864" s="124" t="s">
        <v>368</v>
      </c>
      <c r="D2864" s="125">
        <v>44650</v>
      </c>
    </row>
    <row r="2865" spans="1:4" hidden="1" x14ac:dyDescent="0.35">
      <c r="A2865" s="124" t="s">
        <v>458</v>
      </c>
      <c r="B2865" s="124" t="s">
        <v>3228</v>
      </c>
      <c r="C2865" s="124" t="s">
        <v>369</v>
      </c>
      <c r="D2865" s="125">
        <v>44638</v>
      </c>
    </row>
    <row r="2866" spans="1:4" hidden="1" x14ac:dyDescent="0.35">
      <c r="A2866" s="124" t="s">
        <v>3678</v>
      </c>
      <c r="B2866" s="124" t="s">
        <v>3229</v>
      </c>
      <c r="C2866" s="124" t="s">
        <v>32</v>
      </c>
      <c r="D2866" s="125">
        <v>44643</v>
      </c>
    </row>
    <row r="2867" spans="1:4" hidden="1" x14ac:dyDescent="0.35">
      <c r="A2867" s="124" t="s">
        <v>384</v>
      </c>
      <c r="B2867" s="124" t="s">
        <v>409</v>
      </c>
      <c r="C2867" s="124" t="s">
        <v>369</v>
      </c>
      <c r="D2867" s="125">
        <v>44623</v>
      </c>
    </row>
    <row r="2868" spans="1:4" hidden="1" x14ac:dyDescent="0.35">
      <c r="A2868" s="124" t="s">
        <v>464</v>
      </c>
      <c r="B2868" s="124" t="s">
        <v>450</v>
      </c>
      <c r="C2868" s="124" t="s">
        <v>369</v>
      </c>
      <c r="D2868" s="125">
        <v>44640</v>
      </c>
    </row>
    <row r="2869" spans="1:4" hidden="1" x14ac:dyDescent="0.35">
      <c r="A2869" s="124" t="s">
        <v>384</v>
      </c>
      <c r="B2869" s="124" t="s">
        <v>683</v>
      </c>
      <c r="C2869" s="124" t="s">
        <v>32</v>
      </c>
      <c r="D2869" s="125">
        <v>44627</v>
      </c>
    </row>
    <row r="2870" spans="1:4" hidden="1" x14ac:dyDescent="0.35">
      <c r="A2870" s="124" t="s">
        <v>384</v>
      </c>
      <c r="B2870" s="124" t="s">
        <v>3230</v>
      </c>
      <c r="C2870" s="124" t="s">
        <v>41</v>
      </c>
      <c r="D2870" s="125">
        <v>44639</v>
      </c>
    </row>
    <row r="2871" spans="1:4" hidden="1" x14ac:dyDescent="0.35">
      <c r="A2871" s="124" t="s">
        <v>568</v>
      </c>
      <c r="B2871" s="124" t="s">
        <v>3231</v>
      </c>
      <c r="C2871" s="124" t="s">
        <v>369</v>
      </c>
      <c r="D2871" s="125">
        <v>44642</v>
      </c>
    </row>
    <row r="2872" spans="1:4" hidden="1" x14ac:dyDescent="0.35">
      <c r="A2872" s="124" t="s">
        <v>465</v>
      </c>
      <c r="B2872" s="124" t="s">
        <v>3232</v>
      </c>
      <c r="C2872" s="124" t="s">
        <v>369</v>
      </c>
      <c r="D2872" s="125">
        <v>44628</v>
      </c>
    </row>
    <row r="2873" spans="1:4" hidden="1" x14ac:dyDescent="0.35">
      <c r="A2873" s="124" t="s">
        <v>331</v>
      </c>
      <c r="B2873" s="124" t="s">
        <v>1984</v>
      </c>
      <c r="C2873" s="124" t="s">
        <v>32</v>
      </c>
      <c r="D2873" s="125">
        <v>44637</v>
      </c>
    </row>
    <row r="2874" spans="1:4" hidden="1" x14ac:dyDescent="0.35">
      <c r="A2874" s="124" t="s">
        <v>465</v>
      </c>
      <c r="B2874" s="124" t="s">
        <v>2446</v>
      </c>
      <c r="C2874" s="124" t="s">
        <v>368</v>
      </c>
      <c r="D2874" s="125">
        <v>44623</v>
      </c>
    </row>
    <row r="2875" spans="1:4" hidden="1" x14ac:dyDescent="0.35">
      <c r="A2875" s="124" t="s">
        <v>456</v>
      </c>
      <c r="B2875" s="124" t="s">
        <v>3233</v>
      </c>
      <c r="C2875" s="124" t="s">
        <v>369</v>
      </c>
      <c r="D2875" s="125">
        <v>44621</v>
      </c>
    </row>
    <row r="2876" spans="1:4" hidden="1" x14ac:dyDescent="0.35">
      <c r="A2876" s="124" t="s">
        <v>386</v>
      </c>
      <c r="B2876" s="124" t="s">
        <v>3234</v>
      </c>
      <c r="C2876" s="124" t="s">
        <v>13</v>
      </c>
      <c r="D2876" s="125">
        <v>44630</v>
      </c>
    </row>
    <row r="2877" spans="1:4" hidden="1" x14ac:dyDescent="0.35">
      <c r="A2877" s="124" t="s">
        <v>459</v>
      </c>
      <c r="B2877" s="124" t="s">
        <v>513</v>
      </c>
      <c r="C2877" s="124" t="s">
        <v>369</v>
      </c>
      <c r="D2877" s="125">
        <v>44623</v>
      </c>
    </row>
    <row r="2878" spans="1:4" hidden="1" x14ac:dyDescent="0.35">
      <c r="A2878" s="124" t="s">
        <v>402</v>
      </c>
      <c r="B2878" s="124" t="s">
        <v>1038</v>
      </c>
      <c r="C2878" s="124" t="s">
        <v>32</v>
      </c>
      <c r="D2878" s="125">
        <v>44649</v>
      </c>
    </row>
    <row r="2879" spans="1:4" hidden="1" x14ac:dyDescent="0.35">
      <c r="A2879" s="124" t="s">
        <v>464</v>
      </c>
      <c r="B2879" s="124" t="s">
        <v>529</v>
      </c>
      <c r="C2879" s="124" t="s">
        <v>369</v>
      </c>
      <c r="D2879" s="125">
        <v>44629</v>
      </c>
    </row>
    <row r="2880" spans="1:4" hidden="1" x14ac:dyDescent="0.35">
      <c r="A2880" s="124" t="s">
        <v>460</v>
      </c>
      <c r="B2880" s="124" t="s">
        <v>3235</v>
      </c>
      <c r="C2880" s="124" t="s">
        <v>369</v>
      </c>
      <c r="D2880" s="125">
        <v>44638</v>
      </c>
    </row>
    <row r="2881" spans="1:4" hidden="1" x14ac:dyDescent="0.35">
      <c r="A2881" s="124" t="s">
        <v>402</v>
      </c>
      <c r="B2881" s="124" t="s">
        <v>1088</v>
      </c>
      <c r="C2881" s="124" t="s">
        <v>13</v>
      </c>
      <c r="D2881" s="125">
        <v>44646</v>
      </c>
    </row>
    <row r="2882" spans="1:4" hidden="1" x14ac:dyDescent="0.35">
      <c r="A2882" s="124" t="s">
        <v>331</v>
      </c>
      <c r="B2882" s="124" t="s">
        <v>3236</v>
      </c>
      <c r="C2882" s="124" t="s">
        <v>32</v>
      </c>
      <c r="D2882" s="125">
        <v>44638</v>
      </c>
    </row>
    <row r="2883" spans="1:4" hidden="1" x14ac:dyDescent="0.35">
      <c r="A2883" s="124" t="s">
        <v>569</v>
      </c>
      <c r="B2883" s="124" t="s">
        <v>3237</v>
      </c>
      <c r="C2883" s="124" t="s">
        <v>40</v>
      </c>
      <c r="D2883" s="125">
        <v>44644</v>
      </c>
    </row>
    <row r="2884" spans="1:4" hidden="1" x14ac:dyDescent="0.35">
      <c r="A2884" s="124" t="s">
        <v>382</v>
      </c>
      <c r="B2884" s="124" t="s">
        <v>3238</v>
      </c>
      <c r="C2884" s="124" t="s">
        <v>369</v>
      </c>
      <c r="D2884" s="125">
        <v>44637</v>
      </c>
    </row>
    <row r="2885" spans="1:4" hidden="1" x14ac:dyDescent="0.35">
      <c r="A2885" s="124" t="s">
        <v>331</v>
      </c>
      <c r="B2885" s="124" t="s">
        <v>483</v>
      </c>
      <c r="C2885" s="124" t="s">
        <v>368</v>
      </c>
      <c r="D2885" s="125">
        <v>44634</v>
      </c>
    </row>
    <row r="2886" spans="1:4" hidden="1" x14ac:dyDescent="0.35">
      <c r="A2886" s="124" t="s">
        <v>331</v>
      </c>
      <c r="B2886" s="124" t="s">
        <v>3239</v>
      </c>
      <c r="C2886" s="124" t="s">
        <v>369</v>
      </c>
      <c r="D2886" s="125">
        <v>44644</v>
      </c>
    </row>
    <row r="2887" spans="1:4" hidden="1" x14ac:dyDescent="0.35">
      <c r="A2887" s="124" t="s">
        <v>327</v>
      </c>
      <c r="B2887" s="124" t="s">
        <v>3240</v>
      </c>
      <c r="C2887" s="124" t="s">
        <v>32</v>
      </c>
      <c r="D2887" s="125">
        <v>44650</v>
      </c>
    </row>
    <row r="2888" spans="1:4" hidden="1" x14ac:dyDescent="0.35">
      <c r="A2888" s="124" t="s">
        <v>464</v>
      </c>
      <c r="B2888" s="124" t="s">
        <v>2369</v>
      </c>
      <c r="C2888" s="124" t="s">
        <v>369</v>
      </c>
      <c r="D2888" s="125">
        <v>44624</v>
      </c>
    </row>
    <row r="2889" spans="1:4" hidden="1" x14ac:dyDescent="0.35">
      <c r="A2889" s="124" t="s">
        <v>568</v>
      </c>
      <c r="B2889" s="124" t="s">
        <v>3241</v>
      </c>
      <c r="C2889" s="124" t="s">
        <v>369</v>
      </c>
      <c r="D2889" s="125">
        <v>44645</v>
      </c>
    </row>
    <row r="2890" spans="1:4" hidden="1" x14ac:dyDescent="0.35">
      <c r="A2890" s="124" t="s">
        <v>3676</v>
      </c>
      <c r="B2890" s="124" t="s">
        <v>3242</v>
      </c>
      <c r="C2890" s="124" t="s">
        <v>82</v>
      </c>
      <c r="D2890" s="125">
        <v>44632</v>
      </c>
    </row>
    <row r="2891" spans="1:4" hidden="1" x14ac:dyDescent="0.35">
      <c r="A2891" s="124" t="s">
        <v>467</v>
      </c>
      <c r="B2891" s="124" t="s">
        <v>3243</v>
      </c>
      <c r="C2891" s="124" t="s">
        <v>32</v>
      </c>
      <c r="D2891" s="125">
        <v>44622</v>
      </c>
    </row>
    <row r="2892" spans="1:4" hidden="1" x14ac:dyDescent="0.35">
      <c r="A2892" s="124" t="s">
        <v>3675</v>
      </c>
      <c r="B2892" s="124" t="s">
        <v>3244</v>
      </c>
      <c r="C2892" s="124" t="s">
        <v>369</v>
      </c>
      <c r="D2892" s="125">
        <v>44644</v>
      </c>
    </row>
    <row r="2893" spans="1:4" hidden="1" x14ac:dyDescent="0.35">
      <c r="A2893" s="124" t="s">
        <v>3676</v>
      </c>
      <c r="B2893" s="124" t="s">
        <v>3245</v>
      </c>
      <c r="C2893" s="124" t="s">
        <v>369</v>
      </c>
      <c r="D2893" s="125">
        <v>44638</v>
      </c>
    </row>
    <row r="2894" spans="1:4" hidden="1" x14ac:dyDescent="0.35">
      <c r="A2894" s="124" t="s">
        <v>331</v>
      </c>
      <c r="B2894" s="124" t="s">
        <v>417</v>
      </c>
      <c r="C2894" s="124" t="s">
        <v>369</v>
      </c>
      <c r="D2894" s="125">
        <v>44624</v>
      </c>
    </row>
    <row r="2895" spans="1:4" hidden="1" x14ac:dyDescent="0.35">
      <c r="A2895" s="124" t="s">
        <v>331</v>
      </c>
      <c r="B2895" s="124" t="s">
        <v>3246</v>
      </c>
      <c r="C2895" s="124" t="s">
        <v>369</v>
      </c>
      <c r="D2895" s="125">
        <v>44645</v>
      </c>
    </row>
    <row r="2896" spans="1:4" hidden="1" x14ac:dyDescent="0.35">
      <c r="A2896" s="124" t="s">
        <v>458</v>
      </c>
      <c r="B2896" s="124" t="s">
        <v>3247</v>
      </c>
      <c r="C2896" s="124" t="s">
        <v>31</v>
      </c>
      <c r="D2896" s="125">
        <v>44622</v>
      </c>
    </row>
    <row r="2897" spans="1:4" hidden="1" x14ac:dyDescent="0.35">
      <c r="A2897" s="124" t="s">
        <v>3676</v>
      </c>
      <c r="B2897" s="124" t="s">
        <v>3248</v>
      </c>
      <c r="C2897" s="124" t="s">
        <v>32</v>
      </c>
      <c r="D2897" s="125">
        <v>44644</v>
      </c>
    </row>
    <row r="2898" spans="1:4" hidden="1" x14ac:dyDescent="0.35">
      <c r="A2898" s="124" t="s">
        <v>457</v>
      </c>
      <c r="B2898" s="124" t="s">
        <v>2735</v>
      </c>
      <c r="C2898" s="124" t="s">
        <v>43</v>
      </c>
      <c r="D2898" s="125">
        <v>44636</v>
      </c>
    </row>
    <row r="2899" spans="1:4" hidden="1" x14ac:dyDescent="0.35">
      <c r="A2899" s="124" t="s">
        <v>454</v>
      </c>
      <c r="B2899" s="124" t="s">
        <v>2414</v>
      </c>
      <c r="C2899" s="124" t="s">
        <v>369</v>
      </c>
      <c r="D2899" s="125">
        <v>44624</v>
      </c>
    </row>
    <row r="2900" spans="1:4" hidden="1" x14ac:dyDescent="0.35">
      <c r="A2900" s="124" t="s">
        <v>1934</v>
      </c>
      <c r="B2900" s="124" t="s">
        <v>2306</v>
      </c>
      <c r="C2900" s="124" t="s">
        <v>82</v>
      </c>
      <c r="D2900" s="125">
        <v>44638</v>
      </c>
    </row>
    <row r="2901" spans="1:4" hidden="1" x14ac:dyDescent="0.35">
      <c r="A2901" s="124" t="s">
        <v>568</v>
      </c>
      <c r="B2901" s="124" t="s">
        <v>3249</v>
      </c>
      <c r="C2901" s="124" t="s">
        <v>40</v>
      </c>
      <c r="D2901" s="125">
        <v>44648</v>
      </c>
    </row>
    <row r="2902" spans="1:4" hidden="1" x14ac:dyDescent="0.35">
      <c r="A2902" s="124" t="s">
        <v>455</v>
      </c>
      <c r="B2902" s="124" t="s">
        <v>3250</v>
      </c>
      <c r="C2902" s="124" t="s">
        <v>32</v>
      </c>
      <c r="D2902" s="125">
        <v>44643</v>
      </c>
    </row>
    <row r="2903" spans="1:4" hidden="1" x14ac:dyDescent="0.35">
      <c r="A2903" s="124" t="s">
        <v>461</v>
      </c>
      <c r="B2903" s="124" t="s">
        <v>1115</v>
      </c>
      <c r="C2903" s="124" t="s">
        <v>369</v>
      </c>
      <c r="D2903" s="125">
        <v>44644</v>
      </c>
    </row>
    <row r="2904" spans="1:4" hidden="1" x14ac:dyDescent="0.35">
      <c r="A2904" s="124" t="s">
        <v>568</v>
      </c>
      <c r="B2904" s="124" t="s">
        <v>3251</v>
      </c>
      <c r="C2904" s="124" t="s">
        <v>369</v>
      </c>
      <c r="D2904" s="125">
        <v>44623</v>
      </c>
    </row>
    <row r="2905" spans="1:4" hidden="1" x14ac:dyDescent="0.35">
      <c r="A2905" s="124" t="s">
        <v>467</v>
      </c>
      <c r="B2905" s="124" t="s">
        <v>3252</v>
      </c>
      <c r="C2905" s="124" t="s">
        <v>369</v>
      </c>
      <c r="D2905" s="125">
        <v>44631</v>
      </c>
    </row>
    <row r="2906" spans="1:4" hidden="1" x14ac:dyDescent="0.35">
      <c r="A2906" s="124" t="s">
        <v>568</v>
      </c>
      <c r="B2906" s="124" t="s">
        <v>3253</v>
      </c>
      <c r="C2906" s="124" t="s">
        <v>369</v>
      </c>
      <c r="D2906" s="125">
        <v>44639</v>
      </c>
    </row>
    <row r="2907" spans="1:4" hidden="1" x14ac:dyDescent="0.35">
      <c r="A2907" s="124" t="s">
        <v>384</v>
      </c>
      <c r="B2907" s="124" t="s">
        <v>698</v>
      </c>
      <c r="C2907" s="124" t="s">
        <v>32</v>
      </c>
      <c r="D2907" s="125">
        <v>44629</v>
      </c>
    </row>
    <row r="2908" spans="1:4" hidden="1" x14ac:dyDescent="0.35">
      <c r="A2908" s="124" t="s">
        <v>464</v>
      </c>
      <c r="B2908" s="124" t="s">
        <v>2384</v>
      </c>
      <c r="C2908" s="124" t="s">
        <v>13</v>
      </c>
      <c r="D2908" s="125">
        <v>44628</v>
      </c>
    </row>
    <row r="2909" spans="1:4" hidden="1" x14ac:dyDescent="0.35">
      <c r="A2909" s="124" t="s">
        <v>331</v>
      </c>
      <c r="B2909" s="124" t="s">
        <v>1978</v>
      </c>
      <c r="C2909" s="124" t="s">
        <v>32</v>
      </c>
      <c r="D2909" s="125">
        <v>44637</v>
      </c>
    </row>
    <row r="2910" spans="1:4" hidden="1" x14ac:dyDescent="0.35">
      <c r="A2910" s="124" t="s">
        <v>384</v>
      </c>
      <c r="B2910" s="124" t="s">
        <v>424</v>
      </c>
      <c r="C2910" s="124" t="s">
        <v>13</v>
      </c>
      <c r="D2910" s="125">
        <v>44627</v>
      </c>
    </row>
    <row r="2911" spans="1:4" hidden="1" x14ac:dyDescent="0.35">
      <c r="A2911" s="124" t="s">
        <v>389</v>
      </c>
      <c r="B2911" s="124" t="s">
        <v>3254</v>
      </c>
      <c r="C2911" s="124" t="s">
        <v>13</v>
      </c>
      <c r="D2911" s="125">
        <v>44650</v>
      </c>
    </row>
    <row r="2912" spans="1:4" hidden="1" x14ac:dyDescent="0.35">
      <c r="A2912" s="124" t="s">
        <v>457</v>
      </c>
      <c r="B2912" s="124" t="s">
        <v>3255</v>
      </c>
      <c r="C2912" s="124" t="s">
        <v>369</v>
      </c>
      <c r="D2912" s="125">
        <v>44627</v>
      </c>
    </row>
    <row r="2913" spans="1:4" hidden="1" x14ac:dyDescent="0.35">
      <c r="A2913" s="124" t="s">
        <v>464</v>
      </c>
      <c r="B2913" s="124" t="s">
        <v>2402</v>
      </c>
      <c r="C2913" s="124" t="s">
        <v>369</v>
      </c>
      <c r="D2913" s="125">
        <v>44644</v>
      </c>
    </row>
    <row r="2914" spans="1:4" hidden="1" x14ac:dyDescent="0.35">
      <c r="A2914" s="124" t="s">
        <v>464</v>
      </c>
      <c r="B2914" s="124" t="s">
        <v>1518</v>
      </c>
      <c r="C2914" s="124" t="s">
        <v>369</v>
      </c>
      <c r="D2914" s="125">
        <v>44634</v>
      </c>
    </row>
    <row r="2915" spans="1:4" hidden="1" x14ac:dyDescent="0.35">
      <c r="A2915" s="124" t="s">
        <v>464</v>
      </c>
      <c r="B2915" s="124" t="s">
        <v>1529</v>
      </c>
      <c r="C2915" s="124" t="s">
        <v>31</v>
      </c>
      <c r="D2915" s="125">
        <v>44641</v>
      </c>
    </row>
    <row r="2916" spans="1:4" hidden="1" x14ac:dyDescent="0.35">
      <c r="A2916" s="124" t="s">
        <v>571</v>
      </c>
      <c r="B2916" s="124" t="s">
        <v>3256</v>
      </c>
      <c r="C2916" s="124" t="s">
        <v>40</v>
      </c>
      <c r="D2916" s="125">
        <v>44637</v>
      </c>
    </row>
    <row r="2917" spans="1:4" hidden="1" x14ac:dyDescent="0.35">
      <c r="A2917" s="124" t="s">
        <v>404</v>
      </c>
      <c r="B2917" s="124" t="s">
        <v>507</v>
      </c>
      <c r="C2917" s="124" t="s">
        <v>368</v>
      </c>
      <c r="D2917" s="125">
        <v>44625</v>
      </c>
    </row>
    <row r="2918" spans="1:4" hidden="1" x14ac:dyDescent="0.35">
      <c r="A2918" s="124" t="s">
        <v>461</v>
      </c>
      <c r="B2918" s="124" t="s">
        <v>3257</v>
      </c>
      <c r="C2918" s="124" t="s">
        <v>13</v>
      </c>
      <c r="D2918" s="125">
        <v>44623</v>
      </c>
    </row>
    <row r="2919" spans="1:4" hidden="1" x14ac:dyDescent="0.35">
      <c r="A2919" s="124" t="s">
        <v>461</v>
      </c>
      <c r="B2919" s="124" t="s">
        <v>3258</v>
      </c>
      <c r="C2919" s="124" t="s">
        <v>368</v>
      </c>
      <c r="D2919" s="125">
        <v>44624</v>
      </c>
    </row>
    <row r="2920" spans="1:4" hidden="1" x14ac:dyDescent="0.35">
      <c r="A2920" s="124" t="s">
        <v>331</v>
      </c>
      <c r="B2920" s="124" t="s">
        <v>470</v>
      </c>
      <c r="C2920" s="124" t="s">
        <v>32</v>
      </c>
      <c r="D2920" s="125">
        <v>44621</v>
      </c>
    </row>
    <row r="2921" spans="1:4" hidden="1" x14ac:dyDescent="0.35">
      <c r="A2921" s="124" t="s">
        <v>383</v>
      </c>
      <c r="B2921" s="124" t="s">
        <v>3259</v>
      </c>
      <c r="C2921" s="124" t="s">
        <v>32</v>
      </c>
      <c r="D2921" s="125">
        <v>44629</v>
      </c>
    </row>
    <row r="2922" spans="1:4" hidden="1" x14ac:dyDescent="0.35">
      <c r="A2922" s="124" t="s">
        <v>456</v>
      </c>
      <c r="B2922" s="124" t="s">
        <v>3260</v>
      </c>
      <c r="C2922" s="124" t="s">
        <v>368</v>
      </c>
      <c r="D2922" s="125">
        <v>44645</v>
      </c>
    </row>
    <row r="2923" spans="1:4" hidden="1" x14ac:dyDescent="0.35">
      <c r="A2923" s="124" t="s">
        <v>405</v>
      </c>
      <c r="B2923" s="124" t="s">
        <v>3261</v>
      </c>
      <c r="C2923" s="124" t="s">
        <v>31</v>
      </c>
      <c r="D2923" s="125">
        <v>44623</v>
      </c>
    </row>
    <row r="2924" spans="1:4" hidden="1" x14ac:dyDescent="0.35">
      <c r="A2924" s="124" t="s">
        <v>568</v>
      </c>
      <c r="B2924" s="124" t="s">
        <v>3262</v>
      </c>
      <c r="C2924" s="124" t="s">
        <v>13</v>
      </c>
      <c r="D2924" s="125">
        <v>44641</v>
      </c>
    </row>
    <row r="2925" spans="1:4" hidden="1" x14ac:dyDescent="0.35">
      <c r="A2925" s="124" t="s">
        <v>386</v>
      </c>
      <c r="B2925" s="124" t="s">
        <v>431</v>
      </c>
      <c r="C2925" s="124" t="s">
        <v>41</v>
      </c>
      <c r="D2925" s="125">
        <v>44631</v>
      </c>
    </row>
    <row r="2926" spans="1:4" hidden="1" x14ac:dyDescent="0.35">
      <c r="A2926" s="124" t="s">
        <v>464</v>
      </c>
      <c r="B2926" s="124" t="s">
        <v>536</v>
      </c>
      <c r="C2926" s="124" t="s">
        <v>13</v>
      </c>
      <c r="D2926" s="125">
        <v>44641</v>
      </c>
    </row>
    <row r="2927" spans="1:4" hidden="1" x14ac:dyDescent="0.35">
      <c r="A2927" s="124" t="s">
        <v>387</v>
      </c>
      <c r="B2927" s="124" t="s">
        <v>3263</v>
      </c>
      <c r="C2927" s="124" t="s">
        <v>32</v>
      </c>
      <c r="D2927" s="125">
        <v>44649</v>
      </c>
    </row>
    <row r="2928" spans="1:4" hidden="1" x14ac:dyDescent="0.35">
      <c r="A2928" s="124" t="s">
        <v>390</v>
      </c>
      <c r="B2928" s="124" t="s">
        <v>3264</v>
      </c>
      <c r="C2928" s="124" t="s">
        <v>369</v>
      </c>
      <c r="D2928" s="125">
        <v>44641</v>
      </c>
    </row>
    <row r="2929" spans="1:4" hidden="1" x14ac:dyDescent="0.35">
      <c r="A2929" s="124" t="s">
        <v>461</v>
      </c>
      <c r="B2929" s="124" t="s">
        <v>3265</v>
      </c>
      <c r="C2929" s="124" t="s">
        <v>368</v>
      </c>
      <c r="D2929" s="125">
        <v>44634</v>
      </c>
    </row>
    <row r="2930" spans="1:4" hidden="1" x14ac:dyDescent="0.35">
      <c r="A2930" s="124" t="s">
        <v>454</v>
      </c>
      <c r="B2930" s="124" t="s">
        <v>1635</v>
      </c>
      <c r="C2930" s="124" t="s">
        <v>31</v>
      </c>
      <c r="D2930" s="125">
        <v>44625</v>
      </c>
    </row>
    <row r="2931" spans="1:4" hidden="1" x14ac:dyDescent="0.35">
      <c r="A2931" s="124" t="s">
        <v>456</v>
      </c>
      <c r="B2931" s="124" t="s">
        <v>3266</v>
      </c>
      <c r="C2931" s="124" t="s">
        <v>381</v>
      </c>
      <c r="D2931" s="125">
        <v>44627</v>
      </c>
    </row>
    <row r="2932" spans="1:4" hidden="1" x14ac:dyDescent="0.35">
      <c r="A2932" s="124" t="s">
        <v>465</v>
      </c>
      <c r="B2932" s="124" t="s">
        <v>3267</v>
      </c>
      <c r="C2932" s="124" t="s">
        <v>369</v>
      </c>
      <c r="D2932" s="125">
        <v>44648</v>
      </c>
    </row>
    <row r="2933" spans="1:4" hidden="1" x14ac:dyDescent="0.35">
      <c r="A2933" s="124" t="s">
        <v>567</v>
      </c>
      <c r="B2933" s="124" t="s">
        <v>3268</v>
      </c>
      <c r="C2933" s="124" t="s">
        <v>369</v>
      </c>
      <c r="D2933" s="125">
        <v>44636</v>
      </c>
    </row>
    <row r="2934" spans="1:4" hidden="1" x14ac:dyDescent="0.35">
      <c r="A2934" s="124" t="s">
        <v>568</v>
      </c>
      <c r="B2934" s="124" t="s">
        <v>3269</v>
      </c>
      <c r="C2934" s="124" t="s">
        <v>31</v>
      </c>
      <c r="D2934" s="125">
        <v>44635</v>
      </c>
    </row>
    <row r="2935" spans="1:4" hidden="1" x14ac:dyDescent="0.35">
      <c r="A2935" s="124" t="s">
        <v>405</v>
      </c>
      <c r="B2935" s="124" t="s">
        <v>3270</v>
      </c>
      <c r="C2935" s="124" t="s">
        <v>32</v>
      </c>
      <c r="D2935" s="125">
        <v>44634</v>
      </c>
    </row>
    <row r="2936" spans="1:4" hidden="1" x14ac:dyDescent="0.35">
      <c r="A2936" s="124" t="s">
        <v>466</v>
      </c>
      <c r="B2936" s="124" t="s">
        <v>1798</v>
      </c>
      <c r="C2936" s="124" t="s">
        <v>43</v>
      </c>
      <c r="D2936" s="125">
        <v>44628</v>
      </c>
    </row>
    <row r="2937" spans="1:4" hidden="1" x14ac:dyDescent="0.35">
      <c r="A2937" s="124" t="s">
        <v>387</v>
      </c>
      <c r="B2937" s="124" t="s">
        <v>2712</v>
      </c>
      <c r="C2937" s="124" t="s">
        <v>32</v>
      </c>
      <c r="D2937" s="125">
        <v>44634</v>
      </c>
    </row>
    <row r="2938" spans="1:4" hidden="1" x14ac:dyDescent="0.35">
      <c r="A2938" s="124" t="s">
        <v>383</v>
      </c>
      <c r="B2938" s="124" t="s">
        <v>3271</v>
      </c>
      <c r="C2938" s="124" t="s">
        <v>31</v>
      </c>
      <c r="D2938" s="125">
        <v>44631</v>
      </c>
    </row>
    <row r="2939" spans="1:4" hidden="1" x14ac:dyDescent="0.35">
      <c r="A2939" s="124" t="s">
        <v>327</v>
      </c>
      <c r="B2939" s="124" t="s">
        <v>3272</v>
      </c>
      <c r="C2939" s="124" t="s">
        <v>394</v>
      </c>
      <c r="D2939" s="125">
        <v>44630</v>
      </c>
    </row>
    <row r="2940" spans="1:4" hidden="1" x14ac:dyDescent="0.35">
      <c r="A2940" s="124" t="s">
        <v>457</v>
      </c>
      <c r="B2940" s="124" t="s">
        <v>3273</v>
      </c>
      <c r="C2940" s="124" t="s">
        <v>13</v>
      </c>
      <c r="D2940" s="125">
        <v>44637</v>
      </c>
    </row>
    <row r="2941" spans="1:4" hidden="1" x14ac:dyDescent="0.35">
      <c r="A2941" s="124" t="s">
        <v>459</v>
      </c>
      <c r="B2941" s="124" t="s">
        <v>435</v>
      </c>
      <c r="C2941" s="124" t="s">
        <v>43</v>
      </c>
      <c r="D2941" s="125">
        <v>44642</v>
      </c>
    </row>
    <row r="2942" spans="1:4" hidden="1" x14ac:dyDescent="0.35">
      <c r="A2942" s="124" t="s">
        <v>1935</v>
      </c>
      <c r="B2942" s="124" t="s">
        <v>1450</v>
      </c>
      <c r="C2942" s="124" t="s">
        <v>13</v>
      </c>
      <c r="D2942" s="125">
        <v>44630</v>
      </c>
    </row>
    <row r="2943" spans="1:4" hidden="1" x14ac:dyDescent="0.35">
      <c r="A2943" s="124" t="s">
        <v>327</v>
      </c>
      <c r="B2943" s="124" t="s">
        <v>3274</v>
      </c>
      <c r="C2943" s="124" t="s">
        <v>368</v>
      </c>
      <c r="D2943" s="125">
        <v>44651</v>
      </c>
    </row>
    <row r="2944" spans="1:4" hidden="1" x14ac:dyDescent="0.35">
      <c r="A2944" s="124" t="s">
        <v>467</v>
      </c>
      <c r="B2944" s="124" t="s">
        <v>3275</v>
      </c>
      <c r="C2944" s="124" t="s">
        <v>82</v>
      </c>
      <c r="D2944" s="125">
        <v>44645</v>
      </c>
    </row>
    <row r="2945" spans="1:4" hidden="1" x14ac:dyDescent="0.35">
      <c r="A2945" s="124" t="s">
        <v>327</v>
      </c>
      <c r="B2945" s="124" t="s">
        <v>3276</v>
      </c>
      <c r="C2945" s="124" t="s">
        <v>406</v>
      </c>
      <c r="D2945" s="125">
        <v>44629</v>
      </c>
    </row>
    <row r="2946" spans="1:4" hidden="1" x14ac:dyDescent="0.35">
      <c r="A2946" s="124" t="s">
        <v>386</v>
      </c>
      <c r="B2946" s="124" t="s">
        <v>875</v>
      </c>
      <c r="C2946" s="124" t="s">
        <v>32</v>
      </c>
      <c r="D2946" s="125">
        <v>44630</v>
      </c>
    </row>
    <row r="2947" spans="1:4" hidden="1" x14ac:dyDescent="0.35">
      <c r="A2947" s="124" t="s">
        <v>3675</v>
      </c>
      <c r="B2947" s="124" t="s">
        <v>3277</v>
      </c>
      <c r="C2947" s="124" t="s">
        <v>12</v>
      </c>
      <c r="D2947" s="125">
        <v>44644</v>
      </c>
    </row>
    <row r="2948" spans="1:4" hidden="1" x14ac:dyDescent="0.35">
      <c r="A2948" s="124" t="s">
        <v>464</v>
      </c>
      <c r="B2948" s="124" t="s">
        <v>1585</v>
      </c>
      <c r="C2948" s="124" t="s">
        <v>13</v>
      </c>
      <c r="D2948" s="125">
        <v>44639</v>
      </c>
    </row>
    <row r="2949" spans="1:4" hidden="1" x14ac:dyDescent="0.35">
      <c r="A2949" s="124" t="s">
        <v>464</v>
      </c>
      <c r="B2949" s="124" t="s">
        <v>1564</v>
      </c>
      <c r="C2949" s="124" t="s">
        <v>32</v>
      </c>
      <c r="D2949" s="125">
        <v>44634</v>
      </c>
    </row>
    <row r="2950" spans="1:4" hidden="1" x14ac:dyDescent="0.35">
      <c r="A2950" s="124" t="s">
        <v>382</v>
      </c>
      <c r="B2950" s="124" t="s">
        <v>3278</v>
      </c>
      <c r="C2950" s="124" t="s">
        <v>369</v>
      </c>
      <c r="D2950" s="125">
        <v>44635</v>
      </c>
    </row>
    <row r="2951" spans="1:4" hidden="1" x14ac:dyDescent="0.35">
      <c r="A2951" s="124" t="s">
        <v>386</v>
      </c>
      <c r="B2951" s="124" t="s">
        <v>430</v>
      </c>
      <c r="C2951" s="124" t="s">
        <v>13</v>
      </c>
      <c r="D2951" s="125">
        <v>44621</v>
      </c>
    </row>
    <row r="2952" spans="1:4" hidden="1" x14ac:dyDescent="0.35">
      <c r="A2952" s="124" t="s">
        <v>388</v>
      </c>
      <c r="B2952" s="124" t="s">
        <v>373</v>
      </c>
      <c r="C2952" s="124" t="s">
        <v>369</v>
      </c>
      <c r="D2952" s="125">
        <v>44641</v>
      </c>
    </row>
    <row r="2953" spans="1:4" hidden="1" x14ac:dyDescent="0.35">
      <c r="A2953" s="124" t="s">
        <v>2739</v>
      </c>
      <c r="B2953" s="124" t="s">
        <v>3279</v>
      </c>
      <c r="C2953" s="124" t="s">
        <v>32</v>
      </c>
      <c r="D2953" s="125">
        <v>44635</v>
      </c>
    </row>
    <row r="2954" spans="1:4" hidden="1" x14ac:dyDescent="0.35">
      <c r="A2954" s="124" t="s">
        <v>3677</v>
      </c>
      <c r="B2954" s="124" t="s">
        <v>3280</v>
      </c>
      <c r="C2954" s="124" t="s">
        <v>369</v>
      </c>
      <c r="D2954" s="125">
        <v>44643</v>
      </c>
    </row>
    <row r="2955" spans="1:4" hidden="1" x14ac:dyDescent="0.35">
      <c r="A2955" s="124" t="s">
        <v>3677</v>
      </c>
      <c r="B2955" s="124" t="s">
        <v>3281</v>
      </c>
      <c r="C2955" s="124" t="s">
        <v>369</v>
      </c>
      <c r="D2955" s="125">
        <v>44651</v>
      </c>
    </row>
    <row r="2956" spans="1:4" hidden="1" x14ac:dyDescent="0.35">
      <c r="A2956" s="124" t="s">
        <v>464</v>
      </c>
      <c r="B2956" s="124" t="s">
        <v>3282</v>
      </c>
      <c r="C2956" s="124" t="s">
        <v>369</v>
      </c>
      <c r="D2956" s="125">
        <v>44641</v>
      </c>
    </row>
    <row r="2957" spans="1:4" hidden="1" x14ac:dyDescent="0.35">
      <c r="A2957" s="124" t="s">
        <v>569</v>
      </c>
      <c r="B2957" s="124" t="s">
        <v>3283</v>
      </c>
      <c r="C2957" s="124" t="s">
        <v>369</v>
      </c>
      <c r="D2957" s="125">
        <v>44646</v>
      </c>
    </row>
    <row r="2958" spans="1:4" hidden="1" x14ac:dyDescent="0.35">
      <c r="A2958" s="124" t="s">
        <v>383</v>
      </c>
      <c r="B2958" s="124" t="s">
        <v>3284</v>
      </c>
      <c r="C2958" s="124" t="s">
        <v>32</v>
      </c>
      <c r="D2958" s="125">
        <v>44631</v>
      </c>
    </row>
    <row r="2959" spans="1:4" hidden="1" x14ac:dyDescent="0.35">
      <c r="A2959" s="124" t="s">
        <v>327</v>
      </c>
      <c r="B2959" s="124" t="s">
        <v>3285</v>
      </c>
      <c r="C2959" s="124" t="s">
        <v>32</v>
      </c>
      <c r="D2959" s="125">
        <v>44651</v>
      </c>
    </row>
    <row r="2960" spans="1:4" hidden="1" x14ac:dyDescent="0.35">
      <c r="A2960" s="124" t="s">
        <v>3675</v>
      </c>
      <c r="B2960" s="124" t="s">
        <v>3286</v>
      </c>
      <c r="C2960" s="124" t="s">
        <v>13</v>
      </c>
      <c r="D2960" s="125">
        <v>44634</v>
      </c>
    </row>
    <row r="2961" spans="1:4" hidden="1" x14ac:dyDescent="0.35">
      <c r="A2961" s="124" t="s">
        <v>569</v>
      </c>
      <c r="B2961" s="124" t="s">
        <v>3287</v>
      </c>
      <c r="C2961" s="124" t="s">
        <v>13</v>
      </c>
      <c r="D2961" s="125">
        <v>44641</v>
      </c>
    </row>
    <row r="2962" spans="1:4" hidden="1" x14ac:dyDescent="0.35">
      <c r="A2962" s="124" t="s">
        <v>331</v>
      </c>
      <c r="B2962" s="124" t="s">
        <v>1977</v>
      </c>
      <c r="C2962" s="124" t="s">
        <v>32</v>
      </c>
      <c r="D2962" s="125">
        <v>44636</v>
      </c>
    </row>
    <row r="2963" spans="1:4" hidden="1" x14ac:dyDescent="0.35">
      <c r="A2963" s="124" t="s">
        <v>3675</v>
      </c>
      <c r="B2963" s="124" t="s">
        <v>3288</v>
      </c>
      <c r="C2963" s="124" t="s">
        <v>369</v>
      </c>
      <c r="D2963" s="125">
        <v>44627</v>
      </c>
    </row>
    <row r="2964" spans="1:4" hidden="1" x14ac:dyDescent="0.35">
      <c r="A2964" s="124" t="s">
        <v>331</v>
      </c>
      <c r="B2964" s="124" t="s">
        <v>642</v>
      </c>
      <c r="C2964" s="124" t="s">
        <v>31</v>
      </c>
      <c r="D2964" s="125">
        <v>44622</v>
      </c>
    </row>
    <row r="2965" spans="1:4" hidden="1" x14ac:dyDescent="0.35">
      <c r="A2965" s="124" t="s">
        <v>461</v>
      </c>
      <c r="B2965" s="124" t="s">
        <v>3289</v>
      </c>
      <c r="C2965" s="124" t="s">
        <v>369</v>
      </c>
      <c r="D2965" s="125">
        <v>44639</v>
      </c>
    </row>
    <row r="2966" spans="1:4" hidden="1" x14ac:dyDescent="0.35">
      <c r="A2966" s="124" t="s">
        <v>331</v>
      </c>
      <c r="B2966" s="124" t="s">
        <v>643</v>
      </c>
      <c r="C2966" s="124" t="s">
        <v>369</v>
      </c>
      <c r="D2966" s="125">
        <v>44628</v>
      </c>
    </row>
    <row r="2967" spans="1:4" hidden="1" x14ac:dyDescent="0.35">
      <c r="A2967" s="124" t="s">
        <v>570</v>
      </c>
      <c r="B2967" s="124" t="s">
        <v>3290</v>
      </c>
      <c r="C2967" s="124" t="s">
        <v>43</v>
      </c>
      <c r="D2967" s="125">
        <v>44638</v>
      </c>
    </row>
    <row r="2968" spans="1:4" hidden="1" x14ac:dyDescent="0.35">
      <c r="A2968" s="124" t="s">
        <v>454</v>
      </c>
      <c r="B2968" s="124" t="s">
        <v>2431</v>
      </c>
      <c r="C2968" s="124" t="s">
        <v>369</v>
      </c>
      <c r="D2968" s="125">
        <v>44644</v>
      </c>
    </row>
    <row r="2969" spans="1:4" hidden="1" x14ac:dyDescent="0.35">
      <c r="A2969" s="124" t="s">
        <v>454</v>
      </c>
      <c r="B2969" s="124" t="s">
        <v>547</v>
      </c>
      <c r="C2969" s="124" t="s">
        <v>369</v>
      </c>
      <c r="D2969" s="125">
        <v>44634</v>
      </c>
    </row>
    <row r="2970" spans="1:4" hidden="1" x14ac:dyDescent="0.35">
      <c r="A2970" s="124" t="s">
        <v>2739</v>
      </c>
      <c r="B2970" s="124" t="s">
        <v>3291</v>
      </c>
      <c r="C2970" s="124" t="s">
        <v>369</v>
      </c>
      <c r="D2970" s="125">
        <v>44649</v>
      </c>
    </row>
    <row r="2971" spans="1:4" hidden="1" x14ac:dyDescent="0.35">
      <c r="A2971" s="124" t="s">
        <v>467</v>
      </c>
      <c r="B2971" s="124" t="s">
        <v>3292</v>
      </c>
      <c r="C2971" s="124" t="s">
        <v>31</v>
      </c>
      <c r="D2971" s="125">
        <v>44630</v>
      </c>
    </row>
    <row r="2972" spans="1:4" hidden="1" x14ac:dyDescent="0.35">
      <c r="A2972" s="124" t="s">
        <v>467</v>
      </c>
      <c r="B2972" s="124" t="s">
        <v>3293</v>
      </c>
      <c r="C2972" s="124" t="s">
        <v>369</v>
      </c>
      <c r="D2972" s="125">
        <v>44632</v>
      </c>
    </row>
    <row r="2973" spans="1:4" hidden="1" x14ac:dyDescent="0.35">
      <c r="A2973" s="124" t="s">
        <v>331</v>
      </c>
      <c r="B2973" s="124" t="s">
        <v>3294</v>
      </c>
      <c r="C2973" s="124" t="s">
        <v>3682</v>
      </c>
      <c r="D2973" s="125">
        <v>44649</v>
      </c>
    </row>
    <row r="2974" spans="1:4" hidden="1" x14ac:dyDescent="0.35">
      <c r="A2974" s="124" t="s">
        <v>464</v>
      </c>
      <c r="B2974" s="124" t="s">
        <v>3295</v>
      </c>
      <c r="C2974" s="124" t="s">
        <v>369</v>
      </c>
      <c r="D2974" s="125">
        <v>44646</v>
      </c>
    </row>
    <row r="2975" spans="1:4" hidden="1" x14ac:dyDescent="0.35">
      <c r="A2975" s="124" t="s">
        <v>457</v>
      </c>
      <c r="B2975" s="124" t="s">
        <v>3296</v>
      </c>
      <c r="C2975" s="124" t="s">
        <v>13</v>
      </c>
      <c r="D2975" s="125">
        <v>44629</v>
      </c>
    </row>
    <row r="2976" spans="1:4" hidden="1" x14ac:dyDescent="0.35">
      <c r="A2976" s="124" t="s">
        <v>327</v>
      </c>
      <c r="B2976" s="124" t="s">
        <v>3297</v>
      </c>
      <c r="C2976" s="124" t="s">
        <v>369</v>
      </c>
      <c r="D2976" s="125">
        <v>44635</v>
      </c>
    </row>
    <row r="2977" spans="1:4" hidden="1" x14ac:dyDescent="0.35">
      <c r="A2977" s="124" t="s">
        <v>402</v>
      </c>
      <c r="B2977" s="124" t="s">
        <v>3298</v>
      </c>
      <c r="C2977" s="124" t="s">
        <v>82</v>
      </c>
      <c r="D2977" s="125">
        <v>44635</v>
      </c>
    </row>
    <row r="2978" spans="1:4" hidden="1" x14ac:dyDescent="0.35">
      <c r="A2978" s="124" t="s">
        <v>460</v>
      </c>
      <c r="B2978" s="124" t="s">
        <v>3299</v>
      </c>
      <c r="C2978" s="124" t="s">
        <v>369</v>
      </c>
      <c r="D2978" s="125">
        <v>44648</v>
      </c>
    </row>
    <row r="2979" spans="1:4" hidden="1" x14ac:dyDescent="0.35">
      <c r="A2979" s="124" t="s">
        <v>568</v>
      </c>
      <c r="B2979" s="124" t="s">
        <v>3300</v>
      </c>
      <c r="C2979" s="124" t="s">
        <v>43</v>
      </c>
      <c r="D2979" s="125">
        <v>44624</v>
      </c>
    </row>
    <row r="2980" spans="1:4" hidden="1" x14ac:dyDescent="0.35">
      <c r="A2980" s="124" t="s">
        <v>386</v>
      </c>
      <c r="B2980" s="124" t="s">
        <v>873</v>
      </c>
      <c r="C2980" s="124" t="s">
        <v>13</v>
      </c>
      <c r="D2980" s="125">
        <v>44623</v>
      </c>
    </row>
    <row r="2981" spans="1:4" hidden="1" x14ac:dyDescent="0.35">
      <c r="A2981" s="124" t="s">
        <v>459</v>
      </c>
      <c r="B2981" s="124" t="s">
        <v>3301</v>
      </c>
      <c r="C2981" s="124" t="s">
        <v>369</v>
      </c>
      <c r="D2981" s="125">
        <v>44627</v>
      </c>
    </row>
    <row r="2982" spans="1:4" hidden="1" x14ac:dyDescent="0.35">
      <c r="A2982" s="124" t="s">
        <v>387</v>
      </c>
      <c r="B2982" s="124" t="s">
        <v>3302</v>
      </c>
      <c r="C2982" s="124" t="s">
        <v>369</v>
      </c>
      <c r="D2982" s="125">
        <v>44646</v>
      </c>
    </row>
    <row r="2983" spans="1:4" hidden="1" x14ac:dyDescent="0.35">
      <c r="A2983" s="124" t="s">
        <v>390</v>
      </c>
      <c r="B2983" s="124" t="s">
        <v>3303</v>
      </c>
      <c r="C2983" s="124" t="s">
        <v>12</v>
      </c>
      <c r="D2983" s="125">
        <v>44648</v>
      </c>
    </row>
    <row r="2984" spans="1:4" hidden="1" x14ac:dyDescent="0.35">
      <c r="A2984" s="124" t="s">
        <v>331</v>
      </c>
      <c r="B2984" s="124" t="s">
        <v>477</v>
      </c>
      <c r="C2984" s="124" t="s">
        <v>369</v>
      </c>
      <c r="D2984" s="125">
        <v>44628</v>
      </c>
    </row>
    <row r="2985" spans="1:4" hidden="1" x14ac:dyDescent="0.35">
      <c r="A2985" s="124" t="s">
        <v>331</v>
      </c>
      <c r="B2985" s="124" t="s">
        <v>3304</v>
      </c>
      <c r="C2985" s="124" t="s">
        <v>368</v>
      </c>
      <c r="D2985" s="125">
        <v>44622</v>
      </c>
    </row>
    <row r="2986" spans="1:4" hidden="1" x14ac:dyDescent="0.35">
      <c r="A2986" s="124" t="s">
        <v>3675</v>
      </c>
      <c r="B2986" s="124" t="s">
        <v>3305</v>
      </c>
      <c r="C2986" s="124" t="s">
        <v>370</v>
      </c>
      <c r="D2986" s="125">
        <v>44646</v>
      </c>
    </row>
    <row r="2987" spans="1:4" hidden="1" x14ac:dyDescent="0.35">
      <c r="A2987" s="124" t="s">
        <v>402</v>
      </c>
      <c r="B2987" s="124" t="s">
        <v>3306</v>
      </c>
      <c r="C2987" s="124" t="s">
        <v>13</v>
      </c>
      <c r="D2987" s="125">
        <v>44631</v>
      </c>
    </row>
    <row r="2988" spans="1:4" hidden="1" x14ac:dyDescent="0.35">
      <c r="A2988" s="124" t="s">
        <v>3675</v>
      </c>
      <c r="B2988" s="124" t="s">
        <v>3307</v>
      </c>
      <c r="C2988" s="124" t="s">
        <v>369</v>
      </c>
      <c r="D2988" s="125">
        <v>44650</v>
      </c>
    </row>
    <row r="2989" spans="1:4" hidden="1" x14ac:dyDescent="0.35">
      <c r="A2989" s="124" t="s">
        <v>3678</v>
      </c>
      <c r="B2989" s="124" t="s">
        <v>3308</v>
      </c>
      <c r="C2989" s="124" t="s">
        <v>32</v>
      </c>
      <c r="D2989" s="125">
        <v>44641</v>
      </c>
    </row>
    <row r="2990" spans="1:4" hidden="1" x14ac:dyDescent="0.35">
      <c r="A2990" s="124" t="s">
        <v>385</v>
      </c>
      <c r="B2990" s="124" t="s">
        <v>797</v>
      </c>
      <c r="C2990" s="124" t="s">
        <v>370</v>
      </c>
      <c r="D2990" s="125">
        <v>44642</v>
      </c>
    </row>
    <row r="2991" spans="1:4" hidden="1" x14ac:dyDescent="0.35">
      <c r="A2991" s="124" t="s">
        <v>327</v>
      </c>
      <c r="B2991" s="124" t="s">
        <v>3309</v>
      </c>
      <c r="C2991" s="124" t="s">
        <v>32</v>
      </c>
      <c r="D2991" s="125">
        <v>44650</v>
      </c>
    </row>
    <row r="2992" spans="1:4" hidden="1" x14ac:dyDescent="0.35">
      <c r="A2992" s="124" t="s">
        <v>464</v>
      </c>
      <c r="B2992" s="124" t="s">
        <v>3310</v>
      </c>
      <c r="C2992" s="124" t="s">
        <v>369</v>
      </c>
      <c r="D2992" s="125">
        <v>44639</v>
      </c>
    </row>
    <row r="2993" spans="1:4" hidden="1" x14ac:dyDescent="0.35">
      <c r="A2993" s="124" t="s">
        <v>327</v>
      </c>
      <c r="B2993" s="124" t="s">
        <v>3311</v>
      </c>
      <c r="C2993" s="124" t="s">
        <v>32</v>
      </c>
      <c r="D2993" s="125">
        <v>44651</v>
      </c>
    </row>
    <row r="2994" spans="1:4" hidden="1" x14ac:dyDescent="0.35">
      <c r="A2994" s="124" t="s">
        <v>569</v>
      </c>
      <c r="B2994" s="124" t="s">
        <v>3312</v>
      </c>
      <c r="C2994" s="124" t="s">
        <v>82</v>
      </c>
      <c r="D2994" s="125">
        <v>44641</v>
      </c>
    </row>
    <row r="2995" spans="1:4" hidden="1" x14ac:dyDescent="0.35">
      <c r="A2995" s="124" t="s">
        <v>403</v>
      </c>
      <c r="B2995" s="124" t="s">
        <v>3313</v>
      </c>
      <c r="C2995" s="124" t="s">
        <v>32</v>
      </c>
      <c r="D2995" s="125">
        <v>44621</v>
      </c>
    </row>
    <row r="2996" spans="1:4" hidden="1" x14ac:dyDescent="0.35">
      <c r="A2996" s="124" t="s">
        <v>331</v>
      </c>
      <c r="B2996" s="124" t="s">
        <v>596</v>
      </c>
      <c r="C2996" s="124" t="s">
        <v>32</v>
      </c>
      <c r="D2996" s="125">
        <v>44648</v>
      </c>
    </row>
    <row r="2997" spans="1:4" hidden="1" x14ac:dyDescent="0.35">
      <c r="A2997" s="124" t="s">
        <v>569</v>
      </c>
      <c r="B2997" s="124" t="s">
        <v>3314</v>
      </c>
      <c r="C2997" s="124" t="s">
        <v>32</v>
      </c>
      <c r="D2997" s="125">
        <v>44646</v>
      </c>
    </row>
    <row r="2998" spans="1:4" hidden="1" x14ac:dyDescent="0.35">
      <c r="A2998" s="124" t="s">
        <v>467</v>
      </c>
      <c r="B2998" s="124" t="s">
        <v>3315</v>
      </c>
      <c r="C2998" s="124" t="s">
        <v>369</v>
      </c>
      <c r="D2998" s="125">
        <v>44629</v>
      </c>
    </row>
    <row r="2999" spans="1:4" hidden="1" x14ac:dyDescent="0.35">
      <c r="A2999" s="124" t="s">
        <v>331</v>
      </c>
      <c r="B2999" s="124" t="s">
        <v>3316</v>
      </c>
      <c r="C2999" s="124" t="s">
        <v>41</v>
      </c>
      <c r="D2999" s="125">
        <v>44640</v>
      </c>
    </row>
    <row r="3000" spans="1:4" hidden="1" x14ac:dyDescent="0.35">
      <c r="A3000" s="124" t="s">
        <v>465</v>
      </c>
      <c r="B3000" s="124" t="s">
        <v>1782</v>
      </c>
      <c r="C3000" s="124" t="s">
        <v>32</v>
      </c>
      <c r="D3000" s="125">
        <v>44633</v>
      </c>
    </row>
    <row r="3001" spans="1:4" hidden="1" x14ac:dyDescent="0.35">
      <c r="A3001" s="124" t="s">
        <v>467</v>
      </c>
      <c r="B3001" s="124" t="s">
        <v>3317</v>
      </c>
      <c r="C3001" s="124" t="s">
        <v>82</v>
      </c>
      <c r="D3001" s="125">
        <v>44628</v>
      </c>
    </row>
    <row r="3002" spans="1:4" hidden="1" x14ac:dyDescent="0.35">
      <c r="A3002" s="124" t="s">
        <v>382</v>
      </c>
      <c r="B3002" s="124" t="s">
        <v>407</v>
      </c>
      <c r="C3002" s="124" t="s">
        <v>32</v>
      </c>
      <c r="D3002" s="125">
        <v>44637</v>
      </c>
    </row>
    <row r="3003" spans="1:4" hidden="1" x14ac:dyDescent="0.35">
      <c r="A3003" s="124" t="s">
        <v>385</v>
      </c>
      <c r="B3003" s="124" t="s">
        <v>3318</v>
      </c>
      <c r="C3003" s="124" t="s">
        <v>43</v>
      </c>
      <c r="D3003" s="125">
        <v>44627</v>
      </c>
    </row>
    <row r="3004" spans="1:4" hidden="1" x14ac:dyDescent="0.35">
      <c r="A3004" s="124" t="s">
        <v>405</v>
      </c>
      <c r="B3004" s="124" t="s">
        <v>3319</v>
      </c>
      <c r="C3004" s="124" t="s">
        <v>369</v>
      </c>
      <c r="D3004" s="125">
        <v>44630</v>
      </c>
    </row>
    <row r="3005" spans="1:4" hidden="1" x14ac:dyDescent="0.35">
      <c r="A3005" s="124" t="s">
        <v>457</v>
      </c>
      <c r="B3005" s="124" t="s">
        <v>3320</v>
      </c>
      <c r="C3005" s="124" t="s">
        <v>369</v>
      </c>
      <c r="D3005" s="125">
        <v>44627</v>
      </c>
    </row>
    <row r="3006" spans="1:4" hidden="1" x14ac:dyDescent="0.35">
      <c r="A3006" s="124" t="s">
        <v>464</v>
      </c>
      <c r="B3006" s="124" t="s">
        <v>371</v>
      </c>
      <c r="C3006" s="124" t="s">
        <v>43</v>
      </c>
      <c r="D3006" s="125">
        <v>44638</v>
      </c>
    </row>
    <row r="3007" spans="1:4" hidden="1" x14ac:dyDescent="0.35">
      <c r="A3007" s="124" t="s">
        <v>464</v>
      </c>
      <c r="B3007" s="124" t="s">
        <v>3321</v>
      </c>
      <c r="C3007" s="124" t="s">
        <v>369</v>
      </c>
      <c r="D3007" s="125">
        <v>44635</v>
      </c>
    </row>
    <row r="3008" spans="1:4" hidden="1" x14ac:dyDescent="0.35">
      <c r="A3008" s="124" t="s">
        <v>464</v>
      </c>
      <c r="B3008" s="124" t="s">
        <v>3322</v>
      </c>
      <c r="C3008" s="124" t="s">
        <v>32</v>
      </c>
      <c r="D3008" s="125">
        <v>44636</v>
      </c>
    </row>
    <row r="3009" spans="1:4" hidden="1" x14ac:dyDescent="0.35">
      <c r="A3009" s="124" t="s">
        <v>464</v>
      </c>
      <c r="B3009" s="124" t="s">
        <v>535</v>
      </c>
      <c r="C3009" s="124" t="s">
        <v>369</v>
      </c>
      <c r="D3009" s="125">
        <v>44639</v>
      </c>
    </row>
    <row r="3010" spans="1:4" hidden="1" x14ac:dyDescent="0.35">
      <c r="A3010" s="124" t="s">
        <v>464</v>
      </c>
      <c r="B3010" s="124" t="s">
        <v>3323</v>
      </c>
      <c r="C3010" s="124" t="s">
        <v>40</v>
      </c>
      <c r="D3010" s="125">
        <v>44646</v>
      </c>
    </row>
    <row r="3011" spans="1:4" hidden="1" x14ac:dyDescent="0.35">
      <c r="A3011" s="124" t="s">
        <v>382</v>
      </c>
      <c r="B3011" s="124" t="s">
        <v>3324</v>
      </c>
      <c r="C3011" s="124" t="s">
        <v>369</v>
      </c>
      <c r="D3011" s="125">
        <v>44641</v>
      </c>
    </row>
    <row r="3012" spans="1:4" hidden="1" x14ac:dyDescent="0.35">
      <c r="A3012" s="124" t="s">
        <v>1933</v>
      </c>
      <c r="B3012" s="124" t="s">
        <v>3325</v>
      </c>
      <c r="C3012" s="124" t="s">
        <v>95</v>
      </c>
      <c r="D3012" s="125">
        <v>44631</v>
      </c>
    </row>
    <row r="3013" spans="1:4" hidden="1" x14ac:dyDescent="0.35">
      <c r="A3013" s="124" t="s">
        <v>455</v>
      </c>
      <c r="B3013" s="124" t="s">
        <v>3326</v>
      </c>
      <c r="C3013" s="124" t="s">
        <v>43</v>
      </c>
      <c r="D3013" s="125">
        <v>44636</v>
      </c>
    </row>
    <row r="3014" spans="1:4" hidden="1" x14ac:dyDescent="0.35">
      <c r="A3014" s="124" t="s">
        <v>464</v>
      </c>
      <c r="B3014" s="124" t="s">
        <v>2356</v>
      </c>
      <c r="C3014" s="124" t="s">
        <v>369</v>
      </c>
      <c r="D3014" s="125">
        <v>44623</v>
      </c>
    </row>
    <row r="3015" spans="1:4" hidden="1" x14ac:dyDescent="0.35">
      <c r="A3015" s="124" t="s">
        <v>3678</v>
      </c>
      <c r="B3015" s="124" t="s">
        <v>3327</v>
      </c>
      <c r="C3015" s="124" t="s">
        <v>31</v>
      </c>
      <c r="D3015" s="125">
        <v>44643</v>
      </c>
    </row>
    <row r="3016" spans="1:4" hidden="1" x14ac:dyDescent="0.35">
      <c r="A3016" s="124" t="s">
        <v>466</v>
      </c>
      <c r="B3016" s="124" t="s">
        <v>557</v>
      </c>
      <c r="C3016" s="124" t="s">
        <v>369</v>
      </c>
      <c r="D3016" s="125">
        <v>44634</v>
      </c>
    </row>
    <row r="3017" spans="1:4" hidden="1" x14ac:dyDescent="0.35">
      <c r="A3017" s="124" t="s">
        <v>465</v>
      </c>
      <c r="B3017" s="124" t="s">
        <v>2477</v>
      </c>
      <c r="C3017" s="124" t="s">
        <v>369</v>
      </c>
      <c r="D3017" s="125">
        <v>44649</v>
      </c>
    </row>
    <row r="3018" spans="1:4" hidden="1" x14ac:dyDescent="0.35">
      <c r="A3018" s="124" t="s">
        <v>405</v>
      </c>
      <c r="B3018" s="124" t="s">
        <v>3328</v>
      </c>
      <c r="C3018" s="124" t="s">
        <v>31</v>
      </c>
      <c r="D3018" s="125">
        <v>44641</v>
      </c>
    </row>
    <row r="3019" spans="1:4" hidden="1" x14ac:dyDescent="0.35">
      <c r="A3019" s="124" t="s">
        <v>459</v>
      </c>
      <c r="B3019" s="124" t="s">
        <v>3329</v>
      </c>
      <c r="C3019" s="124" t="s">
        <v>370</v>
      </c>
      <c r="D3019" s="125">
        <v>44621</v>
      </c>
    </row>
    <row r="3020" spans="1:4" hidden="1" x14ac:dyDescent="0.35">
      <c r="A3020" s="124" t="s">
        <v>404</v>
      </c>
      <c r="B3020" s="124" t="s">
        <v>3330</v>
      </c>
      <c r="C3020" s="124" t="s">
        <v>32</v>
      </c>
      <c r="D3020" s="125">
        <v>44639</v>
      </c>
    </row>
    <row r="3021" spans="1:4" hidden="1" x14ac:dyDescent="0.35">
      <c r="A3021" s="124" t="s">
        <v>459</v>
      </c>
      <c r="B3021" s="124" t="s">
        <v>2226</v>
      </c>
      <c r="C3021" s="124" t="s">
        <v>369</v>
      </c>
      <c r="D3021" s="125">
        <v>44627</v>
      </c>
    </row>
    <row r="3022" spans="1:4" hidden="1" x14ac:dyDescent="0.35">
      <c r="A3022" s="124" t="s">
        <v>466</v>
      </c>
      <c r="B3022" s="124" t="s">
        <v>1833</v>
      </c>
      <c r="C3022" s="124" t="s">
        <v>13</v>
      </c>
      <c r="D3022" s="125">
        <v>44624</v>
      </c>
    </row>
    <row r="3023" spans="1:4" hidden="1" x14ac:dyDescent="0.35">
      <c r="A3023" s="124" t="s">
        <v>464</v>
      </c>
      <c r="B3023" s="124" t="s">
        <v>3331</v>
      </c>
      <c r="C3023" s="124" t="s">
        <v>31</v>
      </c>
      <c r="D3023" s="125">
        <v>44629</v>
      </c>
    </row>
    <row r="3024" spans="1:4" hidden="1" x14ac:dyDescent="0.35">
      <c r="A3024" s="124" t="s">
        <v>387</v>
      </c>
      <c r="B3024" s="124" t="s">
        <v>897</v>
      </c>
      <c r="C3024" s="124" t="s">
        <v>369</v>
      </c>
      <c r="D3024" s="125">
        <v>44632</v>
      </c>
    </row>
    <row r="3025" spans="1:4" hidden="1" x14ac:dyDescent="0.35">
      <c r="A3025" s="124" t="s">
        <v>461</v>
      </c>
      <c r="B3025" s="124" t="s">
        <v>3332</v>
      </c>
      <c r="C3025" s="124" t="s">
        <v>60</v>
      </c>
      <c r="D3025" s="125">
        <v>44648</v>
      </c>
    </row>
    <row r="3026" spans="1:4" hidden="1" x14ac:dyDescent="0.35">
      <c r="A3026" s="124" t="s">
        <v>403</v>
      </c>
      <c r="B3026" s="124" t="s">
        <v>3333</v>
      </c>
      <c r="C3026" s="124" t="s">
        <v>13</v>
      </c>
      <c r="D3026" s="125">
        <v>44622</v>
      </c>
    </row>
    <row r="3027" spans="1:4" hidden="1" x14ac:dyDescent="0.35">
      <c r="A3027" s="124" t="s">
        <v>383</v>
      </c>
      <c r="B3027" s="124" t="s">
        <v>3334</v>
      </c>
      <c r="C3027" s="124" t="s">
        <v>32</v>
      </c>
      <c r="D3027" s="125">
        <v>44634</v>
      </c>
    </row>
    <row r="3028" spans="1:4" hidden="1" x14ac:dyDescent="0.35">
      <c r="A3028" s="124" t="s">
        <v>568</v>
      </c>
      <c r="B3028" s="124" t="s">
        <v>3335</v>
      </c>
      <c r="C3028" s="124" t="s">
        <v>369</v>
      </c>
      <c r="D3028" s="125">
        <v>44623</v>
      </c>
    </row>
    <row r="3029" spans="1:4" hidden="1" x14ac:dyDescent="0.35">
      <c r="A3029" s="124" t="s">
        <v>457</v>
      </c>
      <c r="B3029" s="124" t="s">
        <v>3336</v>
      </c>
      <c r="C3029" s="124" t="s">
        <v>13</v>
      </c>
      <c r="D3029" s="125">
        <v>44631</v>
      </c>
    </row>
    <row r="3030" spans="1:4" hidden="1" x14ac:dyDescent="0.35">
      <c r="A3030" s="124" t="s">
        <v>456</v>
      </c>
      <c r="B3030" s="124" t="s">
        <v>3337</v>
      </c>
      <c r="C3030" s="124" t="s">
        <v>13</v>
      </c>
      <c r="D3030" s="125">
        <v>44642</v>
      </c>
    </row>
    <row r="3031" spans="1:4" hidden="1" x14ac:dyDescent="0.35">
      <c r="A3031" s="124" t="s">
        <v>384</v>
      </c>
      <c r="B3031" s="124" t="s">
        <v>763</v>
      </c>
      <c r="C3031" s="124" t="s">
        <v>32</v>
      </c>
      <c r="D3031" s="125">
        <v>44648</v>
      </c>
    </row>
    <row r="3032" spans="1:4" hidden="1" x14ac:dyDescent="0.35">
      <c r="A3032" s="124" t="s">
        <v>455</v>
      </c>
      <c r="B3032" s="124" t="s">
        <v>3338</v>
      </c>
      <c r="C3032" s="124" t="s">
        <v>368</v>
      </c>
      <c r="D3032" s="125">
        <v>44636</v>
      </c>
    </row>
    <row r="3033" spans="1:4" hidden="1" x14ac:dyDescent="0.35">
      <c r="A3033" s="124" t="s">
        <v>461</v>
      </c>
      <c r="B3033" s="124" t="s">
        <v>1112</v>
      </c>
      <c r="C3033" s="124" t="s">
        <v>369</v>
      </c>
      <c r="D3033" s="125">
        <v>44625</v>
      </c>
    </row>
    <row r="3034" spans="1:4" hidden="1" x14ac:dyDescent="0.35">
      <c r="A3034" s="124" t="s">
        <v>464</v>
      </c>
      <c r="B3034" s="124" t="s">
        <v>528</v>
      </c>
      <c r="C3034" s="124" t="s">
        <v>32</v>
      </c>
      <c r="D3034" s="125">
        <v>44630</v>
      </c>
    </row>
    <row r="3035" spans="1:4" hidden="1" x14ac:dyDescent="0.35">
      <c r="A3035" s="124" t="s">
        <v>464</v>
      </c>
      <c r="B3035" s="124" t="s">
        <v>3339</v>
      </c>
      <c r="C3035" s="124" t="s">
        <v>40</v>
      </c>
      <c r="D3035" s="125">
        <v>44641</v>
      </c>
    </row>
    <row r="3036" spans="1:4" hidden="1" x14ac:dyDescent="0.35">
      <c r="A3036" s="124" t="s">
        <v>459</v>
      </c>
      <c r="B3036" s="124" t="s">
        <v>512</v>
      </c>
      <c r="C3036" s="124" t="s">
        <v>369</v>
      </c>
      <c r="D3036" s="125">
        <v>44621</v>
      </c>
    </row>
    <row r="3037" spans="1:4" hidden="1" x14ac:dyDescent="0.35">
      <c r="A3037" s="124" t="s">
        <v>383</v>
      </c>
      <c r="B3037" s="124" t="s">
        <v>3340</v>
      </c>
      <c r="C3037" s="124" t="s">
        <v>369</v>
      </c>
      <c r="D3037" s="125">
        <v>44628</v>
      </c>
    </row>
    <row r="3038" spans="1:4" hidden="1" x14ac:dyDescent="0.35">
      <c r="A3038" s="124" t="s">
        <v>331</v>
      </c>
      <c r="B3038" s="124" t="s">
        <v>606</v>
      </c>
      <c r="C3038" s="124" t="s">
        <v>12</v>
      </c>
      <c r="D3038" s="125">
        <v>44629</v>
      </c>
    </row>
    <row r="3039" spans="1:4" hidden="1" x14ac:dyDescent="0.35">
      <c r="A3039" s="124" t="s">
        <v>572</v>
      </c>
      <c r="B3039" s="124" t="s">
        <v>2631</v>
      </c>
      <c r="C3039" s="124" t="s">
        <v>13</v>
      </c>
      <c r="D3039" s="125">
        <v>44628</v>
      </c>
    </row>
    <row r="3040" spans="1:4" hidden="1" x14ac:dyDescent="0.35">
      <c r="A3040" s="124" t="s">
        <v>327</v>
      </c>
      <c r="B3040" s="124" t="s">
        <v>3341</v>
      </c>
      <c r="C3040" s="124" t="s">
        <v>32</v>
      </c>
      <c r="D3040" s="125">
        <v>44651</v>
      </c>
    </row>
    <row r="3041" spans="1:4" hidden="1" x14ac:dyDescent="0.35">
      <c r="A3041" s="124" t="s">
        <v>384</v>
      </c>
      <c r="B3041" s="124" t="s">
        <v>427</v>
      </c>
      <c r="C3041" s="124" t="s">
        <v>13</v>
      </c>
      <c r="D3041" s="125">
        <v>44630</v>
      </c>
    </row>
    <row r="3042" spans="1:4" hidden="1" x14ac:dyDescent="0.35">
      <c r="A3042" s="124" t="s">
        <v>327</v>
      </c>
      <c r="B3042" s="124" t="s">
        <v>3342</v>
      </c>
      <c r="C3042" s="124" t="s">
        <v>3683</v>
      </c>
      <c r="D3042" s="125">
        <v>44651</v>
      </c>
    </row>
    <row r="3043" spans="1:4" hidden="1" x14ac:dyDescent="0.35">
      <c r="A3043" s="124" t="s">
        <v>464</v>
      </c>
      <c r="B3043" s="124" t="s">
        <v>525</v>
      </c>
      <c r="C3043" s="124" t="s">
        <v>41</v>
      </c>
      <c r="D3043" s="125">
        <v>44638</v>
      </c>
    </row>
    <row r="3044" spans="1:4" hidden="1" x14ac:dyDescent="0.35">
      <c r="A3044" s="124" t="s">
        <v>3678</v>
      </c>
      <c r="B3044" s="124" t="s">
        <v>3343</v>
      </c>
      <c r="C3044" s="124" t="s">
        <v>41</v>
      </c>
      <c r="D3044" s="125">
        <v>44621</v>
      </c>
    </row>
    <row r="3045" spans="1:4" hidden="1" x14ac:dyDescent="0.35">
      <c r="A3045" s="124" t="s">
        <v>384</v>
      </c>
      <c r="B3045" s="124" t="s">
        <v>769</v>
      </c>
      <c r="C3045" s="124" t="s">
        <v>368</v>
      </c>
      <c r="D3045" s="125">
        <v>44631</v>
      </c>
    </row>
    <row r="3046" spans="1:4" hidden="1" x14ac:dyDescent="0.35">
      <c r="A3046" s="124" t="s">
        <v>455</v>
      </c>
      <c r="B3046" s="124" t="s">
        <v>3344</v>
      </c>
      <c r="C3046" s="124" t="s">
        <v>369</v>
      </c>
      <c r="D3046" s="125">
        <v>44642</v>
      </c>
    </row>
    <row r="3047" spans="1:4" hidden="1" x14ac:dyDescent="0.35">
      <c r="A3047" s="124" t="s">
        <v>3676</v>
      </c>
      <c r="B3047" s="124" t="s">
        <v>3345</v>
      </c>
      <c r="C3047" s="124" t="s">
        <v>394</v>
      </c>
      <c r="D3047" s="125">
        <v>44638</v>
      </c>
    </row>
    <row r="3048" spans="1:4" hidden="1" x14ac:dyDescent="0.35">
      <c r="A3048" s="124" t="s">
        <v>384</v>
      </c>
      <c r="B3048" s="124" t="s">
        <v>491</v>
      </c>
      <c r="C3048" s="124" t="s">
        <v>41</v>
      </c>
      <c r="D3048" s="125">
        <v>44621</v>
      </c>
    </row>
    <row r="3049" spans="1:4" hidden="1" x14ac:dyDescent="0.35">
      <c r="A3049" s="124" t="s">
        <v>331</v>
      </c>
      <c r="B3049" s="124" t="s">
        <v>3346</v>
      </c>
      <c r="C3049" s="124" t="s">
        <v>391</v>
      </c>
      <c r="D3049" s="125">
        <v>44635</v>
      </c>
    </row>
    <row r="3050" spans="1:4" hidden="1" x14ac:dyDescent="0.35">
      <c r="A3050" s="124" t="s">
        <v>466</v>
      </c>
      <c r="B3050" s="124" t="s">
        <v>560</v>
      </c>
      <c r="C3050" s="124" t="s">
        <v>369</v>
      </c>
      <c r="D3050" s="125">
        <v>44642</v>
      </c>
    </row>
    <row r="3051" spans="1:4" hidden="1" x14ac:dyDescent="0.35">
      <c r="A3051" s="124" t="s">
        <v>454</v>
      </c>
      <c r="B3051" s="124" t="s">
        <v>546</v>
      </c>
      <c r="C3051" s="124" t="s">
        <v>32</v>
      </c>
      <c r="D3051" s="125">
        <v>44622</v>
      </c>
    </row>
    <row r="3052" spans="1:4" hidden="1" x14ac:dyDescent="0.35">
      <c r="A3052" s="124" t="s">
        <v>456</v>
      </c>
      <c r="B3052" s="124" t="s">
        <v>510</v>
      </c>
      <c r="C3052" s="124" t="s">
        <v>32</v>
      </c>
      <c r="D3052" s="125">
        <v>44650</v>
      </c>
    </row>
    <row r="3053" spans="1:4" hidden="1" x14ac:dyDescent="0.35">
      <c r="A3053" s="124" t="s">
        <v>331</v>
      </c>
      <c r="B3053" s="124" t="s">
        <v>1988</v>
      </c>
      <c r="C3053" s="124" t="s">
        <v>31</v>
      </c>
      <c r="D3053" s="125">
        <v>44624</v>
      </c>
    </row>
    <row r="3054" spans="1:4" hidden="1" x14ac:dyDescent="0.35">
      <c r="A3054" s="124" t="s">
        <v>467</v>
      </c>
      <c r="B3054" s="124" t="s">
        <v>3347</v>
      </c>
      <c r="C3054" s="124" t="s">
        <v>41</v>
      </c>
      <c r="D3054" s="125">
        <v>44630</v>
      </c>
    </row>
    <row r="3055" spans="1:4" hidden="1" x14ac:dyDescent="0.35">
      <c r="A3055" s="124" t="s">
        <v>383</v>
      </c>
      <c r="B3055" s="124" t="s">
        <v>3348</v>
      </c>
      <c r="C3055" s="124" t="s">
        <v>369</v>
      </c>
      <c r="D3055" s="125">
        <v>44634</v>
      </c>
    </row>
    <row r="3056" spans="1:4" hidden="1" x14ac:dyDescent="0.35">
      <c r="A3056" s="124" t="s">
        <v>467</v>
      </c>
      <c r="B3056" s="124" t="s">
        <v>3349</v>
      </c>
      <c r="C3056" s="124" t="s">
        <v>31</v>
      </c>
      <c r="D3056" s="125">
        <v>44621</v>
      </c>
    </row>
    <row r="3057" spans="1:4" hidden="1" x14ac:dyDescent="0.35">
      <c r="A3057" s="124" t="s">
        <v>467</v>
      </c>
      <c r="B3057" s="124" t="s">
        <v>3350</v>
      </c>
      <c r="C3057" s="124" t="s">
        <v>13</v>
      </c>
      <c r="D3057" s="125">
        <v>44639</v>
      </c>
    </row>
    <row r="3058" spans="1:4" hidden="1" x14ac:dyDescent="0.35">
      <c r="A3058" s="124" t="s">
        <v>568</v>
      </c>
      <c r="B3058" s="124" t="s">
        <v>3351</v>
      </c>
      <c r="C3058" s="124" t="s">
        <v>32</v>
      </c>
      <c r="D3058" s="125">
        <v>44632</v>
      </c>
    </row>
    <row r="3059" spans="1:4" hidden="1" x14ac:dyDescent="0.35">
      <c r="A3059" s="124" t="s">
        <v>568</v>
      </c>
      <c r="B3059" s="124" t="s">
        <v>3352</v>
      </c>
      <c r="C3059" s="124" t="s">
        <v>32</v>
      </c>
      <c r="D3059" s="125">
        <v>44638</v>
      </c>
    </row>
    <row r="3060" spans="1:4" hidden="1" x14ac:dyDescent="0.35">
      <c r="A3060" s="124" t="s">
        <v>460</v>
      </c>
      <c r="B3060" s="124" t="s">
        <v>3353</v>
      </c>
      <c r="C3060" s="124" t="s">
        <v>369</v>
      </c>
      <c r="D3060" s="125">
        <v>44650</v>
      </c>
    </row>
    <row r="3061" spans="1:4" hidden="1" x14ac:dyDescent="0.35">
      <c r="A3061" s="124" t="s">
        <v>465</v>
      </c>
      <c r="B3061" s="124" t="s">
        <v>3354</v>
      </c>
      <c r="C3061" s="124" t="s">
        <v>40</v>
      </c>
      <c r="D3061" s="125">
        <v>44627</v>
      </c>
    </row>
    <row r="3062" spans="1:4" hidden="1" x14ac:dyDescent="0.35">
      <c r="A3062" s="124" t="s">
        <v>569</v>
      </c>
      <c r="B3062" s="124" t="s">
        <v>3355</v>
      </c>
      <c r="C3062" s="124" t="s">
        <v>369</v>
      </c>
      <c r="D3062" s="125">
        <v>44634</v>
      </c>
    </row>
    <row r="3063" spans="1:4" hidden="1" x14ac:dyDescent="0.35">
      <c r="A3063" s="124" t="s">
        <v>390</v>
      </c>
      <c r="B3063" s="124" t="s">
        <v>3356</v>
      </c>
      <c r="C3063" s="124" t="s">
        <v>369</v>
      </c>
      <c r="D3063" s="125">
        <v>44625</v>
      </c>
    </row>
    <row r="3064" spans="1:4" hidden="1" x14ac:dyDescent="0.35">
      <c r="A3064" s="124" t="s">
        <v>457</v>
      </c>
      <c r="B3064" s="124" t="s">
        <v>3357</v>
      </c>
      <c r="C3064" s="124" t="s">
        <v>43</v>
      </c>
      <c r="D3064" s="125">
        <v>44636</v>
      </c>
    </row>
    <row r="3065" spans="1:4" hidden="1" x14ac:dyDescent="0.35">
      <c r="A3065" s="124" t="s">
        <v>402</v>
      </c>
      <c r="B3065" s="124" t="s">
        <v>3358</v>
      </c>
      <c r="C3065" s="124" t="s">
        <v>368</v>
      </c>
      <c r="D3065" s="125">
        <v>44634</v>
      </c>
    </row>
    <row r="3066" spans="1:4" hidden="1" x14ac:dyDescent="0.35">
      <c r="A3066" s="124" t="s">
        <v>384</v>
      </c>
      <c r="B3066" s="124" t="s">
        <v>750</v>
      </c>
      <c r="C3066" s="124" t="s">
        <v>43</v>
      </c>
      <c r="D3066" s="125">
        <v>44624</v>
      </c>
    </row>
    <row r="3067" spans="1:4" hidden="1" x14ac:dyDescent="0.35">
      <c r="A3067" s="124" t="s">
        <v>467</v>
      </c>
      <c r="B3067" s="124" t="s">
        <v>3359</v>
      </c>
      <c r="C3067" s="124" t="s">
        <v>31</v>
      </c>
      <c r="D3067" s="125">
        <v>44637</v>
      </c>
    </row>
    <row r="3068" spans="1:4" hidden="1" x14ac:dyDescent="0.35">
      <c r="A3068" s="124" t="s">
        <v>459</v>
      </c>
      <c r="B3068" s="124" t="s">
        <v>515</v>
      </c>
      <c r="C3068" s="124" t="s">
        <v>32</v>
      </c>
      <c r="D3068" s="125">
        <v>44622</v>
      </c>
    </row>
    <row r="3069" spans="1:4" hidden="1" x14ac:dyDescent="0.35">
      <c r="A3069" s="124" t="s">
        <v>467</v>
      </c>
      <c r="B3069" s="124" t="s">
        <v>3360</v>
      </c>
      <c r="C3069" s="124" t="s">
        <v>369</v>
      </c>
      <c r="D3069" s="125">
        <v>44628</v>
      </c>
    </row>
    <row r="3070" spans="1:4" hidden="1" x14ac:dyDescent="0.35">
      <c r="A3070" s="124" t="s">
        <v>383</v>
      </c>
      <c r="B3070" s="124" t="s">
        <v>3361</v>
      </c>
      <c r="C3070" s="124" t="s">
        <v>12</v>
      </c>
      <c r="D3070" s="125">
        <v>44631</v>
      </c>
    </row>
    <row r="3071" spans="1:4" hidden="1" x14ac:dyDescent="0.35">
      <c r="A3071" s="124" t="s">
        <v>331</v>
      </c>
      <c r="B3071" s="124" t="s">
        <v>3362</v>
      </c>
      <c r="C3071" s="124" t="s">
        <v>41</v>
      </c>
      <c r="D3071" s="125">
        <v>44641</v>
      </c>
    </row>
    <row r="3072" spans="1:4" hidden="1" x14ac:dyDescent="0.35">
      <c r="A3072" s="124" t="s">
        <v>331</v>
      </c>
      <c r="B3072" s="124" t="s">
        <v>377</v>
      </c>
      <c r="C3072" s="124" t="s">
        <v>31</v>
      </c>
      <c r="D3072" s="125">
        <v>44637</v>
      </c>
    </row>
    <row r="3073" spans="1:4" hidden="1" x14ac:dyDescent="0.35">
      <c r="A3073" s="124" t="s">
        <v>1934</v>
      </c>
      <c r="B3073" s="124" t="s">
        <v>519</v>
      </c>
      <c r="C3073" s="124" t="s">
        <v>369</v>
      </c>
      <c r="D3073" s="125">
        <v>44622</v>
      </c>
    </row>
    <row r="3074" spans="1:4" hidden="1" x14ac:dyDescent="0.35">
      <c r="A3074" s="124" t="s">
        <v>331</v>
      </c>
      <c r="B3074" s="124" t="s">
        <v>473</v>
      </c>
      <c r="C3074" s="124" t="s">
        <v>32</v>
      </c>
      <c r="D3074" s="125">
        <v>44644</v>
      </c>
    </row>
    <row r="3075" spans="1:4" hidden="1" x14ac:dyDescent="0.35">
      <c r="A3075" s="124" t="s">
        <v>383</v>
      </c>
      <c r="B3075" s="124" t="s">
        <v>3363</v>
      </c>
      <c r="C3075" s="124" t="s">
        <v>370</v>
      </c>
      <c r="D3075" s="125">
        <v>44625</v>
      </c>
    </row>
    <row r="3076" spans="1:4" hidden="1" x14ac:dyDescent="0.35">
      <c r="A3076" s="124" t="s">
        <v>569</v>
      </c>
      <c r="B3076" s="124" t="s">
        <v>3364</v>
      </c>
      <c r="C3076" s="124" t="s">
        <v>40</v>
      </c>
      <c r="D3076" s="125">
        <v>44649</v>
      </c>
    </row>
    <row r="3077" spans="1:4" hidden="1" x14ac:dyDescent="0.35">
      <c r="A3077" s="124" t="s">
        <v>3676</v>
      </c>
      <c r="B3077" s="124" t="s">
        <v>3365</v>
      </c>
      <c r="C3077" s="124" t="s">
        <v>41</v>
      </c>
      <c r="D3077" s="125">
        <v>44623</v>
      </c>
    </row>
    <row r="3078" spans="1:4" hidden="1" x14ac:dyDescent="0.35">
      <c r="A3078" s="124" t="s">
        <v>568</v>
      </c>
      <c r="B3078" s="124" t="s">
        <v>3366</v>
      </c>
      <c r="C3078" s="124" t="s">
        <v>82</v>
      </c>
      <c r="D3078" s="125">
        <v>44635</v>
      </c>
    </row>
    <row r="3079" spans="1:4" hidden="1" x14ac:dyDescent="0.35">
      <c r="A3079" s="124" t="s">
        <v>457</v>
      </c>
      <c r="B3079" s="124" t="s">
        <v>3367</v>
      </c>
      <c r="C3079" s="124" t="s">
        <v>369</v>
      </c>
      <c r="D3079" s="125">
        <v>44628</v>
      </c>
    </row>
    <row r="3080" spans="1:4" hidden="1" x14ac:dyDescent="0.35">
      <c r="A3080" s="124" t="s">
        <v>405</v>
      </c>
      <c r="B3080" s="124" t="s">
        <v>3368</v>
      </c>
      <c r="C3080" s="124" t="s">
        <v>165</v>
      </c>
      <c r="D3080" s="125">
        <v>44624</v>
      </c>
    </row>
    <row r="3081" spans="1:4" hidden="1" x14ac:dyDescent="0.35">
      <c r="A3081" s="124" t="s">
        <v>388</v>
      </c>
      <c r="B3081" s="124" t="s">
        <v>3369</v>
      </c>
      <c r="C3081" s="124" t="s">
        <v>369</v>
      </c>
      <c r="D3081" s="125">
        <v>44624</v>
      </c>
    </row>
    <row r="3082" spans="1:4" hidden="1" x14ac:dyDescent="0.35">
      <c r="A3082" s="124" t="s">
        <v>384</v>
      </c>
      <c r="B3082" s="124" t="s">
        <v>710</v>
      </c>
      <c r="C3082" s="124" t="s">
        <v>368</v>
      </c>
      <c r="D3082" s="125">
        <v>44634</v>
      </c>
    </row>
    <row r="3083" spans="1:4" hidden="1" x14ac:dyDescent="0.35">
      <c r="A3083" s="124" t="s">
        <v>384</v>
      </c>
      <c r="B3083" s="124" t="s">
        <v>695</v>
      </c>
      <c r="C3083" s="124" t="s">
        <v>369</v>
      </c>
      <c r="D3083" s="125">
        <v>44634</v>
      </c>
    </row>
    <row r="3084" spans="1:4" hidden="1" x14ac:dyDescent="0.35">
      <c r="A3084" s="124" t="s">
        <v>464</v>
      </c>
      <c r="B3084" s="124" t="s">
        <v>1526</v>
      </c>
      <c r="C3084" s="124" t="s">
        <v>369</v>
      </c>
      <c r="D3084" s="125">
        <v>44634</v>
      </c>
    </row>
    <row r="3085" spans="1:4" hidden="1" x14ac:dyDescent="0.35">
      <c r="A3085" s="124" t="s">
        <v>462</v>
      </c>
      <c r="B3085" s="124" t="s">
        <v>3370</v>
      </c>
      <c r="C3085" s="124" t="s">
        <v>392</v>
      </c>
      <c r="D3085" s="125">
        <v>44639</v>
      </c>
    </row>
    <row r="3086" spans="1:4" hidden="1" x14ac:dyDescent="0.35">
      <c r="A3086" s="124" t="s">
        <v>466</v>
      </c>
      <c r="B3086" s="124" t="s">
        <v>2485</v>
      </c>
      <c r="C3086" s="124" t="s">
        <v>368</v>
      </c>
      <c r="D3086" s="125">
        <v>44641</v>
      </c>
    </row>
    <row r="3087" spans="1:4" hidden="1" x14ac:dyDescent="0.35">
      <c r="A3087" s="124" t="s">
        <v>384</v>
      </c>
      <c r="B3087" s="124" t="s">
        <v>413</v>
      </c>
      <c r="C3087" s="124" t="s">
        <v>369</v>
      </c>
      <c r="D3087" s="125">
        <v>44643</v>
      </c>
    </row>
    <row r="3088" spans="1:4" hidden="1" x14ac:dyDescent="0.35">
      <c r="A3088" s="124" t="s">
        <v>464</v>
      </c>
      <c r="B3088" s="124" t="s">
        <v>1478</v>
      </c>
      <c r="C3088" s="124" t="s">
        <v>13</v>
      </c>
      <c r="D3088" s="125">
        <v>44621</v>
      </c>
    </row>
    <row r="3089" spans="1:4" hidden="1" x14ac:dyDescent="0.35">
      <c r="A3089" s="124" t="s">
        <v>3679</v>
      </c>
      <c r="B3089" s="124" t="s">
        <v>3371</v>
      </c>
      <c r="C3089" s="124" t="s">
        <v>369</v>
      </c>
      <c r="D3089" s="125">
        <v>44651</v>
      </c>
    </row>
    <row r="3090" spans="1:4" hidden="1" x14ac:dyDescent="0.35">
      <c r="A3090" s="124" t="s">
        <v>383</v>
      </c>
      <c r="B3090" s="124" t="s">
        <v>3372</v>
      </c>
      <c r="C3090" s="124" t="s">
        <v>32</v>
      </c>
      <c r="D3090" s="125">
        <v>44632</v>
      </c>
    </row>
    <row r="3091" spans="1:4" hidden="1" x14ac:dyDescent="0.35">
      <c r="A3091" s="124" t="s">
        <v>384</v>
      </c>
      <c r="B3091" s="124" t="s">
        <v>715</v>
      </c>
      <c r="C3091" s="124" t="s">
        <v>368</v>
      </c>
      <c r="D3091" s="125">
        <v>44625</v>
      </c>
    </row>
    <row r="3092" spans="1:4" hidden="1" x14ac:dyDescent="0.35">
      <c r="A3092" s="124" t="s">
        <v>464</v>
      </c>
      <c r="B3092" s="124" t="s">
        <v>3373</v>
      </c>
      <c r="C3092" s="124" t="s">
        <v>370</v>
      </c>
      <c r="D3092" s="125">
        <v>44644</v>
      </c>
    </row>
    <row r="3093" spans="1:4" hidden="1" x14ac:dyDescent="0.35">
      <c r="A3093" s="124" t="s">
        <v>390</v>
      </c>
      <c r="B3093" s="124" t="s">
        <v>3374</v>
      </c>
      <c r="C3093" s="124" t="s">
        <v>369</v>
      </c>
      <c r="D3093" s="125">
        <v>44635</v>
      </c>
    </row>
    <row r="3094" spans="1:4" hidden="1" x14ac:dyDescent="0.35">
      <c r="A3094" s="124" t="s">
        <v>327</v>
      </c>
      <c r="B3094" s="124" t="s">
        <v>3375</v>
      </c>
      <c r="C3094" s="124" t="s">
        <v>108</v>
      </c>
      <c r="D3094" s="125">
        <v>44650</v>
      </c>
    </row>
    <row r="3095" spans="1:4" hidden="1" x14ac:dyDescent="0.35">
      <c r="A3095" s="124" t="s">
        <v>459</v>
      </c>
      <c r="B3095" s="124" t="s">
        <v>1210</v>
      </c>
      <c r="C3095" s="124" t="s">
        <v>43</v>
      </c>
      <c r="D3095" s="125">
        <v>44630</v>
      </c>
    </row>
    <row r="3096" spans="1:4" hidden="1" x14ac:dyDescent="0.35">
      <c r="A3096" s="124" t="s">
        <v>568</v>
      </c>
      <c r="B3096" s="124" t="s">
        <v>3376</v>
      </c>
      <c r="C3096" s="124" t="s">
        <v>32</v>
      </c>
      <c r="D3096" s="125">
        <v>44623</v>
      </c>
    </row>
    <row r="3097" spans="1:4" hidden="1" x14ac:dyDescent="0.35">
      <c r="A3097" s="124" t="s">
        <v>457</v>
      </c>
      <c r="B3097" s="124" t="s">
        <v>3377</v>
      </c>
      <c r="C3097" s="124" t="s">
        <v>13</v>
      </c>
      <c r="D3097" s="125">
        <v>44638</v>
      </c>
    </row>
    <row r="3098" spans="1:4" hidden="1" x14ac:dyDescent="0.35">
      <c r="A3098" s="124" t="s">
        <v>466</v>
      </c>
      <c r="B3098" s="124" t="s">
        <v>452</v>
      </c>
      <c r="C3098" s="124" t="s">
        <v>369</v>
      </c>
      <c r="D3098" s="125">
        <v>44627</v>
      </c>
    </row>
    <row r="3099" spans="1:4" hidden="1" x14ac:dyDescent="0.35">
      <c r="A3099" s="124" t="s">
        <v>383</v>
      </c>
      <c r="B3099" s="124" t="s">
        <v>3378</v>
      </c>
      <c r="C3099" s="124" t="s">
        <v>369</v>
      </c>
      <c r="D3099" s="125">
        <v>44639</v>
      </c>
    </row>
    <row r="3100" spans="1:4" hidden="1" x14ac:dyDescent="0.35">
      <c r="A3100" s="124" t="s">
        <v>331</v>
      </c>
      <c r="B3100" s="124" t="s">
        <v>2016</v>
      </c>
      <c r="C3100" s="124" t="s">
        <v>82</v>
      </c>
      <c r="D3100" s="125">
        <v>44648</v>
      </c>
    </row>
    <row r="3101" spans="1:4" hidden="1" x14ac:dyDescent="0.35">
      <c r="A3101" s="124" t="s">
        <v>466</v>
      </c>
      <c r="B3101" s="124" t="s">
        <v>1688</v>
      </c>
      <c r="C3101" s="124" t="s">
        <v>369</v>
      </c>
      <c r="D3101" s="125">
        <v>44636</v>
      </c>
    </row>
    <row r="3102" spans="1:4" hidden="1" x14ac:dyDescent="0.35">
      <c r="A3102" s="124" t="s">
        <v>331</v>
      </c>
      <c r="B3102" s="124" t="s">
        <v>3379</v>
      </c>
      <c r="C3102" s="124" t="s">
        <v>41</v>
      </c>
      <c r="D3102" s="125">
        <v>44631</v>
      </c>
    </row>
    <row r="3103" spans="1:4" hidden="1" x14ac:dyDescent="0.35">
      <c r="A3103" s="124" t="s">
        <v>390</v>
      </c>
      <c r="B3103" s="124" t="s">
        <v>3380</v>
      </c>
      <c r="C3103" s="124" t="s">
        <v>369</v>
      </c>
      <c r="D3103" s="125">
        <v>44622</v>
      </c>
    </row>
    <row r="3104" spans="1:4" hidden="1" x14ac:dyDescent="0.35">
      <c r="A3104" s="124" t="s">
        <v>454</v>
      </c>
      <c r="B3104" s="124" t="s">
        <v>550</v>
      </c>
      <c r="C3104" s="124" t="s">
        <v>82</v>
      </c>
      <c r="D3104" s="125">
        <v>44629</v>
      </c>
    </row>
    <row r="3105" spans="1:4" hidden="1" x14ac:dyDescent="0.35">
      <c r="A3105" s="124" t="s">
        <v>457</v>
      </c>
      <c r="B3105" s="124" t="s">
        <v>3381</v>
      </c>
      <c r="C3105" s="124" t="s">
        <v>13</v>
      </c>
      <c r="D3105" s="125">
        <v>44621</v>
      </c>
    </row>
    <row r="3106" spans="1:4" hidden="1" x14ac:dyDescent="0.35">
      <c r="A3106" s="124" t="s">
        <v>457</v>
      </c>
      <c r="B3106" s="124" t="s">
        <v>2246</v>
      </c>
      <c r="C3106" s="124" t="s">
        <v>368</v>
      </c>
      <c r="D3106" s="125">
        <v>44629</v>
      </c>
    </row>
    <row r="3107" spans="1:4" hidden="1" x14ac:dyDescent="0.35">
      <c r="A3107" s="124" t="s">
        <v>331</v>
      </c>
      <c r="B3107" s="124" t="s">
        <v>3382</v>
      </c>
      <c r="C3107" s="124" t="s">
        <v>31</v>
      </c>
      <c r="D3107" s="125">
        <v>44645</v>
      </c>
    </row>
    <row r="3108" spans="1:4" hidden="1" x14ac:dyDescent="0.35">
      <c r="A3108" s="124" t="s">
        <v>388</v>
      </c>
      <c r="B3108" s="124" t="s">
        <v>3383</v>
      </c>
      <c r="C3108" s="124" t="s">
        <v>369</v>
      </c>
      <c r="D3108" s="125">
        <v>44629</v>
      </c>
    </row>
    <row r="3109" spans="1:4" hidden="1" x14ac:dyDescent="0.35">
      <c r="A3109" s="124" t="s">
        <v>569</v>
      </c>
      <c r="B3109" s="124" t="s">
        <v>3384</v>
      </c>
      <c r="C3109" s="124" t="s">
        <v>32</v>
      </c>
      <c r="D3109" s="125">
        <v>44645</v>
      </c>
    </row>
    <row r="3110" spans="1:4" hidden="1" x14ac:dyDescent="0.35">
      <c r="A3110" s="124" t="s">
        <v>570</v>
      </c>
      <c r="B3110" s="124" t="s">
        <v>3385</v>
      </c>
      <c r="C3110" s="124" t="s">
        <v>369</v>
      </c>
      <c r="D3110" s="125">
        <v>44628</v>
      </c>
    </row>
    <row r="3111" spans="1:4" hidden="1" x14ac:dyDescent="0.35">
      <c r="A3111" s="124" t="s">
        <v>403</v>
      </c>
      <c r="B3111" s="124" t="s">
        <v>3386</v>
      </c>
      <c r="C3111" s="124" t="s">
        <v>369</v>
      </c>
      <c r="D3111" s="125">
        <v>44622</v>
      </c>
    </row>
    <row r="3112" spans="1:4" hidden="1" x14ac:dyDescent="0.35">
      <c r="A3112" s="124" t="s">
        <v>568</v>
      </c>
      <c r="B3112" s="124" t="s">
        <v>3387</v>
      </c>
      <c r="C3112" s="124" t="s">
        <v>43</v>
      </c>
      <c r="D3112" s="125">
        <v>44636</v>
      </c>
    </row>
    <row r="3113" spans="1:4" hidden="1" x14ac:dyDescent="0.35">
      <c r="A3113" s="124" t="s">
        <v>3676</v>
      </c>
      <c r="B3113" s="124" t="s">
        <v>3388</v>
      </c>
      <c r="C3113" s="124" t="s">
        <v>31</v>
      </c>
      <c r="D3113" s="125">
        <v>44645</v>
      </c>
    </row>
    <row r="3114" spans="1:4" hidden="1" x14ac:dyDescent="0.35">
      <c r="A3114" s="124" t="s">
        <v>331</v>
      </c>
      <c r="B3114" s="124" t="s">
        <v>408</v>
      </c>
      <c r="C3114" s="124" t="s">
        <v>369</v>
      </c>
      <c r="D3114" s="125">
        <v>44622</v>
      </c>
    </row>
    <row r="3115" spans="1:4" hidden="1" x14ac:dyDescent="0.35">
      <c r="A3115" s="124" t="s">
        <v>385</v>
      </c>
      <c r="B3115" s="124" t="s">
        <v>3389</v>
      </c>
      <c r="C3115" s="124" t="s">
        <v>32</v>
      </c>
      <c r="D3115" s="125">
        <v>44636</v>
      </c>
    </row>
    <row r="3116" spans="1:4" hidden="1" x14ac:dyDescent="0.35">
      <c r="A3116" s="124" t="s">
        <v>331</v>
      </c>
      <c r="B3116" s="124" t="s">
        <v>3390</v>
      </c>
      <c r="C3116" s="124" t="s">
        <v>32</v>
      </c>
      <c r="D3116" s="125">
        <v>44646</v>
      </c>
    </row>
    <row r="3117" spans="1:4" hidden="1" x14ac:dyDescent="0.35">
      <c r="A3117" s="124" t="s">
        <v>567</v>
      </c>
      <c r="B3117" s="124" t="s">
        <v>3391</v>
      </c>
      <c r="C3117" s="124" t="s">
        <v>369</v>
      </c>
      <c r="D3117" s="125">
        <v>44628</v>
      </c>
    </row>
    <row r="3118" spans="1:4" hidden="1" x14ac:dyDescent="0.35">
      <c r="A3118" s="124" t="s">
        <v>404</v>
      </c>
      <c r="B3118" s="124" t="s">
        <v>3392</v>
      </c>
      <c r="C3118" s="124" t="s">
        <v>3684</v>
      </c>
      <c r="D3118" s="125">
        <v>44634</v>
      </c>
    </row>
    <row r="3119" spans="1:4" hidden="1" x14ac:dyDescent="0.35">
      <c r="A3119" s="124" t="s">
        <v>331</v>
      </c>
      <c r="B3119" s="124" t="s">
        <v>3393</v>
      </c>
      <c r="C3119" s="124" t="s">
        <v>31</v>
      </c>
      <c r="D3119" s="125">
        <v>44637</v>
      </c>
    </row>
    <row r="3120" spans="1:4" hidden="1" x14ac:dyDescent="0.35">
      <c r="A3120" s="124" t="s">
        <v>327</v>
      </c>
      <c r="B3120" s="124" t="s">
        <v>3394</v>
      </c>
      <c r="C3120" s="124" t="s">
        <v>31</v>
      </c>
      <c r="D3120" s="125">
        <v>44650</v>
      </c>
    </row>
    <row r="3121" spans="1:4" hidden="1" x14ac:dyDescent="0.35">
      <c r="A3121" s="124" t="s">
        <v>568</v>
      </c>
      <c r="B3121" s="124" t="s">
        <v>3395</v>
      </c>
      <c r="C3121" s="124" t="s">
        <v>32</v>
      </c>
      <c r="D3121" s="125">
        <v>44637</v>
      </c>
    </row>
    <row r="3122" spans="1:4" hidden="1" x14ac:dyDescent="0.35">
      <c r="A3122" s="124" t="s">
        <v>3678</v>
      </c>
      <c r="B3122" s="124" t="s">
        <v>3396</v>
      </c>
      <c r="C3122" s="124" t="s">
        <v>369</v>
      </c>
      <c r="D3122" s="125">
        <v>44632</v>
      </c>
    </row>
    <row r="3123" spans="1:4" hidden="1" x14ac:dyDescent="0.35">
      <c r="A3123" s="124" t="s">
        <v>570</v>
      </c>
      <c r="B3123" s="124" t="s">
        <v>3397</v>
      </c>
      <c r="C3123" s="124" t="s">
        <v>368</v>
      </c>
      <c r="D3123" s="125">
        <v>44637</v>
      </c>
    </row>
    <row r="3124" spans="1:4" hidden="1" x14ac:dyDescent="0.35">
      <c r="A3124" s="124" t="s">
        <v>404</v>
      </c>
      <c r="B3124" s="124" t="s">
        <v>505</v>
      </c>
      <c r="C3124" s="124" t="s">
        <v>369</v>
      </c>
      <c r="D3124" s="125">
        <v>44632</v>
      </c>
    </row>
    <row r="3125" spans="1:4" hidden="1" x14ac:dyDescent="0.35">
      <c r="A3125" s="124" t="s">
        <v>571</v>
      </c>
      <c r="B3125" s="124" t="s">
        <v>3398</v>
      </c>
      <c r="C3125" s="124" t="s">
        <v>40</v>
      </c>
      <c r="D3125" s="125">
        <v>44645</v>
      </c>
    </row>
    <row r="3126" spans="1:4" hidden="1" x14ac:dyDescent="0.35">
      <c r="A3126" s="124" t="s">
        <v>456</v>
      </c>
      <c r="B3126" s="124" t="s">
        <v>1108</v>
      </c>
      <c r="C3126" s="124" t="s">
        <v>369</v>
      </c>
      <c r="D3126" s="125">
        <v>44634</v>
      </c>
    </row>
    <row r="3127" spans="1:4" hidden="1" x14ac:dyDescent="0.35">
      <c r="A3127" s="124" t="s">
        <v>568</v>
      </c>
      <c r="B3127" s="124" t="s">
        <v>3399</v>
      </c>
      <c r="C3127" s="124" t="s">
        <v>369</v>
      </c>
      <c r="D3127" s="125">
        <v>44650</v>
      </c>
    </row>
    <row r="3128" spans="1:4" hidden="1" x14ac:dyDescent="0.35">
      <c r="A3128" s="124" t="s">
        <v>464</v>
      </c>
      <c r="B3128" s="124" t="s">
        <v>2348</v>
      </c>
      <c r="C3128" s="124" t="s">
        <v>32</v>
      </c>
      <c r="D3128" s="125">
        <v>44621</v>
      </c>
    </row>
    <row r="3129" spans="1:4" hidden="1" x14ac:dyDescent="0.35">
      <c r="A3129" s="124" t="s">
        <v>456</v>
      </c>
      <c r="B3129" s="124" t="s">
        <v>3400</v>
      </c>
      <c r="C3129" s="124" t="s">
        <v>32</v>
      </c>
      <c r="D3129" s="125">
        <v>44639</v>
      </c>
    </row>
    <row r="3130" spans="1:4" hidden="1" x14ac:dyDescent="0.35">
      <c r="A3130" s="124" t="s">
        <v>570</v>
      </c>
      <c r="B3130" s="124" t="s">
        <v>564</v>
      </c>
      <c r="C3130" s="124" t="s">
        <v>369</v>
      </c>
      <c r="D3130" s="125">
        <v>44644</v>
      </c>
    </row>
    <row r="3131" spans="1:4" hidden="1" x14ac:dyDescent="0.35">
      <c r="A3131" s="124" t="s">
        <v>383</v>
      </c>
      <c r="B3131" s="124" t="s">
        <v>3401</v>
      </c>
      <c r="C3131" s="124" t="s">
        <v>32</v>
      </c>
      <c r="D3131" s="125">
        <v>44627</v>
      </c>
    </row>
    <row r="3132" spans="1:4" hidden="1" x14ac:dyDescent="0.35">
      <c r="A3132" s="124" t="s">
        <v>465</v>
      </c>
      <c r="B3132" s="124" t="s">
        <v>3402</v>
      </c>
      <c r="C3132" s="124" t="s">
        <v>40</v>
      </c>
      <c r="D3132" s="125">
        <v>44623</v>
      </c>
    </row>
    <row r="3133" spans="1:4" hidden="1" x14ac:dyDescent="0.35">
      <c r="A3133" s="124" t="s">
        <v>569</v>
      </c>
      <c r="B3133" s="124" t="s">
        <v>3403</v>
      </c>
      <c r="C3133" s="124" t="s">
        <v>31</v>
      </c>
      <c r="D3133" s="125">
        <v>44634</v>
      </c>
    </row>
    <row r="3134" spans="1:4" hidden="1" x14ac:dyDescent="0.35">
      <c r="A3134" s="124" t="s">
        <v>570</v>
      </c>
      <c r="B3134" s="124" t="s">
        <v>3404</v>
      </c>
      <c r="C3134" s="124" t="s">
        <v>369</v>
      </c>
      <c r="D3134" s="125">
        <v>44631</v>
      </c>
    </row>
    <row r="3135" spans="1:4" hidden="1" x14ac:dyDescent="0.35">
      <c r="A3135" s="124" t="s">
        <v>327</v>
      </c>
      <c r="B3135" s="124" t="s">
        <v>366</v>
      </c>
      <c r="C3135" s="124" t="s">
        <v>31</v>
      </c>
      <c r="D3135" s="125">
        <v>44650</v>
      </c>
    </row>
    <row r="3136" spans="1:4" hidden="1" x14ac:dyDescent="0.35">
      <c r="A3136" s="124" t="s">
        <v>570</v>
      </c>
      <c r="B3136" s="124" t="s">
        <v>3405</v>
      </c>
      <c r="C3136" s="124" t="s">
        <v>32</v>
      </c>
      <c r="D3136" s="125">
        <v>44645</v>
      </c>
    </row>
    <row r="3137" spans="1:4" hidden="1" x14ac:dyDescent="0.35">
      <c r="A3137" s="124" t="s">
        <v>465</v>
      </c>
      <c r="B3137" s="124" t="s">
        <v>3406</v>
      </c>
      <c r="C3137" s="124" t="s">
        <v>368</v>
      </c>
      <c r="D3137" s="125">
        <v>44635</v>
      </c>
    </row>
    <row r="3138" spans="1:4" hidden="1" x14ac:dyDescent="0.35">
      <c r="A3138" s="124" t="s">
        <v>3676</v>
      </c>
      <c r="B3138" s="124" t="s">
        <v>3407</v>
      </c>
      <c r="C3138" s="124" t="s">
        <v>369</v>
      </c>
      <c r="D3138" s="125">
        <v>44621</v>
      </c>
    </row>
    <row r="3139" spans="1:4" hidden="1" x14ac:dyDescent="0.35">
      <c r="A3139" s="124" t="s">
        <v>467</v>
      </c>
      <c r="B3139" s="124" t="s">
        <v>3408</v>
      </c>
      <c r="C3139" s="124" t="s">
        <v>369</v>
      </c>
      <c r="D3139" s="125">
        <v>44625</v>
      </c>
    </row>
    <row r="3140" spans="1:4" hidden="1" x14ac:dyDescent="0.35">
      <c r="A3140" s="124" t="s">
        <v>3675</v>
      </c>
      <c r="B3140" s="124" t="s">
        <v>3409</v>
      </c>
      <c r="C3140" s="124" t="s">
        <v>41</v>
      </c>
      <c r="D3140" s="125">
        <v>44644</v>
      </c>
    </row>
    <row r="3141" spans="1:4" hidden="1" x14ac:dyDescent="0.35">
      <c r="A3141" s="124" t="s">
        <v>569</v>
      </c>
      <c r="B3141" s="124" t="s">
        <v>3410</v>
      </c>
      <c r="C3141" s="124" t="s">
        <v>32</v>
      </c>
      <c r="D3141" s="125">
        <v>44625</v>
      </c>
    </row>
    <row r="3142" spans="1:4" hidden="1" x14ac:dyDescent="0.35">
      <c r="A3142" s="124" t="s">
        <v>569</v>
      </c>
      <c r="B3142" s="124" t="s">
        <v>448</v>
      </c>
      <c r="C3142" s="124" t="s">
        <v>40</v>
      </c>
      <c r="D3142" s="125">
        <v>44628</v>
      </c>
    </row>
    <row r="3143" spans="1:4" hidden="1" x14ac:dyDescent="0.35">
      <c r="A3143" s="124" t="s">
        <v>568</v>
      </c>
      <c r="B3143" s="124" t="s">
        <v>3411</v>
      </c>
      <c r="C3143" s="124" t="s">
        <v>40</v>
      </c>
      <c r="D3143" s="125">
        <v>44641</v>
      </c>
    </row>
    <row r="3144" spans="1:4" hidden="1" x14ac:dyDescent="0.35">
      <c r="A3144" s="124" t="s">
        <v>331</v>
      </c>
      <c r="B3144" s="124" t="s">
        <v>475</v>
      </c>
      <c r="C3144" s="124" t="s">
        <v>12</v>
      </c>
      <c r="D3144" s="125">
        <v>44625</v>
      </c>
    </row>
    <row r="3145" spans="1:4" hidden="1" x14ac:dyDescent="0.35">
      <c r="A3145" s="124" t="s">
        <v>3676</v>
      </c>
      <c r="B3145" s="124" t="s">
        <v>3412</v>
      </c>
      <c r="C3145" s="124" t="s">
        <v>32</v>
      </c>
      <c r="D3145" s="125">
        <v>44642</v>
      </c>
    </row>
    <row r="3146" spans="1:4" hidden="1" x14ac:dyDescent="0.35">
      <c r="A3146" s="124" t="s">
        <v>465</v>
      </c>
      <c r="B3146" s="124" t="s">
        <v>2470</v>
      </c>
      <c r="C3146" s="124" t="s">
        <v>369</v>
      </c>
      <c r="D3146" s="125">
        <v>44632</v>
      </c>
    </row>
    <row r="3147" spans="1:4" hidden="1" x14ac:dyDescent="0.35">
      <c r="A3147" s="124" t="s">
        <v>466</v>
      </c>
      <c r="B3147" s="124" t="s">
        <v>555</v>
      </c>
      <c r="C3147" s="124" t="s">
        <v>369</v>
      </c>
      <c r="D3147" s="125">
        <v>44625</v>
      </c>
    </row>
    <row r="3148" spans="1:4" hidden="1" x14ac:dyDescent="0.35">
      <c r="A3148" s="124" t="s">
        <v>388</v>
      </c>
      <c r="B3148" s="124" t="s">
        <v>3413</v>
      </c>
      <c r="C3148" s="124" t="s">
        <v>40</v>
      </c>
      <c r="D3148" s="125">
        <v>44635</v>
      </c>
    </row>
    <row r="3149" spans="1:4" hidden="1" x14ac:dyDescent="0.35">
      <c r="A3149" s="124" t="s">
        <v>457</v>
      </c>
      <c r="B3149" s="124" t="s">
        <v>330</v>
      </c>
      <c r="C3149" s="124" t="s">
        <v>38</v>
      </c>
      <c r="D3149" s="125">
        <v>44640</v>
      </c>
    </row>
    <row r="3150" spans="1:4" hidden="1" x14ac:dyDescent="0.35">
      <c r="A3150" s="124" t="s">
        <v>456</v>
      </c>
      <c r="B3150" s="124" t="s">
        <v>3414</v>
      </c>
      <c r="C3150" s="124" t="s">
        <v>369</v>
      </c>
      <c r="D3150" s="125">
        <v>44622</v>
      </c>
    </row>
    <row r="3151" spans="1:4" hidden="1" x14ac:dyDescent="0.35">
      <c r="A3151" s="124" t="s">
        <v>460</v>
      </c>
      <c r="B3151" s="124" t="s">
        <v>3415</v>
      </c>
      <c r="C3151" s="124" t="s">
        <v>369</v>
      </c>
      <c r="D3151" s="125">
        <v>44636</v>
      </c>
    </row>
    <row r="3152" spans="1:4" hidden="1" x14ac:dyDescent="0.35">
      <c r="A3152" s="124" t="s">
        <v>464</v>
      </c>
      <c r="B3152" s="124" t="s">
        <v>534</v>
      </c>
      <c r="C3152" s="124" t="s">
        <v>369</v>
      </c>
      <c r="D3152" s="125">
        <v>44648</v>
      </c>
    </row>
    <row r="3153" spans="1:4" hidden="1" x14ac:dyDescent="0.35">
      <c r="A3153" s="124" t="s">
        <v>390</v>
      </c>
      <c r="B3153" s="124" t="s">
        <v>3416</v>
      </c>
      <c r="C3153" s="124" t="s">
        <v>369</v>
      </c>
      <c r="D3153" s="125">
        <v>44621</v>
      </c>
    </row>
    <row r="3154" spans="1:4" hidden="1" x14ac:dyDescent="0.35">
      <c r="A3154" s="124" t="s">
        <v>461</v>
      </c>
      <c r="B3154" s="124" t="s">
        <v>3417</v>
      </c>
      <c r="C3154" s="124" t="s">
        <v>370</v>
      </c>
      <c r="D3154" s="125">
        <v>44631</v>
      </c>
    </row>
    <row r="3155" spans="1:4" hidden="1" x14ac:dyDescent="0.35">
      <c r="A3155" s="124" t="s">
        <v>405</v>
      </c>
      <c r="B3155" s="124" t="s">
        <v>3418</v>
      </c>
      <c r="C3155" s="124" t="s">
        <v>369</v>
      </c>
      <c r="D3155" s="125">
        <v>44638</v>
      </c>
    </row>
    <row r="3156" spans="1:4" hidden="1" x14ac:dyDescent="0.35">
      <c r="A3156" s="124" t="s">
        <v>1934</v>
      </c>
      <c r="B3156" s="124" t="s">
        <v>2267</v>
      </c>
      <c r="C3156" s="124" t="s">
        <v>32</v>
      </c>
      <c r="D3156" s="125">
        <v>44651</v>
      </c>
    </row>
    <row r="3157" spans="1:4" hidden="1" x14ac:dyDescent="0.35">
      <c r="A3157" s="124" t="s">
        <v>461</v>
      </c>
      <c r="B3157" s="124" t="s">
        <v>3419</v>
      </c>
      <c r="C3157" s="124" t="s">
        <v>369</v>
      </c>
      <c r="D3157" s="125">
        <v>44645</v>
      </c>
    </row>
    <row r="3158" spans="1:4" hidden="1" x14ac:dyDescent="0.35">
      <c r="A3158" s="124" t="s">
        <v>461</v>
      </c>
      <c r="B3158" s="124" t="s">
        <v>1149</v>
      </c>
      <c r="C3158" s="124" t="s">
        <v>369</v>
      </c>
      <c r="D3158" s="125">
        <v>44632</v>
      </c>
    </row>
    <row r="3159" spans="1:4" hidden="1" x14ac:dyDescent="0.35">
      <c r="A3159" s="124" t="s">
        <v>464</v>
      </c>
      <c r="B3159" s="124" t="s">
        <v>1531</v>
      </c>
      <c r="C3159" s="124" t="s">
        <v>13</v>
      </c>
      <c r="D3159" s="125">
        <v>44628</v>
      </c>
    </row>
    <row r="3160" spans="1:4" hidden="1" x14ac:dyDescent="0.35">
      <c r="A3160" s="124" t="s">
        <v>568</v>
      </c>
      <c r="B3160" s="124" t="s">
        <v>3420</v>
      </c>
      <c r="C3160" s="124" t="s">
        <v>41</v>
      </c>
      <c r="D3160" s="125">
        <v>44630</v>
      </c>
    </row>
    <row r="3161" spans="1:4" hidden="1" x14ac:dyDescent="0.35">
      <c r="A3161" s="124" t="s">
        <v>3679</v>
      </c>
      <c r="B3161" s="124" t="s">
        <v>3421</v>
      </c>
      <c r="C3161" s="124" t="s">
        <v>369</v>
      </c>
      <c r="D3161" s="125">
        <v>44625</v>
      </c>
    </row>
    <row r="3162" spans="1:4" hidden="1" x14ac:dyDescent="0.35">
      <c r="A3162" s="124" t="s">
        <v>569</v>
      </c>
      <c r="B3162" s="124" t="s">
        <v>539</v>
      </c>
      <c r="C3162" s="124" t="s">
        <v>369</v>
      </c>
      <c r="D3162" s="125">
        <v>44629</v>
      </c>
    </row>
    <row r="3163" spans="1:4" hidden="1" x14ac:dyDescent="0.35">
      <c r="A3163" s="124" t="s">
        <v>384</v>
      </c>
      <c r="B3163" s="124" t="s">
        <v>422</v>
      </c>
      <c r="C3163" s="124" t="s">
        <v>13</v>
      </c>
      <c r="D3163" s="125">
        <v>44630</v>
      </c>
    </row>
    <row r="3164" spans="1:4" hidden="1" x14ac:dyDescent="0.35">
      <c r="A3164" s="124" t="s">
        <v>466</v>
      </c>
      <c r="B3164" s="124" t="s">
        <v>3422</v>
      </c>
      <c r="C3164" s="124" t="s">
        <v>32</v>
      </c>
      <c r="D3164" s="125">
        <v>44637</v>
      </c>
    </row>
    <row r="3165" spans="1:4" hidden="1" x14ac:dyDescent="0.35">
      <c r="A3165" s="124" t="s">
        <v>466</v>
      </c>
      <c r="B3165" s="124" t="s">
        <v>453</v>
      </c>
      <c r="C3165" s="124" t="s">
        <v>31</v>
      </c>
      <c r="D3165" s="125">
        <v>44637</v>
      </c>
    </row>
    <row r="3166" spans="1:4" hidden="1" x14ac:dyDescent="0.35">
      <c r="A3166" s="124" t="s">
        <v>456</v>
      </c>
      <c r="B3166" s="124" t="s">
        <v>3423</v>
      </c>
      <c r="C3166" s="124" t="s">
        <v>369</v>
      </c>
      <c r="D3166" s="125">
        <v>44631</v>
      </c>
    </row>
    <row r="3167" spans="1:4" hidden="1" x14ac:dyDescent="0.35">
      <c r="A3167" s="124" t="s">
        <v>467</v>
      </c>
      <c r="B3167" s="124" t="s">
        <v>3424</v>
      </c>
      <c r="C3167" s="124" t="s">
        <v>32</v>
      </c>
      <c r="D3167" s="125">
        <v>44628</v>
      </c>
    </row>
    <row r="3168" spans="1:4" hidden="1" x14ac:dyDescent="0.35">
      <c r="A3168" s="124" t="s">
        <v>387</v>
      </c>
      <c r="B3168" s="124" t="s">
        <v>3425</v>
      </c>
      <c r="C3168" s="124" t="s">
        <v>32</v>
      </c>
      <c r="D3168" s="125">
        <v>44622</v>
      </c>
    </row>
    <row r="3169" spans="1:4" hidden="1" x14ac:dyDescent="0.35">
      <c r="A3169" s="124" t="s">
        <v>384</v>
      </c>
      <c r="B3169" s="124" t="s">
        <v>680</v>
      </c>
      <c r="C3169" s="124" t="s">
        <v>32</v>
      </c>
      <c r="D3169" s="125">
        <v>44625</v>
      </c>
    </row>
    <row r="3170" spans="1:4" hidden="1" x14ac:dyDescent="0.35">
      <c r="A3170" s="124" t="s">
        <v>405</v>
      </c>
      <c r="B3170" s="124" t="s">
        <v>3426</v>
      </c>
      <c r="C3170" s="124" t="s">
        <v>38</v>
      </c>
      <c r="D3170" s="125">
        <v>44621</v>
      </c>
    </row>
    <row r="3171" spans="1:4" hidden="1" x14ac:dyDescent="0.35">
      <c r="A3171" s="124" t="s">
        <v>3676</v>
      </c>
      <c r="B3171" s="124" t="s">
        <v>3427</v>
      </c>
      <c r="C3171" s="124" t="s">
        <v>32</v>
      </c>
      <c r="D3171" s="125">
        <v>44638</v>
      </c>
    </row>
    <row r="3172" spans="1:4" hidden="1" x14ac:dyDescent="0.35">
      <c r="A3172" s="124" t="s">
        <v>390</v>
      </c>
      <c r="B3172" s="124" t="s">
        <v>3428</v>
      </c>
      <c r="C3172" s="124" t="s">
        <v>13</v>
      </c>
      <c r="D3172" s="125">
        <v>44632</v>
      </c>
    </row>
    <row r="3173" spans="1:4" hidden="1" x14ac:dyDescent="0.35">
      <c r="A3173" s="124" t="s">
        <v>456</v>
      </c>
      <c r="B3173" s="124" t="s">
        <v>3429</v>
      </c>
      <c r="C3173" s="124" t="s">
        <v>32</v>
      </c>
      <c r="D3173" s="125">
        <v>44649</v>
      </c>
    </row>
    <row r="3174" spans="1:4" hidden="1" x14ac:dyDescent="0.35">
      <c r="A3174" s="124" t="s">
        <v>461</v>
      </c>
      <c r="B3174" s="124" t="s">
        <v>3430</v>
      </c>
      <c r="C3174" s="124" t="s">
        <v>369</v>
      </c>
      <c r="D3174" s="125">
        <v>44632</v>
      </c>
    </row>
    <row r="3175" spans="1:4" hidden="1" x14ac:dyDescent="0.35">
      <c r="A3175" s="124" t="s">
        <v>402</v>
      </c>
      <c r="B3175" s="124" t="s">
        <v>1031</v>
      </c>
      <c r="C3175" s="124" t="s">
        <v>369</v>
      </c>
      <c r="D3175" s="125">
        <v>44631</v>
      </c>
    </row>
    <row r="3176" spans="1:4" hidden="1" x14ac:dyDescent="0.35">
      <c r="A3176" s="124" t="s">
        <v>570</v>
      </c>
      <c r="B3176" s="124" t="s">
        <v>3431</v>
      </c>
      <c r="C3176" s="124" t="s">
        <v>13</v>
      </c>
      <c r="D3176" s="125">
        <v>44634</v>
      </c>
    </row>
    <row r="3177" spans="1:4" hidden="1" x14ac:dyDescent="0.35">
      <c r="A3177" s="124" t="s">
        <v>3678</v>
      </c>
      <c r="B3177" s="124" t="s">
        <v>3432</v>
      </c>
      <c r="C3177" s="124" t="s">
        <v>12</v>
      </c>
      <c r="D3177" s="125">
        <v>44635</v>
      </c>
    </row>
    <row r="3178" spans="1:4" hidden="1" x14ac:dyDescent="0.35">
      <c r="A3178" s="124" t="s">
        <v>331</v>
      </c>
      <c r="B3178" s="124" t="s">
        <v>1981</v>
      </c>
      <c r="C3178" s="124" t="s">
        <v>369</v>
      </c>
      <c r="D3178" s="125">
        <v>44636</v>
      </c>
    </row>
    <row r="3179" spans="1:4" hidden="1" x14ac:dyDescent="0.35">
      <c r="A3179" s="124" t="s">
        <v>327</v>
      </c>
      <c r="B3179" s="124" t="s">
        <v>3433</v>
      </c>
      <c r="C3179" s="124" t="s">
        <v>31</v>
      </c>
      <c r="D3179" s="125">
        <v>44625</v>
      </c>
    </row>
    <row r="3180" spans="1:4" hidden="1" x14ac:dyDescent="0.35">
      <c r="A3180" s="124" t="s">
        <v>461</v>
      </c>
      <c r="B3180" s="124" t="s">
        <v>3434</v>
      </c>
      <c r="C3180" s="124" t="s">
        <v>369</v>
      </c>
      <c r="D3180" s="125">
        <v>44645</v>
      </c>
    </row>
    <row r="3181" spans="1:4" hidden="1" x14ac:dyDescent="0.35">
      <c r="A3181" s="124" t="s">
        <v>388</v>
      </c>
      <c r="B3181" s="124" t="s">
        <v>3435</v>
      </c>
      <c r="C3181" s="124" t="s">
        <v>13</v>
      </c>
      <c r="D3181" s="125">
        <v>44636</v>
      </c>
    </row>
    <row r="3182" spans="1:4" hidden="1" x14ac:dyDescent="0.35">
      <c r="A3182" s="124" t="s">
        <v>3678</v>
      </c>
      <c r="B3182" s="124" t="s">
        <v>3436</v>
      </c>
      <c r="C3182" s="124" t="s">
        <v>13</v>
      </c>
      <c r="D3182" s="125">
        <v>44634</v>
      </c>
    </row>
    <row r="3183" spans="1:4" hidden="1" x14ac:dyDescent="0.35">
      <c r="A3183" s="124" t="s">
        <v>466</v>
      </c>
      <c r="B3183" s="124" t="s">
        <v>2518</v>
      </c>
      <c r="C3183" s="124" t="s">
        <v>369</v>
      </c>
      <c r="D3183" s="125">
        <v>44625</v>
      </c>
    </row>
    <row r="3184" spans="1:4" hidden="1" x14ac:dyDescent="0.35">
      <c r="A3184" s="124" t="s">
        <v>3675</v>
      </c>
      <c r="B3184" s="124" t="s">
        <v>3437</v>
      </c>
      <c r="C3184" s="124" t="s">
        <v>369</v>
      </c>
      <c r="D3184" s="125">
        <v>44648</v>
      </c>
    </row>
    <row r="3185" spans="1:4" hidden="1" x14ac:dyDescent="0.35">
      <c r="A3185" s="124" t="s">
        <v>459</v>
      </c>
      <c r="B3185" s="124" t="s">
        <v>439</v>
      </c>
      <c r="C3185" s="124" t="s">
        <v>43</v>
      </c>
      <c r="D3185" s="125">
        <v>44651</v>
      </c>
    </row>
    <row r="3186" spans="1:4" hidden="1" x14ac:dyDescent="0.35">
      <c r="A3186" s="124" t="s">
        <v>465</v>
      </c>
      <c r="B3186" s="124" t="s">
        <v>1706</v>
      </c>
      <c r="C3186" s="124" t="s">
        <v>369</v>
      </c>
      <c r="D3186" s="125">
        <v>44642</v>
      </c>
    </row>
    <row r="3187" spans="1:4" hidden="1" x14ac:dyDescent="0.35">
      <c r="A3187" s="124" t="s">
        <v>455</v>
      </c>
      <c r="B3187" s="124" t="s">
        <v>3438</v>
      </c>
      <c r="C3187" s="124" t="s">
        <v>369</v>
      </c>
      <c r="D3187" s="125">
        <v>44637</v>
      </c>
    </row>
    <row r="3188" spans="1:4" hidden="1" x14ac:dyDescent="0.35">
      <c r="A3188" s="124" t="s">
        <v>3678</v>
      </c>
      <c r="B3188" s="124" t="s">
        <v>3439</v>
      </c>
      <c r="C3188" s="124" t="s">
        <v>32</v>
      </c>
      <c r="D3188" s="125">
        <v>44628</v>
      </c>
    </row>
    <row r="3189" spans="1:4" hidden="1" x14ac:dyDescent="0.35">
      <c r="A3189" s="124" t="s">
        <v>466</v>
      </c>
      <c r="B3189" s="124" t="s">
        <v>1770</v>
      </c>
      <c r="C3189" s="124" t="s">
        <v>32</v>
      </c>
      <c r="D3189" s="125">
        <v>44649</v>
      </c>
    </row>
    <row r="3190" spans="1:4" hidden="1" x14ac:dyDescent="0.35">
      <c r="A3190" s="124" t="s">
        <v>459</v>
      </c>
      <c r="B3190" s="124" t="s">
        <v>438</v>
      </c>
      <c r="C3190" s="124" t="s">
        <v>43</v>
      </c>
      <c r="D3190" s="125">
        <v>44627</v>
      </c>
    </row>
    <row r="3191" spans="1:4" hidden="1" x14ac:dyDescent="0.35">
      <c r="A3191" s="124" t="s">
        <v>3678</v>
      </c>
      <c r="B3191" s="124" t="s">
        <v>3440</v>
      </c>
      <c r="C3191" s="124" t="s">
        <v>31</v>
      </c>
      <c r="D3191" s="125">
        <v>44634</v>
      </c>
    </row>
    <row r="3192" spans="1:4" hidden="1" x14ac:dyDescent="0.35">
      <c r="A3192" s="124" t="s">
        <v>327</v>
      </c>
      <c r="B3192" s="124" t="s">
        <v>3441</v>
      </c>
      <c r="C3192" s="124" t="s">
        <v>368</v>
      </c>
      <c r="D3192" s="125">
        <v>44624</v>
      </c>
    </row>
    <row r="3193" spans="1:4" hidden="1" x14ac:dyDescent="0.35">
      <c r="A3193" s="124" t="s">
        <v>402</v>
      </c>
      <c r="B3193" s="124" t="s">
        <v>432</v>
      </c>
      <c r="C3193" s="124" t="s">
        <v>32</v>
      </c>
      <c r="D3193" s="125">
        <v>44629</v>
      </c>
    </row>
    <row r="3194" spans="1:4" hidden="1" x14ac:dyDescent="0.35">
      <c r="A3194" s="124" t="s">
        <v>3678</v>
      </c>
      <c r="B3194" s="124" t="s">
        <v>3442</v>
      </c>
      <c r="C3194" s="124" t="s">
        <v>369</v>
      </c>
      <c r="D3194" s="125">
        <v>44629</v>
      </c>
    </row>
    <row r="3195" spans="1:4" hidden="1" x14ac:dyDescent="0.35">
      <c r="A3195" s="124" t="s">
        <v>3678</v>
      </c>
      <c r="B3195" s="124" t="s">
        <v>365</v>
      </c>
      <c r="C3195" s="124" t="s">
        <v>32</v>
      </c>
      <c r="D3195" s="125">
        <v>44634</v>
      </c>
    </row>
    <row r="3196" spans="1:4" hidden="1" x14ac:dyDescent="0.35">
      <c r="A3196" s="124" t="s">
        <v>384</v>
      </c>
      <c r="B3196" s="124" t="s">
        <v>703</v>
      </c>
      <c r="C3196" s="124" t="s">
        <v>41</v>
      </c>
      <c r="D3196" s="125">
        <v>44627</v>
      </c>
    </row>
    <row r="3197" spans="1:4" hidden="1" x14ac:dyDescent="0.35">
      <c r="A3197" s="124" t="s">
        <v>405</v>
      </c>
      <c r="B3197" s="124" t="s">
        <v>3443</v>
      </c>
      <c r="C3197" s="124" t="s">
        <v>369</v>
      </c>
      <c r="D3197" s="125">
        <v>44627</v>
      </c>
    </row>
    <row r="3198" spans="1:4" hidden="1" x14ac:dyDescent="0.35">
      <c r="A3198" s="124" t="s">
        <v>457</v>
      </c>
      <c r="B3198" s="124" t="s">
        <v>3444</v>
      </c>
      <c r="C3198" s="124" t="s">
        <v>31</v>
      </c>
      <c r="D3198" s="125">
        <v>44629</v>
      </c>
    </row>
    <row r="3199" spans="1:4" hidden="1" x14ac:dyDescent="0.35">
      <c r="A3199" s="124" t="s">
        <v>464</v>
      </c>
      <c r="B3199" s="124" t="s">
        <v>1543</v>
      </c>
      <c r="C3199" s="124" t="s">
        <v>13</v>
      </c>
      <c r="D3199" s="125">
        <v>44622</v>
      </c>
    </row>
    <row r="3200" spans="1:4" hidden="1" x14ac:dyDescent="0.35">
      <c r="A3200" s="124" t="s">
        <v>458</v>
      </c>
      <c r="B3200" s="124" t="s">
        <v>3445</v>
      </c>
      <c r="C3200" s="124" t="s">
        <v>41</v>
      </c>
      <c r="D3200" s="125">
        <v>44631</v>
      </c>
    </row>
    <row r="3201" spans="1:4" hidden="1" x14ac:dyDescent="0.35">
      <c r="A3201" s="124" t="s">
        <v>572</v>
      </c>
      <c r="B3201" s="124" t="s">
        <v>3446</v>
      </c>
      <c r="C3201" s="124" t="s">
        <v>369</v>
      </c>
      <c r="D3201" s="125">
        <v>44625</v>
      </c>
    </row>
    <row r="3202" spans="1:4" hidden="1" x14ac:dyDescent="0.35">
      <c r="A3202" s="124" t="s">
        <v>568</v>
      </c>
      <c r="B3202" s="124" t="s">
        <v>3447</v>
      </c>
      <c r="C3202" s="124" t="s">
        <v>32</v>
      </c>
      <c r="D3202" s="125">
        <v>44621</v>
      </c>
    </row>
    <row r="3203" spans="1:4" hidden="1" x14ac:dyDescent="0.35">
      <c r="A3203" s="124" t="s">
        <v>3678</v>
      </c>
      <c r="B3203" s="124" t="s">
        <v>3448</v>
      </c>
      <c r="C3203" s="124" t="s">
        <v>369</v>
      </c>
      <c r="D3203" s="125">
        <v>44624</v>
      </c>
    </row>
    <row r="3204" spans="1:4" hidden="1" x14ac:dyDescent="0.35">
      <c r="A3204" s="124" t="s">
        <v>383</v>
      </c>
      <c r="B3204" s="124" t="s">
        <v>3449</v>
      </c>
      <c r="C3204" s="124" t="s">
        <v>369</v>
      </c>
      <c r="D3204" s="125">
        <v>44641</v>
      </c>
    </row>
    <row r="3205" spans="1:4" hidden="1" x14ac:dyDescent="0.35">
      <c r="A3205" s="124" t="s">
        <v>467</v>
      </c>
      <c r="B3205" s="124" t="s">
        <v>3450</v>
      </c>
      <c r="C3205" s="124" t="s">
        <v>13</v>
      </c>
      <c r="D3205" s="125">
        <v>44643</v>
      </c>
    </row>
    <row r="3206" spans="1:4" hidden="1" x14ac:dyDescent="0.35">
      <c r="A3206" s="124" t="s">
        <v>3675</v>
      </c>
      <c r="B3206" s="124" t="s">
        <v>3451</v>
      </c>
      <c r="C3206" s="124" t="s">
        <v>369</v>
      </c>
      <c r="D3206" s="125">
        <v>44630</v>
      </c>
    </row>
    <row r="3207" spans="1:4" hidden="1" x14ac:dyDescent="0.35">
      <c r="A3207" s="124" t="s">
        <v>570</v>
      </c>
      <c r="B3207" s="124" t="s">
        <v>3452</v>
      </c>
      <c r="C3207" s="124" t="s">
        <v>32</v>
      </c>
      <c r="D3207" s="125">
        <v>44636</v>
      </c>
    </row>
    <row r="3208" spans="1:4" hidden="1" x14ac:dyDescent="0.35">
      <c r="A3208" s="124" t="s">
        <v>464</v>
      </c>
      <c r="B3208" s="124" t="s">
        <v>1565</v>
      </c>
      <c r="C3208" s="124" t="s">
        <v>40</v>
      </c>
      <c r="D3208" s="125">
        <v>44630</v>
      </c>
    </row>
    <row r="3209" spans="1:4" hidden="1" x14ac:dyDescent="0.35">
      <c r="A3209" s="124" t="s">
        <v>390</v>
      </c>
      <c r="B3209" s="124" t="s">
        <v>614</v>
      </c>
      <c r="C3209" s="124" t="s">
        <v>369</v>
      </c>
      <c r="D3209" s="125">
        <v>44629</v>
      </c>
    </row>
    <row r="3210" spans="1:4" hidden="1" x14ac:dyDescent="0.35">
      <c r="A3210" s="124" t="s">
        <v>327</v>
      </c>
      <c r="B3210" s="124" t="s">
        <v>1302</v>
      </c>
      <c r="C3210" s="124" t="s">
        <v>369</v>
      </c>
      <c r="D3210" s="125">
        <v>44630</v>
      </c>
    </row>
    <row r="3211" spans="1:4" hidden="1" x14ac:dyDescent="0.35">
      <c r="A3211" s="124" t="s">
        <v>390</v>
      </c>
      <c r="B3211" s="124" t="s">
        <v>3453</v>
      </c>
      <c r="C3211" s="124" t="s">
        <v>13</v>
      </c>
      <c r="D3211" s="125">
        <v>44638</v>
      </c>
    </row>
    <row r="3212" spans="1:4" hidden="1" x14ac:dyDescent="0.35">
      <c r="A3212" s="124" t="s">
        <v>467</v>
      </c>
      <c r="B3212" s="124" t="s">
        <v>3454</v>
      </c>
      <c r="C3212" s="124" t="s">
        <v>369</v>
      </c>
      <c r="D3212" s="125">
        <v>44623</v>
      </c>
    </row>
    <row r="3213" spans="1:4" hidden="1" x14ac:dyDescent="0.35">
      <c r="A3213" s="124" t="s">
        <v>467</v>
      </c>
      <c r="B3213" s="124" t="s">
        <v>3455</v>
      </c>
      <c r="C3213" s="124" t="s">
        <v>368</v>
      </c>
      <c r="D3213" s="125">
        <v>44631</v>
      </c>
    </row>
    <row r="3214" spans="1:4" hidden="1" x14ac:dyDescent="0.35">
      <c r="A3214" s="124" t="s">
        <v>572</v>
      </c>
      <c r="B3214" s="124" t="s">
        <v>3456</v>
      </c>
      <c r="C3214" s="124" t="s">
        <v>393</v>
      </c>
      <c r="D3214" s="125">
        <v>44634</v>
      </c>
    </row>
    <row r="3215" spans="1:4" hidden="1" x14ac:dyDescent="0.35">
      <c r="A3215" s="124" t="s">
        <v>457</v>
      </c>
      <c r="B3215" s="124" t="s">
        <v>3457</v>
      </c>
      <c r="C3215" s="124" t="s">
        <v>13</v>
      </c>
      <c r="D3215" s="125">
        <v>44636</v>
      </c>
    </row>
    <row r="3216" spans="1:4" hidden="1" x14ac:dyDescent="0.35">
      <c r="A3216" s="124" t="s">
        <v>1935</v>
      </c>
      <c r="B3216" s="124" t="s">
        <v>3458</v>
      </c>
      <c r="C3216" s="124" t="s">
        <v>13</v>
      </c>
      <c r="D3216" s="125">
        <v>44634</v>
      </c>
    </row>
    <row r="3217" spans="1:4" hidden="1" x14ac:dyDescent="0.35">
      <c r="A3217" s="124" t="s">
        <v>464</v>
      </c>
      <c r="B3217" s="124" t="s">
        <v>1557</v>
      </c>
      <c r="C3217" s="124" t="s">
        <v>369</v>
      </c>
      <c r="D3217" s="125">
        <v>44641</v>
      </c>
    </row>
    <row r="3218" spans="1:4" hidden="1" x14ac:dyDescent="0.35">
      <c r="A3218" s="124" t="s">
        <v>467</v>
      </c>
      <c r="B3218" s="124" t="s">
        <v>3459</v>
      </c>
      <c r="C3218" s="124" t="s">
        <v>369</v>
      </c>
      <c r="D3218" s="125">
        <v>44623</v>
      </c>
    </row>
    <row r="3219" spans="1:4" hidden="1" x14ac:dyDescent="0.35">
      <c r="A3219" s="124" t="s">
        <v>386</v>
      </c>
      <c r="B3219" s="124" t="s">
        <v>866</v>
      </c>
      <c r="C3219" s="124" t="s">
        <v>13</v>
      </c>
      <c r="D3219" s="125">
        <v>44631</v>
      </c>
    </row>
    <row r="3220" spans="1:4" hidden="1" x14ac:dyDescent="0.35">
      <c r="A3220" s="124" t="s">
        <v>568</v>
      </c>
      <c r="B3220" s="124" t="s">
        <v>3460</v>
      </c>
      <c r="C3220" s="124" t="s">
        <v>31</v>
      </c>
      <c r="D3220" s="125">
        <v>44651</v>
      </c>
    </row>
    <row r="3221" spans="1:4" hidden="1" x14ac:dyDescent="0.35">
      <c r="A3221" s="124" t="s">
        <v>383</v>
      </c>
      <c r="B3221" s="124" t="s">
        <v>3461</v>
      </c>
      <c r="C3221" s="124" t="s">
        <v>43</v>
      </c>
      <c r="D3221" s="125">
        <v>44639</v>
      </c>
    </row>
    <row r="3222" spans="1:4" hidden="1" x14ac:dyDescent="0.35">
      <c r="A3222" s="124" t="s">
        <v>386</v>
      </c>
      <c r="B3222" s="124" t="s">
        <v>2062</v>
      </c>
      <c r="C3222" s="124" t="s">
        <v>166</v>
      </c>
      <c r="D3222" s="125">
        <v>44646</v>
      </c>
    </row>
    <row r="3223" spans="1:4" hidden="1" x14ac:dyDescent="0.35">
      <c r="A3223" s="124" t="s">
        <v>405</v>
      </c>
      <c r="B3223" s="124" t="s">
        <v>3462</v>
      </c>
      <c r="C3223" s="124" t="s">
        <v>368</v>
      </c>
      <c r="D3223" s="125">
        <v>44630</v>
      </c>
    </row>
    <row r="3224" spans="1:4" hidden="1" x14ac:dyDescent="0.35">
      <c r="A3224" s="124" t="s">
        <v>3678</v>
      </c>
      <c r="B3224" s="124" t="s">
        <v>3463</v>
      </c>
      <c r="C3224" s="124" t="s">
        <v>369</v>
      </c>
      <c r="D3224" s="125">
        <v>44645</v>
      </c>
    </row>
    <row r="3225" spans="1:4" hidden="1" x14ac:dyDescent="0.35">
      <c r="A3225" s="124" t="s">
        <v>384</v>
      </c>
      <c r="B3225" s="124" t="s">
        <v>3464</v>
      </c>
      <c r="C3225" s="124" t="s">
        <v>32</v>
      </c>
      <c r="D3225" s="125">
        <v>44645</v>
      </c>
    </row>
    <row r="3226" spans="1:4" hidden="1" x14ac:dyDescent="0.35">
      <c r="A3226" s="124" t="s">
        <v>385</v>
      </c>
      <c r="B3226" s="124" t="s">
        <v>3465</v>
      </c>
      <c r="C3226" s="124" t="s">
        <v>369</v>
      </c>
      <c r="D3226" s="125">
        <v>44650</v>
      </c>
    </row>
    <row r="3227" spans="1:4" hidden="1" x14ac:dyDescent="0.35">
      <c r="A3227" s="124" t="s">
        <v>454</v>
      </c>
      <c r="B3227" s="124" t="s">
        <v>2421</v>
      </c>
      <c r="C3227" s="124" t="s">
        <v>370</v>
      </c>
      <c r="D3227" s="125">
        <v>44634</v>
      </c>
    </row>
    <row r="3228" spans="1:4" hidden="1" x14ac:dyDescent="0.35">
      <c r="A3228" s="124" t="s">
        <v>464</v>
      </c>
      <c r="B3228" s="124" t="s">
        <v>3466</v>
      </c>
      <c r="C3228" s="124" t="s">
        <v>43</v>
      </c>
      <c r="D3228" s="125">
        <v>44641</v>
      </c>
    </row>
    <row r="3229" spans="1:4" hidden="1" x14ac:dyDescent="0.35">
      <c r="A3229" s="124" t="s">
        <v>383</v>
      </c>
      <c r="B3229" s="124" t="s">
        <v>421</v>
      </c>
      <c r="C3229" s="124" t="s">
        <v>369</v>
      </c>
      <c r="D3229" s="125">
        <v>44634</v>
      </c>
    </row>
    <row r="3230" spans="1:4" hidden="1" x14ac:dyDescent="0.35">
      <c r="A3230" s="124" t="s">
        <v>571</v>
      </c>
      <c r="B3230" s="124" t="s">
        <v>2603</v>
      </c>
      <c r="C3230" s="124" t="s">
        <v>369</v>
      </c>
      <c r="D3230" s="125">
        <v>44627</v>
      </c>
    </row>
    <row r="3231" spans="1:4" hidden="1" x14ac:dyDescent="0.35">
      <c r="A3231" s="124" t="s">
        <v>327</v>
      </c>
      <c r="B3231" s="124" t="s">
        <v>3467</v>
      </c>
      <c r="C3231" s="124" t="s">
        <v>368</v>
      </c>
      <c r="D3231" s="125">
        <v>44644</v>
      </c>
    </row>
    <row r="3232" spans="1:4" hidden="1" x14ac:dyDescent="0.35">
      <c r="A3232" s="124" t="s">
        <v>571</v>
      </c>
      <c r="B3232" s="124" t="s">
        <v>3468</v>
      </c>
      <c r="C3232" s="124" t="s">
        <v>369</v>
      </c>
      <c r="D3232" s="125">
        <v>44621</v>
      </c>
    </row>
    <row r="3233" spans="1:4" hidden="1" x14ac:dyDescent="0.35">
      <c r="A3233" s="124" t="s">
        <v>327</v>
      </c>
      <c r="B3233" s="124" t="s">
        <v>1268</v>
      </c>
      <c r="C3233" s="124" t="s">
        <v>32</v>
      </c>
      <c r="D3233" s="125">
        <v>44648</v>
      </c>
    </row>
    <row r="3234" spans="1:4" hidden="1" x14ac:dyDescent="0.35">
      <c r="A3234" s="124" t="s">
        <v>464</v>
      </c>
      <c r="B3234" s="124" t="s">
        <v>3469</v>
      </c>
      <c r="C3234" s="124" t="s">
        <v>32</v>
      </c>
      <c r="D3234" s="125">
        <v>44641</v>
      </c>
    </row>
    <row r="3235" spans="1:4" hidden="1" x14ac:dyDescent="0.35">
      <c r="A3235" s="124" t="s">
        <v>386</v>
      </c>
      <c r="B3235" s="124" t="s">
        <v>493</v>
      </c>
      <c r="C3235" s="124" t="s">
        <v>40</v>
      </c>
      <c r="D3235" s="125">
        <v>44629</v>
      </c>
    </row>
    <row r="3236" spans="1:4" hidden="1" x14ac:dyDescent="0.35">
      <c r="A3236" s="124" t="s">
        <v>384</v>
      </c>
      <c r="B3236" s="124" t="s">
        <v>3470</v>
      </c>
      <c r="C3236" s="124" t="s">
        <v>369</v>
      </c>
      <c r="D3236" s="125">
        <v>44622</v>
      </c>
    </row>
    <row r="3237" spans="1:4" hidden="1" x14ac:dyDescent="0.35">
      <c r="A3237" s="124" t="s">
        <v>3676</v>
      </c>
      <c r="B3237" s="124" t="s">
        <v>3471</v>
      </c>
      <c r="C3237" s="124" t="s">
        <v>391</v>
      </c>
      <c r="D3237" s="125">
        <v>44630</v>
      </c>
    </row>
    <row r="3238" spans="1:4" hidden="1" x14ac:dyDescent="0.35">
      <c r="A3238" s="124" t="s">
        <v>467</v>
      </c>
      <c r="B3238" s="124" t="s">
        <v>3472</v>
      </c>
      <c r="C3238" s="124" t="s">
        <v>40</v>
      </c>
      <c r="D3238" s="125">
        <v>44649</v>
      </c>
    </row>
    <row r="3239" spans="1:4" hidden="1" x14ac:dyDescent="0.35">
      <c r="A3239" s="124" t="s">
        <v>464</v>
      </c>
      <c r="B3239" s="124" t="s">
        <v>3473</v>
      </c>
      <c r="C3239" s="124" t="s">
        <v>32</v>
      </c>
      <c r="D3239" s="125">
        <v>44641</v>
      </c>
    </row>
    <row r="3240" spans="1:4" hidden="1" x14ac:dyDescent="0.35">
      <c r="A3240" s="124" t="s">
        <v>1934</v>
      </c>
      <c r="B3240" s="124" t="s">
        <v>1376</v>
      </c>
      <c r="C3240" s="124" t="s">
        <v>369</v>
      </c>
      <c r="D3240" s="125">
        <v>44624</v>
      </c>
    </row>
    <row r="3241" spans="1:4" hidden="1" x14ac:dyDescent="0.35">
      <c r="A3241" s="124" t="s">
        <v>3676</v>
      </c>
      <c r="B3241" s="124" t="s">
        <v>3474</v>
      </c>
      <c r="C3241" s="124" t="s">
        <v>82</v>
      </c>
      <c r="D3241" s="125">
        <v>44643</v>
      </c>
    </row>
    <row r="3242" spans="1:4" hidden="1" x14ac:dyDescent="0.35">
      <c r="A3242" s="124" t="s">
        <v>389</v>
      </c>
      <c r="B3242" s="124" t="s">
        <v>3475</v>
      </c>
      <c r="C3242" s="124" t="s">
        <v>369</v>
      </c>
      <c r="D3242" s="125">
        <v>44628</v>
      </c>
    </row>
    <row r="3243" spans="1:4" hidden="1" x14ac:dyDescent="0.35">
      <c r="A3243" s="124" t="s">
        <v>569</v>
      </c>
      <c r="B3243" s="124" t="s">
        <v>3476</v>
      </c>
      <c r="C3243" s="124" t="s">
        <v>369</v>
      </c>
      <c r="D3243" s="125">
        <v>44641</v>
      </c>
    </row>
    <row r="3244" spans="1:4" hidden="1" x14ac:dyDescent="0.35">
      <c r="A3244" s="124" t="s">
        <v>383</v>
      </c>
      <c r="B3244" s="124" t="s">
        <v>399</v>
      </c>
      <c r="C3244" s="124" t="s">
        <v>31</v>
      </c>
      <c r="D3244" s="125">
        <v>44645</v>
      </c>
    </row>
    <row r="3245" spans="1:4" hidden="1" x14ac:dyDescent="0.35">
      <c r="A3245" s="124" t="s">
        <v>404</v>
      </c>
      <c r="B3245" s="124" t="s">
        <v>504</v>
      </c>
      <c r="C3245" s="124" t="s">
        <v>368</v>
      </c>
      <c r="D3245" s="125">
        <v>44634</v>
      </c>
    </row>
    <row r="3246" spans="1:4" hidden="1" x14ac:dyDescent="0.35">
      <c r="A3246" s="124" t="s">
        <v>467</v>
      </c>
      <c r="B3246" s="124" t="s">
        <v>3477</v>
      </c>
      <c r="C3246" s="124" t="s">
        <v>13</v>
      </c>
      <c r="D3246" s="125">
        <v>44628</v>
      </c>
    </row>
    <row r="3247" spans="1:4" hidden="1" x14ac:dyDescent="0.35">
      <c r="A3247" s="124" t="s">
        <v>569</v>
      </c>
      <c r="B3247" s="124" t="s">
        <v>561</v>
      </c>
      <c r="C3247" s="124" t="s">
        <v>369</v>
      </c>
      <c r="D3247" s="125">
        <v>44637</v>
      </c>
    </row>
    <row r="3248" spans="1:4" hidden="1" x14ac:dyDescent="0.35">
      <c r="A3248" s="124" t="s">
        <v>384</v>
      </c>
      <c r="B3248" s="124" t="s">
        <v>3478</v>
      </c>
      <c r="C3248" s="124" t="s">
        <v>32</v>
      </c>
      <c r="D3248" s="125">
        <v>44637</v>
      </c>
    </row>
    <row r="3249" spans="1:4" hidden="1" x14ac:dyDescent="0.35">
      <c r="A3249" s="124" t="s">
        <v>1934</v>
      </c>
      <c r="B3249" s="124" t="s">
        <v>518</v>
      </c>
      <c r="C3249" s="124" t="s">
        <v>369</v>
      </c>
      <c r="D3249" s="125">
        <v>44645</v>
      </c>
    </row>
    <row r="3250" spans="1:4" hidden="1" x14ac:dyDescent="0.35">
      <c r="A3250" s="124" t="s">
        <v>331</v>
      </c>
      <c r="B3250" s="124" t="s">
        <v>485</v>
      </c>
      <c r="C3250" s="124" t="s">
        <v>31</v>
      </c>
      <c r="D3250" s="125">
        <v>44624</v>
      </c>
    </row>
    <row r="3251" spans="1:4" hidden="1" x14ac:dyDescent="0.35">
      <c r="A3251" s="124" t="s">
        <v>456</v>
      </c>
      <c r="B3251" s="124" t="s">
        <v>3479</v>
      </c>
      <c r="C3251" s="124" t="s">
        <v>369</v>
      </c>
      <c r="D3251" s="125">
        <v>44634</v>
      </c>
    </row>
    <row r="3252" spans="1:4" hidden="1" x14ac:dyDescent="0.35">
      <c r="A3252" s="124" t="s">
        <v>384</v>
      </c>
      <c r="B3252" s="124" t="s">
        <v>412</v>
      </c>
      <c r="C3252" s="124" t="s">
        <v>31</v>
      </c>
      <c r="D3252" s="125">
        <v>44632</v>
      </c>
    </row>
    <row r="3253" spans="1:4" hidden="1" x14ac:dyDescent="0.35">
      <c r="A3253" s="124" t="s">
        <v>467</v>
      </c>
      <c r="B3253" s="124" t="s">
        <v>3480</v>
      </c>
      <c r="C3253" s="124" t="s">
        <v>40</v>
      </c>
      <c r="D3253" s="125">
        <v>44627</v>
      </c>
    </row>
    <row r="3254" spans="1:4" hidden="1" x14ac:dyDescent="0.35">
      <c r="A3254" s="124" t="s">
        <v>458</v>
      </c>
      <c r="B3254" s="124" t="s">
        <v>3481</v>
      </c>
      <c r="C3254" s="124" t="s">
        <v>166</v>
      </c>
      <c r="D3254" s="125">
        <v>44622</v>
      </c>
    </row>
    <row r="3255" spans="1:4" hidden="1" x14ac:dyDescent="0.35">
      <c r="A3255" s="124" t="s">
        <v>327</v>
      </c>
      <c r="B3255" s="124" t="s">
        <v>3482</v>
      </c>
      <c r="C3255" s="124" t="s">
        <v>41</v>
      </c>
      <c r="D3255" s="125">
        <v>44651</v>
      </c>
    </row>
    <row r="3256" spans="1:4" hidden="1" x14ac:dyDescent="0.35">
      <c r="A3256" s="124" t="s">
        <v>3676</v>
      </c>
      <c r="B3256" s="124" t="s">
        <v>3483</v>
      </c>
      <c r="C3256" s="124" t="s">
        <v>32</v>
      </c>
      <c r="D3256" s="125">
        <v>44646</v>
      </c>
    </row>
    <row r="3257" spans="1:4" hidden="1" x14ac:dyDescent="0.35">
      <c r="A3257" s="124" t="s">
        <v>463</v>
      </c>
      <c r="B3257" s="124" t="s">
        <v>3484</v>
      </c>
      <c r="C3257" s="124" t="s">
        <v>12</v>
      </c>
      <c r="D3257" s="125">
        <v>44621</v>
      </c>
    </row>
    <row r="3258" spans="1:4" hidden="1" x14ac:dyDescent="0.35">
      <c r="A3258" s="124" t="s">
        <v>383</v>
      </c>
      <c r="B3258" s="124" t="s">
        <v>3485</v>
      </c>
      <c r="C3258" s="124" t="s">
        <v>40</v>
      </c>
      <c r="D3258" s="125">
        <v>44628</v>
      </c>
    </row>
    <row r="3259" spans="1:4" hidden="1" x14ac:dyDescent="0.35">
      <c r="A3259" s="124" t="s">
        <v>405</v>
      </c>
      <c r="B3259" s="124" t="s">
        <v>3486</v>
      </c>
      <c r="C3259" s="124" t="s">
        <v>96</v>
      </c>
      <c r="D3259" s="125">
        <v>44641</v>
      </c>
    </row>
    <row r="3260" spans="1:4" hidden="1" x14ac:dyDescent="0.35">
      <c r="A3260" s="124" t="s">
        <v>327</v>
      </c>
      <c r="B3260" s="124" t="s">
        <v>3487</v>
      </c>
      <c r="C3260" s="124" t="s">
        <v>32</v>
      </c>
      <c r="D3260" s="125">
        <v>44651</v>
      </c>
    </row>
    <row r="3261" spans="1:4" hidden="1" x14ac:dyDescent="0.35">
      <c r="A3261" s="124" t="s">
        <v>402</v>
      </c>
      <c r="B3261" s="124" t="s">
        <v>3488</v>
      </c>
      <c r="C3261" s="124" t="s">
        <v>368</v>
      </c>
      <c r="D3261" s="125">
        <v>44642</v>
      </c>
    </row>
    <row r="3262" spans="1:4" hidden="1" x14ac:dyDescent="0.35">
      <c r="A3262" s="124" t="s">
        <v>383</v>
      </c>
      <c r="B3262" s="124" t="s">
        <v>420</v>
      </c>
      <c r="C3262" s="124" t="s">
        <v>43</v>
      </c>
      <c r="D3262" s="125">
        <v>44632</v>
      </c>
    </row>
    <row r="3263" spans="1:4" hidden="1" x14ac:dyDescent="0.35">
      <c r="A3263" s="124" t="s">
        <v>464</v>
      </c>
      <c r="B3263" s="124" t="s">
        <v>3489</v>
      </c>
      <c r="C3263" s="124" t="s">
        <v>40</v>
      </c>
      <c r="D3263" s="125">
        <v>44640</v>
      </c>
    </row>
    <row r="3264" spans="1:4" hidden="1" x14ac:dyDescent="0.35">
      <c r="A3264" s="124" t="s">
        <v>462</v>
      </c>
      <c r="B3264" s="124" t="s">
        <v>3490</v>
      </c>
      <c r="C3264" s="124" t="s">
        <v>392</v>
      </c>
      <c r="D3264" s="125">
        <v>44644</v>
      </c>
    </row>
    <row r="3265" spans="1:4" hidden="1" x14ac:dyDescent="0.35">
      <c r="A3265" s="124" t="s">
        <v>331</v>
      </c>
      <c r="B3265" s="124" t="s">
        <v>600</v>
      </c>
      <c r="C3265" s="124" t="s">
        <v>32</v>
      </c>
      <c r="D3265" s="125">
        <v>44639</v>
      </c>
    </row>
    <row r="3266" spans="1:4" hidden="1" x14ac:dyDescent="0.35">
      <c r="A3266" s="124" t="s">
        <v>467</v>
      </c>
      <c r="B3266" s="124" t="s">
        <v>3491</v>
      </c>
      <c r="C3266" s="124" t="s">
        <v>13</v>
      </c>
      <c r="D3266" s="125">
        <v>44628</v>
      </c>
    </row>
    <row r="3267" spans="1:4" hidden="1" x14ac:dyDescent="0.35">
      <c r="A3267" s="124" t="s">
        <v>384</v>
      </c>
      <c r="B3267" s="124" t="s">
        <v>489</v>
      </c>
      <c r="C3267" s="124" t="s">
        <v>13</v>
      </c>
      <c r="D3267" s="125">
        <v>44623</v>
      </c>
    </row>
    <row r="3268" spans="1:4" hidden="1" x14ac:dyDescent="0.35">
      <c r="A3268" s="124" t="s">
        <v>569</v>
      </c>
      <c r="B3268" s="124" t="s">
        <v>3492</v>
      </c>
      <c r="C3268" s="124" t="s">
        <v>369</v>
      </c>
      <c r="D3268" s="125">
        <v>44645</v>
      </c>
    </row>
    <row r="3269" spans="1:4" hidden="1" x14ac:dyDescent="0.35">
      <c r="A3269" s="124" t="s">
        <v>327</v>
      </c>
      <c r="B3269" s="124" t="s">
        <v>440</v>
      </c>
      <c r="C3269" s="124" t="s">
        <v>13</v>
      </c>
      <c r="D3269" s="125">
        <v>44629</v>
      </c>
    </row>
    <row r="3270" spans="1:4" hidden="1" x14ac:dyDescent="0.35">
      <c r="A3270" s="124" t="s">
        <v>3678</v>
      </c>
      <c r="B3270" s="124" t="s">
        <v>3493</v>
      </c>
      <c r="C3270" s="124" t="s">
        <v>380</v>
      </c>
      <c r="D3270" s="125">
        <v>44638</v>
      </c>
    </row>
    <row r="3271" spans="1:4" hidden="1" x14ac:dyDescent="0.35">
      <c r="A3271" s="124" t="s">
        <v>384</v>
      </c>
      <c r="B3271" s="124" t="s">
        <v>1954</v>
      </c>
      <c r="C3271" s="124" t="s">
        <v>32</v>
      </c>
      <c r="D3271" s="125">
        <v>44627</v>
      </c>
    </row>
    <row r="3272" spans="1:4" hidden="1" x14ac:dyDescent="0.35">
      <c r="A3272" s="124" t="s">
        <v>467</v>
      </c>
      <c r="B3272" s="124" t="s">
        <v>3494</v>
      </c>
      <c r="C3272" s="124" t="s">
        <v>369</v>
      </c>
      <c r="D3272" s="125">
        <v>44627</v>
      </c>
    </row>
    <row r="3273" spans="1:4" hidden="1" x14ac:dyDescent="0.35">
      <c r="A3273" s="124" t="s">
        <v>464</v>
      </c>
      <c r="B3273" s="124" t="s">
        <v>443</v>
      </c>
      <c r="C3273" s="124" t="s">
        <v>43</v>
      </c>
      <c r="D3273" s="125">
        <v>44638</v>
      </c>
    </row>
    <row r="3274" spans="1:4" hidden="1" x14ac:dyDescent="0.35">
      <c r="A3274" s="124" t="s">
        <v>466</v>
      </c>
      <c r="B3274" s="124" t="s">
        <v>1829</v>
      </c>
      <c r="C3274" s="124" t="s">
        <v>369</v>
      </c>
      <c r="D3274" s="125">
        <v>44634</v>
      </c>
    </row>
    <row r="3275" spans="1:4" hidden="1" x14ac:dyDescent="0.35">
      <c r="A3275" s="124" t="s">
        <v>390</v>
      </c>
      <c r="B3275" s="124" t="s">
        <v>3495</v>
      </c>
      <c r="C3275" s="124" t="s">
        <v>369</v>
      </c>
      <c r="D3275" s="125">
        <v>44649</v>
      </c>
    </row>
    <row r="3276" spans="1:4" hidden="1" x14ac:dyDescent="0.35">
      <c r="A3276" s="124" t="s">
        <v>460</v>
      </c>
      <c r="B3276" s="124" t="s">
        <v>3496</v>
      </c>
      <c r="C3276" s="124" t="s">
        <v>368</v>
      </c>
      <c r="D3276" s="125">
        <v>44639</v>
      </c>
    </row>
    <row r="3277" spans="1:4" hidden="1" x14ac:dyDescent="0.35">
      <c r="A3277" s="124" t="s">
        <v>456</v>
      </c>
      <c r="B3277" s="124" t="s">
        <v>3497</v>
      </c>
      <c r="C3277" s="124" t="s">
        <v>369</v>
      </c>
      <c r="D3277" s="125">
        <v>44622</v>
      </c>
    </row>
    <row r="3278" spans="1:4" hidden="1" x14ac:dyDescent="0.35">
      <c r="A3278" s="124" t="s">
        <v>383</v>
      </c>
      <c r="B3278" s="124" t="s">
        <v>3498</v>
      </c>
      <c r="C3278" s="124" t="s">
        <v>369</v>
      </c>
      <c r="D3278" s="125">
        <v>44631</v>
      </c>
    </row>
    <row r="3279" spans="1:4" hidden="1" x14ac:dyDescent="0.35">
      <c r="A3279" s="124" t="s">
        <v>384</v>
      </c>
      <c r="B3279" s="124" t="s">
        <v>720</v>
      </c>
      <c r="C3279" s="124" t="s">
        <v>31</v>
      </c>
      <c r="D3279" s="125">
        <v>44630</v>
      </c>
    </row>
    <row r="3280" spans="1:4" hidden="1" x14ac:dyDescent="0.35">
      <c r="A3280" s="124" t="s">
        <v>331</v>
      </c>
      <c r="B3280" s="124" t="s">
        <v>416</v>
      </c>
      <c r="C3280" s="124" t="s">
        <v>43</v>
      </c>
      <c r="D3280" s="125">
        <v>44623</v>
      </c>
    </row>
    <row r="3281" spans="1:4" hidden="1" x14ac:dyDescent="0.35">
      <c r="A3281" s="124" t="s">
        <v>383</v>
      </c>
      <c r="B3281" s="124" t="s">
        <v>3499</v>
      </c>
      <c r="C3281" s="124" t="s">
        <v>369</v>
      </c>
      <c r="D3281" s="125">
        <v>44625</v>
      </c>
    </row>
    <row r="3282" spans="1:4" hidden="1" x14ac:dyDescent="0.35">
      <c r="A3282" s="124" t="s">
        <v>3675</v>
      </c>
      <c r="B3282" s="124" t="s">
        <v>374</v>
      </c>
      <c r="C3282" s="124" t="s">
        <v>13</v>
      </c>
      <c r="D3282" s="125">
        <v>44638</v>
      </c>
    </row>
    <row r="3283" spans="1:4" hidden="1" x14ac:dyDescent="0.35">
      <c r="A3283" s="124" t="s">
        <v>457</v>
      </c>
      <c r="B3283" s="124" t="s">
        <v>3500</v>
      </c>
      <c r="C3283" s="124" t="s">
        <v>41</v>
      </c>
      <c r="D3283" s="125">
        <v>44643</v>
      </c>
    </row>
    <row r="3284" spans="1:4" hidden="1" x14ac:dyDescent="0.35">
      <c r="A3284" s="124" t="s">
        <v>405</v>
      </c>
      <c r="B3284" s="124" t="s">
        <v>3501</v>
      </c>
      <c r="C3284" s="124" t="s">
        <v>13</v>
      </c>
      <c r="D3284" s="125">
        <v>44623</v>
      </c>
    </row>
    <row r="3285" spans="1:4" hidden="1" x14ac:dyDescent="0.35">
      <c r="A3285" s="124" t="s">
        <v>465</v>
      </c>
      <c r="B3285" s="124" t="s">
        <v>552</v>
      </c>
      <c r="C3285" s="124" t="s">
        <v>32</v>
      </c>
      <c r="D3285" s="125">
        <v>44634</v>
      </c>
    </row>
    <row r="3286" spans="1:4" hidden="1" x14ac:dyDescent="0.35">
      <c r="A3286" s="124" t="s">
        <v>459</v>
      </c>
      <c r="B3286" s="124" t="s">
        <v>1220</v>
      </c>
      <c r="C3286" s="124" t="s">
        <v>369</v>
      </c>
      <c r="D3286" s="125">
        <v>44650</v>
      </c>
    </row>
    <row r="3287" spans="1:4" hidden="1" x14ac:dyDescent="0.35">
      <c r="A3287" s="124" t="s">
        <v>327</v>
      </c>
      <c r="B3287" s="124" t="s">
        <v>3502</v>
      </c>
      <c r="C3287" s="124" t="s">
        <v>369</v>
      </c>
      <c r="D3287" s="125">
        <v>44651</v>
      </c>
    </row>
    <row r="3288" spans="1:4" hidden="1" x14ac:dyDescent="0.35">
      <c r="A3288" s="124" t="s">
        <v>464</v>
      </c>
      <c r="B3288" s="124" t="s">
        <v>523</v>
      </c>
      <c r="C3288" s="124" t="s">
        <v>369</v>
      </c>
      <c r="D3288" s="125">
        <v>44634</v>
      </c>
    </row>
    <row r="3289" spans="1:4" hidden="1" x14ac:dyDescent="0.35">
      <c r="A3289" s="124" t="s">
        <v>2739</v>
      </c>
      <c r="B3289" s="124" t="s">
        <v>3503</v>
      </c>
      <c r="C3289" s="124" t="s">
        <v>40</v>
      </c>
      <c r="D3289" s="125">
        <v>44628</v>
      </c>
    </row>
    <row r="3290" spans="1:4" hidden="1" x14ac:dyDescent="0.35">
      <c r="A3290" s="124" t="s">
        <v>385</v>
      </c>
      <c r="B3290" s="124" t="s">
        <v>2689</v>
      </c>
      <c r="C3290" s="124" t="s">
        <v>369</v>
      </c>
      <c r="D3290" s="125">
        <v>44645</v>
      </c>
    </row>
    <row r="3291" spans="1:4" hidden="1" x14ac:dyDescent="0.35">
      <c r="A3291" s="124" t="s">
        <v>390</v>
      </c>
      <c r="B3291" s="124" t="s">
        <v>3504</v>
      </c>
      <c r="C3291" s="124" t="s">
        <v>13</v>
      </c>
      <c r="D3291" s="125">
        <v>44650</v>
      </c>
    </row>
    <row r="3292" spans="1:4" hidden="1" x14ac:dyDescent="0.35">
      <c r="A3292" s="124" t="s">
        <v>466</v>
      </c>
      <c r="B3292" s="124" t="s">
        <v>1744</v>
      </c>
      <c r="C3292" s="124" t="s">
        <v>43</v>
      </c>
      <c r="D3292" s="125">
        <v>44635</v>
      </c>
    </row>
    <row r="3293" spans="1:4" hidden="1" x14ac:dyDescent="0.35">
      <c r="A3293" s="124" t="s">
        <v>570</v>
      </c>
      <c r="B3293" s="124" t="s">
        <v>3505</v>
      </c>
      <c r="C3293" s="124" t="s">
        <v>369</v>
      </c>
      <c r="D3293" s="125">
        <v>44628</v>
      </c>
    </row>
    <row r="3294" spans="1:4" hidden="1" x14ac:dyDescent="0.35">
      <c r="A3294" s="124" t="s">
        <v>570</v>
      </c>
      <c r="B3294" s="124" t="s">
        <v>3506</v>
      </c>
      <c r="C3294" s="124" t="s">
        <v>82</v>
      </c>
      <c r="D3294" s="125">
        <v>44628</v>
      </c>
    </row>
    <row r="3295" spans="1:4" hidden="1" x14ac:dyDescent="0.35">
      <c r="A3295" s="124" t="s">
        <v>465</v>
      </c>
      <c r="B3295" s="124" t="s">
        <v>3507</v>
      </c>
      <c r="C3295" s="124" t="s">
        <v>166</v>
      </c>
      <c r="D3295" s="125">
        <v>44639</v>
      </c>
    </row>
    <row r="3296" spans="1:4" hidden="1" x14ac:dyDescent="0.35">
      <c r="A3296" s="124" t="s">
        <v>461</v>
      </c>
      <c r="B3296" s="124" t="s">
        <v>3508</v>
      </c>
      <c r="C3296" s="124" t="s">
        <v>369</v>
      </c>
      <c r="D3296" s="125">
        <v>44631</v>
      </c>
    </row>
    <row r="3297" spans="1:4" hidden="1" x14ac:dyDescent="0.35">
      <c r="A3297" s="124" t="s">
        <v>384</v>
      </c>
      <c r="B3297" s="124" t="s">
        <v>480</v>
      </c>
      <c r="C3297" s="124" t="s">
        <v>369</v>
      </c>
      <c r="D3297" s="125">
        <v>44645</v>
      </c>
    </row>
    <row r="3298" spans="1:4" hidden="1" x14ac:dyDescent="0.35">
      <c r="A3298" s="124" t="s">
        <v>464</v>
      </c>
      <c r="B3298" s="124" t="s">
        <v>524</v>
      </c>
      <c r="C3298" s="124" t="s">
        <v>40</v>
      </c>
      <c r="D3298" s="125">
        <v>44634</v>
      </c>
    </row>
    <row r="3299" spans="1:4" hidden="1" x14ac:dyDescent="0.35">
      <c r="A3299" s="124" t="s">
        <v>457</v>
      </c>
      <c r="B3299" s="124" t="s">
        <v>3509</v>
      </c>
      <c r="C3299" s="124" t="s">
        <v>369</v>
      </c>
      <c r="D3299" s="125">
        <v>44621</v>
      </c>
    </row>
    <row r="3300" spans="1:4" hidden="1" x14ac:dyDescent="0.35">
      <c r="A3300" s="124" t="s">
        <v>467</v>
      </c>
      <c r="B3300" s="124" t="s">
        <v>372</v>
      </c>
      <c r="C3300" s="124" t="s">
        <v>82</v>
      </c>
      <c r="D3300" s="125">
        <v>44649</v>
      </c>
    </row>
    <row r="3301" spans="1:4" hidden="1" x14ac:dyDescent="0.35">
      <c r="A3301" s="124" t="s">
        <v>3678</v>
      </c>
      <c r="B3301" s="124" t="s">
        <v>3510</v>
      </c>
      <c r="C3301" s="124" t="s">
        <v>369</v>
      </c>
      <c r="D3301" s="125">
        <v>44628</v>
      </c>
    </row>
    <row r="3302" spans="1:4" hidden="1" x14ac:dyDescent="0.35">
      <c r="A3302" s="124" t="s">
        <v>403</v>
      </c>
      <c r="B3302" s="124" t="s">
        <v>3511</v>
      </c>
      <c r="C3302" s="124" t="s">
        <v>369</v>
      </c>
      <c r="D3302" s="125">
        <v>44629</v>
      </c>
    </row>
    <row r="3303" spans="1:4" hidden="1" x14ac:dyDescent="0.35">
      <c r="A3303" s="124" t="s">
        <v>459</v>
      </c>
      <c r="B3303" s="124" t="s">
        <v>1239</v>
      </c>
      <c r="C3303" s="124" t="s">
        <v>369</v>
      </c>
      <c r="D3303" s="125">
        <v>44623</v>
      </c>
    </row>
    <row r="3304" spans="1:4" hidden="1" x14ac:dyDescent="0.35">
      <c r="A3304" s="124" t="s">
        <v>464</v>
      </c>
      <c r="B3304" s="124" t="s">
        <v>1481</v>
      </c>
      <c r="C3304" s="124" t="s">
        <v>32</v>
      </c>
      <c r="D3304" s="125">
        <v>44641</v>
      </c>
    </row>
    <row r="3305" spans="1:4" hidden="1" x14ac:dyDescent="0.35">
      <c r="A3305" s="124" t="s">
        <v>3679</v>
      </c>
      <c r="B3305" s="124" t="s">
        <v>3512</v>
      </c>
      <c r="C3305" s="124" t="s">
        <v>369</v>
      </c>
      <c r="D3305" s="125">
        <v>44642</v>
      </c>
    </row>
    <row r="3306" spans="1:4" hidden="1" x14ac:dyDescent="0.35">
      <c r="A3306" s="124" t="s">
        <v>383</v>
      </c>
      <c r="B3306" s="124" t="s">
        <v>3513</v>
      </c>
      <c r="C3306" s="124" t="s">
        <v>31</v>
      </c>
      <c r="D3306" s="125">
        <v>44641</v>
      </c>
    </row>
    <row r="3307" spans="1:4" hidden="1" x14ac:dyDescent="0.35">
      <c r="A3307" s="124" t="s">
        <v>570</v>
      </c>
      <c r="B3307" s="124" t="s">
        <v>1858</v>
      </c>
      <c r="C3307" s="124" t="s">
        <v>368</v>
      </c>
      <c r="D3307" s="125">
        <v>44649</v>
      </c>
    </row>
    <row r="3308" spans="1:4" hidden="1" x14ac:dyDescent="0.35">
      <c r="A3308" s="124" t="s">
        <v>456</v>
      </c>
      <c r="B3308" s="124" t="s">
        <v>3514</v>
      </c>
      <c r="C3308" s="124" t="s">
        <v>369</v>
      </c>
      <c r="D3308" s="125">
        <v>44651</v>
      </c>
    </row>
    <row r="3309" spans="1:4" hidden="1" x14ac:dyDescent="0.35">
      <c r="A3309" s="124" t="s">
        <v>569</v>
      </c>
      <c r="B3309" s="124" t="s">
        <v>3515</v>
      </c>
      <c r="C3309" s="124" t="s">
        <v>369</v>
      </c>
      <c r="D3309" s="125">
        <v>44648</v>
      </c>
    </row>
    <row r="3310" spans="1:4" hidden="1" x14ac:dyDescent="0.35">
      <c r="A3310" s="124" t="s">
        <v>384</v>
      </c>
      <c r="B3310" s="124" t="s">
        <v>3516</v>
      </c>
      <c r="C3310" s="124" t="s">
        <v>369</v>
      </c>
      <c r="D3310" s="125">
        <v>44638</v>
      </c>
    </row>
    <row r="3311" spans="1:4" hidden="1" x14ac:dyDescent="0.35">
      <c r="A3311" s="124" t="s">
        <v>570</v>
      </c>
      <c r="B3311" s="124" t="s">
        <v>3517</v>
      </c>
      <c r="C3311" s="124" t="s">
        <v>41</v>
      </c>
      <c r="D3311" s="125">
        <v>44631</v>
      </c>
    </row>
    <row r="3312" spans="1:4" hidden="1" x14ac:dyDescent="0.35">
      <c r="A3312" s="124" t="s">
        <v>569</v>
      </c>
      <c r="B3312" s="124" t="s">
        <v>2427</v>
      </c>
      <c r="C3312" s="124" t="s">
        <v>31</v>
      </c>
      <c r="D3312" s="125">
        <v>44651</v>
      </c>
    </row>
    <row r="3313" spans="1:4" hidden="1" x14ac:dyDescent="0.35">
      <c r="A3313" s="124" t="s">
        <v>383</v>
      </c>
      <c r="B3313" s="124" t="s">
        <v>3518</v>
      </c>
      <c r="C3313" s="124" t="s">
        <v>369</v>
      </c>
      <c r="D3313" s="125">
        <v>44634</v>
      </c>
    </row>
    <row r="3314" spans="1:4" hidden="1" x14ac:dyDescent="0.35">
      <c r="A3314" s="124" t="s">
        <v>386</v>
      </c>
      <c r="B3314" s="124" t="s">
        <v>3519</v>
      </c>
      <c r="C3314" s="124" t="s">
        <v>105</v>
      </c>
      <c r="D3314" s="125">
        <v>44630</v>
      </c>
    </row>
    <row r="3315" spans="1:4" hidden="1" x14ac:dyDescent="0.35">
      <c r="A3315" s="124" t="s">
        <v>382</v>
      </c>
      <c r="B3315" s="124" t="s">
        <v>3520</v>
      </c>
      <c r="C3315" s="124" t="s">
        <v>369</v>
      </c>
      <c r="D3315" s="125">
        <v>44631</v>
      </c>
    </row>
    <row r="3316" spans="1:4" hidden="1" x14ac:dyDescent="0.35">
      <c r="A3316" s="124" t="s">
        <v>390</v>
      </c>
      <c r="B3316" s="124" t="s">
        <v>3521</v>
      </c>
      <c r="C3316" s="124" t="s">
        <v>40</v>
      </c>
      <c r="D3316" s="125">
        <v>44643</v>
      </c>
    </row>
    <row r="3317" spans="1:4" hidden="1" x14ac:dyDescent="0.35">
      <c r="A3317" s="124" t="s">
        <v>403</v>
      </c>
      <c r="B3317" s="124" t="s">
        <v>3522</v>
      </c>
      <c r="C3317" s="124" t="s">
        <v>369</v>
      </c>
      <c r="D3317" s="125">
        <v>44625</v>
      </c>
    </row>
    <row r="3318" spans="1:4" hidden="1" x14ac:dyDescent="0.35">
      <c r="A3318" s="124" t="s">
        <v>384</v>
      </c>
      <c r="B3318" s="124" t="s">
        <v>490</v>
      </c>
      <c r="C3318" s="124" t="s">
        <v>13</v>
      </c>
      <c r="D3318" s="125">
        <v>44624</v>
      </c>
    </row>
    <row r="3319" spans="1:4" hidden="1" x14ac:dyDescent="0.35">
      <c r="A3319" s="124" t="s">
        <v>384</v>
      </c>
      <c r="B3319" s="124" t="s">
        <v>492</v>
      </c>
      <c r="C3319" s="124" t="s">
        <v>368</v>
      </c>
      <c r="D3319" s="125">
        <v>44629</v>
      </c>
    </row>
    <row r="3320" spans="1:4" hidden="1" x14ac:dyDescent="0.35">
      <c r="A3320" s="124" t="s">
        <v>384</v>
      </c>
      <c r="B3320" s="124" t="s">
        <v>3523</v>
      </c>
      <c r="C3320" s="124" t="s">
        <v>369</v>
      </c>
      <c r="D3320" s="125">
        <v>44631</v>
      </c>
    </row>
    <row r="3321" spans="1:4" hidden="1" x14ac:dyDescent="0.35">
      <c r="A3321" s="124" t="s">
        <v>388</v>
      </c>
      <c r="B3321" s="124" t="s">
        <v>3524</v>
      </c>
      <c r="C3321" s="124" t="s">
        <v>369</v>
      </c>
      <c r="D3321" s="125">
        <v>44634</v>
      </c>
    </row>
    <row r="3322" spans="1:4" hidden="1" x14ac:dyDescent="0.35">
      <c r="A3322" s="124" t="s">
        <v>388</v>
      </c>
      <c r="B3322" s="124" t="s">
        <v>3525</v>
      </c>
      <c r="C3322" s="124" t="s">
        <v>40</v>
      </c>
      <c r="D3322" s="125">
        <v>44639</v>
      </c>
    </row>
    <row r="3323" spans="1:4" hidden="1" x14ac:dyDescent="0.35">
      <c r="A3323" s="124" t="s">
        <v>388</v>
      </c>
      <c r="B3323" s="124" t="s">
        <v>3526</v>
      </c>
      <c r="C3323" s="124" t="s">
        <v>36</v>
      </c>
      <c r="D3323" s="125">
        <v>44639</v>
      </c>
    </row>
    <row r="3324" spans="1:4" hidden="1" x14ac:dyDescent="0.35">
      <c r="A3324" s="124" t="s">
        <v>388</v>
      </c>
      <c r="B3324" s="124" t="s">
        <v>3527</v>
      </c>
      <c r="C3324" s="124" t="s">
        <v>32</v>
      </c>
      <c r="D3324" s="125">
        <v>44643</v>
      </c>
    </row>
    <row r="3325" spans="1:4" hidden="1" x14ac:dyDescent="0.35">
      <c r="A3325" s="124" t="s">
        <v>457</v>
      </c>
      <c r="B3325" s="124" t="s">
        <v>3528</v>
      </c>
      <c r="C3325" s="124" t="s">
        <v>12</v>
      </c>
      <c r="D3325" s="125">
        <v>44638</v>
      </c>
    </row>
    <row r="3326" spans="1:4" hidden="1" x14ac:dyDescent="0.35">
      <c r="A3326" s="124" t="s">
        <v>458</v>
      </c>
      <c r="B3326" s="124" t="s">
        <v>3529</v>
      </c>
      <c r="C3326" s="124" t="s">
        <v>369</v>
      </c>
      <c r="D3326" s="125">
        <v>44627</v>
      </c>
    </row>
    <row r="3327" spans="1:4" hidden="1" x14ac:dyDescent="0.35">
      <c r="A3327" s="124" t="s">
        <v>382</v>
      </c>
      <c r="B3327" s="124" t="s">
        <v>3530</v>
      </c>
      <c r="C3327" s="124" t="s">
        <v>32</v>
      </c>
      <c r="D3327" s="125">
        <v>44634</v>
      </c>
    </row>
    <row r="3328" spans="1:4" hidden="1" x14ac:dyDescent="0.35">
      <c r="A3328" s="124" t="s">
        <v>388</v>
      </c>
      <c r="B3328" s="124" t="s">
        <v>363</v>
      </c>
      <c r="C3328" s="124" t="s">
        <v>31</v>
      </c>
      <c r="D3328" s="125">
        <v>44642</v>
      </c>
    </row>
    <row r="3329" spans="1:4" hidden="1" x14ac:dyDescent="0.35">
      <c r="A3329" s="124" t="s">
        <v>404</v>
      </c>
      <c r="B3329" s="124" t="s">
        <v>1016</v>
      </c>
      <c r="C3329" s="124" t="s">
        <v>369</v>
      </c>
      <c r="D3329" s="125">
        <v>44641</v>
      </c>
    </row>
    <row r="3330" spans="1:4" hidden="1" x14ac:dyDescent="0.35">
      <c r="A3330" s="124" t="s">
        <v>462</v>
      </c>
      <c r="B3330" s="124" t="s">
        <v>3531</v>
      </c>
      <c r="C3330" s="124" t="s">
        <v>369</v>
      </c>
      <c r="D3330" s="125">
        <v>44634</v>
      </c>
    </row>
    <row r="3331" spans="1:4" hidden="1" x14ac:dyDescent="0.35">
      <c r="A3331" s="124" t="s">
        <v>465</v>
      </c>
      <c r="B3331" s="124" t="s">
        <v>3532</v>
      </c>
      <c r="C3331" s="124" t="s">
        <v>32</v>
      </c>
      <c r="D3331" s="125">
        <v>44628</v>
      </c>
    </row>
    <row r="3332" spans="1:4" hidden="1" x14ac:dyDescent="0.35">
      <c r="A3332" s="124" t="s">
        <v>465</v>
      </c>
      <c r="B3332" s="124" t="s">
        <v>3533</v>
      </c>
      <c r="C3332" s="124" t="s">
        <v>369</v>
      </c>
      <c r="D3332" s="125">
        <v>44629</v>
      </c>
    </row>
    <row r="3333" spans="1:4" hidden="1" x14ac:dyDescent="0.35">
      <c r="A3333" s="124" t="s">
        <v>465</v>
      </c>
      <c r="B3333" s="124" t="s">
        <v>3534</v>
      </c>
      <c r="C3333" s="124" t="s">
        <v>369</v>
      </c>
      <c r="D3333" s="125">
        <v>44649</v>
      </c>
    </row>
    <row r="3334" spans="1:4" hidden="1" x14ac:dyDescent="0.35">
      <c r="A3334" s="124" t="s">
        <v>384</v>
      </c>
      <c r="B3334" s="124" t="s">
        <v>411</v>
      </c>
      <c r="C3334" s="124" t="s">
        <v>369</v>
      </c>
      <c r="D3334" s="125">
        <v>44646</v>
      </c>
    </row>
    <row r="3335" spans="1:4" hidden="1" x14ac:dyDescent="0.35">
      <c r="A3335" s="124" t="s">
        <v>404</v>
      </c>
      <c r="B3335" s="124" t="s">
        <v>3535</v>
      </c>
      <c r="C3335" s="124" t="s">
        <v>40</v>
      </c>
      <c r="D3335" s="125">
        <v>44628</v>
      </c>
    </row>
    <row r="3336" spans="1:4" hidden="1" x14ac:dyDescent="0.35">
      <c r="A3336" s="124" t="s">
        <v>1933</v>
      </c>
      <c r="B3336" s="124" t="s">
        <v>364</v>
      </c>
      <c r="C3336" s="124" t="s">
        <v>32</v>
      </c>
      <c r="D3336" s="125">
        <v>44636</v>
      </c>
    </row>
    <row r="3337" spans="1:4" hidden="1" x14ac:dyDescent="0.35">
      <c r="A3337" s="124" t="s">
        <v>384</v>
      </c>
      <c r="B3337" s="124" t="s">
        <v>688</v>
      </c>
      <c r="C3337" s="124" t="s">
        <v>32</v>
      </c>
      <c r="D3337" s="125">
        <v>44637</v>
      </c>
    </row>
    <row r="3338" spans="1:4" hidden="1" x14ac:dyDescent="0.35">
      <c r="A3338" s="124" t="s">
        <v>327</v>
      </c>
      <c r="B3338" s="124" t="s">
        <v>1293</v>
      </c>
      <c r="C3338" s="124" t="s">
        <v>32</v>
      </c>
      <c r="D3338" s="125">
        <v>44650</v>
      </c>
    </row>
    <row r="3339" spans="1:4" hidden="1" x14ac:dyDescent="0.35">
      <c r="A3339" s="124" t="s">
        <v>405</v>
      </c>
      <c r="B3339" s="124" t="s">
        <v>3536</v>
      </c>
      <c r="C3339" s="124" t="s">
        <v>369</v>
      </c>
      <c r="D3339" s="125">
        <v>44643</v>
      </c>
    </row>
    <row r="3340" spans="1:4" hidden="1" x14ac:dyDescent="0.35">
      <c r="A3340" s="124" t="s">
        <v>327</v>
      </c>
      <c r="B3340" s="124" t="s">
        <v>3537</v>
      </c>
      <c r="C3340" s="124" t="s">
        <v>369</v>
      </c>
      <c r="D3340" s="125">
        <v>44650</v>
      </c>
    </row>
    <row r="3341" spans="1:4" hidden="1" x14ac:dyDescent="0.35">
      <c r="A3341" s="124" t="s">
        <v>3675</v>
      </c>
      <c r="B3341" s="124" t="s">
        <v>3538</v>
      </c>
      <c r="C3341" s="124" t="s">
        <v>369</v>
      </c>
      <c r="D3341" s="125">
        <v>44650</v>
      </c>
    </row>
    <row r="3342" spans="1:4" hidden="1" x14ac:dyDescent="0.35">
      <c r="A3342" s="124" t="s">
        <v>3678</v>
      </c>
      <c r="B3342" s="124" t="s">
        <v>3539</v>
      </c>
      <c r="C3342" s="124" t="s">
        <v>369</v>
      </c>
      <c r="D3342" s="125">
        <v>44624</v>
      </c>
    </row>
    <row r="3343" spans="1:4" hidden="1" x14ac:dyDescent="0.35">
      <c r="A3343" s="124" t="s">
        <v>331</v>
      </c>
      <c r="B3343" s="124" t="s">
        <v>419</v>
      </c>
      <c r="C3343" s="124" t="s">
        <v>369</v>
      </c>
      <c r="D3343" s="125">
        <v>44629</v>
      </c>
    </row>
    <row r="3344" spans="1:4" hidden="1" x14ac:dyDescent="0.35">
      <c r="A3344" s="124" t="s">
        <v>2739</v>
      </c>
      <c r="B3344" s="124" t="s">
        <v>3540</v>
      </c>
      <c r="C3344" s="124" t="s">
        <v>369</v>
      </c>
      <c r="D3344" s="125">
        <v>44625</v>
      </c>
    </row>
    <row r="3345" spans="1:4" hidden="1" x14ac:dyDescent="0.35">
      <c r="A3345" s="124" t="s">
        <v>466</v>
      </c>
      <c r="B3345" s="124" t="s">
        <v>556</v>
      </c>
      <c r="C3345" s="124" t="s">
        <v>40</v>
      </c>
      <c r="D3345" s="125">
        <v>44648</v>
      </c>
    </row>
    <row r="3346" spans="1:4" hidden="1" x14ac:dyDescent="0.35">
      <c r="A3346" s="124" t="s">
        <v>3676</v>
      </c>
      <c r="B3346" s="124" t="s">
        <v>3541</v>
      </c>
      <c r="C3346" s="124" t="s">
        <v>32</v>
      </c>
      <c r="D3346" s="125">
        <v>44636</v>
      </c>
    </row>
    <row r="3347" spans="1:4" hidden="1" x14ac:dyDescent="0.35">
      <c r="A3347" s="124" t="s">
        <v>384</v>
      </c>
      <c r="B3347" s="124" t="s">
        <v>488</v>
      </c>
      <c r="C3347" s="124" t="s">
        <v>13</v>
      </c>
      <c r="D3347" s="125">
        <v>44622</v>
      </c>
    </row>
    <row r="3348" spans="1:4" hidden="1" x14ac:dyDescent="0.35">
      <c r="A3348" s="124" t="s">
        <v>464</v>
      </c>
      <c r="B3348" s="124" t="s">
        <v>527</v>
      </c>
      <c r="C3348" s="124" t="s">
        <v>369</v>
      </c>
      <c r="D3348" s="125">
        <v>44622</v>
      </c>
    </row>
    <row r="3349" spans="1:4" hidden="1" x14ac:dyDescent="0.35">
      <c r="A3349" s="124" t="s">
        <v>464</v>
      </c>
      <c r="B3349" s="124" t="s">
        <v>2359</v>
      </c>
      <c r="C3349" s="124" t="s">
        <v>369</v>
      </c>
      <c r="D3349" s="125">
        <v>44622</v>
      </c>
    </row>
    <row r="3350" spans="1:4" hidden="1" x14ac:dyDescent="0.35">
      <c r="A3350" s="124" t="s">
        <v>466</v>
      </c>
      <c r="B3350" s="124" t="s">
        <v>3542</v>
      </c>
      <c r="C3350" s="124" t="s">
        <v>369</v>
      </c>
      <c r="D3350" s="125">
        <v>44641</v>
      </c>
    </row>
    <row r="3351" spans="1:4" hidden="1" x14ac:dyDescent="0.35">
      <c r="A3351" s="124" t="s">
        <v>464</v>
      </c>
      <c r="B3351" s="124" t="s">
        <v>537</v>
      </c>
      <c r="C3351" s="124" t="s">
        <v>369</v>
      </c>
      <c r="D3351" s="125">
        <v>44624</v>
      </c>
    </row>
    <row r="3352" spans="1:4" hidden="1" x14ac:dyDescent="0.35">
      <c r="A3352" s="124" t="s">
        <v>384</v>
      </c>
      <c r="B3352" s="124" t="s">
        <v>3543</v>
      </c>
      <c r="C3352" s="124" t="s">
        <v>41</v>
      </c>
      <c r="D3352" s="125">
        <v>44624</v>
      </c>
    </row>
    <row r="3353" spans="1:4" hidden="1" x14ac:dyDescent="0.35">
      <c r="A3353" s="124" t="s">
        <v>461</v>
      </c>
      <c r="B3353" s="124" t="s">
        <v>3544</v>
      </c>
      <c r="C3353" s="124" t="s">
        <v>369</v>
      </c>
      <c r="D3353" s="125">
        <v>44648</v>
      </c>
    </row>
    <row r="3354" spans="1:4" hidden="1" x14ac:dyDescent="0.35">
      <c r="A3354" s="124" t="s">
        <v>3679</v>
      </c>
      <c r="B3354" s="124" t="s">
        <v>3545</v>
      </c>
      <c r="C3354" s="124" t="s">
        <v>13</v>
      </c>
      <c r="D3354" s="125">
        <v>44622</v>
      </c>
    </row>
    <row r="3355" spans="1:4" hidden="1" x14ac:dyDescent="0.35">
      <c r="A3355" s="124" t="s">
        <v>464</v>
      </c>
      <c r="B3355" s="124" t="s">
        <v>446</v>
      </c>
      <c r="C3355" s="124" t="s">
        <v>40</v>
      </c>
      <c r="D3355" s="125">
        <v>44634</v>
      </c>
    </row>
    <row r="3356" spans="1:4" hidden="1" x14ac:dyDescent="0.35">
      <c r="A3356" s="124" t="s">
        <v>459</v>
      </c>
      <c r="B3356" s="124" t="s">
        <v>1188</v>
      </c>
      <c r="C3356" s="124" t="s">
        <v>370</v>
      </c>
      <c r="D3356" s="125">
        <v>44631</v>
      </c>
    </row>
    <row r="3357" spans="1:4" hidden="1" x14ac:dyDescent="0.35">
      <c r="A3357" s="124" t="s">
        <v>454</v>
      </c>
      <c r="B3357" s="124" t="s">
        <v>3546</v>
      </c>
      <c r="C3357" s="124" t="s">
        <v>32</v>
      </c>
      <c r="D3357" s="125">
        <v>44624</v>
      </c>
    </row>
    <row r="3358" spans="1:4" hidden="1" x14ac:dyDescent="0.35">
      <c r="A3358" s="124" t="s">
        <v>3677</v>
      </c>
      <c r="B3358" s="124" t="s">
        <v>3547</v>
      </c>
      <c r="C3358" s="124" t="s">
        <v>13</v>
      </c>
      <c r="D3358" s="125">
        <v>44641</v>
      </c>
    </row>
    <row r="3359" spans="1:4" hidden="1" x14ac:dyDescent="0.35">
      <c r="A3359" s="124" t="s">
        <v>457</v>
      </c>
      <c r="B3359" s="124" t="s">
        <v>3548</v>
      </c>
      <c r="C3359" s="124" t="s">
        <v>369</v>
      </c>
      <c r="D3359" s="125">
        <v>44639</v>
      </c>
    </row>
    <row r="3360" spans="1:4" hidden="1" x14ac:dyDescent="0.35">
      <c r="A3360" s="124" t="s">
        <v>389</v>
      </c>
      <c r="B3360" s="124" t="s">
        <v>3549</v>
      </c>
      <c r="C3360" s="124" t="s">
        <v>369</v>
      </c>
      <c r="D3360" s="125">
        <v>44643</v>
      </c>
    </row>
    <row r="3361" spans="1:4" hidden="1" x14ac:dyDescent="0.35">
      <c r="A3361" s="124" t="s">
        <v>386</v>
      </c>
      <c r="B3361" s="124" t="s">
        <v>3550</v>
      </c>
      <c r="C3361" s="124" t="s">
        <v>369</v>
      </c>
      <c r="D3361" s="125">
        <v>44637</v>
      </c>
    </row>
    <row r="3362" spans="1:4" hidden="1" x14ac:dyDescent="0.35">
      <c r="A3362" s="124" t="s">
        <v>569</v>
      </c>
      <c r="B3362" s="124" t="s">
        <v>3551</v>
      </c>
      <c r="C3362" s="124" t="s">
        <v>369</v>
      </c>
      <c r="D3362" s="125">
        <v>44642</v>
      </c>
    </row>
    <row r="3363" spans="1:4" hidden="1" x14ac:dyDescent="0.35">
      <c r="A3363" s="124" t="s">
        <v>327</v>
      </c>
      <c r="B3363" s="124" t="s">
        <v>3552</v>
      </c>
      <c r="C3363" s="124" t="s">
        <v>31</v>
      </c>
      <c r="D3363" s="125">
        <v>44650</v>
      </c>
    </row>
    <row r="3364" spans="1:4" hidden="1" x14ac:dyDescent="0.35">
      <c r="A3364" s="124" t="s">
        <v>3678</v>
      </c>
      <c r="B3364" s="124" t="s">
        <v>3553</v>
      </c>
      <c r="C3364" s="124" t="s">
        <v>32</v>
      </c>
      <c r="D3364" s="125">
        <v>44644</v>
      </c>
    </row>
    <row r="3365" spans="1:4" hidden="1" x14ac:dyDescent="0.35">
      <c r="A3365" s="124" t="s">
        <v>331</v>
      </c>
      <c r="B3365" s="124" t="s">
        <v>484</v>
      </c>
      <c r="C3365" s="124" t="s">
        <v>32</v>
      </c>
      <c r="D3365" s="125">
        <v>44625</v>
      </c>
    </row>
    <row r="3366" spans="1:4" hidden="1" x14ac:dyDescent="0.35">
      <c r="A3366" s="124" t="s">
        <v>464</v>
      </c>
      <c r="B3366" s="124" t="s">
        <v>1501</v>
      </c>
      <c r="C3366" s="124" t="s">
        <v>32</v>
      </c>
      <c r="D3366" s="125">
        <v>44639</v>
      </c>
    </row>
    <row r="3367" spans="1:4" hidden="1" x14ac:dyDescent="0.35">
      <c r="A3367" s="124" t="s">
        <v>567</v>
      </c>
      <c r="B3367" s="124" t="s">
        <v>3554</v>
      </c>
      <c r="C3367" s="124" t="s">
        <v>369</v>
      </c>
      <c r="D3367" s="125">
        <v>44645</v>
      </c>
    </row>
    <row r="3368" spans="1:4" hidden="1" x14ac:dyDescent="0.35">
      <c r="A3368" s="124" t="s">
        <v>456</v>
      </c>
      <c r="B3368" s="124" t="s">
        <v>3555</v>
      </c>
      <c r="C3368" s="124" t="s">
        <v>369</v>
      </c>
      <c r="D3368" s="125">
        <v>44627</v>
      </c>
    </row>
    <row r="3369" spans="1:4" hidden="1" x14ac:dyDescent="0.35">
      <c r="A3369" s="124" t="s">
        <v>327</v>
      </c>
      <c r="B3369" s="124" t="s">
        <v>3556</v>
      </c>
      <c r="C3369" s="124" t="s">
        <v>32</v>
      </c>
      <c r="D3369" s="125">
        <v>44651</v>
      </c>
    </row>
    <row r="3370" spans="1:4" hidden="1" x14ac:dyDescent="0.35">
      <c r="A3370" s="124" t="s">
        <v>458</v>
      </c>
      <c r="B3370" s="124" t="s">
        <v>3557</v>
      </c>
      <c r="C3370" s="124" t="s">
        <v>43</v>
      </c>
      <c r="D3370" s="125">
        <v>44632</v>
      </c>
    </row>
    <row r="3371" spans="1:4" hidden="1" x14ac:dyDescent="0.35">
      <c r="A3371" s="124" t="s">
        <v>568</v>
      </c>
      <c r="B3371" s="124" t="s">
        <v>3558</v>
      </c>
      <c r="C3371" s="124" t="s">
        <v>369</v>
      </c>
      <c r="D3371" s="125">
        <v>44646</v>
      </c>
    </row>
    <row r="3372" spans="1:4" hidden="1" x14ac:dyDescent="0.35">
      <c r="A3372" s="124" t="s">
        <v>466</v>
      </c>
      <c r="B3372" s="124" t="s">
        <v>553</v>
      </c>
      <c r="C3372" s="124" t="s">
        <v>369</v>
      </c>
      <c r="D3372" s="125">
        <v>44648</v>
      </c>
    </row>
    <row r="3373" spans="1:4" hidden="1" x14ac:dyDescent="0.35">
      <c r="A3373" s="124" t="s">
        <v>570</v>
      </c>
      <c r="B3373" s="124" t="s">
        <v>565</v>
      </c>
      <c r="C3373" s="124" t="s">
        <v>32</v>
      </c>
      <c r="D3373" s="125">
        <v>44649</v>
      </c>
    </row>
    <row r="3374" spans="1:4" hidden="1" x14ac:dyDescent="0.35">
      <c r="A3374" s="124" t="s">
        <v>467</v>
      </c>
      <c r="B3374" s="124" t="s">
        <v>3559</v>
      </c>
      <c r="C3374" s="124" t="s">
        <v>32</v>
      </c>
      <c r="D3374" s="125">
        <v>44642</v>
      </c>
    </row>
    <row r="3375" spans="1:4" hidden="1" x14ac:dyDescent="0.35">
      <c r="A3375" s="124" t="s">
        <v>3676</v>
      </c>
      <c r="B3375" s="124" t="s">
        <v>3560</v>
      </c>
      <c r="C3375" s="124" t="s">
        <v>166</v>
      </c>
      <c r="D3375" s="125">
        <v>44636</v>
      </c>
    </row>
    <row r="3376" spans="1:4" hidden="1" x14ac:dyDescent="0.35">
      <c r="A3376" s="124" t="s">
        <v>331</v>
      </c>
      <c r="B3376" s="124" t="s">
        <v>598</v>
      </c>
      <c r="C3376" s="124" t="s">
        <v>369</v>
      </c>
      <c r="D3376" s="125">
        <v>44623</v>
      </c>
    </row>
    <row r="3377" spans="1:4" hidden="1" x14ac:dyDescent="0.35">
      <c r="A3377" s="124" t="s">
        <v>403</v>
      </c>
      <c r="B3377" s="124" t="s">
        <v>3561</v>
      </c>
      <c r="C3377" s="124" t="s">
        <v>13</v>
      </c>
      <c r="D3377" s="125">
        <v>44636</v>
      </c>
    </row>
    <row r="3378" spans="1:4" hidden="1" x14ac:dyDescent="0.35">
      <c r="A3378" s="124" t="s">
        <v>388</v>
      </c>
      <c r="B3378" s="124" t="s">
        <v>3562</v>
      </c>
      <c r="C3378" s="124" t="s">
        <v>369</v>
      </c>
      <c r="D3378" s="125">
        <v>44641</v>
      </c>
    </row>
    <row r="3379" spans="1:4" hidden="1" x14ac:dyDescent="0.35">
      <c r="A3379" s="124" t="s">
        <v>570</v>
      </c>
      <c r="B3379" s="124" t="s">
        <v>3563</v>
      </c>
      <c r="C3379" s="124" t="s">
        <v>369</v>
      </c>
      <c r="D3379" s="125">
        <v>44634</v>
      </c>
    </row>
    <row r="3380" spans="1:4" hidden="1" x14ac:dyDescent="0.35">
      <c r="A3380" s="124" t="s">
        <v>466</v>
      </c>
      <c r="B3380" s="124" t="s">
        <v>3564</v>
      </c>
      <c r="C3380" s="124" t="s">
        <v>2</v>
      </c>
      <c r="D3380" s="125">
        <v>44648</v>
      </c>
    </row>
    <row r="3381" spans="1:4" hidden="1" x14ac:dyDescent="0.35">
      <c r="A3381" s="124" t="s">
        <v>383</v>
      </c>
      <c r="B3381" s="124" t="s">
        <v>398</v>
      </c>
      <c r="C3381" s="124" t="s">
        <v>108</v>
      </c>
      <c r="D3381" s="125">
        <v>44631</v>
      </c>
    </row>
    <row r="3382" spans="1:4" hidden="1" x14ac:dyDescent="0.35">
      <c r="A3382" s="124" t="s">
        <v>465</v>
      </c>
      <c r="B3382" s="124" t="s">
        <v>1805</v>
      </c>
      <c r="C3382" s="124" t="s">
        <v>369</v>
      </c>
      <c r="D3382" s="125">
        <v>44639</v>
      </c>
    </row>
    <row r="3383" spans="1:4" hidden="1" x14ac:dyDescent="0.35">
      <c r="A3383" s="124" t="s">
        <v>2739</v>
      </c>
      <c r="B3383" s="124" t="s">
        <v>3565</v>
      </c>
      <c r="C3383" s="124" t="s">
        <v>40</v>
      </c>
      <c r="D3383" s="125">
        <v>44624</v>
      </c>
    </row>
    <row r="3384" spans="1:4" hidden="1" x14ac:dyDescent="0.35">
      <c r="A3384" s="124" t="s">
        <v>460</v>
      </c>
      <c r="B3384" s="124" t="s">
        <v>3566</v>
      </c>
      <c r="C3384" s="124" t="s">
        <v>31</v>
      </c>
      <c r="D3384" s="125">
        <v>44636</v>
      </c>
    </row>
    <row r="3385" spans="1:4" hidden="1" x14ac:dyDescent="0.35">
      <c r="A3385" s="124" t="s">
        <v>384</v>
      </c>
      <c r="B3385" s="124" t="s">
        <v>1957</v>
      </c>
      <c r="C3385" s="124" t="s">
        <v>369</v>
      </c>
      <c r="D3385" s="125">
        <v>44631</v>
      </c>
    </row>
    <row r="3386" spans="1:4" hidden="1" x14ac:dyDescent="0.35">
      <c r="A3386" s="124" t="s">
        <v>3679</v>
      </c>
      <c r="B3386" s="124" t="s">
        <v>3567</v>
      </c>
      <c r="C3386" s="124" t="s">
        <v>40</v>
      </c>
      <c r="D3386" s="125">
        <v>44630</v>
      </c>
    </row>
    <row r="3387" spans="1:4" hidden="1" x14ac:dyDescent="0.35">
      <c r="A3387" s="124" t="s">
        <v>460</v>
      </c>
      <c r="B3387" s="124" t="s">
        <v>3568</v>
      </c>
      <c r="C3387" s="124" t="s">
        <v>40</v>
      </c>
      <c r="D3387" s="125">
        <v>44627</v>
      </c>
    </row>
    <row r="3388" spans="1:4" hidden="1" x14ac:dyDescent="0.35">
      <c r="A3388" s="124" t="s">
        <v>460</v>
      </c>
      <c r="B3388" s="124" t="s">
        <v>3569</v>
      </c>
      <c r="C3388" s="124" t="s">
        <v>13</v>
      </c>
      <c r="D3388" s="125">
        <v>44634</v>
      </c>
    </row>
    <row r="3389" spans="1:4" hidden="1" x14ac:dyDescent="0.35">
      <c r="A3389" s="124" t="s">
        <v>462</v>
      </c>
      <c r="B3389" s="124" t="s">
        <v>517</v>
      </c>
      <c r="C3389" s="124" t="s">
        <v>369</v>
      </c>
      <c r="D3389" s="125">
        <v>44644</v>
      </c>
    </row>
    <row r="3390" spans="1:4" hidden="1" x14ac:dyDescent="0.35">
      <c r="A3390" s="124" t="s">
        <v>331</v>
      </c>
      <c r="B3390" s="124" t="s">
        <v>471</v>
      </c>
      <c r="C3390" s="124" t="s">
        <v>369</v>
      </c>
      <c r="D3390" s="125">
        <v>44644</v>
      </c>
    </row>
    <row r="3391" spans="1:4" hidden="1" x14ac:dyDescent="0.35">
      <c r="A3391" s="124" t="s">
        <v>327</v>
      </c>
      <c r="B3391" s="124" t="s">
        <v>1300</v>
      </c>
      <c r="C3391" s="124" t="s">
        <v>32</v>
      </c>
      <c r="D3391" s="125">
        <v>44624</v>
      </c>
    </row>
    <row r="3392" spans="1:4" hidden="1" x14ac:dyDescent="0.35">
      <c r="A3392" s="124" t="s">
        <v>327</v>
      </c>
      <c r="B3392" s="124" t="s">
        <v>3570</v>
      </c>
      <c r="C3392" s="124" t="s">
        <v>32</v>
      </c>
      <c r="D3392" s="125">
        <v>44636</v>
      </c>
    </row>
    <row r="3393" spans="1:4" hidden="1" x14ac:dyDescent="0.35">
      <c r="A3393" s="124" t="s">
        <v>3675</v>
      </c>
      <c r="B3393" s="124" t="s">
        <v>3571</v>
      </c>
      <c r="C3393" s="124" t="s">
        <v>368</v>
      </c>
      <c r="D3393" s="125">
        <v>44622</v>
      </c>
    </row>
    <row r="3394" spans="1:4" hidden="1" x14ac:dyDescent="0.35">
      <c r="A3394" s="124" t="s">
        <v>385</v>
      </c>
      <c r="B3394" s="124" t="s">
        <v>3572</v>
      </c>
      <c r="C3394" s="124" t="s">
        <v>32</v>
      </c>
      <c r="D3394" s="125">
        <v>44635</v>
      </c>
    </row>
    <row r="3395" spans="1:4" hidden="1" x14ac:dyDescent="0.35">
      <c r="A3395" s="124" t="s">
        <v>385</v>
      </c>
      <c r="B3395" s="124" t="s">
        <v>3573</v>
      </c>
      <c r="C3395" s="124" t="s">
        <v>369</v>
      </c>
      <c r="D3395" s="125">
        <v>44648</v>
      </c>
    </row>
    <row r="3396" spans="1:4" hidden="1" x14ac:dyDescent="0.35">
      <c r="A3396" s="124" t="s">
        <v>459</v>
      </c>
      <c r="B3396" s="124" t="s">
        <v>3574</v>
      </c>
      <c r="C3396" s="124" t="s">
        <v>13</v>
      </c>
      <c r="D3396" s="125">
        <v>44648</v>
      </c>
    </row>
    <row r="3397" spans="1:4" hidden="1" x14ac:dyDescent="0.35">
      <c r="A3397" s="124" t="s">
        <v>457</v>
      </c>
      <c r="B3397" s="124" t="s">
        <v>3575</v>
      </c>
      <c r="C3397" s="124" t="s">
        <v>369</v>
      </c>
      <c r="D3397" s="125">
        <v>44639</v>
      </c>
    </row>
    <row r="3398" spans="1:4" hidden="1" x14ac:dyDescent="0.35">
      <c r="A3398" s="124" t="s">
        <v>383</v>
      </c>
      <c r="B3398" s="124" t="s">
        <v>3576</v>
      </c>
      <c r="C3398" s="124" t="s">
        <v>368</v>
      </c>
      <c r="D3398" s="125">
        <v>44627</v>
      </c>
    </row>
    <row r="3399" spans="1:4" hidden="1" x14ac:dyDescent="0.35">
      <c r="A3399" s="124" t="s">
        <v>3678</v>
      </c>
      <c r="B3399" s="124" t="s">
        <v>1621</v>
      </c>
      <c r="C3399" s="124" t="s">
        <v>369</v>
      </c>
      <c r="D3399" s="125">
        <v>44634</v>
      </c>
    </row>
    <row r="3400" spans="1:4" hidden="1" x14ac:dyDescent="0.35">
      <c r="A3400" s="124" t="s">
        <v>383</v>
      </c>
      <c r="B3400" s="124" t="s">
        <v>3577</v>
      </c>
      <c r="C3400" s="124" t="s">
        <v>369</v>
      </c>
      <c r="D3400" s="125">
        <v>44638</v>
      </c>
    </row>
    <row r="3401" spans="1:4" hidden="1" x14ac:dyDescent="0.35">
      <c r="A3401" s="124" t="s">
        <v>459</v>
      </c>
      <c r="B3401" s="124" t="s">
        <v>433</v>
      </c>
      <c r="C3401" s="124" t="s">
        <v>13</v>
      </c>
      <c r="D3401" s="125">
        <v>44649</v>
      </c>
    </row>
    <row r="3402" spans="1:4" hidden="1" x14ac:dyDescent="0.35">
      <c r="A3402" s="124" t="s">
        <v>327</v>
      </c>
      <c r="B3402" s="124" t="s">
        <v>367</v>
      </c>
      <c r="C3402" s="124" t="s">
        <v>32</v>
      </c>
      <c r="D3402" s="125">
        <v>44650</v>
      </c>
    </row>
    <row r="3403" spans="1:4" hidden="1" x14ac:dyDescent="0.35">
      <c r="A3403" s="124" t="s">
        <v>2739</v>
      </c>
      <c r="B3403" s="124" t="s">
        <v>3578</v>
      </c>
      <c r="C3403" s="124" t="s">
        <v>40</v>
      </c>
      <c r="D3403" s="125">
        <v>44632</v>
      </c>
    </row>
    <row r="3404" spans="1:4" hidden="1" x14ac:dyDescent="0.35">
      <c r="A3404" s="124" t="s">
        <v>403</v>
      </c>
      <c r="B3404" s="124" t="s">
        <v>3579</v>
      </c>
      <c r="C3404" s="124" t="s">
        <v>13</v>
      </c>
      <c r="D3404" s="125">
        <v>44642</v>
      </c>
    </row>
    <row r="3405" spans="1:4" hidden="1" x14ac:dyDescent="0.35">
      <c r="A3405" s="124" t="s">
        <v>327</v>
      </c>
      <c r="B3405" s="124" t="s">
        <v>3580</v>
      </c>
      <c r="C3405" s="124" t="s">
        <v>31</v>
      </c>
      <c r="D3405" s="125">
        <v>44631</v>
      </c>
    </row>
    <row r="3406" spans="1:4" hidden="1" x14ac:dyDescent="0.35">
      <c r="A3406" s="124" t="s">
        <v>402</v>
      </c>
      <c r="B3406" s="124" t="s">
        <v>3581</v>
      </c>
      <c r="C3406" s="124" t="s">
        <v>368</v>
      </c>
      <c r="D3406" s="125">
        <v>44648</v>
      </c>
    </row>
    <row r="3407" spans="1:4" hidden="1" x14ac:dyDescent="0.35">
      <c r="A3407" s="124" t="s">
        <v>388</v>
      </c>
      <c r="B3407" s="124" t="s">
        <v>3582</v>
      </c>
      <c r="C3407" s="124" t="s">
        <v>30</v>
      </c>
      <c r="D3407" s="125">
        <v>44641</v>
      </c>
    </row>
    <row r="3408" spans="1:4" hidden="1" x14ac:dyDescent="0.35">
      <c r="A3408" s="124" t="s">
        <v>465</v>
      </c>
      <c r="B3408" s="124" t="s">
        <v>1813</v>
      </c>
      <c r="C3408" s="124" t="s">
        <v>369</v>
      </c>
      <c r="D3408" s="125">
        <v>44627</v>
      </c>
    </row>
    <row r="3409" spans="1:4" hidden="1" x14ac:dyDescent="0.35">
      <c r="A3409" s="124" t="s">
        <v>455</v>
      </c>
      <c r="B3409" s="124" t="s">
        <v>3583</v>
      </c>
      <c r="C3409" s="124" t="s">
        <v>43</v>
      </c>
      <c r="D3409" s="125">
        <v>44641</v>
      </c>
    </row>
    <row r="3410" spans="1:4" hidden="1" x14ac:dyDescent="0.35">
      <c r="A3410" s="124" t="s">
        <v>390</v>
      </c>
      <c r="B3410" s="124" t="s">
        <v>3584</v>
      </c>
      <c r="C3410" s="124" t="s">
        <v>369</v>
      </c>
      <c r="D3410" s="125">
        <v>44644</v>
      </c>
    </row>
    <row r="3411" spans="1:4" hidden="1" x14ac:dyDescent="0.35">
      <c r="A3411" s="124" t="s">
        <v>467</v>
      </c>
      <c r="B3411" s="124" t="s">
        <v>3585</v>
      </c>
      <c r="C3411" s="124" t="s">
        <v>32</v>
      </c>
      <c r="D3411" s="125">
        <v>44634</v>
      </c>
    </row>
    <row r="3412" spans="1:4" hidden="1" x14ac:dyDescent="0.35">
      <c r="A3412" s="124" t="s">
        <v>454</v>
      </c>
      <c r="B3412" s="124" t="s">
        <v>1611</v>
      </c>
      <c r="C3412" s="124" t="s">
        <v>41</v>
      </c>
      <c r="D3412" s="125">
        <v>44630</v>
      </c>
    </row>
    <row r="3413" spans="1:4" hidden="1" x14ac:dyDescent="0.35">
      <c r="A3413" s="124" t="s">
        <v>3675</v>
      </c>
      <c r="B3413" s="124" t="s">
        <v>3586</v>
      </c>
      <c r="C3413" s="124" t="s">
        <v>370</v>
      </c>
      <c r="D3413" s="125">
        <v>44643</v>
      </c>
    </row>
    <row r="3414" spans="1:4" hidden="1" x14ac:dyDescent="0.35">
      <c r="A3414" s="124" t="s">
        <v>466</v>
      </c>
      <c r="B3414" s="124" t="s">
        <v>559</v>
      </c>
      <c r="C3414" s="124" t="s">
        <v>32</v>
      </c>
      <c r="D3414" s="125">
        <v>44636</v>
      </c>
    </row>
    <row r="3415" spans="1:4" hidden="1" x14ac:dyDescent="0.35">
      <c r="A3415" s="124" t="s">
        <v>331</v>
      </c>
      <c r="B3415" s="124" t="s">
        <v>418</v>
      </c>
      <c r="C3415" s="124" t="s">
        <v>369</v>
      </c>
      <c r="D3415" s="125">
        <v>44645</v>
      </c>
    </row>
    <row r="3416" spans="1:4" hidden="1" x14ac:dyDescent="0.35">
      <c r="A3416" s="124" t="s">
        <v>403</v>
      </c>
      <c r="B3416" s="124" t="s">
        <v>3587</v>
      </c>
      <c r="C3416" s="124" t="s">
        <v>369</v>
      </c>
      <c r="D3416" s="125">
        <v>44642</v>
      </c>
    </row>
    <row r="3417" spans="1:4" hidden="1" x14ac:dyDescent="0.35">
      <c r="A3417" s="124" t="s">
        <v>462</v>
      </c>
      <c r="B3417" s="124" t="s">
        <v>1348</v>
      </c>
      <c r="C3417" s="124" t="s">
        <v>12</v>
      </c>
      <c r="D3417" s="125">
        <v>44628</v>
      </c>
    </row>
    <row r="3418" spans="1:4" hidden="1" x14ac:dyDescent="0.35">
      <c r="A3418" s="124" t="s">
        <v>331</v>
      </c>
      <c r="B3418" s="124" t="s">
        <v>482</v>
      </c>
      <c r="C3418" s="124" t="s">
        <v>31</v>
      </c>
      <c r="D3418" s="125">
        <v>44628</v>
      </c>
    </row>
    <row r="3419" spans="1:4" hidden="1" x14ac:dyDescent="0.35">
      <c r="A3419" s="124" t="s">
        <v>327</v>
      </c>
      <c r="B3419" s="124" t="s">
        <v>3588</v>
      </c>
      <c r="C3419" s="124" t="s">
        <v>31</v>
      </c>
      <c r="D3419" s="125">
        <v>44650</v>
      </c>
    </row>
    <row r="3420" spans="1:4" hidden="1" x14ac:dyDescent="0.35">
      <c r="A3420" s="124" t="s">
        <v>1934</v>
      </c>
      <c r="B3420" s="124" t="s">
        <v>1377</v>
      </c>
      <c r="C3420" s="124" t="s">
        <v>13</v>
      </c>
      <c r="D3420" s="125">
        <v>44641</v>
      </c>
    </row>
    <row r="3421" spans="1:4" hidden="1" x14ac:dyDescent="0.35">
      <c r="A3421" s="124" t="s">
        <v>465</v>
      </c>
      <c r="B3421" s="124" t="s">
        <v>3589</v>
      </c>
      <c r="C3421" s="124" t="s">
        <v>82</v>
      </c>
      <c r="D3421" s="125">
        <v>44642</v>
      </c>
    </row>
    <row r="3422" spans="1:4" hidden="1" x14ac:dyDescent="0.35">
      <c r="A3422" s="124" t="s">
        <v>465</v>
      </c>
      <c r="B3422" s="124" t="s">
        <v>1781</v>
      </c>
      <c r="C3422" s="124" t="s">
        <v>369</v>
      </c>
      <c r="D3422" s="125">
        <v>44624</v>
      </c>
    </row>
    <row r="3423" spans="1:4" hidden="1" x14ac:dyDescent="0.35">
      <c r="A3423" s="124" t="s">
        <v>383</v>
      </c>
      <c r="B3423" s="124" t="s">
        <v>3590</v>
      </c>
      <c r="C3423" s="124" t="s">
        <v>369</v>
      </c>
      <c r="D3423" s="125">
        <v>44625</v>
      </c>
    </row>
    <row r="3424" spans="1:4" hidden="1" x14ac:dyDescent="0.35">
      <c r="A3424" s="124" t="s">
        <v>465</v>
      </c>
      <c r="B3424" s="124" t="s">
        <v>3591</v>
      </c>
      <c r="C3424" s="124" t="s">
        <v>369</v>
      </c>
      <c r="D3424" s="125">
        <v>44637</v>
      </c>
    </row>
    <row r="3425" spans="1:4" hidden="1" x14ac:dyDescent="0.35">
      <c r="A3425" s="124" t="s">
        <v>3676</v>
      </c>
      <c r="B3425" s="124" t="s">
        <v>3592</v>
      </c>
      <c r="C3425" s="124" t="s">
        <v>32</v>
      </c>
      <c r="D3425" s="125">
        <v>44627</v>
      </c>
    </row>
    <row r="3426" spans="1:4" hidden="1" x14ac:dyDescent="0.35">
      <c r="A3426" s="124" t="s">
        <v>3676</v>
      </c>
      <c r="B3426" s="124" t="s">
        <v>3593</v>
      </c>
      <c r="C3426" s="124" t="s">
        <v>40</v>
      </c>
      <c r="D3426" s="125">
        <v>44638</v>
      </c>
    </row>
    <row r="3427" spans="1:4" hidden="1" x14ac:dyDescent="0.35">
      <c r="A3427" s="124" t="s">
        <v>458</v>
      </c>
      <c r="B3427" s="124" t="s">
        <v>3594</v>
      </c>
      <c r="C3427" s="124" t="s">
        <v>32</v>
      </c>
      <c r="D3427" s="125">
        <v>44622</v>
      </c>
    </row>
    <row r="3428" spans="1:4" hidden="1" x14ac:dyDescent="0.35">
      <c r="A3428" s="124" t="s">
        <v>464</v>
      </c>
      <c r="B3428" s="124" t="s">
        <v>1545</v>
      </c>
      <c r="C3428" s="124" t="s">
        <v>369</v>
      </c>
      <c r="D3428" s="125">
        <v>44635</v>
      </c>
    </row>
    <row r="3429" spans="1:4" hidden="1" x14ac:dyDescent="0.35">
      <c r="A3429" s="124" t="s">
        <v>463</v>
      </c>
      <c r="B3429" s="124" t="s">
        <v>3595</v>
      </c>
      <c r="C3429" s="124" t="s">
        <v>13</v>
      </c>
      <c r="D3429" s="125">
        <v>44621</v>
      </c>
    </row>
    <row r="3430" spans="1:4" hidden="1" x14ac:dyDescent="0.35">
      <c r="A3430" s="124" t="s">
        <v>3675</v>
      </c>
      <c r="B3430" s="124" t="s">
        <v>3596</v>
      </c>
      <c r="C3430" s="124" t="s">
        <v>393</v>
      </c>
      <c r="D3430" s="125">
        <v>44636</v>
      </c>
    </row>
    <row r="3431" spans="1:4" hidden="1" x14ac:dyDescent="0.35">
      <c r="A3431" s="124" t="s">
        <v>405</v>
      </c>
      <c r="B3431" s="124" t="s">
        <v>3597</v>
      </c>
      <c r="C3431" s="124" t="s">
        <v>32</v>
      </c>
      <c r="D3431" s="125">
        <v>44637</v>
      </c>
    </row>
    <row r="3432" spans="1:4" hidden="1" x14ac:dyDescent="0.35">
      <c r="A3432" s="124" t="s">
        <v>568</v>
      </c>
      <c r="B3432" s="124" t="s">
        <v>3598</v>
      </c>
      <c r="C3432" s="124" t="s">
        <v>32</v>
      </c>
      <c r="D3432" s="125">
        <v>44645</v>
      </c>
    </row>
    <row r="3433" spans="1:4" hidden="1" x14ac:dyDescent="0.35">
      <c r="A3433" s="124" t="s">
        <v>467</v>
      </c>
      <c r="B3433" s="124" t="s">
        <v>3599</v>
      </c>
      <c r="C3433" s="124" t="s">
        <v>369</v>
      </c>
      <c r="D3433" s="125">
        <v>44621</v>
      </c>
    </row>
    <row r="3434" spans="1:4" hidden="1" x14ac:dyDescent="0.35">
      <c r="A3434" s="124" t="s">
        <v>466</v>
      </c>
      <c r="B3434" s="124" t="s">
        <v>3600</v>
      </c>
      <c r="C3434" s="124" t="s">
        <v>369</v>
      </c>
      <c r="D3434" s="125">
        <v>44622</v>
      </c>
    </row>
    <row r="3435" spans="1:4" hidden="1" x14ac:dyDescent="0.35">
      <c r="A3435" s="124" t="s">
        <v>568</v>
      </c>
      <c r="B3435" s="124" t="s">
        <v>558</v>
      </c>
      <c r="C3435" s="124" t="s">
        <v>369</v>
      </c>
      <c r="D3435" s="125">
        <v>44627</v>
      </c>
    </row>
    <row r="3436" spans="1:4" hidden="1" x14ac:dyDescent="0.35">
      <c r="A3436" s="124" t="s">
        <v>569</v>
      </c>
      <c r="B3436" s="124" t="s">
        <v>3601</v>
      </c>
      <c r="C3436" s="124" t="s">
        <v>31</v>
      </c>
      <c r="D3436" s="125">
        <v>44622</v>
      </c>
    </row>
    <row r="3437" spans="1:4" hidden="1" x14ac:dyDescent="0.35">
      <c r="A3437" s="124" t="s">
        <v>384</v>
      </c>
      <c r="B3437" s="124" t="s">
        <v>425</v>
      </c>
      <c r="C3437" s="124" t="s">
        <v>13</v>
      </c>
      <c r="D3437" s="125">
        <v>44629</v>
      </c>
    </row>
    <row r="3438" spans="1:4" hidden="1" x14ac:dyDescent="0.35">
      <c r="A3438" s="124" t="s">
        <v>3678</v>
      </c>
      <c r="B3438" s="124" t="s">
        <v>3602</v>
      </c>
      <c r="C3438" s="124" t="s">
        <v>369</v>
      </c>
      <c r="D3438" s="125">
        <v>44635</v>
      </c>
    </row>
    <row r="3439" spans="1:4" hidden="1" x14ac:dyDescent="0.35">
      <c r="A3439" s="124" t="s">
        <v>569</v>
      </c>
      <c r="B3439" s="124" t="s">
        <v>3603</v>
      </c>
      <c r="C3439" s="124" t="s">
        <v>31</v>
      </c>
      <c r="D3439" s="125">
        <v>44622</v>
      </c>
    </row>
    <row r="3440" spans="1:4" hidden="1" x14ac:dyDescent="0.35">
      <c r="A3440" s="124" t="s">
        <v>457</v>
      </c>
      <c r="B3440" s="124" t="s">
        <v>3604</v>
      </c>
      <c r="C3440" s="124" t="s">
        <v>369</v>
      </c>
      <c r="D3440" s="125">
        <v>44632</v>
      </c>
    </row>
    <row r="3441" spans="1:4" hidden="1" x14ac:dyDescent="0.35">
      <c r="A3441" s="124" t="s">
        <v>385</v>
      </c>
      <c r="B3441" s="124" t="s">
        <v>3605</v>
      </c>
      <c r="C3441" s="124" t="s">
        <v>369</v>
      </c>
      <c r="D3441" s="125">
        <v>44648</v>
      </c>
    </row>
    <row r="3442" spans="1:4" hidden="1" x14ac:dyDescent="0.35">
      <c r="A3442" s="124" t="s">
        <v>3676</v>
      </c>
      <c r="B3442" s="124" t="s">
        <v>3606</v>
      </c>
      <c r="C3442" s="124" t="s">
        <v>369</v>
      </c>
      <c r="D3442" s="125">
        <v>44630</v>
      </c>
    </row>
    <row r="3443" spans="1:4" hidden="1" x14ac:dyDescent="0.35">
      <c r="A3443" s="124" t="s">
        <v>467</v>
      </c>
      <c r="B3443" s="124" t="s">
        <v>3607</v>
      </c>
      <c r="C3443" s="124" t="s">
        <v>13</v>
      </c>
      <c r="D3443" s="125">
        <v>44622</v>
      </c>
    </row>
    <row r="3444" spans="1:4" hidden="1" x14ac:dyDescent="0.35">
      <c r="A3444" s="124" t="s">
        <v>331</v>
      </c>
      <c r="B3444" s="124" t="s">
        <v>3608</v>
      </c>
      <c r="C3444" s="124" t="s">
        <v>31</v>
      </c>
      <c r="D3444" s="125">
        <v>44639</v>
      </c>
    </row>
    <row r="3445" spans="1:4" hidden="1" x14ac:dyDescent="0.35">
      <c r="A3445" s="124" t="s">
        <v>3679</v>
      </c>
      <c r="B3445" s="124" t="s">
        <v>3609</v>
      </c>
      <c r="C3445" s="124" t="s">
        <v>369</v>
      </c>
      <c r="D3445" s="125">
        <v>44636</v>
      </c>
    </row>
    <row r="3446" spans="1:4" hidden="1" x14ac:dyDescent="0.35">
      <c r="A3446" s="124" t="s">
        <v>457</v>
      </c>
      <c r="B3446" s="124" t="s">
        <v>3610</v>
      </c>
      <c r="C3446" s="124" t="s">
        <v>369</v>
      </c>
      <c r="D3446" s="125">
        <v>44636</v>
      </c>
    </row>
    <row r="3447" spans="1:4" hidden="1" x14ac:dyDescent="0.35">
      <c r="A3447" s="124" t="s">
        <v>383</v>
      </c>
      <c r="B3447" s="124" t="s">
        <v>3611</v>
      </c>
      <c r="C3447" s="124" t="s">
        <v>31</v>
      </c>
      <c r="D3447" s="125">
        <v>44643</v>
      </c>
    </row>
    <row r="3448" spans="1:4" hidden="1" x14ac:dyDescent="0.35">
      <c r="A3448" s="124" t="s">
        <v>567</v>
      </c>
      <c r="B3448" s="124" t="s">
        <v>3612</v>
      </c>
      <c r="C3448" s="124" t="s">
        <v>13</v>
      </c>
      <c r="D3448" s="125">
        <v>44623</v>
      </c>
    </row>
    <row r="3449" spans="1:4" hidden="1" x14ac:dyDescent="0.35">
      <c r="A3449" s="124" t="s">
        <v>3679</v>
      </c>
      <c r="B3449" s="124" t="s">
        <v>3613</v>
      </c>
      <c r="C3449" s="124" t="s">
        <v>3685</v>
      </c>
      <c r="D3449" s="125">
        <v>44623</v>
      </c>
    </row>
    <row r="3450" spans="1:4" hidden="1" x14ac:dyDescent="0.35">
      <c r="A3450" s="124" t="s">
        <v>568</v>
      </c>
      <c r="B3450" s="124" t="s">
        <v>3614</v>
      </c>
      <c r="C3450" s="124" t="s">
        <v>369</v>
      </c>
      <c r="D3450" s="125">
        <v>44635</v>
      </c>
    </row>
    <row r="3451" spans="1:4" hidden="1" x14ac:dyDescent="0.35">
      <c r="A3451" s="124" t="s">
        <v>388</v>
      </c>
      <c r="B3451" s="124" t="s">
        <v>3615</v>
      </c>
      <c r="C3451" s="124" t="s">
        <v>369</v>
      </c>
      <c r="D3451" s="125">
        <v>44646</v>
      </c>
    </row>
    <row r="3452" spans="1:4" hidden="1" x14ac:dyDescent="0.35">
      <c r="A3452" s="124" t="s">
        <v>464</v>
      </c>
      <c r="B3452" s="124" t="s">
        <v>3616</v>
      </c>
      <c r="C3452" s="124" t="s">
        <v>32</v>
      </c>
      <c r="D3452" s="125">
        <v>44646</v>
      </c>
    </row>
    <row r="3453" spans="1:4" hidden="1" x14ac:dyDescent="0.35">
      <c r="A3453" s="124" t="s">
        <v>461</v>
      </c>
      <c r="B3453" s="124" t="s">
        <v>3617</v>
      </c>
      <c r="C3453" s="124" t="s">
        <v>43</v>
      </c>
      <c r="D3453" s="125">
        <v>44648</v>
      </c>
    </row>
    <row r="3454" spans="1:4" hidden="1" x14ac:dyDescent="0.35">
      <c r="A3454" s="124" t="s">
        <v>570</v>
      </c>
      <c r="B3454" s="124" t="s">
        <v>3618</v>
      </c>
      <c r="C3454" s="124" t="s">
        <v>40</v>
      </c>
      <c r="D3454" s="125">
        <v>44624</v>
      </c>
    </row>
    <row r="3455" spans="1:4" hidden="1" x14ac:dyDescent="0.35">
      <c r="A3455" s="124" t="s">
        <v>327</v>
      </c>
      <c r="B3455" s="124" t="s">
        <v>3619</v>
      </c>
      <c r="C3455" s="124" t="s">
        <v>32</v>
      </c>
      <c r="D3455" s="125">
        <v>44651</v>
      </c>
    </row>
    <row r="3456" spans="1:4" hidden="1" x14ac:dyDescent="0.35">
      <c r="A3456" s="124" t="s">
        <v>568</v>
      </c>
      <c r="B3456" s="124" t="s">
        <v>3620</v>
      </c>
      <c r="C3456" s="124" t="s">
        <v>32</v>
      </c>
      <c r="D3456" s="125">
        <v>44635</v>
      </c>
    </row>
    <row r="3457" spans="1:4" hidden="1" x14ac:dyDescent="0.35">
      <c r="A3457" s="124" t="s">
        <v>467</v>
      </c>
      <c r="B3457" s="124" t="s">
        <v>3621</v>
      </c>
      <c r="C3457" s="124" t="s">
        <v>369</v>
      </c>
      <c r="D3457" s="125">
        <v>44634</v>
      </c>
    </row>
    <row r="3458" spans="1:4" hidden="1" x14ac:dyDescent="0.35">
      <c r="A3458" s="124" t="s">
        <v>386</v>
      </c>
      <c r="B3458" s="124" t="s">
        <v>3622</v>
      </c>
      <c r="C3458" s="124" t="s">
        <v>166</v>
      </c>
      <c r="D3458" s="125">
        <v>44650</v>
      </c>
    </row>
    <row r="3459" spans="1:4" hidden="1" x14ac:dyDescent="0.35">
      <c r="A3459" s="124" t="s">
        <v>385</v>
      </c>
      <c r="B3459" s="124" t="s">
        <v>3623</v>
      </c>
      <c r="C3459" s="124" t="s">
        <v>369</v>
      </c>
      <c r="D3459" s="125">
        <v>44624</v>
      </c>
    </row>
    <row r="3460" spans="1:4" hidden="1" x14ac:dyDescent="0.35">
      <c r="A3460" s="124" t="s">
        <v>461</v>
      </c>
      <c r="B3460" s="124" t="s">
        <v>3624</v>
      </c>
      <c r="C3460" s="124" t="s">
        <v>369</v>
      </c>
      <c r="D3460" s="125">
        <v>44640</v>
      </c>
    </row>
    <row r="3461" spans="1:4" hidden="1" x14ac:dyDescent="0.35">
      <c r="A3461" s="124" t="s">
        <v>459</v>
      </c>
      <c r="B3461" s="124" t="s">
        <v>437</v>
      </c>
      <c r="C3461" s="124" t="s">
        <v>41</v>
      </c>
      <c r="D3461" s="125">
        <v>44638</v>
      </c>
    </row>
    <row r="3462" spans="1:4" hidden="1" x14ac:dyDescent="0.35">
      <c r="A3462" s="124" t="s">
        <v>568</v>
      </c>
      <c r="B3462" s="124" t="s">
        <v>522</v>
      </c>
      <c r="C3462" s="124" t="s">
        <v>32</v>
      </c>
      <c r="D3462" s="125">
        <v>44627</v>
      </c>
    </row>
    <row r="3463" spans="1:4" hidden="1" x14ac:dyDescent="0.35">
      <c r="A3463" s="124" t="s">
        <v>569</v>
      </c>
      <c r="B3463" s="124" t="s">
        <v>3625</v>
      </c>
      <c r="C3463" s="124" t="s">
        <v>369</v>
      </c>
      <c r="D3463" s="125">
        <v>44644</v>
      </c>
    </row>
    <row r="3464" spans="1:4" hidden="1" x14ac:dyDescent="0.35">
      <c r="A3464" s="124" t="s">
        <v>568</v>
      </c>
      <c r="B3464" s="124" t="s">
        <v>3626</v>
      </c>
      <c r="C3464" s="124" t="s">
        <v>31</v>
      </c>
      <c r="D3464" s="125">
        <v>44648</v>
      </c>
    </row>
    <row r="3465" spans="1:4" hidden="1" x14ac:dyDescent="0.35">
      <c r="A3465" s="124" t="s">
        <v>568</v>
      </c>
      <c r="B3465" s="124" t="s">
        <v>3627</v>
      </c>
      <c r="C3465" s="124" t="s">
        <v>369</v>
      </c>
      <c r="D3465" s="125">
        <v>44649</v>
      </c>
    </row>
    <row r="3466" spans="1:4" hidden="1" x14ac:dyDescent="0.35">
      <c r="A3466" s="124" t="s">
        <v>327</v>
      </c>
      <c r="B3466" s="124" t="s">
        <v>1287</v>
      </c>
      <c r="C3466" s="124" t="s">
        <v>32</v>
      </c>
      <c r="D3466" s="125">
        <v>44643</v>
      </c>
    </row>
    <row r="3467" spans="1:4" hidden="1" x14ac:dyDescent="0.35">
      <c r="A3467" s="124" t="s">
        <v>390</v>
      </c>
      <c r="B3467" s="124" t="s">
        <v>3628</v>
      </c>
      <c r="C3467" s="124" t="s">
        <v>32</v>
      </c>
      <c r="D3467" s="125">
        <v>44632</v>
      </c>
    </row>
    <row r="3468" spans="1:4" hidden="1" x14ac:dyDescent="0.35">
      <c r="A3468" s="124" t="s">
        <v>467</v>
      </c>
      <c r="B3468" s="124" t="s">
        <v>1308</v>
      </c>
      <c r="C3468" s="124" t="s">
        <v>369</v>
      </c>
      <c r="D3468" s="125">
        <v>44635</v>
      </c>
    </row>
    <row r="3469" spans="1:4" hidden="1" x14ac:dyDescent="0.35">
      <c r="A3469" s="124" t="s">
        <v>403</v>
      </c>
      <c r="B3469" s="124" t="s">
        <v>3629</v>
      </c>
      <c r="C3469" s="124" t="s">
        <v>368</v>
      </c>
      <c r="D3469" s="125">
        <v>44629</v>
      </c>
    </row>
    <row r="3470" spans="1:4" hidden="1" x14ac:dyDescent="0.35">
      <c r="A3470" s="124" t="s">
        <v>3678</v>
      </c>
      <c r="B3470" s="124" t="s">
        <v>3630</v>
      </c>
      <c r="C3470" s="124" t="s">
        <v>32</v>
      </c>
      <c r="D3470" s="125">
        <v>44629</v>
      </c>
    </row>
    <row r="3471" spans="1:4" hidden="1" x14ac:dyDescent="0.35">
      <c r="A3471" s="124" t="s">
        <v>327</v>
      </c>
      <c r="B3471" s="124" t="s">
        <v>3631</v>
      </c>
      <c r="C3471" s="124" t="s">
        <v>40</v>
      </c>
      <c r="D3471" s="125">
        <v>44650</v>
      </c>
    </row>
    <row r="3472" spans="1:4" hidden="1" x14ac:dyDescent="0.35">
      <c r="A3472" s="124" t="s">
        <v>568</v>
      </c>
      <c r="B3472" s="124" t="s">
        <v>3632</v>
      </c>
      <c r="C3472" s="124" t="s">
        <v>32</v>
      </c>
      <c r="D3472" s="125">
        <v>44627</v>
      </c>
    </row>
    <row r="3473" spans="1:4" hidden="1" x14ac:dyDescent="0.35">
      <c r="A3473" s="124" t="s">
        <v>327</v>
      </c>
      <c r="B3473" s="124" t="s">
        <v>1298</v>
      </c>
      <c r="C3473" s="124" t="s">
        <v>369</v>
      </c>
      <c r="D3473" s="125">
        <v>44627</v>
      </c>
    </row>
    <row r="3474" spans="1:4" hidden="1" x14ac:dyDescent="0.35">
      <c r="A3474" s="124" t="s">
        <v>388</v>
      </c>
      <c r="B3474" s="124" t="s">
        <v>3633</v>
      </c>
      <c r="C3474" s="124" t="s">
        <v>41</v>
      </c>
      <c r="D3474" s="125">
        <v>44624</v>
      </c>
    </row>
    <row r="3475" spans="1:4" hidden="1" x14ac:dyDescent="0.35">
      <c r="A3475" s="124" t="s">
        <v>3677</v>
      </c>
      <c r="B3475" s="124" t="s">
        <v>3634</v>
      </c>
      <c r="C3475" s="124" t="s">
        <v>369</v>
      </c>
      <c r="D3475" s="125">
        <v>44638</v>
      </c>
    </row>
    <row r="3476" spans="1:4" hidden="1" x14ac:dyDescent="0.35">
      <c r="A3476" s="124" t="s">
        <v>464</v>
      </c>
      <c r="B3476" s="124" t="s">
        <v>3635</v>
      </c>
      <c r="C3476" s="124" t="s">
        <v>369</v>
      </c>
      <c r="D3476" s="125">
        <v>44634</v>
      </c>
    </row>
    <row r="3477" spans="1:4" hidden="1" x14ac:dyDescent="0.35">
      <c r="A3477" s="124" t="s">
        <v>464</v>
      </c>
      <c r="B3477" s="124" t="s">
        <v>3636</v>
      </c>
      <c r="C3477" s="124" t="s">
        <v>82</v>
      </c>
      <c r="D3477" s="125">
        <v>44643</v>
      </c>
    </row>
    <row r="3478" spans="1:4" hidden="1" x14ac:dyDescent="0.35">
      <c r="A3478" s="124" t="s">
        <v>464</v>
      </c>
      <c r="B3478" s="124" t="s">
        <v>3637</v>
      </c>
      <c r="C3478" s="124" t="s">
        <v>369</v>
      </c>
      <c r="D3478" s="125">
        <v>44639</v>
      </c>
    </row>
    <row r="3479" spans="1:4" hidden="1" x14ac:dyDescent="0.35">
      <c r="A3479" s="124" t="s">
        <v>464</v>
      </c>
      <c r="B3479" s="124" t="s">
        <v>3638</v>
      </c>
      <c r="C3479" s="124" t="s">
        <v>40</v>
      </c>
      <c r="D3479" s="125">
        <v>44632</v>
      </c>
    </row>
    <row r="3480" spans="1:4" hidden="1" x14ac:dyDescent="0.35">
      <c r="A3480" s="124" t="s">
        <v>461</v>
      </c>
      <c r="B3480" s="124" t="s">
        <v>3639</v>
      </c>
      <c r="C3480" s="124" t="s">
        <v>368</v>
      </c>
      <c r="D3480" s="125">
        <v>44628</v>
      </c>
    </row>
    <row r="3481" spans="1:4" hidden="1" x14ac:dyDescent="0.35">
      <c r="A3481" s="124" t="s">
        <v>461</v>
      </c>
      <c r="B3481" s="124" t="s">
        <v>3640</v>
      </c>
      <c r="C3481" s="124" t="s">
        <v>369</v>
      </c>
      <c r="D3481" s="125">
        <v>44645</v>
      </c>
    </row>
    <row r="3482" spans="1:4" hidden="1" x14ac:dyDescent="0.35">
      <c r="A3482" s="124" t="s">
        <v>387</v>
      </c>
      <c r="B3482" s="124" t="s">
        <v>499</v>
      </c>
      <c r="C3482" s="124" t="s">
        <v>369</v>
      </c>
      <c r="D3482" s="125">
        <v>44637</v>
      </c>
    </row>
    <row r="3483" spans="1:4" hidden="1" x14ac:dyDescent="0.35">
      <c r="A3483" s="124" t="s">
        <v>384</v>
      </c>
      <c r="B3483" s="124" t="s">
        <v>887</v>
      </c>
      <c r="C3483" s="124" t="s">
        <v>32</v>
      </c>
      <c r="D3483" s="125">
        <v>44625</v>
      </c>
    </row>
    <row r="3484" spans="1:4" hidden="1" x14ac:dyDescent="0.35">
      <c r="A3484" s="124" t="s">
        <v>387</v>
      </c>
      <c r="B3484" s="124" t="s">
        <v>3641</v>
      </c>
      <c r="C3484" s="124" t="s">
        <v>32</v>
      </c>
      <c r="D3484" s="125">
        <v>44639</v>
      </c>
    </row>
    <row r="3485" spans="1:4" hidden="1" x14ac:dyDescent="0.35">
      <c r="A3485" s="124" t="s">
        <v>327</v>
      </c>
      <c r="B3485" s="124" t="s">
        <v>3642</v>
      </c>
      <c r="C3485" s="124" t="s">
        <v>13</v>
      </c>
      <c r="D3485" s="125">
        <v>44650</v>
      </c>
    </row>
    <row r="3486" spans="1:4" hidden="1" x14ac:dyDescent="0.35">
      <c r="A3486" s="124" t="s">
        <v>464</v>
      </c>
      <c r="B3486" s="124" t="s">
        <v>3643</v>
      </c>
      <c r="C3486" s="124" t="s">
        <v>32</v>
      </c>
      <c r="D3486" s="125">
        <v>44623</v>
      </c>
    </row>
    <row r="3487" spans="1:4" hidden="1" x14ac:dyDescent="0.35">
      <c r="A3487" s="124" t="s">
        <v>461</v>
      </c>
      <c r="B3487" s="124" t="s">
        <v>3644</v>
      </c>
      <c r="C3487" s="124" t="s">
        <v>32</v>
      </c>
      <c r="D3487" s="125">
        <v>44631</v>
      </c>
    </row>
    <row r="3488" spans="1:4" hidden="1" x14ac:dyDescent="0.35">
      <c r="A3488" s="124" t="s">
        <v>568</v>
      </c>
      <c r="B3488" s="124" t="s">
        <v>3645</v>
      </c>
      <c r="C3488" s="124" t="s">
        <v>369</v>
      </c>
      <c r="D3488" s="125">
        <v>44631</v>
      </c>
    </row>
    <row r="3489" spans="1:4" hidden="1" x14ac:dyDescent="0.35">
      <c r="A3489" s="124" t="s">
        <v>568</v>
      </c>
      <c r="B3489" s="124" t="s">
        <v>3646</v>
      </c>
      <c r="C3489" s="124" t="s">
        <v>32</v>
      </c>
      <c r="D3489" s="125">
        <v>44642</v>
      </c>
    </row>
    <row r="3490" spans="1:4" hidden="1" x14ac:dyDescent="0.35">
      <c r="A3490" s="124" t="s">
        <v>464</v>
      </c>
      <c r="B3490" s="124" t="s">
        <v>1469</v>
      </c>
      <c r="C3490" s="124" t="s">
        <v>369</v>
      </c>
      <c r="D3490" s="125">
        <v>44623</v>
      </c>
    </row>
    <row r="3491" spans="1:4" hidden="1" x14ac:dyDescent="0.35">
      <c r="A3491" s="124" t="s">
        <v>464</v>
      </c>
      <c r="B3491" s="124" t="s">
        <v>3647</v>
      </c>
      <c r="C3491" s="124" t="s">
        <v>32</v>
      </c>
      <c r="D3491" s="125">
        <v>44634</v>
      </c>
    </row>
    <row r="3492" spans="1:4" hidden="1" x14ac:dyDescent="0.35">
      <c r="A3492" s="124" t="s">
        <v>383</v>
      </c>
      <c r="B3492" s="124" t="s">
        <v>3648</v>
      </c>
      <c r="C3492" s="124" t="s">
        <v>32</v>
      </c>
      <c r="D3492" s="125">
        <v>44622</v>
      </c>
    </row>
    <row r="3493" spans="1:4" hidden="1" x14ac:dyDescent="0.35">
      <c r="A3493" s="124" t="s">
        <v>461</v>
      </c>
      <c r="B3493" s="124" t="s">
        <v>436</v>
      </c>
      <c r="C3493" s="124" t="s">
        <v>13</v>
      </c>
      <c r="D3493" s="125">
        <v>44627</v>
      </c>
    </row>
    <row r="3494" spans="1:4" hidden="1" x14ac:dyDescent="0.35">
      <c r="A3494" s="124" t="s">
        <v>569</v>
      </c>
      <c r="B3494" s="124" t="s">
        <v>3649</v>
      </c>
      <c r="C3494" s="124" t="s">
        <v>13</v>
      </c>
      <c r="D3494" s="125">
        <v>44646</v>
      </c>
    </row>
    <row r="3495" spans="1:4" hidden="1" x14ac:dyDescent="0.35">
      <c r="A3495" s="124" t="s">
        <v>327</v>
      </c>
      <c r="B3495" s="124" t="s">
        <v>1304</v>
      </c>
      <c r="C3495" s="124" t="s">
        <v>32</v>
      </c>
      <c r="D3495" s="125">
        <v>44635</v>
      </c>
    </row>
    <row r="3496" spans="1:4" hidden="1" x14ac:dyDescent="0.35">
      <c r="A3496" s="124" t="s">
        <v>570</v>
      </c>
      <c r="B3496" s="124" t="s">
        <v>3650</v>
      </c>
      <c r="C3496" s="124" t="s">
        <v>32</v>
      </c>
      <c r="D3496" s="125">
        <v>44627</v>
      </c>
    </row>
    <row r="3497" spans="1:4" hidden="1" x14ac:dyDescent="0.35">
      <c r="A3497" s="124" t="s">
        <v>458</v>
      </c>
      <c r="B3497" s="124" t="s">
        <v>3651</v>
      </c>
      <c r="C3497" s="124" t="s">
        <v>369</v>
      </c>
      <c r="D3497" s="125">
        <v>44649</v>
      </c>
    </row>
    <row r="3498" spans="1:4" hidden="1" x14ac:dyDescent="0.35">
      <c r="A3498" s="124" t="s">
        <v>2739</v>
      </c>
      <c r="B3498" s="124" t="s">
        <v>3652</v>
      </c>
      <c r="C3498" s="124" t="s">
        <v>369</v>
      </c>
      <c r="D3498" s="125">
        <v>44625</v>
      </c>
    </row>
    <row r="3499" spans="1:4" hidden="1" x14ac:dyDescent="0.35">
      <c r="A3499" s="124" t="s">
        <v>386</v>
      </c>
      <c r="B3499" s="124" t="s">
        <v>3653</v>
      </c>
      <c r="C3499" s="124" t="s">
        <v>12</v>
      </c>
      <c r="D3499" s="125">
        <v>44648</v>
      </c>
    </row>
    <row r="3500" spans="1:4" hidden="1" x14ac:dyDescent="0.35">
      <c r="A3500" s="124" t="s">
        <v>461</v>
      </c>
      <c r="B3500" s="124" t="s">
        <v>3654</v>
      </c>
      <c r="C3500" s="124" t="s">
        <v>43</v>
      </c>
      <c r="D3500" s="125">
        <v>44626</v>
      </c>
    </row>
    <row r="3501" spans="1:4" hidden="1" x14ac:dyDescent="0.35">
      <c r="A3501" s="124" t="s">
        <v>461</v>
      </c>
      <c r="B3501" s="124" t="s">
        <v>3655</v>
      </c>
      <c r="C3501" s="124" t="s">
        <v>69</v>
      </c>
      <c r="D3501" s="125">
        <v>44645</v>
      </c>
    </row>
    <row r="3502" spans="1:4" hidden="1" x14ac:dyDescent="0.35">
      <c r="A3502" s="124" t="s">
        <v>403</v>
      </c>
      <c r="B3502" s="124" t="s">
        <v>3656</v>
      </c>
      <c r="C3502" s="124" t="s">
        <v>369</v>
      </c>
      <c r="D3502" s="125">
        <v>44627</v>
      </c>
    </row>
    <row r="3503" spans="1:4" hidden="1" x14ac:dyDescent="0.35">
      <c r="A3503" s="124" t="s">
        <v>467</v>
      </c>
      <c r="B3503" s="124" t="s">
        <v>3657</v>
      </c>
      <c r="C3503" s="124" t="s">
        <v>369</v>
      </c>
      <c r="D3503" s="125">
        <v>44622</v>
      </c>
    </row>
    <row r="3504" spans="1:4" hidden="1" x14ac:dyDescent="0.35">
      <c r="A3504" s="124" t="s">
        <v>388</v>
      </c>
      <c r="B3504" s="124" t="s">
        <v>3658</v>
      </c>
      <c r="C3504" s="124" t="s">
        <v>31</v>
      </c>
      <c r="D3504" s="125">
        <v>44642</v>
      </c>
    </row>
    <row r="3505" spans="1:4" hidden="1" x14ac:dyDescent="0.35">
      <c r="A3505" s="124" t="s">
        <v>404</v>
      </c>
      <c r="B3505" s="124" t="s">
        <v>979</v>
      </c>
      <c r="C3505" s="124" t="s">
        <v>369</v>
      </c>
      <c r="D3505" s="125">
        <v>44628</v>
      </c>
    </row>
    <row r="3506" spans="1:4" hidden="1" x14ac:dyDescent="0.35">
      <c r="A3506" s="124" t="s">
        <v>456</v>
      </c>
      <c r="B3506" s="124" t="s">
        <v>3659</v>
      </c>
      <c r="C3506" s="124" t="s">
        <v>13</v>
      </c>
      <c r="D3506" s="125">
        <v>44621</v>
      </c>
    </row>
    <row r="3507" spans="1:4" hidden="1" x14ac:dyDescent="0.35">
      <c r="A3507" s="124" t="s">
        <v>3676</v>
      </c>
      <c r="B3507" s="124" t="s">
        <v>3660</v>
      </c>
      <c r="C3507" s="124" t="s">
        <v>369</v>
      </c>
      <c r="D3507" s="125">
        <v>44622</v>
      </c>
    </row>
    <row r="3508" spans="1:4" hidden="1" x14ac:dyDescent="0.35">
      <c r="A3508" s="124" t="s">
        <v>464</v>
      </c>
      <c r="B3508" s="124" t="s">
        <v>3661</v>
      </c>
      <c r="C3508" s="124" t="s">
        <v>40</v>
      </c>
      <c r="D3508" s="125">
        <v>44629</v>
      </c>
    </row>
    <row r="3509" spans="1:4" hidden="1" x14ac:dyDescent="0.35">
      <c r="A3509" s="124" t="s">
        <v>465</v>
      </c>
      <c r="B3509" s="124" t="s">
        <v>3662</v>
      </c>
      <c r="C3509" s="124" t="s">
        <v>32</v>
      </c>
      <c r="D3509" s="125">
        <v>44645</v>
      </c>
    </row>
    <row r="3510" spans="1:4" hidden="1" x14ac:dyDescent="0.35">
      <c r="A3510" s="124" t="s">
        <v>383</v>
      </c>
      <c r="B3510" s="124" t="s">
        <v>3663</v>
      </c>
      <c r="C3510" s="124" t="s">
        <v>369</v>
      </c>
      <c r="D3510" s="125">
        <v>44635</v>
      </c>
    </row>
    <row r="3511" spans="1:4" hidden="1" x14ac:dyDescent="0.35">
      <c r="A3511" s="124" t="s">
        <v>570</v>
      </c>
      <c r="B3511" s="124" t="s">
        <v>3664</v>
      </c>
      <c r="C3511" s="124" t="s">
        <v>2</v>
      </c>
      <c r="D3511" s="125">
        <v>44646</v>
      </c>
    </row>
    <row r="3512" spans="1:4" hidden="1" x14ac:dyDescent="0.35">
      <c r="A3512" s="124" t="s">
        <v>568</v>
      </c>
      <c r="B3512" s="124" t="s">
        <v>3665</v>
      </c>
      <c r="C3512" s="124" t="s">
        <v>368</v>
      </c>
      <c r="D3512" s="125">
        <v>44649</v>
      </c>
    </row>
    <row r="3513" spans="1:4" hidden="1" x14ac:dyDescent="0.35">
      <c r="A3513" s="124" t="s">
        <v>572</v>
      </c>
      <c r="B3513" s="124" t="s">
        <v>3666</v>
      </c>
      <c r="C3513" s="124" t="s">
        <v>40</v>
      </c>
      <c r="D3513" s="125">
        <v>44642</v>
      </c>
    </row>
    <row r="3514" spans="1:4" hidden="1" x14ac:dyDescent="0.35">
      <c r="A3514" s="124" t="s">
        <v>331</v>
      </c>
      <c r="B3514" s="124" t="s">
        <v>3667</v>
      </c>
      <c r="C3514" s="124" t="s">
        <v>369</v>
      </c>
      <c r="D3514" s="125">
        <v>44651</v>
      </c>
    </row>
    <row r="3515" spans="1:4" hidden="1" x14ac:dyDescent="0.35">
      <c r="A3515" s="124" t="s">
        <v>390</v>
      </c>
      <c r="B3515" s="124" t="s">
        <v>3668</v>
      </c>
      <c r="C3515" s="124" t="s">
        <v>369</v>
      </c>
      <c r="D3515" s="125">
        <v>44651</v>
      </c>
    </row>
    <row r="3516" spans="1:4" hidden="1" x14ac:dyDescent="0.35">
      <c r="A3516" s="124" t="s">
        <v>568</v>
      </c>
      <c r="B3516" s="124" t="s">
        <v>3669</v>
      </c>
      <c r="C3516" s="124" t="s">
        <v>369</v>
      </c>
      <c r="D3516" s="125">
        <v>44627</v>
      </c>
    </row>
    <row r="3517" spans="1:4" hidden="1" x14ac:dyDescent="0.35">
      <c r="A3517" s="124" t="s">
        <v>467</v>
      </c>
      <c r="B3517" s="124" t="s">
        <v>3670</v>
      </c>
      <c r="C3517" s="124" t="s">
        <v>369</v>
      </c>
      <c r="D3517" s="125">
        <v>44624</v>
      </c>
    </row>
    <row r="3518" spans="1:4" hidden="1" x14ac:dyDescent="0.35">
      <c r="A3518" s="124" t="s">
        <v>403</v>
      </c>
      <c r="B3518" s="124" t="s">
        <v>3671</v>
      </c>
      <c r="C3518" s="124" t="s">
        <v>43</v>
      </c>
      <c r="D3518" s="125">
        <v>44649</v>
      </c>
    </row>
    <row r="3519" spans="1:4" hidden="1" x14ac:dyDescent="0.35">
      <c r="A3519" s="124" t="s">
        <v>383</v>
      </c>
      <c r="B3519" s="124" t="s">
        <v>3672</v>
      </c>
      <c r="C3519" s="124" t="s">
        <v>369</v>
      </c>
      <c r="D3519" s="125">
        <v>44629</v>
      </c>
    </row>
    <row r="3520" spans="1:4" hidden="1" x14ac:dyDescent="0.35">
      <c r="A3520" s="124" t="s">
        <v>465</v>
      </c>
      <c r="B3520" s="124" t="s">
        <v>3673</v>
      </c>
      <c r="C3520" s="124" t="s">
        <v>369</v>
      </c>
      <c r="D3520" s="125">
        <v>44628</v>
      </c>
    </row>
    <row r="3521" spans="1:4" hidden="1" x14ac:dyDescent="0.35">
      <c r="A3521" s="124" t="s">
        <v>385</v>
      </c>
      <c r="B3521" s="124" t="s">
        <v>3674</v>
      </c>
      <c r="C3521" s="124" t="s">
        <v>32</v>
      </c>
      <c r="D3521" s="125">
        <v>44641</v>
      </c>
    </row>
    <row r="3522" spans="1:4" x14ac:dyDescent="0.35">
      <c r="A3522" s="124" t="s">
        <v>383</v>
      </c>
      <c r="B3522" s="124" t="s">
        <v>3686</v>
      </c>
      <c r="C3522" s="124" t="s">
        <v>83</v>
      </c>
      <c r="D3522" s="125">
        <v>44671</v>
      </c>
    </row>
    <row r="3523" spans="1:4" x14ac:dyDescent="0.35">
      <c r="A3523" s="124" t="s">
        <v>383</v>
      </c>
      <c r="B3523" s="124" t="s">
        <v>3687</v>
      </c>
      <c r="C3523" s="124" t="s">
        <v>41</v>
      </c>
      <c r="D3523" s="125">
        <v>44681</v>
      </c>
    </row>
    <row r="3524" spans="1:4" x14ac:dyDescent="0.35">
      <c r="A3524" s="124" t="s">
        <v>383</v>
      </c>
      <c r="B3524" s="124" t="s">
        <v>3688</v>
      </c>
      <c r="C3524" s="124" t="s">
        <v>381</v>
      </c>
      <c r="D3524" s="125">
        <v>44681</v>
      </c>
    </row>
    <row r="3525" spans="1:4" x14ac:dyDescent="0.35">
      <c r="A3525" s="124" t="s">
        <v>383</v>
      </c>
      <c r="B3525" s="124" t="s">
        <v>3689</v>
      </c>
      <c r="C3525" s="124" t="s">
        <v>370</v>
      </c>
      <c r="D3525" s="125">
        <v>44681</v>
      </c>
    </row>
    <row r="3526" spans="1:4" x14ac:dyDescent="0.35">
      <c r="A3526" s="124" t="s">
        <v>383</v>
      </c>
      <c r="B3526" s="124" t="s">
        <v>3690</v>
      </c>
      <c r="C3526" s="124" t="s">
        <v>368</v>
      </c>
      <c r="D3526" s="125">
        <v>44681</v>
      </c>
    </row>
    <row r="3527" spans="1:4" x14ac:dyDescent="0.35">
      <c r="A3527" s="124" t="s">
        <v>383</v>
      </c>
      <c r="B3527" s="124" t="s">
        <v>3691</v>
      </c>
      <c r="C3527" s="124" t="s">
        <v>368</v>
      </c>
      <c r="D3527" s="125">
        <v>44681</v>
      </c>
    </row>
    <row r="3528" spans="1:4" x14ac:dyDescent="0.35">
      <c r="A3528" s="124" t="s">
        <v>383</v>
      </c>
      <c r="B3528" s="124" t="s">
        <v>3692</v>
      </c>
      <c r="C3528" s="124" t="s">
        <v>368</v>
      </c>
      <c r="D3528" s="125">
        <v>44681</v>
      </c>
    </row>
    <row r="3529" spans="1:4" x14ac:dyDescent="0.35">
      <c r="A3529" s="124" t="s">
        <v>383</v>
      </c>
      <c r="B3529" s="124" t="s">
        <v>3693</v>
      </c>
      <c r="C3529" s="124" t="s">
        <v>368</v>
      </c>
      <c r="D3529" s="125">
        <v>44681</v>
      </c>
    </row>
    <row r="3530" spans="1:4" x14ac:dyDescent="0.35">
      <c r="A3530" s="124" t="s">
        <v>383</v>
      </c>
      <c r="B3530" s="124" t="s">
        <v>3694</v>
      </c>
      <c r="C3530" s="124" t="s">
        <v>368</v>
      </c>
      <c r="D3530" s="125">
        <v>44681</v>
      </c>
    </row>
    <row r="3531" spans="1:4" x14ac:dyDescent="0.35">
      <c r="A3531" s="124" t="s">
        <v>383</v>
      </c>
      <c r="B3531" s="124" t="s">
        <v>3695</v>
      </c>
      <c r="C3531" s="124" t="s">
        <v>368</v>
      </c>
      <c r="D3531" s="125">
        <v>44681</v>
      </c>
    </row>
    <row r="3532" spans="1:4" x14ac:dyDescent="0.35">
      <c r="A3532" s="124" t="s">
        <v>383</v>
      </c>
      <c r="B3532" s="124" t="s">
        <v>3696</v>
      </c>
      <c r="C3532" s="124" t="s">
        <v>368</v>
      </c>
      <c r="D3532" s="125">
        <v>44681</v>
      </c>
    </row>
    <row r="3533" spans="1:4" x14ac:dyDescent="0.35">
      <c r="A3533" s="124" t="s">
        <v>383</v>
      </c>
      <c r="B3533" s="124" t="s">
        <v>3697</v>
      </c>
      <c r="C3533" s="124" t="s">
        <v>369</v>
      </c>
      <c r="D3533" s="125">
        <v>44681</v>
      </c>
    </row>
    <row r="3534" spans="1:4" x14ac:dyDescent="0.35">
      <c r="A3534" s="124" t="s">
        <v>383</v>
      </c>
      <c r="B3534" s="124" t="s">
        <v>3698</v>
      </c>
      <c r="C3534" s="124" t="s">
        <v>369</v>
      </c>
      <c r="D3534" s="125">
        <v>44681</v>
      </c>
    </row>
    <row r="3535" spans="1:4" x14ac:dyDescent="0.35">
      <c r="A3535" s="124" t="s">
        <v>383</v>
      </c>
      <c r="B3535" s="124" t="s">
        <v>3699</v>
      </c>
      <c r="C3535" s="124" t="s">
        <v>369</v>
      </c>
      <c r="D3535" s="125">
        <v>44681</v>
      </c>
    </row>
    <row r="3536" spans="1:4" x14ac:dyDescent="0.35">
      <c r="A3536" s="124" t="s">
        <v>383</v>
      </c>
      <c r="B3536" s="124" t="s">
        <v>3700</v>
      </c>
      <c r="C3536" s="124" t="s">
        <v>369</v>
      </c>
      <c r="D3536" s="125">
        <v>44681</v>
      </c>
    </row>
    <row r="3537" spans="1:4" x14ac:dyDescent="0.35">
      <c r="A3537" s="124" t="s">
        <v>383</v>
      </c>
      <c r="B3537" s="124" t="s">
        <v>3701</v>
      </c>
      <c r="C3537" s="124" t="s">
        <v>31</v>
      </c>
      <c r="D3537" s="125">
        <v>44681</v>
      </c>
    </row>
    <row r="3538" spans="1:4" x14ac:dyDescent="0.35">
      <c r="A3538" s="124" t="s">
        <v>383</v>
      </c>
      <c r="B3538" s="124" t="s">
        <v>3702</v>
      </c>
      <c r="C3538" s="124" t="s">
        <v>31</v>
      </c>
      <c r="D3538" s="125">
        <v>44681</v>
      </c>
    </row>
    <row r="3539" spans="1:4" x14ac:dyDescent="0.35">
      <c r="A3539" s="124" t="s">
        <v>383</v>
      </c>
      <c r="B3539" s="124" t="s">
        <v>3703</v>
      </c>
      <c r="C3539" s="124" t="s">
        <v>5757</v>
      </c>
      <c r="D3539" s="125">
        <v>44681</v>
      </c>
    </row>
    <row r="3540" spans="1:4" x14ac:dyDescent="0.35">
      <c r="A3540" s="124" t="s">
        <v>383</v>
      </c>
      <c r="B3540" s="124" t="s">
        <v>3704</v>
      </c>
      <c r="C3540" s="124" t="s">
        <v>5757</v>
      </c>
      <c r="D3540" s="125">
        <v>44681</v>
      </c>
    </row>
    <row r="3541" spans="1:4" x14ac:dyDescent="0.35">
      <c r="A3541" s="124" t="s">
        <v>383</v>
      </c>
      <c r="B3541" s="124" t="s">
        <v>3705</v>
      </c>
      <c r="C3541" s="124" t="s">
        <v>5757</v>
      </c>
      <c r="D3541" s="125">
        <v>44681</v>
      </c>
    </row>
    <row r="3542" spans="1:4" x14ac:dyDescent="0.35">
      <c r="A3542" s="124" t="s">
        <v>383</v>
      </c>
      <c r="B3542" s="124" t="s">
        <v>3706</v>
      </c>
      <c r="C3542" s="124" t="s">
        <v>31</v>
      </c>
      <c r="D3542" s="125">
        <v>44681</v>
      </c>
    </row>
    <row r="3543" spans="1:4" x14ac:dyDescent="0.35">
      <c r="A3543" s="124" t="s">
        <v>383</v>
      </c>
      <c r="B3543" s="124" t="s">
        <v>3707</v>
      </c>
      <c r="C3543" s="124" t="s">
        <v>5757</v>
      </c>
      <c r="D3543" s="125">
        <v>44681</v>
      </c>
    </row>
    <row r="3544" spans="1:4" x14ac:dyDescent="0.35">
      <c r="A3544" s="124" t="s">
        <v>383</v>
      </c>
      <c r="B3544" s="124" t="s">
        <v>3708</v>
      </c>
      <c r="C3544" s="124" t="s">
        <v>5757</v>
      </c>
      <c r="D3544" s="125">
        <v>44681</v>
      </c>
    </row>
    <row r="3545" spans="1:4" x14ac:dyDescent="0.35">
      <c r="A3545" s="124" t="s">
        <v>383</v>
      </c>
      <c r="B3545" s="124" t="s">
        <v>3709</v>
      </c>
      <c r="C3545" s="124" t="s">
        <v>31</v>
      </c>
      <c r="D3545" s="125">
        <v>44681</v>
      </c>
    </row>
    <row r="3546" spans="1:4" x14ac:dyDescent="0.35">
      <c r="A3546" s="124" t="s">
        <v>383</v>
      </c>
      <c r="B3546" s="124" t="s">
        <v>3710</v>
      </c>
      <c r="C3546" s="124" t="s">
        <v>31</v>
      </c>
      <c r="D3546" s="125">
        <v>44681</v>
      </c>
    </row>
    <row r="3547" spans="1:4" x14ac:dyDescent="0.35">
      <c r="A3547" s="124" t="s">
        <v>383</v>
      </c>
      <c r="B3547" s="124" t="s">
        <v>3711</v>
      </c>
      <c r="C3547" s="124" t="s">
        <v>5757</v>
      </c>
      <c r="D3547" s="125">
        <v>44681</v>
      </c>
    </row>
    <row r="3548" spans="1:4" x14ac:dyDescent="0.35">
      <c r="A3548" s="124" t="s">
        <v>383</v>
      </c>
      <c r="B3548" s="124" t="s">
        <v>3712</v>
      </c>
      <c r="C3548" s="124" t="s">
        <v>5757</v>
      </c>
      <c r="D3548" s="125">
        <v>44681</v>
      </c>
    </row>
    <row r="3549" spans="1:4" x14ac:dyDescent="0.35">
      <c r="A3549" s="124" t="s">
        <v>383</v>
      </c>
      <c r="B3549" s="124" t="s">
        <v>3713</v>
      </c>
      <c r="C3549" s="124" t="s">
        <v>31</v>
      </c>
      <c r="D3549" s="125">
        <v>44681</v>
      </c>
    </row>
    <row r="3550" spans="1:4" x14ac:dyDescent="0.35">
      <c r="A3550" s="124" t="s">
        <v>383</v>
      </c>
      <c r="B3550" s="124" t="s">
        <v>3714</v>
      </c>
      <c r="C3550" s="124" t="s">
        <v>5757</v>
      </c>
      <c r="D3550" s="125">
        <v>44681</v>
      </c>
    </row>
    <row r="3551" spans="1:4" x14ac:dyDescent="0.35">
      <c r="A3551" s="124" t="s">
        <v>383</v>
      </c>
      <c r="B3551" s="124" t="s">
        <v>3715</v>
      </c>
      <c r="C3551" s="124" t="s">
        <v>5757</v>
      </c>
      <c r="D3551" s="125">
        <v>44681</v>
      </c>
    </row>
    <row r="3552" spans="1:4" x14ac:dyDescent="0.35">
      <c r="A3552" s="124" t="s">
        <v>383</v>
      </c>
      <c r="B3552" s="124" t="s">
        <v>3716</v>
      </c>
      <c r="C3552" s="124" t="s">
        <v>5757</v>
      </c>
      <c r="D3552" s="125">
        <v>44681</v>
      </c>
    </row>
    <row r="3553" spans="1:4" x14ac:dyDescent="0.35">
      <c r="A3553" s="124" t="s">
        <v>383</v>
      </c>
      <c r="B3553" s="124" t="s">
        <v>3717</v>
      </c>
      <c r="C3553" s="124" t="s">
        <v>5757</v>
      </c>
      <c r="D3553" s="125">
        <v>44681</v>
      </c>
    </row>
    <row r="3554" spans="1:4" x14ac:dyDescent="0.35">
      <c r="A3554" s="124" t="s">
        <v>383</v>
      </c>
      <c r="B3554" s="124" t="s">
        <v>3718</v>
      </c>
      <c r="C3554" s="124" t="s">
        <v>5757</v>
      </c>
      <c r="D3554" s="125">
        <v>44681</v>
      </c>
    </row>
    <row r="3555" spans="1:4" x14ac:dyDescent="0.35">
      <c r="A3555" s="124" t="s">
        <v>383</v>
      </c>
      <c r="B3555" s="124" t="s">
        <v>3719</v>
      </c>
      <c r="C3555" s="124" t="s">
        <v>5757</v>
      </c>
      <c r="D3555" s="125">
        <v>44681</v>
      </c>
    </row>
    <row r="3556" spans="1:4" x14ac:dyDescent="0.35">
      <c r="A3556" s="124" t="s">
        <v>383</v>
      </c>
      <c r="B3556" s="124" t="s">
        <v>3720</v>
      </c>
      <c r="C3556" s="124" t="s">
        <v>31</v>
      </c>
      <c r="D3556" s="125">
        <v>44681</v>
      </c>
    </row>
    <row r="3557" spans="1:4" x14ac:dyDescent="0.35">
      <c r="A3557" s="124" t="s">
        <v>383</v>
      </c>
      <c r="B3557" s="124" t="s">
        <v>3721</v>
      </c>
      <c r="C3557" s="124" t="s">
        <v>5757</v>
      </c>
      <c r="D3557" s="125">
        <v>44681</v>
      </c>
    </row>
    <row r="3558" spans="1:4" x14ac:dyDescent="0.35">
      <c r="A3558" s="124" t="s">
        <v>383</v>
      </c>
      <c r="B3558" s="124" t="s">
        <v>3722</v>
      </c>
      <c r="C3558" s="124" t="s">
        <v>5757</v>
      </c>
      <c r="D3558" s="125">
        <v>44681</v>
      </c>
    </row>
    <row r="3559" spans="1:4" x14ac:dyDescent="0.35">
      <c r="A3559" s="124" t="s">
        <v>383</v>
      </c>
      <c r="B3559" s="124" t="s">
        <v>3723</v>
      </c>
      <c r="C3559" s="124" t="s">
        <v>5757</v>
      </c>
      <c r="D3559" s="125">
        <v>44681</v>
      </c>
    </row>
    <row r="3560" spans="1:4" x14ac:dyDescent="0.35">
      <c r="A3560" s="124" t="s">
        <v>383</v>
      </c>
      <c r="B3560" s="124" t="s">
        <v>3724</v>
      </c>
      <c r="C3560" s="124" t="s">
        <v>5757</v>
      </c>
      <c r="D3560" s="125">
        <v>44681</v>
      </c>
    </row>
    <row r="3561" spans="1:4" x14ac:dyDescent="0.35">
      <c r="A3561" s="124" t="s">
        <v>383</v>
      </c>
      <c r="B3561" s="124" t="s">
        <v>3725</v>
      </c>
      <c r="C3561" s="124" t="s">
        <v>5757</v>
      </c>
      <c r="D3561" s="125">
        <v>44681</v>
      </c>
    </row>
    <row r="3562" spans="1:4" x14ac:dyDescent="0.35">
      <c r="A3562" s="124" t="s">
        <v>383</v>
      </c>
      <c r="B3562" s="124" t="s">
        <v>3726</v>
      </c>
      <c r="C3562" s="124" t="s">
        <v>31</v>
      </c>
      <c r="D3562" s="125">
        <v>44681</v>
      </c>
    </row>
    <row r="3563" spans="1:4" x14ac:dyDescent="0.35">
      <c r="A3563" s="124" t="s">
        <v>383</v>
      </c>
      <c r="B3563" s="124" t="s">
        <v>3727</v>
      </c>
      <c r="C3563" s="124" t="s">
        <v>5757</v>
      </c>
      <c r="D3563" s="125">
        <v>44681</v>
      </c>
    </row>
    <row r="3564" spans="1:4" x14ac:dyDescent="0.35">
      <c r="A3564" s="124" t="s">
        <v>383</v>
      </c>
      <c r="B3564" s="124" t="s">
        <v>3728</v>
      </c>
      <c r="C3564" s="124" t="s">
        <v>5757</v>
      </c>
      <c r="D3564" s="125">
        <v>44681</v>
      </c>
    </row>
    <row r="3565" spans="1:4" x14ac:dyDescent="0.35">
      <c r="A3565" s="124" t="s">
        <v>383</v>
      </c>
      <c r="B3565" s="124" t="s">
        <v>3729</v>
      </c>
      <c r="C3565" s="124" t="s">
        <v>5757</v>
      </c>
      <c r="D3565" s="125">
        <v>44681</v>
      </c>
    </row>
    <row r="3566" spans="1:4" x14ac:dyDescent="0.35">
      <c r="A3566" s="124" t="s">
        <v>383</v>
      </c>
      <c r="B3566" s="124" t="s">
        <v>3730</v>
      </c>
      <c r="C3566" s="124" t="s">
        <v>5757</v>
      </c>
      <c r="D3566" s="125">
        <v>44681</v>
      </c>
    </row>
    <row r="3567" spans="1:4" x14ac:dyDescent="0.35">
      <c r="A3567" s="124" t="s">
        <v>383</v>
      </c>
      <c r="B3567" s="124" t="s">
        <v>3731</v>
      </c>
      <c r="C3567" s="124" t="s">
        <v>5757</v>
      </c>
      <c r="D3567" s="125">
        <v>44681</v>
      </c>
    </row>
    <row r="3568" spans="1:4" x14ac:dyDescent="0.35">
      <c r="A3568" s="124" t="s">
        <v>383</v>
      </c>
      <c r="B3568" s="124" t="s">
        <v>3732</v>
      </c>
      <c r="C3568" s="124" t="s">
        <v>5757</v>
      </c>
      <c r="D3568" s="125">
        <v>44681</v>
      </c>
    </row>
    <row r="3569" spans="1:4" x14ac:dyDescent="0.35">
      <c r="A3569" s="124" t="s">
        <v>383</v>
      </c>
      <c r="B3569" s="124" t="s">
        <v>3733</v>
      </c>
      <c r="C3569" s="124" t="s">
        <v>5757</v>
      </c>
      <c r="D3569" s="125">
        <v>44681</v>
      </c>
    </row>
    <row r="3570" spans="1:4" x14ac:dyDescent="0.35">
      <c r="A3570" s="124" t="s">
        <v>383</v>
      </c>
      <c r="B3570" s="124" t="s">
        <v>3734</v>
      </c>
      <c r="C3570" s="124" t="s">
        <v>5757</v>
      </c>
      <c r="D3570" s="125">
        <v>44681</v>
      </c>
    </row>
    <row r="3571" spans="1:4" x14ac:dyDescent="0.35">
      <c r="A3571" s="124" t="s">
        <v>383</v>
      </c>
      <c r="B3571" s="124" t="s">
        <v>3735</v>
      </c>
      <c r="C3571" s="124" t="s">
        <v>5757</v>
      </c>
      <c r="D3571" s="125">
        <v>44681</v>
      </c>
    </row>
    <row r="3572" spans="1:4" x14ac:dyDescent="0.35">
      <c r="A3572" s="124" t="s">
        <v>383</v>
      </c>
      <c r="B3572" s="124" t="s">
        <v>3736</v>
      </c>
      <c r="C3572" s="124" t="s">
        <v>31</v>
      </c>
      <c r="D3572" s="125">
        <v>44681</v>
      </c>
    </row>
    <row r="3573" spans="1:4" x14ac:dyDescent="0.35">
      <c r="A3573" s="124" t="s">
        <v>383</v>
      </c>
      <c r="B3573" s="124" t="s">
        <v>3737</v>
      </c>
      <c r="C3573" s="124" t="s">
        <v>31</v>
      </c>
      <c r="D3573" s="125">
        <v>44681</v>
      </c>
    </row>
    <row r="3574" spans="1:4" x14ac:dyDescent="0.35">
      <c r="A3574" s="124" t="s">
        <v>383</v>
      </c>
      <c r="B3574" s="124" t="s">
        <v>3738</v>
      </c>
      <c r="C3574" s="124" t="s">
        <v>5757</v>
      </c>
      <c r="D3574" s="125">
        <v>44681</v>
      </c>
    </row>
    <row r="3575" spans="1:4" x14ac:dyDescent="0.35">
      <c r="A3575" s="124" t="s">
        <v>383</v>
      </c>
      <c r="B3575" s="124" t="s">
        <v>3739</v>
      </c>
      <c r="C3575" s="124" t="s">
        <v>5757</v>
      </c>
      <c r="D3575" s="125">
        <v>44681</v>
      </c>
    </row>
    <row r="3576" spans="1:4" x14ac:dyDescent="0.35">
      <c r="A3576" s="124" t="s">
        <v>383</v>
      </c>
      <c r="B3576" s="124" t="s">
        <v>3740</v>
      </c>
      <c r="C3576" s="124" t="s">
        <v>5757</v>
      </c>
      <c r="D3576" s="125">
        <v>44681</v>
      </c>
    </row>
    <row r="3577" spans="1:4" x14ac:dyDescent="0.35">
      <c r="A3577" s="124" t="s">
        <v>383</v>
      </c>
      <c r="B3577" s="124" t="s">
        <v>3741</v>
      </c>
      <c r="C3577" s="124" t="s">
        <v>5757</v>
      </c>
      <c r="D3577" s="125">
        <v>44681</v>
      </c>
    </row>
    <row r="3578" spans="1:4" x14ac:dyDescent="0.35">
      <c r="A3578" s="124" t="s">
        <v>383</v>
      </c>
      <c r="B3578" s="124" t="s">
        <v>3742</v>
      </c>
      <c r="C3578" s="124" t="s">
        <v>5757</v>
      </c>
      <c r="D3578" s="125">
        <v>44681</v>
      </c>
    </row>
    <row r="3579" spans="1:4" x14ac:dyDescent="0.35">
      <c r="A3579" s="124" t="s">
        <v>383</v>
      </c>
      <c r="B3579" s="124" t="s">
        <v>3743</v>
      </c>
      <c r="C3579" s="124" t="s">
        <v>5758</v>
      </c>
      <c r="D3579" s="125">
        <v>44681</v>
      </c>
    </row>
    <row r="3580" spans="1:4" x14ac:dyDescent="0.35">
      <c r="A3580" s="124" t="s">
        <v>383</v>
      </c>
      <c r="B3580" s="124" t="s">
        <v>3744</v>
      </c>
      <c r="C3580" s="124" t="s">
        <v>5758</v>
      </c>
      <c r="D3580" s="125">
        <v>44681</v>
      </c>
    </row>
    <row r="3581" spans="1:4" x14ac:dyDescent="0.35">
      <c r="A3581" s="124" t="s">
        <v>383</v>
      </c>
      <c r="B3581" s="124" t="s">
        <v>3745</v>
      </c>
      <c r="C3581" s="124" t="s">
        <v>32</v>
      </c>
      <c r="D3581" s="125">
        <v>44681</v>
      </c>
    </row>
    <row r="3582" spans="1:4" x14ac:dyDescent="0.35">
      <c r="A3582" s="124" t="s">
        <v>383</v>
      </c>
      <c r="B3582" s="124" t="s">
        <v>3746</v>
      </c>
      <c r="C3582" s="124" t="s">
        <v>32</v>
      </c>
      <c r="D3582" s="125">
        <v>44681</v>
      </c>
    </row>
    <row r="3583" spans="1:4" x14ac:dyDescent="0.35">
      <c r="A3583" s="124" t="s">
        <v>383</v>
      </c>
      <c r="B3583" s="124" t="s">
        <v>3747</v>
      </c>
      <c r="C3583" s="124" t="s">
        <v>5758</v>
      </c>
      <c r="D3583" s="125">
        <v>44681</v>
      </c>
    </row>
    <row r="3584" spans="1:4" x14ac:dyDescent="0.35">
      <c r="A3584" s="124" t="s">
        <v>383</v>
      </c>
      <c r="B3584" s="124" t="s">
        <v>3748</v>
      </c>
      <c r="C3584" s="124" t="s">
        <v>5758</v>
      </c>
      <c r="D3584" s="125">
        <v>44681</v>
      </c>
    </row>
    <row r="3585" spans="1:4" x14ac:dyDescent="0.35">
      <c r="A3585" s="124" t="s">
        <v>383</v>
      </c>
      <c r="B3585" s="124" t="s">
        <v>3749</v>
      </c>
      <c r="C3585" s="124" t="s">
        <v>5758</v>
      </c>
      <c r="D3585" s="125">
        <v>44681</v>
      </c>
    </row>
    <row r="3586" spans="1:4" x14ac:dyDescent="0.35">
      <c r="A3586" s="124" t="s">
        <v>383</v>
      </c>
      <c r="B3586" s="124" t="s">
        <v>3750</v>
      </c>
      <c r="C3586" s="124" t="s">
        <v>5758</v>
      </c>
      <c r="D3586" s="125">
        <v>44681</v>
      </c>
    </row>
    <row r="3587" spans="1:4" x14ac:dyDescent="0.35">
      <c r="A3587" s="124" t="s">
        <v>383</v>
      </c>
      <c r="B3587" s="124" t="s">
        <v>3751</v>
      </c>
      <c r="C3587" s="124" t="s">
        <v>5758</v>
      </c>
      <c r="D3587" s="125">
        <v>44681</v>
      </c>
    </row>
    <row r="3588" spans="1:4" x14ac:dyDescent="0.35">
      <c r="A3588" s="124" t="s">
        <v>383</v>
      </c>
      <c r="B3588" s="124" t="s">
        <v>3752</v>
      </c>
      <c r="C3588" s="124" t="s">
        <v>5758</v>
      </c>
      <c r="D3588" s="125">
        <v>44681</v>
      </c>
    </row>
    <row r="3589" spans="1:4" x14ac:dyDescent="0.35">
      <c r="A3589" s="124" t="s">
        <v>383</v>
      </c>
      <c r="B3589" s="124" t="s">
        <v>3753</v>
      </c>
      <c r="C3589" s="124" t="s">
        <v>32</v>
      </c>
      <c r="D3589" s="125">
        <v>44681</v>
      </c>
    </row>
    <row r="3590" spans="1:4" x14ac:dyDescent="0.35">
      <c r="A3590" s="124" t="s">
        <v>383</v>
      </c>
      <c r="B3590" s="124" t="s">
        <v>3754</v>
      </c>
      <c r="C3590" s="124" t="s">
        <v>32</v>
      </c>
      <c r="D3590" s="125">
        <v>44681</v>
      </c>
    </row>
    <row r="3591" spans="1:4" x14ac:dyDescent="0.35">
      <c r="A3591" s="124" t="s">
        <v>383</v>
      </c>
      <c r="B3591" s="124" t="s">
        <v>3755</v>
      </c>
      <c r="C3591" s="124" t="s">
        <v>5758</v>
      </c>
      <c r="D3591" s="125">
        <v>44681</v>
      </c>
    </row>
    <row r="3592" spans="1:4" x14ac:dyDescent="0.35">
      <c r="A3592" s="124" t="s">
        <v>383</v>
      </c>
      <c r="B3592" s="124" t="s">
        <v>3756</v>
      </c>
      <c r="C3592" s="124" t="s">
        <v>5759</v>
      </c>
      <c r="D3592" s="125">
        <v>44681</v>
      </c>
    </row>
    <row r="3593" spans="1:4" x14ac:dyDescent="0.35">
      <c r="A3593" s="124" t="s">
        <v>383</v>
      </c>
      <c r="B3593" s="124" t="s">
        <v>3757</v>
      </c>
      <c r="C3593" s="124" t="s">
        <v>5759</v>
      </c>
      <c r="D3593" s="125">
        <v>44681</v>
      </c>
    </row>
    <row r="3594" spans="1:4" x14ac:dyDescent="0.35">
      <c r="A3594" s="124" t="s">
        <v>383</v>
      </c>
      <c r="B3594" s="124" t="s">
        <v>3758</v>
      </c>
      <c r="C3594" s="124" t="s">
        <v>5759</v>
      </c>
      <c r="D3594" s="125">
        <v>44681</v>
      </c>
    </row>
    <row r="3595" spans="1:4" x14ac:dyDescent="0.35">
      <c r="A3595" s="124" t="s">
        <v>383</v>
      </c>
      <c r="B3595" s="124" t="s">
        <v>3759</v>
      </c>
      <c r="C3595" s="124" t="s">
        <v>5759</v>
      </c>
      <c r="D3595" s="125">
        <v>44681</v>
      </c>
    </row>
    <row r="3596" spans="1:4" x14ac:dyDescent="0.35">
      <c r="A3596" s="124" t="s">
        <v>383</v>
      </c>
      <c r="B3596" s="124" t="s">
        <v>3760</v>
      </c>
      <c r="C3596" s="124" t="s">
        <v>5759</v>
      </c>
      <c r="D3596" s="125">
        <v>44681</v>
      </c>
    </row>
    <row r="3597" spans="1:4" x14ac:dyDescent="0.35">
      <c r="A3597" s="124" t="s">
        <v>383</v>
      </c>
      <c r="B3597" s="124" t="s">
        <v>3761</v>
      </c>
      <c r="C3597" s="124" t="s">
        <v>5759</v>
      </c>
      <c r="D3597" s="125">
        <v>44681</v>
      </c>
    </row>
    <row r="3598" spans="1:4" x14ac:dyDescent="0.35">
      <c r="A3598" s="124" t="s">
        <v>383</v>
      </c>
      <c r="B3598" s="124" t="s">
        <v>3762</v>
      </c>
      <c r="C3598" s="124" t="s">
        <v>5759</v>
      </c>
      <c r="D3598" s="125">
        <v>44681</v>
      </c>
    </row>
    <row r="3599" spans="1:4" x14ac:dyDescent="0.35">
      <c r="A3599" s="124" t="s">
        <v>384</v>
      </c>
      <c r="B3599" s="124" t="s">
        <v>3763</v>
      </c>
      <c r="C3599" s="124" t="s">
        <v>5758</v>
      </c>
      <c r="D3599" s="125">
        <v>44676</v>
      </c>
    </row>
    <row r="3600" spans="1:4" x14ac:dyDescent="0.35">
      <c r="A3600" s="124" t="s">
        <v>387</v>
      </c>
      <c r="B3600" s="124" t="s">
        <v>3764</v>
      </c>
      <c r="C3600" s="124" t="s">
        <v>13</v>
      </c>
      <c r="D3600" s="125">
        <v>44679</v>
      </c>
    </row>
    <row r="3601" spans="1:4" x14ac:dyDescent="0.35">
      <c r="A3601" s="124" t="s">
        <v>467</v>
      </c>
      <c r="B3601" s="124" t="s">
        <v>3765</v>
      </c>
      <c r="C3601" s="124" t="s">
        <v>41</v>
      </c>
      <c r="D3601" s="125">
        <v>44673</v>
      </c>
    </row>
    <row r="3602" spans="1:4" x14ac:dyDescent="0.35">
      <c r="A3602" s="124" t="s">
        <v>331</v>
      </c>
      <c r="B3602" s="124" t="s">
        <v>3766</v>
      </c>
      <c r="C3602" s="124" t="s">
        <v>369</v>
      </c>
      <c r="D3602" s="125">
        <v>44664</v>
      </c>
    </row>
    <row r="3603" spans="1:4" x14ac:dyDescent="0.35">
      <c r="A3603" s="124" t="s">
        <v>331</v>
      </c>
      <c r="B3603" s="124" t="s">
        <v>3767</v>
      </c>
      <c r="C3603" s="124" t="s">
        <v>369</v>
      </c>
      <c r="D3603" s="125">
        <v>44665</v>
      </c>
    </row>
    <row r="3604" spans="1:4" x14ac:dyDescent="0.35">
      <c r="A3604" s="124" t="s">
        <v>331</v>
      </c>
      <c r="B3604" s="124" t="s">
        <v>3768</v>
      </c>
      <c r="C3604" s="124" t="s">
        <v>43</v>
      </c>
      <c r="D3604" s="125">
        <v>44670</v>
      </c>
    </row>
    <row r="3605" spans="1:4" x14ac:dyDescent="0.35">
      <c r="A3605" s="124" t="s">
        <v>331</v>
      </c>
      <c r="B3605" s="124" t="s">
        <v>3769</v>
      </c>
      <c r="C3605" s="124" t="s">
        <v>32</v>
      </c>
      <c r="D3605" s="125">
        <v>44670</v>
      </c>
    </row>
    <row r="3606" spans="1:4" x14ac:dyDescent="0.35">
      <c r="A3606" s="124" t="s">
        <v>331</v>
      </c>
      <c r="B3606" s="124" t="s">
        <v>3770</v>
      </c>
      <c r="C3606" s="124" t="s">
        <v>369</v>
      </c>
      <c r="D3606" s="125">
        <v>44655</v>
      </c>
    </row>
    <row r="3607" spans="1:4" x14ac:dyDescent="0.35">
      <c r="A3607" s="124" t="s">
        <v>331</v>
      </c>
      <c r="B3607" s="124" t="s">
        <v>3771</v>
      </c>
      <c r="C3607" s="124" t="s">
        <v>32</v>
      </c>
      <c r="D3607" s="125">
        <v>44655</v>
      </c>
    </row>
    <row r="3608" spans="1:4" x14ac:dyDescent="0.35">
      <c r="A3608" s="124" t="s">
        <v>331</v>
      </c>
      <c r="B3608" s="124" t="s">
        <v>3772</v>
      </c>
      <c r="C3608" s="124" t="s">
        <v>32</v>
      </c>
      <c r="D3608" s="125">
        <v>44655</v>
      </c>
    </row>
    <row r="3609" spans="1:4" x14ac:dyDescent="0.35">
      <c r="A3609" s="124" t="s">
        <v>331</v>
      </c>
      <c r="B3609" s="124" t="s">
        <v>3773</v>
      </c>
      <c r="C3609" s="124" t="s">
        <v>369</v>
      </c>
      <c r="D3609" s="125">
        <v>44655</v>
      </c>
    </row>
    <row r="3610" spans="1:4" x14ac:dyDescent="0.35">
      <c r="A3610" s="124" t="s">
        <v>331</v>
      </c>
      <c r="B3610" s="124" t="s">
        <v>3774</v>
      </c>
      <c r="C3610" s="124" t="s">
        <v>31</v>
      </c>
      <c r="D3610" s="125">
        <v>44655</v>
      </c>
    </row>
    <row r="3611" spans="1:4" x14ac:dyDescent="0.35">
      <c r="A3611" s="124" t="s">
        <v>331</v>
      </c>
      <c r="B3611" s="124" t="s">
        <v>3775</v>
      </c>
      <c r="C3611" s="124" t="s">
        <v>32</v>
      </c>
      <c r="D3611" s="125">
        <v>44655</v>
      </c>
    </row>
    <row r="3612" spans="1:4" x14ac:dyDescent="0.35">
      <c r="A3612" s="124" t="s">
        <v>331</v>
      </c>
      <c r="B3612" s="124" t="s">
        <v>3776</v>
      </c>
      <c r="C3612" s="124" t="s">
        <v>369</v>
      </c>
      <c r="D3612" s="125">
        <v>44655</v>
      </c>
    </row>
    <row r="3613" spans="1:4" x14ac:dyDescent="0.35">
      <c r="A3613" s="124" t="s">
        <v>331</v>
      </c>
      <c r="B3613" s="124" t="s">
        <v>3777</v>
      </c>
      <c r="C3613" s="124" t="s">
        <v>369</v>
      </c>
      <c r="D3613" s="125">
        <v>44655</v>
      </c>
    </row>
    <row r="3614" spans="1:4" x14ac:dyDescent="0.35">
      <c r="A3614" s="124" t="s">
        <v>331</v>
      </c>
      <c r="B3614" s="124" t="s">
        <v>3778</v>
      </c>
      <c r="C3614" s="124" t="s">
        <v>369</v>
      </c>
      <c r="D3614" s="125">
        <v>44656</v>
      </c>
    </row>
    <row r="3615" spans="1:4" x14ac:dyDescent="0.35">
      <c r="A3615" s="124" t="s">
        <v>331</v>
      </c>
      <c r="B3615" s="124" t="s">
        <v>3779</v>
      </c>
      <c r="C3615" s="124" t="s">
        <v>32</v>
      </c>
      <c r="D3615" s="125">
        <v>44656</v>
      </c>
    </row>
    <row r="3616" spans="1:4" x14ac:dyDescent="0.35">
      <c r="A3616" s="124" t="s">
        <v>331</v>
      </c>
      <c r="B3616" s="124" t="s">
        <v>3780</v>
      </c>
      <c r="C3616" s="124" t="s">
        <v>108</v>
      </c>
      <c r="D3616" s="125">
        <v>44656</v>
      </c>
    </row>
    <row r="3617" spans="1:4" x14ac:dyDescent="0.35">
      <c r="A3617" s="124" t="s">
        <v>331</v>
      </c>
      <c r="B3617" s="124" t="s">
        <v>3781</v>
      </c>
      <c r="C3617" s="124" t="s">
        <v>369</v>
      </c>
      <c r="D3617" s="125">
        <v>44656</v>
      </c>
    </row>
    <row r="3618" spans="1:4" x14ac:dyDescent="0.35">
      <c r="A3618" s="124" t="s">
        <v>331</v>
      </c>
      <c r="B3618" s="124" t="s">
        <v>3782</v>
      </c>
      <c r="C3618" s="124" t="s">
        <v>32</v>
      </c>
      <c r="D3618" s="125">
        <v>44656</v>
      </c>
    </row>
    <row r="3619" spans="1:4" x14ac:dyDescent="0.35">
      <c r="A3619" s="124" t="s">
        <v>331</v>
      </c>
      <c r="B3619" s="124" t="s">
        <v>3783</v>
      </c>
      <c r="C3619" s="124" t="s">
        <v>41</v>
      </c>
      <c r="D3619" s="125">
        <v>44656</v>
      </c>
    </row>
    <row r="3620" spans="1:4" x14ac:dyDescent="0.35">
      <c r="A3620" s="124" t="s">
        <v>331</v>
      </c>
      <c r="B3620" s="124" t="s">
        <v>3784</v>
      </c>
      <c r="C3620" s="124" t="s">
        <v>32</v>
      </c>
      <c r="D3620" s="125">
        <v>44656</v>
      </c>
    </row>
    <row r="3621" spans="1:4" x14ac:dyDescent="0.35">
      <c r="A3621" s="124" t="s">
        <v>331</v>
      </c>
      <c r="B3621" s="124" t="s">
        <v>3785</v>
      </c>
      <c r="C3621" s="124" t="s">
        <v>32</v>
      </c>
      <c r="D3621" s="125">
        <v>44656</v>
      </c>
    </row>
    <row r="3622" spans="1:4" x14ac:dyDescent="0.35">
      <c r="A3622" s="124" t="s">
        <v>331</v>
      </c>
      <c r="B3622" s="124" t="s">
        <v>3786</v>
      </c>
      <c r="C3622" s="124" t="s">
        <v>32</v>
      </c>
      <c r="D3622" s="125">
        <v>44656</v>
      </c>
    </row>
    <row r="3623" spans="1:4" x14ac:dyDescent="0.35">
      <c r="A3623" s="124" t="s">
        <v>331</v>
      </c>
      <c r="B3623" s="124" t="s">
        <v>3787</v>
      </c>
      <c r="C3623" s="124" t="s">
        <v>32</v>
      </c>
      <c r="D3623" s="125">
        <v>44655</v>
      </c>
    </row>
    <row r="3624" spans="1:4" x14ac:dyDescent="0.35">
      <c r="A3624" s="124" t="s">
        <v>331</v>
      </c>
      <c r="B3624" s="124" t="s">
        <v>3788</v>
      </c>
      <c r="C3624" s="124" t="s">
        <v>369</v>
      </c>
      <c r="D3624" s="125">
        <v>44656</v>
      </c>
    </row>
    <row r="3625" spans="1:4" x14ac:dyDescent="0.35">
      <c r="A3625" s="124" t="s">
        <v>331</v>
      </c>
      <c r="B3625" s="124" t="s">
        <v>3789</v>
      </c>
      <c r="C3625" s="124" t="s">
        <v>32</v>
      </c>
      <c r="D3625" s="125">
        <v>44656</v>
      </c>
    </row>
    <row r="3626" spans="1:4" x14ac:dyDescent="0.35">
      <c r="A3626" s="124" t="s">
        <v>331</v>
      </c>
      <c r="B3626" s="124" t="s">
        <v>3790</v>
      </c>
      <c r="C3626" s="124" t="s">
        <v>108</v>
      </c>
      <c r="D3626" s="125">
        <v>44655</v>
      </c>
    </row>
    <row r="3627" spans="1:4" x14ac:dyDescent="0.35">
      <c r="A3627" s="124" t="s">
        <v>331</v>
      </c>
      <c r="B3627" s="124" t="s">
        <v>3791</v>
      </c>
      <c r="C3627" s="124" t="s">
        <v>32</v>
      </c>
      <c r="D3627" s="125">
        <v>44655</v>
      </c>
    </row>
    <row r="3628" spans="1:4" x14ac:dyDescent="0.35">
      <c r="A3628" s="124" t="s">
        <v>331</v>
      </c>
      <c r="B3628" s="124" t="s">
        <v>3792</v>
      </c>
      <c r="C3628" s="124" t="s">
        <v>31</v>
      </c>
      <c r="D3628" s="125">
        <v>44655</v>
      </c>
    </row>
    <row r="3629" spans="1:4" x14ac:dyDescent="0.35">
      <c r="A3629" s="124" t="s">
        <v>331</v>
      </c>
      <c r="B3629" s="124" t="s">
        <v>3793</v>
      </c>
      <c r="C3629" s="124" t="s">
        <v>41</v>
      </c>
      <c r="D3629" s="125">
        <v>44655</v>
      </c>
    </row>
    <row r="3630" spans="1:4" x14ac:dyDescent="0.35">
      <c r="A3630" s="124" t="s">
        <v>331</v>
      </c>
      <c r="B3630" s="124" t="s">
        <v>3794</v>
      </c>
      <c r="C3630" s="124" t="s">
        <v>32</v>
      </c>
      <c r="D3630" s="125">
        <v>44655</v>
      </c>
    </row>
    <row r="3631" spans="1:4" x14ac:dyDescent="0.35">
      <c r="A3631" s="124" t="s">
        <v>331</v>
      </c>
      <c r="B3631" s="124" t="s">
        <v>3795</v>
      </c>
      <c r="C3631" s="124" t="s">
        <v>32</v>
      </c>
      <c r="D3631" s="125">
        <v>44655</v>
      </c>
    </row>
    <row r="3632" spans="1:4" x14ac:dyDescent="0.35">
      <c r="A3632" s="124" t="s">
        <v>331</v>
      </c>
      <c r="B3632" s="124" t="s">
        <v>3796</v>
      </c>
      <c r="C3632" s="124" t="s">
        <v>108</v>
      </c>
      <c r="D3632" s="125">
        <v>44655</v>
      </c>
    </row>
    <row r="3633" spans="1:4" x14ac:dyDescent="0.35">
      <c r="A3633" s="124" t="s">
        <v>331</v>
      </c>
      <c r="B3633" s="124" t="s">
        <v>3797</v>
      </c>
      <c r="C3633" s="124" t="s">
        <v>368</v>
      </c>
      <c r="D3633" s="125">
        <v>44656</v>
      </c>
    </row>
    <row r="3634" spans="1:4" x14ac:dyDescent="0.35">
      <c r="A3634" s="124" t="s">
        <v>331</v>
      </c>
      <c r="B3634" s="124" t="s">
        <v>3798</v>
      </c>
      <c r="C3634" s="124" t="s">
        <v>369</v>
      </c>
      <c r="D3634" s="125">
        <v>44656</v>
      </c>
    </row>
    <row r="3635" spans="1:4" x14ac:dyDescent="0.35">
      <c r="A3635" s="124" t="s">
        <v>331</v>
      </c>
      <c r="B3635" s="124" t="s">
        <v>3799</v>
      </c>
      <c r="C3635" s="124" t="s">
        <v>369</v>
      </c>
      <c r="D3635" s="125">
        <v>44656</v>
      </c>
    </row>
    <row r="3636" spans="1:4" x14ac:dyDescent="0.35">
      <c r="A3636" s="124" t="s">
        <v>331</v>
      </c>
      <c r="B3636" s="124" t="s">
        <v>3800</v>
      </c>
      <c r="C3636" s="124" t="s">
        <v>369</v>
      </c>
      <c r="D3636" s="125">
        <v>44656</v>
      </c>
    </row>
    <row r="3637" spans="1:4" x14ac:dyDescent="0.35">
      <c r="A3637" s="124" t="s">
        <v>331</v>
      </c>
      <c r="B3637" s="124" t="s">
        <v>3801</v>
      </c>
      <c r="C3637" s="124" t="s">
        <v>32</v>
      </c>
      <c r="D3637" s="125">
        <v>44656</v>
      </c>
    </row>
    <row r="3638" spans="1:4" x14ac:dyDescent="0.35">
      <c r="A3638" s="124" t="s">
        <v>331</v>
      </c>
      <c r="B3638" s="124" t="s">
        <v>3802</v>
      </c>
      <c r="C3638" s="124" t="s">
        <v>369</v>
      </c>
      <c r="D3638" s="125">
        <v>44656</v>
      </c>
    </row>
    <row r="3639" spans="1:4" x14ac:dyDescent="0.35">
      <c r="A3639" s="124" t="s">
        <v>331</v>
      </c>
      <c r="B3639" s="124" t="s">
        <v>3803</v>
      </c>
      <c r="C3639" s="124" t="s">
        <v>369</v>
      </c>
      <c r="D3639" s="125">
        <v>44656</v>
      </c>
    </row>
    <row r="3640" spans="1:4" x14ac:dyDescent="0.35">
      <c r="A3640" s="124" t="s">
        <v>331</v>
      </c>
      <c r="B3640" s="124" t="s">
        <v>3804</v>
      </c>
      <c r="C3640" s="124" t="s">
        <v>368</v>
      </c>
      <c r="D3640" s="125">
        <v>44656</v>
      </c>
    </row>
    <row r="3641" spans="1:4" x14ac:dyDescent="0.35">
      <c r="A3641" s="124" t="s">
        <v>331</v>
      </c>
      <c r="B3641" s="124" t="s">
        <v>3805</v>
      </c>
      <c r="C3641" s="124" t="s">
        <v>32</v>
      </c>
      <c r="D3641" s="125">
        <v>44656</v>
      </c>
    </row>
    <row r="3642" spans="1:4" x14ac:dyDescent="0.35">
      <c r="A3642" s="124" t="s">
        <v>331</v>
      </c>
      <c r="B3642" s="124" t="s">
        <v>3806</v>
      </c>
      <c r="C3642" s="124" t="s">
        <v>32</v>
      </c>
      <c r="D3642" s="125">
        <v>44656</v>
      </c>
    </row>
    <row r="3643" spans="1:4" x14ac:dyDescent="0.35">
      <c r="A3643" s="124" t="s">
        <v>331</v>
      </c>
      <c r="B3643" s="124" t="s">
        <v>3807</v>
      </c>
      <c r="C3643" s="124" t="s">
        <v>108</v>
      </c>
      <c r="D3643" s="125">
        <v>44656</v>
      </c>
    </row>
    <row r="3644" spans="1:4" x14ac:dyDescent="0.35">
      <c r="A3644" s="124" t="s">
        <v>331</v>
      </c>
      <c r="B3644" s="124" t="s">
        <v>3808</v>
      </c>
      <c r="C3644" s="124" t="s">
        <v>369</v>
      </c>
      <c r="D3644" s="125">
        <v>44656</v>
      </c>
    </row>
    <row r="3645" spans="1:4" x14ac:dyDescent="0.35">
      <c r="A3645" s="124" t="s">
        <v>331</v>
      </c>
      <c r="B3645" s="124" t="s">
        <v>3809</v>
      </c>
      <c r="C3645" s="124" t="s">
        <v>32</v>
      </c>
      <c r="D3645" s="125">
        <v>44656</v>
      </c>
    </row>
    <row r="3646" spans="1:4" x14ac:dyDescent="0.35">
      <c r="A3646" s="124" t="s">
        <v>331</v>
      </c>
      <c r="B3646" s="124" t="s">
        <v>3810</v>
      </c>
      <c r="C3646" s="124" t="s">
        <v>368</v>
      </c>
      <c r="D3646" s="125">
        <v>44656</v>
      </c>
    </row>
    <row r="3647" spans="1:4" x14ac:dyDescent="0.35">
      <c r="A3647" s="124" t="s">
        <v>331</v>
      </c>
      <c r="B3647" s="124" t="s">
        <v>3811</v>
      </c>
      <c r="C3647" s="124" t="s">
        <v>32</v>
      </c>
      <c r="D3647" s="125">
        <v>44656</v>
      </c>
    </row>
    <row r="3648" spans="1:4" x14ac:dyDescent="0.35">
      <c r="A3648" s="124" t="s">
        <v>331</v>
      </c>
      <c r="B3648" s="124" t="s">
        <v>3812</v>
      </c>
      <c r="C3648" s="124" t="s">
        <v>32</v>
      </c>
      <c r="D3648" s="125">
        <v>44656</v>
      </c>
    </row>
    <row r="3649" spans="1:4" x14ac:dyDescent="0.35">
      <c r="A3649" s="124" t="s">
        <v>331</v>
      </c>
      <c r="B3649" s="124" t="s">
        <v>3813</v>
      </c>
      <c r="C3649" s="124" t="s">
        <v>368</v>
      </c>
      <c r="D3649" s="125">
        <v>44656</v>
      </c>
    </row>
    <row r="3650" spans="1:4" x14ac:dyDescent="0.35">
      <c r="A3650" s="124" t="s">
        <v>331</v>
      </c>
      <c r="B3650" s="124" t="s">
        <v>3814</v>
      </c>
      <c r="C3650" s="124" t="s">
        <v>32</v>
      </c>
      <c r="D3650" s="125">
        <v>44656</v>
      </c>
    </row>
    <row r="3651" spans="1:4" x14ac:dyDescent="0.35">
      <c r="A3651" s="124" t="s">
        <v>331</v>
      </c>
      <c r="B3651" s="124" t="s">
        <v>3815</v>
      </c>
      <c r="C3651" s="124" t="s">
        <v>369</v>
      </c>
      <c r="D3651" s="125">
        <v>44656</v>
      </c>
    </row>
    <row r="3652" spans="1:4" x14ac:dyDescent="0.35">
      <c r="A3652" s="124" t="s">
        <v>331</v>
      </c>
      <c r="B3652" s="124" t="s">
        <v>3816</v>
      </c>
      <c r="C3652" s="124" t="s">
        <v>40</v>
      </c>
      <c r="D3652" s="125">
        <v>44656</v>
      </c>
    </row>
    <row r="3653" spans="1:4" x14ac:dyDescent="0.35">
      <c r="A3653" s="124" t="s">
        <v>331</v>
      </c>
      <c r="B3653" s="124" t="s">
        <v>3817</v>
      </c>
      <c r="C3653" s="124" t="s">
        <v>32</v>
      </c>
      <c r="D3653" s="125">
        <v>44656</v>
      </c>
    </row>
    <row r="3654" spans="1:4" x14ac:dyDescent="0.35">
      <c r="A3654" s="124" t="s">
        <v>331</v>
      </c>
      <c r="B3654" s="124" t="s">
        <v>3818</v>
      </c>
      <c r="C3654" s="124" t="s">
        <v>32</v>
      </c>
      <c r="D3654" s="125">
        <v>44656</v>
      </c>
    </row>
    <row r="3655" spans="1:4" x14ac:dyDescent="0.35">
      <c r="A3655" s="124" t="s">
        <v>331</v>
      </c>
      <c r="B3655" s="124" t="s">
        <v>3819</v>
      </c>
      <c r="C3655" s="124" t="s">
        <v>31</v>
      </c>
      <c r="D3655" s="125">
        <v>44656</v>
      </c>
    </row>
    <row r="3656" spans="1:4" x14ac:dyDescent="0.35">
      <c r="A3656" s="124" t="s">
        <v>331</v>
      </c>
      <c r="B3656" s="124" t="s">
        <v>3820</v>
      </c>
      <c r="C3656" s="124" t="s">
        <v>369</v>
      </c>
      <c r="D3656" s="125">
        <v>44657</v>
      </c>
    </row>
    <row r="3657" spans="1:4" x14ac:dyDescent="0.35">
      <c r="A3657" s="124" t="s">
        <v>331</v>
      </c>
      <c r="B3657" s="124" t="s">
        <v>3821</v>
      </c>
      <c r="C3657" s="124" t="s">
        <v>369</v>
      </c>
      <c r="D3657" s="125">
        <v>44656</v>
      </c>
    </row>
    <row r="3658" spans="1:4" x14ac:dyDescent="0.35">
      <c r="A3658" s="124" t="s">
        <v>331</v>
      </c>
      <c r="B3658" s="124" t="s">
        <v>3822</v>
      </c>
      <c r="C3658" s="124" t="s">
        <v>43</v>
      </c>
      <c r="D3658" s="125">
        <v>44659</v>
      </c>
    </row>
    <row r="3659" spans="1:4" x14ac:dyDescent="0.35">
      <c r="A3659" s="124" t="s">
        <v>331</v>
      </c>
      <c r="B3659" s="124" t="s">
        <v>3823</v>
      </c>
      <c r="C3659" s="124" t="s">
        <v>41</v>
      </c>
      <c r="D3659" s="125">
        <v>44659</v>
      </c>
    </row>
    <row r="3660" spans="1:4" x14ac:dyDescent="0.35">
      <c r="A3660" s="124" t="s">
        <v>331</v>
      </c>
      <c r="B3660" s="124" t="s">
        <v>3824</v>
      </c>
      <c r="C3660" s="124" t="s">
        <v>369</v>
      </c>
      <c r="D3660" s="125">
        <v>44659</v>
      </c>
    </row>
    <row r="3661" spans="1:4" x14ac:dyDescent="0.35">
      <c r="A3661" s="124" t="s">
        <v>331</v>
      </c>
      <c r="B3661" s="124" t="s">
        <v>3825</v>
      </c>
      <c r="C3661" s="124" t="s">
        <v>31</v>
      </c>
      <c r="D3661" s="125">
        <v>44659</v>
      </c>
    </row>
    <row r="3662" spans="1:4" x14ac:dyDescent="0.35">
      <c r="A3662" s="124" t="s">
        <v>331</v>
      </c>
      <c r="B3662" s="124" t="s">
        <v>3826</v>
      </c>
      <c r="C3662" s="124" t="s">
        <v>369</v>
      </c>
      <c r="D3662" s="125">
        <v>44659</v>
      </c>
    </row>
    <row r="3663" spans="1:4" x14ac:dyDescent="0.35">
      <c r="A3663" s="124" t="s">
        <v>331</v>
      </c>
      <c r="B3663" s="124" t="s">
        <v>3827</v>
      </c>
      <c r="C3663" s="124" t="s">
        <v>32</v>
      </c>
      <c r="D3663" s="125">
        <v>44656</v>
      </c>
    </row>
    <row r="3664" spans="1:4" x14ac:dyDescent="0.35">
      <c r="A3664" s="124" t="s">
        <v>331</v>
      </c>
      <c r="B3664" s="124" t="s">
        <v>3828</v>
      </c>
      <c r="C3664" s="124" t="s">
        <v>369</v>
      </c>
      <c r="D3664" s="125">
        <v>44656</v>
      </c>
    </row>
    <row r="3665" spans="1:4" x14ac:dyDescent="0.35">
      <c r="A3665" s="124" t="s">
        <v>331</v>
      </c>
      <c r="B3665" s="124" t="s">
        <v>3829</v>
      </c>
      <c r="C3665" s="124" t="s">
        <v>369</v>
      </c>
      <c r="D3665" s="125">
        <v>44656</v>
      </c>
    </row>
    <row r="3666" spans="1:4" x14ac:dyDescent="0.35">
      <c r="A3666" s="124" t="s">
        <v>331</v>
      </c>
      <c r="B3666" s="124" t="s">
        <v>3830</v>
      </c>
      <c r="C3666" s="124" t="s">
        <v>369</v>
      </c>
      <c r="D3666" s="125">
        <v>44656</v>
      </c>
    </row>
    <row r="3667" spans="1:4" x14ac:dyDescent="0.35">
      <c r="A3667" s="124" t="s">
        <v>331</v>
      </c>
      <c r="B3667" s="124" t="s">
        <v>3831</v>
      </c>
      <c r="C3667" s="124" t="s">
        <v>369</v>
      </c>
      <c r="D3667" s="125">
        <v>44656</v>
      </c>
    </row>
    <row r="3668" spans="1:4" x14ac:dyDescent="0.35">
      <c r="A3668" s="124" t="s">
        <v>331</v>
      </c>
      <c r="B3668" s="124" t="s">
        <v>3832</v>
      </c>
      <c r="C3668" s="124" t="s">
        <v>369</v>
      </c>
      <c r="D3668" s="125">
        <v>44656</v>
      </c>
    </row>
    <row r="3669" spans="1:4" x14ac:dyDescent="0.35">
      <c r="A3669" s="124" t="s">
        <v>331</v>
      </c>
      <c r="B3669" s="124" t="s">
        <v>3833</v>
      </c>
      <c r="C3669" s="124" t="s">
        <v>369</v>
      </c>
      <c r="D3669" s="125">
        <v>44656</v>
      </c>
    </row>
    <row r="3670" spans="1:4" x14ac:dyDescent="0.35">
      <c r="A3670" s="124" t="s">
        <v>331</v>
      </c>
      <c r="B3670" s="124" t="s">
        <v>3834</v>
      </c>
      <c r="C3670" s="124" t="s">
        <v>369</v>
      </c>
      <c r="D3670" s="125">
        <v>44656</v>
      </c>
    </row>
    <row r="3671" spans="1:4" x14ac:dyDescent="0.35">
      <c r="A3671" s="124" t="s">
        <v>331</v>
      </c>
      <c r="B3671" s="124" t="s">
        <v>3835</v>
      </c>
      <c r="C3671" s="124" t="s">
        <v>31</v>
      </c>
      <c r="D3671" s="125">
        <v>44656</v>
      </c>
    </row>
    <row r="3672" spans="1:4" x14ac:dyDescent="0.35">
      <c r="A3672" s="124" t="s">
        <v>331</v>
      </c>
      <c r="B3672" s="124" t="s">
        <v>3836</v>
      </c>
      <c r="C3672" s="124" t="s">
        <v>32</v>
      </c>
      <c r="D3672" s="125">
        <v>44656</v>
      </c>
    </row>
    <row r="3673" spans="1:4" x14ac:dyDescent="0.35">
      <c r="A3673" s="124" t="s">
        <v>331</v>
      </c>
      <c r="B3673" s="124" t="s">
        <v>3837</v>
      </c>
      <c r="C3673" s="124" t="s">
        <v>369</v>
      </c>
      <c r="D3673" s="125">
        <v>44657</v>
      </c>
    </row>
    <row r="3674" spans="1:4" x14ac:dyDescent="0.35">
      <c r="A3674" s="124" t="s">
        <v>331</v>
      </c>
      <c r="B3674" s="124" t="s">
        <v>3838</v>
      </c>
      <c r="C3674" s="124" t="s">
        <v>368</v>
      </c>
      <c r="D3674" s="125">
        <v>44657</v>
      </c>
    </row>
    <row r="3675" spans="1:4" x14ac:dyDescent="0.35">
      <c r="A3675" s="124" t="s">
        <v>331</v>
      </c>
      <c r="B3675" s="124" t="s">
        <v>3839</v>
      </c>
      <c r="C3675" s="124" t="s">
        <v>369</v>
      </c>
      <c r="D3675" s="125">
        <v>44657</v>
      </c>
    </row>
    <row r="3676" spans="1:4" x14ac:dyDescent="0.35">
      <c r="A3676" s="124" t="s">
        <v>331</v>
      </c>
      <c r="B3676" s="124" t="s">
        <v>3840</v>
      </c>
      <c r="C3676" s="124" t="s">
        <v>369</v>
      </c>
      <c r="D3676" s="125">
        <v>44657</v>
      </c>
    </row>
    <row r="3677" spans="1:4" x14ac:dyDescent="0.35">
      <c r="A3677" s="124" t="s">
        <v>331</v>
      </c>
      <c r="B3677" s="124" t="s">
        <v>3841</v>
      </c>
      <c r="C3677" s="124" t="s">
        <v>369</v>
      </c>
      <c r="D3677" s="125">
        <v>44657</v>
      </c>
    </row>
    <row r="3678" spans="1:4" x14ac:dyDescent="0.35">
      <c r="A3678" s="124" t="s">
        <v>331</v>
      </c>
      <c r="B3678" s="124" t="s">
        <v>3842</v>
      </c>
      <c r="C3678" s="124" t="s">
        <v>369</v>
      </c>
      <c r="D3678" s="125">
        <v>44659</v>
      </c>
    </row>
    <row r="3679" spans="1:4" x14ac:dyDescent="0.35">
      <c r="A3679" s="124" t="s">
        <v>331</v>
      </c>
      <c r="B3679" s="124" t="s">
        <v>3843</v>
      </c>
      <c r="C3679" s="124" t="s">
        <v>13</v>
      </c>
      <c r="D3679" s="125">
        <v>44659</v>
      </c>
    </row>
    <row r="3680" spans="1:4" x14ac:dyDescent="0.35">
      <c r="A3680" s="124" t="s">
        <v>331</v>
      </c>
      <c r="B3680" s="124" t="s">
        <v>3844</v>
      </c>
      <c r="C3680" s="124" t="s">
        <v>41</v>
      </c>
      <c r="D3680" s="125">
        <v>44659</v>
      </c>
    </row>
    <row r="3681" spans="1:4" x14ac:dyDescent="0.35">
      <c r="A3681" s="124" t="s">
        <v>331</v>
      </c>
      <c r="B3681" s="124" t="s">
        <v>3845</v>
      </c>
      <c r="C3681" s="124" t="s">
        <v>369</v>
      </c>
      <c r="D3681" s="125">
        <v>44659</v>
      </c>
    </row>
    <row r="3682" spans="1:4" x14ac:dyDescent="0.35">
      <c r="A3682" s="124" t="s">
        <v>331</v>
      </c>
      <c r="B3682" s="124" t="s">
        <v>3846</v>
      </c>
      <c r="C3682" s="124" t="s">
        <v>369</v>
      </c>
      <c r="D3682" s="125">
        <v>44659</v>
      </c>
    </row>
    <row r="3683" spans="1:4" x14ac:dyDescent="0.35">
      <c r="A3683" s="124" t="s">
        <v>331</v>
      </c>
      <c r="B3683" s="124" t="s">
        <v>3847</v>
      </c>
      <c r="C3683" s="124" t="s">
        <v>369</v>
      </c>
      <c r="D3683" s="125">
        <v>44659</v>
      </c>
    </row>
    <row r="3684" spans="1:4" x14ac:dyDescent="0.35">
      <c r="A3684" s="124" t="s">
        <v>331</v>
      </c>
      <c r="B3684" s="124" t="s">
        <v>3848</v>
      </c>
      <c r="C3684" s="124" t="s">
        <v>369</v>
      </c>
      <c r="D3684" s="125">
        <v>44659</v>
      </c>
    </row>
    <row r="3685" spans="1:4" x14ac:dyDescent="0.35">
      <c r="A3685" s="124" t="s">
        <v>331</v>
      </c>
      <c r="B3685" s="124" t="s">
        <v>3849</v>
      </c>
      <c r="C3685" s="124" t="s">
        <v>369</v>
      </c>
      <c r="D3685" s="125">
        <v>44659</v>
      </c>
    </row>
    <row r="3686" spans="1:4" x14ac:dyDescent="0.35">
      <c r="A3686" s="124" t="s">
        <v>331</v>
      </c>
      <c r="B3686" s="124" t="s">
        <v>3850</v>
      </c>
      <c r="C3686" s="124" t="s">
        <v>369</v>
      </c>
      <c r="D3686" s="125">
        <v>44659</v>
      </c>
    </row>
    <row r="3687" spans="1:4" x14ac:dyDescent="0.35">
      <c r="A3687" s="124" t="s">
        <v>331</v>
      </c>
      <c r="B3687" s="124" t="s">
        <v>3851</v>
      </c>
      <c r="C3687" s="124" t="s">
        <v>40</v>
      </c>
      <c r="D3687" s="125">
        <v>44659</v>
      </c>
    </row>
    <row r="3688" spans="1:4" x14ac:dyDescent="0.35">
      <c r="A3688" s="124" t="s">
        <v>331</v>
      </c>
      <c r="B3688" s="124" t="s">
        <v>3852</v>
      </c>
      <c r="C3688" s="124" t="s">
        <v>31</v>
      </c>
      <c r="D3688" s="125">
        <v>44659</v>
      </c>
    </row>
    <row r="3689" spans="1:4" x14ac:dyDescent="0.35">
      <c r="A3689" s="124" t="s">
        <v>331</v>
      </c>
      <c r="B3689" s="124" t="s">
        <v>3853</v>
      </c>
      <c r="C3689" s="124" t="s">
        <v>369</v>
      </c>
      <c r="D3689" s="125">
        <v>44659</v>
      </c>
    </row>
    <row r="3690" spans="1:4" x14ac:dyDescent="0.35">
      <c r="A3690" s="124" t="s">
        <v>331</v>
      </c>
      <c r="B3690" s="124" t="s">
        <v>3854</v>
      </c>
      <c r="C3690" s="124" t="s">
        <v>32</v>
      </c>
      <c r="D3690" s="125">
        <v>44659</v>
      </c>
    </row>
    <row r="3691" spans="1:4" x14ac:dyDescent="0.35">
      <c r="A3691" s="124" t="s">
        <v>331</v>
      </c>
      <c r="B3691" s="124" t="s">
        <v>3855</v>
      </c>
      <c r="C3691" s="124" t="s">
        <v>31</v>
      </c>
      <c r="D3691" s="125">
        <v>44659</v>
      </c>
    </row>
    <row r="3692" spans="1:4" x14ac:dyDescent="0.35">
      <c r="A3692" s="124" t="s">
        <v>331</v>
      </c>
      <c r="B3692" s="124" t="s">
        <v>3856</v>
      </c>
      <c r="C3692" s="124" t="s">
        <v>369</v>
      </c>
      <c r="D3692" s="125">
        <v>44659</v>
      </c>
    </row>
    <row r="3693" spans="1:4" x14ac:dyDescent="0.35">
      <c r="A3693" s="124" t="s">
        <v>331</v>
      </c>
      <c r="B3693" s="124" t="s">
        <v>3857</v>
      </c>
      <c r="C3693" s="124" t="s">
        <v>369</v>
      </c>
      <c r="D3693" s="125">
        <v>44659</v>
      </c>
    </row>
    <row r="3694" spans="1:4" x14ac:dyDescent="0.35">
      <c r="A3694" s="124" t="s">
        <v>331</v>
      </c>
      <c r="B3694" s="124" t="s">
        <v>3858</v>
      </c>
      <c r="C3694" s="124" t="s">
        <v>369</v>
      </c>
      <c r="D3694" s="125">
        <v>44659</v>
      </c>
    </row>
    <row r="3695" spans="1:4" x14ac:dyDescent="0.35">
      <c r="A3695" s="124" t="s">
        <v>331</v>
      </c>
      <c r="B3695" s="124" t="s">
        <v>3859</v>
      </c>
      <c r="C3695" s="124" t="s">
        <v>31</v>
      </c>
      <c r="D3695" s="125">
        <v>44659</v>
      </c>
    </row>
    <row r="3696" spans="1:4" x14ac:dyDescent="0.35">
      <c r="A3696" s="124" t="s">
        <v>331</v>
      </c>
      <c r="B3696" s="124" t="s">
        <v>3860</v>
      </c>
      <c r="C3696" s="124" t="s">
        <v>32</v>
      </c>
      <c r="D3696" s="125">
        <v>44659</v>
      </c>
    </row>
    <row r="3697" spans="1:4" x14ac:dyDescent="0.35">
      <c r="A3697" s="124" t="s">
        <v>331</v>
      </c>
      <c r="B3697" s="124" t="s">
        <v>3861</v>
      </c>
      <c r="C3697" s="124" t="s">
        <v>43</v>
      </c>
      <c r="D3697" s="125">
        <v>44659</v>
      </c>
    </row>
    <row r="3698" spans="1:4" x14ac:dyDescent="0.35">
      <c r="A3698" s="124" t="s">
        <v>331</v>
      </c>
      <c r="B3698" s="124" t="s">
        <v>3862</v>
      </c>
      <c r="C3698" s="124" t="s">
        <v>369</v>
      </c>
      <c r="D3698" s="125">
        <v>44659</v>
      </c>
    </row>
    <row r="3699" spans="1:4" x14ac:dyDescent="0.35">
      <c r="A3699" s="124" t="s">
        <v>331</v>
      </c>
      <c r="B3699" s="124" t="s">
        <v>3863</v>
      </c>
      <c r="C3699" s="124" t="s">
        <v>368</v>
      </c>
      <c r="D3699" s="125">
        <v>44664</v>
      </c>
    </row>
    <row r="3700" spans="1:4" x14ac:dyDescent="0.35">
      <c r="A3700" s="124" t="s">
        <v>331</v>
      </c>
      <c r="B3700" s="124" t="s">
        <v>3864</v>
      </c>
      <c r="C3700" s="124" t="s">
        <v>32</v>
      </c>
      <c r="D3700" s="125">
        <v>44664</v>
      </c>
    </row>
    <row r="3701" spans="1:4" x14ac:dyDescent="0.35">
      <c r="A3701" s="124" t="s">
        <v>331</v>
      </c>
      <c r="B3701" s="124" t="s">
        <v>3865</v>
      </c>
      <c r="C3701" s="124" t="s">
        <v>369</v>
      </c>
      <c r="D3701" s="125">
        <v>44664</v>
      </c>
    </row>
    <row r="3702" spans="1:4" x14ac:dyDescent="0.35">
      <c r="A3702" s="124" t="s">
        <v>331</v>
      </c>
      <c r="B3702" s="124" t="s">
        <v>3866</v>
      </c>
      <c r="C3702" s="124" t="s">
        <v>368</v>
      </c>
      <c r="D3702" s="125">
        <v>44664</v>
      </c>
    </row>
    <row r="3703" spans="1:4" x14ac:dyDescent="0.35">
      <c r="A3703" s="124" t="s">
        <v>331</v>
      </c>
      <c r="B3703" s="124" t="s">
        <v>3867</v>
      </c>
      <c r="C3703" s="124" t="s">
        <v>369</v>
      </c>
      <c r="D3703" s="125">
        <v>44664</v>
      </c>
    </row>
    <row r="3704" spans="1:4" x14ac:dyDescent="0.35">
      <c r="A3704" s="124" t="s">
        <v>331</v>
      </c>
      <c r="B3704" s="124" t="s">
        <v>3868</v>
      </c>
      <c r="C3704" s="124" t="s">
        <v>369</v>
      </c>
      <c r="D3704" s="125">
        <v>44664</v>
      </c>
    </row>
    <row r="3705" spans="1:4" x14ac:dyDescent="0.35">
      <c r="A3705" s="124" t="s">
        <v>331</v>
      </c>
      <c r="B3705" s="124" t="s">
        <v>3869</v>
      </c>
      <c r="C3705" s="124" t="s">
        <v>43</v>
      </c>
      <c r="D3705" s="125">
        <v>44664</v>
      </c>
    </row>
    <row r="3706" spans="1:4" x14ac:dyDescent="0.35">
      <c r="A3706" s="124" t="s">
        <v>331</v>
      </c>
      <c r="B3706" s="124" t="s">
        <v>3870</v>
      </c>
      <c r="C3706" s="124" t="s">
        <v>369</v>
      </c>
      <c r="D3706" s="125">
        <v>44664</v>
      </c>
    </row>
    <row r="3707" spans="1:4" x14ac:dyDescent="0.35">
      <c r="A3707" s="124" t="s">
        <v>331</v>
      </c>
      <c r="B3707" s="124" t="s">
        <v>3871</v>
      </c>
      <c r="C3707" s="124" t="s">
        <v>369</v>
      </c>
      <c r="D3707" s="125">
        <v>44664</v>
      </c>
    </row>
    <row r="3708" spans="1:4" x14ac:dyDescent="0.35">
      <c r="A3708" s="124" t="s">
        <v>331</v>
      </c>
      <c r="B3708" s="124" t="s">
        <v>3872</v>
      </c>
      <c r="C3708" s="124" t="s">
        <v>32</v>
      </c>
      <c r="D3708" s="125">
        <v>44665</v>
      </c>
    </row>
    <row r="3709" spans="1:4" x14ac:dyDescent="0.35">
      <c r="A3709" s="124" t="s">
        <v>331</v>
      </c>
      <c r="B3709" s="124" t="s">
        <v>3873</v>
      </c>
      <c r="C3709" s="124" t="s">
        <v>32</v>
      </c>
      <c r="D3709" s="125">
        <v>44665</v>
      </c>
    </row>
    <row r="3710" spans="1:4" x14ac:dyDescent="0.35">
      <c r="A3710" s="124" t="s">
        <v>331</v>
      </c>
      <c r="B3710" s="124" t="s">
        <v>3874</v>
      </c>
      <c r="C3710" s="124" t="s">
        <v>32</v>
      </c>
      <c r="D3710" s="125">
        <v>44665</v>
      </c>
    </row>
    <row r="3711" spans="1:4" x14ac:dyDescent="0.35">
      <c r="A3711" s="124" t="s">
        <v>331</v>
      </c>
      <c r="B3711" s="124" t="s">
        <v>3875</v>
      </c>
      <c r="C3711" s="124" t="s">
        <v>369</v>
      </c>
      <c r="D3711" s="125">
        <v>44665</v>
      </c>
    </row>
    <row r="3712" spans="1:4" x14ac:dyDescent="0.35">
      <c r="A3712" s="124" t="s">
        <v>331</v>
      </c>
      <c r="B3712" s="124" t="s">
        <v>3876</v>
      </c>
      <c r="C3712" s="124" t="s">
        <v>368</v>
      </c>
      <c r="D3712" s="125">
        <v>44665</v>
      </c>
    </row>
    <row r="3713" spans="1:4" x14ac:dyDescent="0.35">
      <c r="A3713" s="124" t="s">
        <v>331</v>
      </c>
      <c r="B3713" s="124" t="s">
        <v>3877</v>
      </c>
      <c r="C3713" s="124" t="s">
        <v>369</v>
      </c>
      <c r="D3713" s="125">
        <v>44665</v>
      </c>
    </row>
    <row r="3714" spans="1:4" x14ac:dyDescent="0.35">
      <c r="A3714" s="124" t="s">
        <v>331</v>
      </c>
      <c r="B3714" s="124" t="s">
        <v>3878</v>
      </c>
      <c r="C3714" s="124" t="s">
        <v>369</v>
      </c>
      <c r="D3714" s="125">
        <v>44665</v>
      </c>
    </row>
    <row r="3715" spans="1:4" x14ac:dyDescent="0.35">
      <c r="A3715" s="124" t="s">
        <v>331</v>
      </c>
      <c r="B3715" s="124" t="s">
        <v>3879</v>
      </c>
      <c r="C3715" s="124" t="s">
        <v>369</v>
      </c>
      <c r="D3715" s="125">
        <v>44678</v>
      </c>
    </row>
    <row r="3716" spans="1:4" x14ac:dyDescent="0.35">
      <c r="A3716" s="124" t="s">
        <v>331</v>
      </c>
      <c r="B3716" s="124" t="s">
        <v>3880</v>
      </c>
      <c r="C3716" s="124" t="s">
        <v>369</v>
      </c>
      <c r="D3716" s="125">
        <v>44678</v>
      </c>
    </row>
    <row r="3717" spans="1:4" x14ac:dyDescent="0.35">
      <c r="A3717" s="124" t="s">
        <v>331</v>
      </c>
      <c r="B3717" s="124" t="s">
        <v>3881</v>
      </c>
      <c r="C3717" s="124" t="s">
        <v>369</v>
      </c>
      <c r="D3717" s="125">
        <v>44678</v>
      </c>
    </row>
    <row r="3718" spans="1:4" x14ac:dyDescent="0.35">
      <c r="A3718" s="124" t="s">
        <v>331</v>
      </c>
      <c r="B3718" s="124" t="s">
        <v>3882</v>
      </c>
      <c r="C3718" s="124" t="s">
        <v>32</v>
      </c>
      <c r="D3718" s="125">
        <v>44678</v>
      </c>
    </row>
    <row r="3719" spans="1:4" x14ac:dyDescent="0.35">
      <c r="A3719" s="124" t="s">
        <v>331</v>
      </c>
      <c r="B3719" s="124" t="s">
        <v>3883</v>
      </c>
      <c r="C3719" s="124" t="s">
        <v>32</v>
      </c>
      <c r="D3719" s="125">
        <v>44678</v>
      </c>
    </row>
    <row r="3720" spans="1:4" x14ac:dyDescent="0.35">
      <c r="A3720" s="124" t="s">
        <v>331</v>
      </c>
      <c r="B3720" s="124" t="s">
        <v>3884</v>
      </c>
      <c r="C3720" s="124" t="s">
        <v>5758</v>
      </c>
      <c r="D3720" s="125">
        <v>44678</v>
      </c>
    </row>
    <row r="3721" spans="1:4" x14ac:dyDescent="0.35">
      <c r="A3721" s="124" t="s">
        <v>331</v>
      </c>
      <c r="B3721" s="124" t="s">
        <v>3885</v>
      </c>
      <c r="C3721" s="124" t="s">
        <v>369</v>
      </c>
      <c r="D3721" s="125">
        <v>44678</v>
      </c>
    </row>
    <row r="3722" spans="1:4" x14ac:dyDescent="0.35">
      <c r="A3722" s="124" t="s">
        <v>331</v>
      </c>
      <c r="B3722" s="124" t="s">
        <v>3886</v>
      </c>
      <c r="C3722" s="124" t="s">
        <v>31</v>
      </c>
      <c r="D3722" s="125">
        <v>44678</v>
      </c>
    </row>
    <row r="3723" spans="1:4" x14ac:dyDescent="0.35">
      <c r="A3723" s="124" t="s">
        <v>331</v>
      </c>
      <c r="B3723" s="124" t="s">
        <v>3887</v>
      </c>
      <c r="C3723" s="124" t="s">
        <v>369</v>
      </c>
      <c r="D3723" s="125">
        <v>44676</v>
      </c>
    </row>
    <row r="3724" spans="1:4" x14ac:dyDescent="0.35">
      <c r="A3724" s="124" t="s">
        <v>331</v>
      </c>
      <c r="B3724" s="124" t="s">
        <v>3888</v>
      </c>
      <c r="C3724" s="124" t="s">
        <v>369</v>
      </c>
      <c r="D3724" s="125">
        <v>44676</v>
      </c>
    </row>
    <row r="3725" spans="1:4" x14ac:dyDescent="0.35">
      <c r="A3725" s="124" t="s">
        <v>331</v>
      </c>
      <c r="B3725" s="124" t="s">
        <v>3889</v>
      </c>
      <c r="C3725" s="124" t="s">
        <v>369</v>
      </c>
      <c r="D3725" s="125">
        <v>44676</v>
      </c>
    </row>
    <row r="3726" spans="1:4" x14ac:dyDescent="0.35">
      <c r="A3726" s="124" t="s">
        <v>331</v>
      </c>
      <c r="B3726" s="124" t="s">
        <v>3890</v>
      </c>
      <c r="C3726" s="124" t="s">
        <v>369</v>
      </c>
      <c r="D3726" s="125">
        <v>44676</v>
      </c>
    </row>
    <row r="3727" spans="1:4" x14ac:dyDescent="0.35">
      <c r="A3727" s="124" t="s">
        <v>331</v>
      </c>
      <c r="B3727" s="124" t="s">
        <v>3891</v>
      </c>
      <c r="C3727" s="124" t="s">
        <v>5758</v>
      </c>
      <c r="D3727" s="125">
        <v>44677</v>
      </c>
    </row>
    <row r="3728" spans="1:4" x14ac:dyDescent="0.35">
      <c r="A3728" s="124" t="s">
        <v>331</v>
      </c>
      <c r="B3728" s="124" t="s">
        <v>3892</v>
      </c>
      <c r="C3728" s="124" t="s">
        <v>43</v>
      </c>
      <c r="D3728" s="125">
        <v>44676</v>
      </c>
    </row>
    <row r="3729" spans="1:4" x14ac:dyDescent="0.35">
      <c r="A3729" s="124" t="s">
        <v>331</v>
      </c>
      <c r="B3729" s="124" t="s">
        <v>3893</v>
      </c>
      <c r="C3729" s="124" t="s">
        <v>32</v>
      </c>
      <c r="D3729" s="125">
        <v>44677</v>
      </c>
    </row>
    <row r="3730" spans="1:4" x14ac:dyDescent="0.35">
      <c r="A3730" s="124" t="s">
        <v>331</v>
      </c>
      <c r="B3730" s="124" t="s">
        <v>3894</v>
      </c>
      <c r="C3730" s="124" t="s">
        <v>43</v>
      </c>
      <c r="D3730" s="125">
        <v>44676</v>
      </c>
    </row>
    <row r="3731" spans="1:4" x14ac:dyDescent="0.35">
      <c r="A3731" s="124" t="s">
        <v>331</v>
      </c>
      <c r="B3731" s="124" t="s">
        <v>3895</v>
      </c>
      <c r="C3731" s="124" t="s">
        <v>32</v>
      </c>
      <c r="D3731" s="125">
        <v>44677</v>
      </c>
    </row>
    <row r="3732" spans="1:4" x14ac:dyDescent="0.35">
      <c r="A3732" s="124" t="s">
        <v>331</v>
      </c>
      <c r="B3732" s="124" t="s">
        <v>3896</v>
      </c>
      <c r="C3732" s="124" t="s">
        <v>369</v>
      </c>
      <c r="D3732" s="125">
        <v>44676</v>
      </c>
    </row>
    <row r="3733" spans="1:4" x14ac:dyDescent="0.35">
      <c r="A3733" s="124" t="s">
        <v>331</v>
      </c>
      <c r="B3733" s="124" t="s">
        <v>3897</v>
      </c>
      <c r="C3733" s="124" t="s">
        <v>369</v>
      </c>
      <c r="D3733" s="125">
        <v>44676</v>
      </c>
    </row>
    <row r="3734" spans="1:4" x14ac:dyDescent="0.35">
      <c r="A3734" s="124" t="s">
        <v>331</v>
      </c>
      <c r="B3734" s="124" t="s">
        <v>3898</v>
      </c>
      <c r="C3734" s="124" t="s">
        <v>32</v>
      </c>
      <c r="D3734" s="125">
        <v>44676</v>
      </c>
    </row>
    <row r="3735" spans="1:4" x14ac:dyDescent="0.35">
      <c r="A3735" s="124" t="s">
        <v>331</v>
      </c>
      <c r="B3735" s="124" t="s">
        <v>3899</v>
      </c>
      <c r="C3735" s="124" t="s">
        <v>40</v>
      </c>
      <c r="D3735" s="125">
        <v>44674</v>
      </c>
    </row>
    <row r="3736" spans="1:4" x14ac:dyDescent="0.35">
      <c r="A3736" s="124" t="s">
        <v>331</v>
      </c>
      <c r="B3736" s="124" t="s">
        <v>3900</v>
      </c>
      <c r="C3736" s="124" t="s">
        <v>369</v>
      </c>
      <c r="D3736" s="125">
        <v>44676</v>
      </c>
    </row>
    <row r="3737" spans="1:4" x14ac:dyDescent="0.35">
      <c r="A3737" s="124" t="s">
        <v>331</v>
      </c>
      <c r="B3737" s="124" t="s">
        <v>3901</v>
      </c>
      <c r="C3737" s="124" t="s">
        <v>5758</v>
      </c>
      <c r="D3737" s="125">
        <v>44674</v>
      </c>
    </row>
    <row r="3738" spans="1:4" x14ac:dyDescent="0.35">
      <c r="A3738" s="124" t="s">
        <v>331</v>
      </c>
      <c r="B3738" s="124" t="s">
        <v>3902</v>
      </c>
      <c r="C3738" s="124" t="s">
        <v>31</v>
      </c>
      <c r="D3738" s="125">
        <v>44674</v>
      </c>
    </row>
    <row r="3739" spans="1:4" x14ac:dyDescent="0.35">
      <c r="A3739" s="124" t="s">
        <v>331</v>
      </c>
      <c r="B3739" s="124" t="s">
        <v>3903</v>
      </c>
      <c r="C3739" s="124" t="s">
        <v>31</v>
      </c>
      <c r="D3739" s="125">
        <v>44676</v>
      </c>
    </row>
    <row r="3740" spans="1:4" x14ac:dyDescent="0.35">
      <c r="A3740" s="124" t="s">
        <v>331</v>
      </c>
      <c r="B3740" s="124" t="s">
        <v>3904</v>
      </c>
      <c r="C3740" s="124" t="s">
        <v>5758</v>
      </c>
      <c r="D3740" s="125">
        <v>44674</v>
      </c>
    </row>
    <row r="3741" spans="1:4" x14ac:dyDescent="0.35">
      <c r="A3741" s="124" t="s">
        <v>331</v>
      </c>
      <c r="B3741" s="124" t="s">
        <v>3905</v>
      </c>
      <c r="C3741" s="124" t="s">
        <v>43</v>
      </c>
      <c r="D3741" s="125">
        <v>44674</v>
      </c>
    </row>
    <row r="3742" spans="1:4" x14ac:dyDescent="0.35">
      <c r="A3742" s="124" t="s">
        <v>331</v>
      </c>
      <c r="B3742" s="124" t="s">
        <v>3906</v>
      </c>
      <c r="C3742" s="124" t="s">
        <v>5758</v>
      </c>
      <c r="D3742" s="125">
        <v>44674</v>
      </c>
    </row>
    <row r="3743" spans="1:4" x14ac:dyDescent="0.35">
      <c r="A3743" s="124" t="s">
        <v>331</v>
      </c>
      <c r="B3743" s="124" t="s">
        <v>3907</v>
      </c>
      <c r="C3743" s="124" t="s">
        <v>32</v>
      </c>
      <c r="D3743" s="125">
        <v>44676</v>
      </c>
    </row>
    <row r="3744" spans="1:4" x14ac:dyDescent="0.35">
      <c r="A3744" s="124" t="s">
        <v>331</v>
      </c>
      <c r="B3744" s="124" t="s">
        <v>3908</v>
      </c>
      <c r="C3744" s="124" t="s">
        <v>369</v>
      </c>
      <c r="D3744" s="125">
        <v>44674</v>
      </c>
    </row>
    <row r="3745" spans="1:4" x14ac:dyDescent="0.35">
      <c r="A3745" s="124" t="s">
        <v>331</v>
      </c>
      <c r="B3745" s="124" t="s">
        <v>3909</v>
      </c>
      <c r="C3745" s="124" t="s">
        <v>5758</v>
      </c>
      <c r="D3745" s="125">
        <v>44676</v>
      </c>
    </row>
    <row r="3746" spans="1:4" x14ac:dyDescent="0.35">
      <c r="A3746" s="124" t="s">
        <v>331</v>
      </c>
      <c r="B3746" s="124" t="s">
        <v>3910</v>
      </c>
      <c r="C3746" s="124" t="s">
        <v>32</v>
      </c>
      <c r="D3746" s="125">
        <v>44674</v>
      </c>
    </row>
    <row r="3747" spans="1:4" x14ac:dyDescent="0.35">
      <c r="A3747" s="124" t="s">
        <v>331</v>
      </c>
      <c r="B3747" s="124" t="s">
        <v>3911</v>
      </c>
      <c r="C3747" s="124" t="s">
        <v>32</v>
      </c>
      <c r="D3747" s="125">
        <v>44676</v>
      </c>
    </row>
    <row r="3748" spans="1:4" x14ac:dyDescent="0.35">
      <c r="A3748" s="124" t="s">
        <v>331</v>
      </c>
      <c r="B3748" s="124" t="s">
        <v>3912</v>
      </c>
      <c r="C3748" s="124" t="s">
        <v>369</v>
      </c>
      <c r="D3748" s="125">
        <v>44674</v>
      </c>
    </row>
    <row r="3749" spans="1:4" x14ac:dyDescent="0.35">
      <c r="A3749" s="124" t="s">
        <v>331</v>
      </c>
      <c r="B3749" s="124" t="s">
        <v>3913</v>
      </c>
      <c r="C3749" s="124" t="s">
        <v>5757</v>
      </c>
      <c r="D3749" s="125">
        <v>44674</v>
      </c>
    </row>
    <row r="3750" spans="1:4" x14ac:dyDescent="0.35">
      <c r="A3750" s="124" t="s">
        <v>331</v>
      </c>
      <c r="B3750" s="124" t="s">
        <v>3914</v>
      </c>
      <c r="C3750" s="124" t="s">
        <v>43</v>
      </c>
      <c r="D3750" s="125">
        <v>44673</v>
      </c>
    </row>
    <row r="3751" spans="1:4" x14ac:dyDescent="0.35">
      <c r="A3751" s="124" t="s">
        <v>331</v>
      </c>
      <c r="B3751" s="124" t="s">
        <v>3915</v>
      </c>
      <c r="C3751" s="124" t="s">
        <v>368</v>
      </c>
      <c r="D3751" s="125">
        <v>44673</v>
      </c>
    </row>
    <row r="3752" spans="1:4" x14ac:dyDescent="0.35">
      <c r="A3752" s="124" t="s">
        <v>331</v>
      </c>
      <c r="B3752" s="124" t="s">
        <v>3916</v>
      </c>
      <c r="C3752" s="124" t="s">
        <v>40</v>
      </c>
      <c r="D3752" s="125">
        <v>44673</v>
      </c>
    </row>
    <row r="3753" spans="1:4" x14ac:dyDescent="0.35">
      <c r="A3753" s="124" t="s">
        <v>331</v>
      </c>
      <c r="B3753" s="124" t="s">
        <v>3917</v>
      </c>
      <c r="C3753" s="124" t="s">
        <v>369</v>
      </c>
      <c r="D3753" s="125">
        <v>44673</v>
      </c>
    </row>
    <row r="3754" spans="1:4" x14ac:dyDescent="0.35">
      <c r="A3754" s="124" t="s">
        <v>331</v>
      </c>
      <c r="B3754" s="124" t="s">
        <v>3918</v>
      </c>
      <c r="C3754" s="124" t="s">
        <v>5757</v>
      </c>
      <c r="D3754" s="125">
        <v>44673</v>
      </c>
    </row>
    <row r="3755" spans="1:4" x14ac:dyDescent="0.35">
      <c r="A3755" s="124" t="s">
        <v>331</v>
      </c>
      <c r="B3755" s="124" t="s">
        <v>3919</v>
      </c>
      <c r="C3755" s="124" t="s">
        <v>369</v>
      </c>
      <c r="D3755" s="125">
        <v>44672</v>
      </c>
    </row>
    <row r="3756" spans="1:4" x14ac:dyDescent="0.35">
      <c r="A3756" s="124" t="s">
        <v>331</v>
      </c>
      <c r="B3756" s="124" t="s">
        <v>3920</v>
      </c>
      <c r="C3756" s="124" t="s">
        <v>32</v>
      </c>
      <c r="D3756" s="125">
        <v>44672</v>
      </c>
    </row>
    <row r="3757" spans="1:4" x14ac:dyDescent="0.35">
      <c r="A3757" s="124" t="s">
        <v>331</v>
      </c>
      <c r="B3757" s="124" t="s">
        <v>3921</v>
      </c>
      <c r="C3757" s="124" t="s">
        <v>32</v>
      </c>
      <c r="D3757" s="125">
        <v>44672</v>
      </c>
    </row>
    <row r="3758" spans="1:4" x14ac:dyDescent="0.35">
      <c r="A3758" s="124" t="s">
        <v>331</v>
      </c>
      <c r="B3758" s="124" t="s">
        <v>3922</v>
      </c>
      <c r="C3758" s="124" t="s">
        <v>5758</v>
      </c>
      <c r="D3758" s="125">
        <v>44671</v>
      </c>
    </row>
    <row r="3759" spans="1:4" x14ac:dyDescent="0.35">
      <c r="A3759" s="124" t="s">
        <v>331</v>
      </c>
      <c r="B3759" s="124" t="s">
        <v>3923</v>
      </c>
      <c r="C3759" s="124" t="s">
        <v>369</v>
      </c>
      <c r="D3759" s="125">
        <v>44671</v>
      </c>
    </row>
    <row r="3760" spans="1:4" x14ac:dyDescent="0.35">
      <c r="A3760" s="124" t="s">
        <v>331</v>
      </c>
      <c r="B3760" s="124" t="s">
        <v>3924</v>
      </c>
      <c r="C3760" s="124" t="s">
        <v>369</v>
      </c>
      <c r="D3760" s="125">
        <v>44671</v>
      </c>
    </row>
    <row r="3761" spans="1:4" x14ac:dyDescent="0.35">
      <c r="A3761" s="124" t="s">
        <v>331</v>
      </c>
      <c r="B3761" s="124" t="s">
        <v>3925</v>
      </c>
      <c r="C3761" s="124" t="s">
        <v>369</v>
      </c>
      <c r="D3761" s="125">
        <v>44671</v>
      </c>
    </row>
    <row r="3762" spans="1:4" x14ac:dyDescent="0.35">
      <c r="A3762" s="124" t="s">
        <v>331</v>
      </c>
      <c r="B3762" s="124" t="s">
        <v>3926</v>
      </c>
      <c r="C3762" s="124" t="s">
        <v>369</v>
      </c>
      <c r="D3762" s="125">
        <v>44671</v>
      </c>
    </row>
    <row r="3763" spans="1:4" x14ac:dyDescent="0.35">
      <c r="A3763" s="124" t="s">
        <v>331</v>
      </c>
      <c r="B3763" s="124" t="s">
        <v>3927</v>
      </c>
      <c r="C3763" s="124" t="s">
        <v>5758</v>
      </c>
      <c r="D3763" s="125">
        <v>44671</v>
      </c>
    </row>
    <row r="3764" spans="1:4" x14ac:dyDescent="0.35">
      <c r="A3764" s="124" t="s">
        <v>331</v>
      </c>
      <c r="B3764" s="124" t="s">
        <v>3928</v>
      </c>
      <c r="C3764" s="124" t="s">
        <v>32</v>
      </c>
      <c r="D3764" s="125">
        <v>44671</v>
      </c>
    </row>
    <row r="3765" spans="1:4" x14ac:dyDescent="0.35">
      <c r="A3765" s="124" t="s">
        <v>331</v>
      </c>
      <c r="B3765" s="124" t="s">
        <v>3929</v>
      </c>
      <c r="C3765" s="124" t="s">
        <v>32</v>
      </c>
      <c r="D3765" s="125">
        <v>44670</v>
      </c>
    </row>
    <row r="3766" spans="1:4" x14ac:dyDescent="0.35">
      <c r="A3766" s="124" t="s">
        <v>331</v>
      </c>
      <c r="B3766" s="124" t="s">
        <v>3930</v>
      </c>
      <c r="C3766" s="124" t="s">
        <v>5758</v>
      </c>
      <c r="D3766" s="125">
        <v>44670</v>
      </c>
    </row>
    <row r="3767" spans="1:4" x14ac:dyDescent="0.35">
      <c r="A3767" s="124" t="s">
        <v>331</v>
      </c>
      <c r="B3767" s="124" t="s">
        <v>3931</v>
      </c>
      <c r="C3767" s="124" t="s">
        <v>369</v>
      </c>
      <c r="D3767" s="125">
        <v>44670</v>
      </c>
    </row>
    <row r="3768" spans="1:4" x14ac:dyDescent="0.35">
      <c r="A3768" s="124" t="s">
        <v>331</v>
      </c>
      <c r="B3768" s="124" t="s">
        <v>3932</v>
      </c>
      <c r="C3768" s="124" t="s">
        <v>43</v>
      </c>
      <c r="D3768" s="125">
        <v>44670</v>
      </c>
    </row>
    <row r="3769" spans="1:4" x14ac:dyDescent="0.35">
      <c r="A3769" s="124" t="s">
        <v>331</v>
      </c>
      <c r="B3769" s="124" t="s">
        <v>3933</v>
      </c>
      <c r="C3769" s="124" t="s">
        <v>32</v>
      </c>
      <c r="D3769" s="125">
        <v>44670</v>
      </c>
    </row>
    <row r="3770" spans="1:4" x14ac:dyDescent="0.35">
      <c r="A3770" s="124" t="s">
        <v>331</v>
      </c>
      <c r="B3770" s="124" t="s">
        <v>3934</v>
      </c>
      <c r="C3770" s="124" t="s">
        <v>369</v>
      </c>
      <c r="D3770" s="125">
        <v>44670</v>
      </c>
    </row>
    <row r="3771" spans="1:4" x14ac:dyDescent="0.35">
      <c r="A3771" s="124" t="s">
        <v>331</v>
      </c>
      <c r="B3771" s="124" t="s">
        <v>3935</v>
      </c>
      <c r="C3771" s="124" t="s">
        <v>369</v>
      </c>
      <c r="D3771" s="125">
        <v>44670</v>
      </c>
    </row>
    <row r="3772" spans="1:4" x14ac:dyDescent="0.35">
      <c r="A3772" s="124" t="s">
        <v>331</v>
      </c>
      <c r="B3772" s="124" t="s">
        <v>3936</v>
      </c>
      <c r="C3772" s="124" t="s">
        <v>369</v>
      </c>
      <c r="D3772" s="125">
        <v>44670</v>
      </c>
    </row>
    <row r="3773" spans="1:4" x14ac:dyDescent="0.35">
      <c r="A3773" s="124" t="s">
        <v>331</v>
      </c>
      <c r="B3773" s="124" t="s">
        <v>3937</v>
      </c>
      <c r="C3773" s="124" t="s">
        <v>369</v>
      </c>
      <c r="D3773" s="125">
        <v>44670</v>
      </c>
    </row>
    <row r="3774" spans="1:4" x14ac:dyDescent="0.35">
      <c r="A3774" s="124" t="s">
        <v>331</v>
      </c>
      <c r="B3774" s="124" t="s">
        <v>3938</v>
      </c>
      <c r="C3774" s="124" t="s">
        <v>5757</v>
      </c>
      <c r="D3774" s="125">
        <v>44670</v>
      </c>
    </row>
    <row r="3775" spans="1:4" x14ac:dyDescent="0.35">
      <c r="A3775" s="124" t="s">
        <v>331</v>
      </c>
      <c r="B3775" s="124" t="s">
        <v>3939</v>
      </c>
      <c r="C3775" s="124" t="s">
        <v>5758</v>
      </c>
      <c r="D3775" s="125">
        <v>44670</v>
      </c>
    </row>
    <row r="3776" spans="1:4" x14ac:dyDescent="0.35">
      <c r="A3776" s="124" t="s">
        <v>331</v>
      </c>
      <c r="B3776" s="124" t="s">
        <v>3940</v>
      </c>
      <c r="C3776" s="124" t="s">
        <v>369</v>
      </c>
      <c r="D3776" s="125">
        <v>44670</v>
      </c>
    </row>
    <row r="3777" spans="1:4" x14ac:dyDescent="0.35">
      <c r="A3777" s="124" t="s">
        <v>331</v>
      </c>
      <c r="B3777" s="124" t="s">
        <v>3941</v>
      </c>
      <c r="C3777" s="124" t="s">
        <v>369</v>
      </c>
      <c r="D3777" s="125">
        <v>44670</v>
      </c>
    </row>
    <row r="3778" spans="1:4" x14ac:dyDescent="0.35">
      <c r="A3778" s="124" t="s">
        <v>331</v>
      </c>
      <c r="B3778" s="124" t="s">
        <v>3942</v>
      </c>
      <c r="C3778" s="124" t="s">
        <v>32</v>
      </c>
      <c r="D3778" s="125">
        <v>44670</v>
      </c>
    </row>
    <row r="3779" spans="1:4" x14ac:dyDescent="0.35">
      <c r="A3779" s="124" t="s">
        <v>331</v>
      </c>
      <c r="B3779" s="124" t="s">
        <v>3943</v>
      </c>
      <c r="C3779" s="124" t="s">
        <v>368</v>
      </c>
      <c r="D3779" s="125">
        <v>44670</v>
      </c>
    </row>
    <row r="3780" spans="1:4" x14ac:dyDescent="0.35">
      <c r="A3780" s="124" t="s">
        <v>331</v>
      </c>
      <c r="B3780" s="124" t="s">
        <v>3944</v>
      </c>
      <c r="C3780" s="124" t="s">
        <v>368</v>
      </c>
      <c r="D3780" s="125">
        <v>44670</v>
      </c>
    </row>
    <row r="3781" spans="1:4" x14ac:dyDescent="0.35">
      <c r="A3781" s="124" t="s">
        <v>331</v>
      </c>
      <c r="B3781" s="124" t="s">
        <v>3945</v>
      </c>
      <c r="C3781" s="124" t="s">
        <v>41</v>
      </c>
      <c r="D3781" s="125">
        <v>44669</v>
      </c>
    </row>
    <row r="3782" spans="1:4" x14ac:dyDescent="0.35">
      <c r="A3782" s="124" t="s">
        <v>331</v>
      </c>
      <c r="B3782" s="124" t="s">
        <v>3946</v>
      </c>
      <c r="C3782" s="124" t="s">
        <v>5757</v>
      </c>
      <c r="D3782" s="125">
        <v>44669</v>
      </c>
    </row>
    <row r="3783" spans="1:4" x14ac:dyDescent="0.35">
      <c r="A3783" s="124" t="s">
        <v>331</v>
      </c>
      <c r="B3783" s="124" t="s">
        <v>3947</v>
      </c>
      <c r="C3783" s="124" t="s">
        <v>369</v>
      </c>
      <c r="D3783" s="125">
        <v>44669</v>
      </c>
    </row>
    <row r="3784" spans="1:4" x14ac:dyDescent="0.35">
      <c r="A3784" s="124" t="s">
        <v>331</v>
      </c>
      <c r="B3784" s="124" t="s">
        <v>3948</v>
      </c>
      <c r="C3784" s="124" t="s">
        <v>369</v>
      </c>
      <c r="D3784" s="125">
        <v>44669</v>
      </c>
    </row>
    <row r="3785" spans="1:4" x14ac:dyDescent="0.35">
      <c r="A3785" s="124" t="s">
        <v>331</v>
      </c>
      <c r="B3785" s="124" t="s">
        <v>3949</v>
      </c>
      <c r="C3785" s="124" t="s">
        <v>369</v>
      </c>
      <c r="D3785" s="125">
        <v>44669</v>
      </c>
    </row>
    <row r="3786" spans="1:4" x14ac:dyDescent="0.35">
      <c r="A3786" s="124" t="s">
        <v>331</v>
      </c>
      <c r="B3786" s="124" t="s">
        <v>3950</v>
      </c>
      <c r="C3786" s="124" t="s">
        <v>369</v>
      </c>
      <c r="D3786" s="125">
        <v>44669</v>
      </c>
    </row>
    <row r="3787" spans="1:4" x14ac:dyDescent="0.35">
      <c r="A3787" s="124" t="s">
        <v>331</v>
      </c>
      <c r="B3787" s="124" t="s">
        <v>3951</v>
      </c>
      <c r="C3787" s="124" t="s">
        <v>369</v>
      </c>
      <c r="D3787" s="125">
        <v>44669</v>
      </c>
    </row>
    <row r="3788" spans="1:4" x14ac:dyDescent="0.35">
      <c r="A3788" s="124" t="s">
        <v>331</v>
      </c>
      <c r="B3788" s="124" t="s">
        <v>3952</v>
      </c>
      <c r="C3788" s="124" t="s">
        <v>5759</v>
      </c>
      <c r="D3788" s="125">
        <v>44669</v>
      </c>
    </row>
    <row r="3789" spans="1:4" x14ac:dyDescent="0.35">
      <c r="A3789" s="124" t="s">
        <v>331</v>
      </c>
      <c r="B3789" s="124" t="s">
        <v>3953</v>
      </c>
      <c r="C3789" s="124" t="s">
        <v>31</v>
      </c>
      <c r="D3789" s="125">
        <v>44669</v>
      </c>
    </row>
    <row r="3790" spans="1:4" x14ac:dyDescent="0.35">
      <c r="A3790" s="124" t="s">
        <v>331</v>
      </c>
      <c r="B3790" s="124" t="s">
        <v>3954</v>
      </c>
      <c r="C3790" s="124" t="s">
        <v>369</v>
      </c>
      <c r="D3790" s="125">
        <v>44667</v>
      </c>
    </row>
    <row r="3791" spans="1:4" x14ac:dyDescent="0.35">
      <c r="A3791" s="124" t="s">
        <v>331</v>
      </c>
      <c r="B3791" s="124" t="s">
        <v>3955</v>
      </c>
      <c r="C3791" s="124" t="s">
        <v>32</v>
      </c>
      <c r="D3791" s="125">
        <v>44667</v>
      </c>
    </row>
    <row r="3792" spans="1:4" x14ac:dyDescent="0.35">
      <c r="A3792" s="124" t="s">
        <v>331</v>
      </c>
      <c r="B3792" s="124" t="s">
        <v>3956</v>
      </c>
      <c r="C3792" s="124" t="s">
        <v>369</v>
      </c>
      <c r="D3792" s="125">
        <v>44667</v>
      </c>
    </row>
    <row r="3793" spans="1:4" x14ac:dyDescent="0.35">
      <c r="A3793" s="124" t="s">
        <v>331</v>
      </c>
      <c r="B3793" s="124" t="s">
        <v>3957</v>
      </c>
      <c r="C3793" s="124" t="s">
        <v>31</v>
      </c>
      <c r="D3793" s="125">
        <v>44667</v>
      </c>
    </row>
    <row r="3794" spans="1:4" x14ac:dyDescent="0.35">
      <c r="A3794" s="124" t="s">
        <v>331</v>
      </c>
      <c r="B3794" s="124" t="s">
        <v>3958</v>
      </c>
      <c r="C3794" s="124" t="s">
        <v>369</v>
      </c>
      <c r="D3794" s="125">
        <v>44667</v>
      </c>
    </row>
    <row r="3795" spans="1:4" x14ac:dyDescent="0.35">
      <c r="A3795" s="124" t="s">
        <v>331</v>
      </c>
      <c r="B3795" s="124" t="s">
        <v>3959</v>
      </c>
      <c r="C3795" s="124" t="s">
        <v>369</v>
      </c>
      <c r="D3795" s="125">
        <v>44667</v>
      </c>
    </row>
    <row r="3796" spans="1:4" x14ac:dyDescent="0.35">
      <c r="A3796" s="124" t="s">
        <v>331</v>
      </c>
      <c r="B3796" s="124" t="s">
        <v>3960</v>
      </c>
      <c r="C3796" s="124" t="s">
        <v>369</v>
      </c>
      <c r="D3796" s="125">
        <v>44667</v>
      </c>
    </row>
    <row r="3797" spans="1:4" x14ac:dyDescent="0.35">
      <c r="A3797" s="124" t="s">
        <v>331</v>
      </c>
      <c r="B3797" s="124" t="s">
        <v>3961</v>
      </c>
      <c r="C3797" s="124" t="s">
        <v>369</v>
      </c>
      <c r="D3797" s="125">
        <v>44667</v>
      </c>
    </row>
    <row r="3798" spans="1:4" x14ac:dyDescent="0.35">
      <c r="A3798" s="124" t="s">
        <v>331</v>
      </c>
      <c r="B3798" s="124" t="s">
        <v>3962</v>
      </c>
      <c r="C3798" s="124" t="s">
        <v>369</v>
      </c>
      <c r="D3798" s="125">
        <v>44667</v>
      </c>
    </row>
    <row r="3799" spans="1:4" x14ac:dyDescent="0.35">
      <c r="A3799" s="124" t="s">
        <v>331</v>
      </c>
      <c r="B3799" s="124" t="s">
        <v>3963</v>
      </c>
      <c r="C3799" s="124" t="s">
        <v>368</v>
      </c>
      <c r="D3799" s="125">
        <v>44667</v>
      </c>
    </row>
    <row r="3800" spans="1:4" x14ac:dyDescent="0.35">
      <c r="A3800" s="124" t="s">
        <v>331</v>
      </c>
      <c r="B3800" s="124" t="s">
        <v>3964</v>
      </c>
      <c r="C3800" s="124" t="s">
        <v>369</v>
      </c>
      <c r="D3800" s="125">
        <v>44667</v>
      </c>
    </row>
    <row r="3801" spans="1:4" x14ac:dyDescent="0.35">
      <c r="A3801" s="124" t="s">
        <v>331</v>
      </c>
      <c r="B3801" s="124" t="s">
        <v>3965</v>
      </c>
      <c r="C3801" s="124" t="s">
        <v>32</v>
      </c>
      <c r="D3801" s="125">
        <v>44667</v>
      </c>
    </row>
    <row r="3802" spans="1:4" x14ac:dyDescent="0.35">
      <c r="A3802" s="124" t="s">
        <v>331</v>
      </c>
      <c r="B3802" s="124" t="s">
        <v>3966</v>
      </c>
      <c r="C3802" s="124" t="s">
        <v>31</v>
      </c>
      <c r="D3802" s="125">
        <v>44667</v>
      </c>
    </row>
    <row r="3803" spans="1:4" x14ac:dyDescent="0.35">
      <c r="A3803" s="124" t="s">
        <v>331</v>
      </c>
      <c r="B3803" s="124" t="s">
        <v>3967</v>
      </c>
      <c r="C3803" s="124" t="s">
        <v>369</v>
      </c>
      <c r="D3803" s="125">
        <v>44667</v>
      </c>
    </row>
    <row r="3804" spans="1:4" x14ac:dyDescent="0.35">
      <c r="A3804" s="124" t="s">
        <v>331</v>
      </c>
      <c r="B3804" s="124" t="s">
        <v>3968</v>
      </c>
      <c r="C3804" s="124" t="s">
        <v>32</v>
      </c>
      <c r="D3804" s="125">
        <v>44667</v>
      </c>
    </row>
    <row r="3805" spans="1:4" x14ac:dyDescent="0.35">
      <c r="A3805" s="124" t="s">
        <v>331</v>
      </c>
      <c r="B3805" s="124" t="s">
        <v>3969</v>
      </c>
      <c r="C3805" s="124" t="s">
        <v>31</v>
      </c>
      <c r="D3805" s="125">
        <v>44667</v>
      </c>
    </row>
    <row r="3806" spans="1:4" x14ac:dyDescent="0.35">
      <c r="A3806" s="124" t="s">
        <v>331</v>
      </c>
      <c r="B3806" s="124" t="s">
        <v>3970</v>
      </c>
      <c r="C3806" s="124" t="s">
        <v>369</v>
      </c>
      <c r="D3806" s="125">
        <v>44667</v>
      </c>
    </row>
    <row r="3807" spans="1:4" x14ac:dyDescent="0.35">
      <c r="A3807" s="124" t="s">
        <v>331</v>
      </c>
      <c r="B3807" s="124" t="s">
        <v>3971</v>
      </c>
      <c r="C3807" s="124" t="s">
        <v>32</v>
      </c>
      <c r="D3807" s="125">
        <v>44667</v>
      </c>
    </row>
    <row r="3808" spans="1:4" x14ac:dyDescent="0.35">
      <c r="A3808" s="124" t="s">
        <v>331</v>
      </c>
      <c r="B3808" s="124" t="s">
        <v>3972</v>
      </c>
      <c r="C3808" s="124" t="s">
        <v>369</v>
      </c>
      <c r="D3808" s="125">
        <v>44667</v>
      </c>
    </row>
    <row r="3809" spans="1:4" x14ac:dyDescent="0.35">
      <c r="A3809" s="124" t="s">
        <v>331</v>
      </c>
      <c r="B3809" s="124" t="s">
        <v>3973</v>
      </c>
      <c r="C3809" s="124" t="s">
        <v>32</v>
      </c>
      <c r="D3809" s="125">
        <v>44667</v>
      </c>
    </row>
    <row r="3810" spans="1:4" x14ac:dyDescent="0.35">
      <c r="A3810" s="124" t="s">
        <v>331</v>
      </c>
      <c r="B3810" s="124" t="s">
        <v>3974</v>
      </c>
      <c r="C3810" s="124" t="s">
        <v>5759</v>
      </c>
      <c r="D3810" s="125">
        <v>44667</v>
      </c>
    </row>
    <row r="3811" spans="1:4" x14ac:dyDescent="0.35">
      <c r="A3811" s="124" t="s">
        <v>331</v>
      </c>
      <c r="B3811" s="124" t="s">
        <v>3975</v>
      </c>
      <c r="C3811" s="124" t="s">
        <v>32</v>
      </c>
      <c r="D3811" s="125">
        <v>44667</v>
      </c>
    </row>
    <row r="3812" spans="1:4" x14ac:dyDescent="0.35">
      <c r="A3812" s="124" t="s">
        <v>331</v>
      </c>
      <c r="B3812" s="124" t="s">
        <v>3976</v>
      </c>
      <c r="C3812" s="124" t="s">
        <v>32</v>
      </c>
      <c r="D3812" s="125">
        <v>44666</v>
      </c>
    </row>
    <row r="3813" spans="1:4" x14ac:dyDescent="0.35">
      <c r="A3813" s="124" t="s">
        <v>331</v>
      </c>
      <c r="B3813" s="124" t="s">
        <v>3977</v>
      </c>
      <c r="C3813" s="124" t="s">
        <v>369</v>
      </c>
      <c r="D3813" s="125">
        <v>44666</v>
      </c>
    </row>
    <row r="3814" spans="1:4" x14ac:dyDescent="0.35">
      <c r="A3814" s="124" t="s">
        <v>331</v>
      </c>
      <c r="B3814" s="124" t="s">
        <v>3978</v>
      </c>
      <c r="C3814" s="124" t="s">
        <v>369</v>
      </c>
      <c r="D3814" s="125">
        <v>44666</v>
      </c>
    </row>
    <row r="3815" spans="1:4" x14ac:dyDescent="0.35">
      <c r="A3815" s="124" t="s">
        <v>331</v>
      </c>
      <c r="B3815" s="124" t="s">
        <v>3979</v>
      </c>
      <c r="C3815" s="124" t="s">
        <v>369</v>
      </c>
      <c r="D3815" s="125">
        <v>44666</v>
      </c>
    </row>
    <row r="3816" spans="1:4" x14ac:dyDescent="0.35">
      <c r="A3816" s="124" t="s">
        <v>331</v>
      </c>
      <c r="B3816" s="124" t="s">
        <v>3980</v>
      </c>
      <c r="C3816" s="124" t="s">
        <v>369</v>
      </c>
      <c r="D3816" s="125">
        <v>44666</v>
      </c>
    </row>
    <row r="3817" spans="1:4" x14ac:dyDescent="0.35">
      <c r="A3817" s="124" t="s">
        <v>331</v>
      </c>
      <c r="B3817" s="124" t="s">
        <v>3981</v>
      </c>
      <c r="C3817" s="124" t="s">
        <v>31</v>
      </c>
      <c r="D3817" s="125">
        <v>44666</v>
      </c>
    </row>
    <row r="3818" spans="1:4" x14ac:dyDescent="0.35">
      <c r="A3818" s="124" t="s">
        <v>331</v>
      </c>
      <c r="B3818" s="124" t="s">
        <v>3982</v>
      </c>
      <c r="C3818" s="124" t="s">
        <v>32</v>
      </c>
      <c r="D3818" s="125">
        <v>44666</v>
      </c>
    </row>
    <row r="3819" spans="1:4" x14ac:dyDescent="0.35">
      <c r="A3819" s="124" t="s">
        <v>331</v>
      </c>
      <c r="B3819" s="124" t="s">
        <v>3983</v>
      </c>
      <c r="C3819" s="124" t="s">
        <v>31</v>
      </c>
      <c r="D3819" s="125">
        <v>44666</v>
      </c>
    </row>
    <row r="3820" spans="1:4" x14ac:dyDescent="0.35">
      <c r="A3820" s="124" t="s">
        <v>331</v>
      </c>
      <c r="B3820" s="124" t="s">
        <v>3984</v>
      </c>
      <c r="C3820" s="124" t="s">
        <v>369</v>
      </c>
      <c r="D3820" s="125">
        <v>44666</v>
      </c>
    </row>
    <row r="3821" spans="1:4" x14ac:dyDescent="0.35">
      <c r="A3821" s="124" t="s">
        <v>331</v>
      </c>
      <c r="B3821" s="124" t="s">
        <v>3985</v>
      </c>
      <c r="C3821" s="124" t="s">
        <v>369</v>
      </c>
      <c r="D3821" s="125">
        <v>44666</v>
      </c>
    </row>
    <row r="3822" spans="1:4" x14ac:dyDescent="0.35">
      <c r="A3822" s="124" t="s">
        <v>331</v>
      </c>
      <c r="B3822" s="124" t="s">
        <v>3986</v>
      </c>
      <c r="C3822" s="124" t="s">
        <v>32</v>
      </c>
      <c r="D3822" s="125">
        <v>44666</v>
      </c>
    </row>
    <row r="3823" spans="1:4" x14ac:dyDescent="0.35">
      <c r="A3823" s="124" t="s">
        <v>331</v>
      </c>
      <c r="B3823" s="124" t="s">
        <v>3987</v>
      </c>
      <c r="C3823" s="124" t="s">
        <v>41</v>
      </c>
      <c r="D3823" s="125">
        <v>44666</v>
      </c>
    </row>
    <row r="3824" spans="1:4" x14ac:dyDescent="0.35">
      <c r="A3824" s="124" t="s">
        <v>331</v>
      </c>
      <c r="B3824" s="124" t="s">
        <v>3988</v>
      </c>
      <c r="C3824" s="124" t="s">
        <v>369</v>
      </c>
      <c r="D3824" s="125">
        <v>44666</v>
      </c>
    </row>
    <row r="3825" spans="1:4" x14ac:dyDescent="0.35">
      <c r="A3825" s="124" t="s">
        <v>331</v>
      </c>
      <c r="B3825" s="124" t="s">
        <v>3989</v>
      </c>
      <c r="C3825" s="124" t="s">
        <v>41</v>
      </c>
      <c r="D3825" s="125">
        <v>44666</v>
      </c>
    </row>
    <row r="3826" spans="1:4" x14ac:dyDescent="0.35">
      <c r="A3826" s="124" t="s">
        <v>331</v>
      </c>
      <c r="B3826" s="124" t="s">
        <v>3990</v>
      </c>
      <c r="C3826" s="124" t="s">
        <v>369</v>
      </c>
      <c r="D3826" s="125">
        <v>44680</v>
      </c>
    </row>
    <row r="3827" spans="1:4" x14ac:dyDescent="0.35">
      <c r="A3827" s="124" t="s">
        <v>331</v>
      </c>
      <c r="B3827" s="124" t="s">
        <v>3991</v>
      </c>
      <c r="C3827" s="124" t="s">
        <v>369</v>
      </c>
      <c r="D3827" s="125">
        <v>44680</v>
      </c>
    </row>
    <row r="3828" spans="1:4" x14ac:dyDescent="0.35">
      <c r="A3828" s="124" t="s">
        <v>331</v>
      </c>
      <c r="B3828" s="124" t="s">
        <v>3992</v>
      </c>
      <c r="C3828" s="124" t="s">
        <v>369</v>
      </c>
      <c r="D3828" s="125">
        <v>44680</v>
      </c>
    </row>
    <row r="3829" spans="1:4" x14ac:dyDescent="0.35">
      <c r="A3829" s="124" t="s">
        <v>331</v>
      </c>
      <c r="B3829" s="124" t="s">
        <v>3993</v>
      </c>
      <c r="C3829" s="124" t="s">
        <v>369</v>
      </c>
      <c r="D3829" s="125">
        <v>44680</v>
      </c>
    </row>
    <row r="3830" spans="1:4" x14ac:dyDescent="0.35">
      <c r="A3830" s="124" t="s">
        <v>331</v>
      </c>
      <c r="B3830" s="124" t="s">
        <v>3994</v>
      </c>
      <c r="C3830" s="124" t="s">
        <v>369</v>
      </c>
      <c r="D3830" s="125">
        <v>44680</v>
      </c>
    </row>
    <row r="3831" spans="1:4" x14ac:dyDescent="0.35">
      <c r="A3831" s="124" t="s">
        <v>331</v>
      </c>
      <c r="B3831" s="124" t="s">
        <v>3995</v>
      </c>
      <c r="C3831" s="124" t="s">
        <v>369</v>
      </c>
      <c r="D3831" s="125">
        <v>44680</v>
      </c>
    </row>
    <row r="3832" spans="1:4" x14ac:dyDescent="0.35">
      <c r="A3832" s="124" t="s">
        <v>331</v>
      </c>
      <c r="B3832" s="124" t="s">
        <v>3996</v>
      </c>
      <c r="C3832" s="124" t="s">
        <v>369</v>
      </c>
      <c r="D3832" s="125">
        <v>44680</v>
      </c>
    </row>
    <row r="3833" spans="1:4" x14ac:dyDescent="0.35">
      <c r="A3833" s="124" t="s">
        <v>331</v>
      </c>
      <c r="B3833" s="124" t="s">
        <v>3997</v>
      </c>
      <c r="C3833" s="124" t="s">
        <v>369</v>
      </c>
      <c r="D3833" s="125">
        <v>44680</v>
      </c>
    </row>
    <row r="3834" spans="1:4" x14ac:dyDescent="0.35">
      <c r="A3834" s="124" t="s">
        <v>331</v>
      </c>
      <c r="B3834" s="124" t="s">
        <v>3998</v>
      </c>
      <c r="C3834" s="124" t="s">
        <v>369</v>
      </c>
      <c r="D3834" s="125">
        <v>44680</v>
      </c>
    </row>
    <row r="3835" spans="1:4" x14ac:dyDescent="0.35">
      <c r="A3835" s="124" t="s">
        <v>331</v>
      </c>
      <c r="B3835" s="124" t="s">
        <v>3999</v>
      </c>
      <c r="C3835" s="124" t="s">
        <v>369</v>
      </c>
      <c r="D3835" s="125">
        <v>44680</v>
      </c>
    </row>
    <row r="3836" spans="1:4" x14ac:dyDescent="0.35">
      <c r="A3836" s="124" t="s">
        <v>331</v>
      </c>
      <c r="B3836" s="124" t="s">
        <v>4000</v>
      </c>
      <c r="C3836" s="124" t="s">
        <v>369</v>
      </c>
      <c r="D3836" s="125">
        <v>44680</v>
      </c>
    </row>
    <row r="3837" spans="1:4" x14ac:dyDescent="0.35">
      <c r="A3837" s="124" t="s">
        <v>331</v>
      </c>
      <c r="B3837" s="124" t="s">
        <v>4001</v>
      </c>
      <c r="C3837" s="124" t="s">
        <v>369</v>
      </c>
      <c r="D3837" s="125">
        <v>44680</v>
      </c>
    </row>
    <row r="3838" spans="1:4" x14ac:dyDescent="0.35">
      <c r="A3838" s="124" t="s">
        <v>331</v>
      </c>
      <c r="B3838" s="124" t="s">
        <v>4002</v>
      </c>
      <c r="C3838" s="124" t="s">
        <v>369</v>
      </c>
      <c r="D3838" s="125">
        <v>44680</v>
      </c>
    </row>
    <row r="3839" spans="1:4" x14ac:dyDescent="0.35">
      <c r="A3839" s="124" t="s">
        <v>331</v>
      </c>
      <c r="B3839" s="124" t="s">
        <v>4003</v>
      </c>
      <c r="C3839" s="124" t="s">
        <v>369</v>
      </c>
      <c r="D3839" s="125">
        <v>44680</v>
      </c>
    </row>
    <row r="3840" spans="1:4" x14ac:dyDescent="0.35">
      <c r="A3840" s="124" t="s">
        <v>331</v>
      </c>
      <c r="B3840" s="124" t="s">
        <v>4004</v>
      </c>
      <c r="C3840" s="124" t="s">
        <v>5759</v>
      </c>
      <c r="D3840" s="125">
        <v>44680</v>
      </c>
    </row>
    <row r="3841" spans="1:4" x14ac:dyDescent="0.35">
      <c r="A3841" s="124" t="s">
        <v>331</v>
      </c>
      <c r="B3841" s="124" t="s">
        <v>4005</v>
      </c>
      <c r="C3841" s="124" t="s">
        <v>5758</v>
      </c>
      <c r="D3841" s="125">
        <v>44680</v>
      </c>
    </row>
    <row r="3842" spans="1:4" x14ac:dyDescent="0.35">
      <c r="A3842" s="124" t="s">
        <v>331</v>
      </c>
      <c r="B3842" s="124" t="s">
        <v>4006</v>
      </c>
      <c r="C3842" s="124" t="s">
        <v>5758</v>
      </c>
      <c r="D3842" s="125">
        <v>44680</v>
      </c>
    </row>
    <row r="3843" spans="1:4" x14ac:dyDescent="0.35">
      <c r="A3843" s="124" t="s">
        <v>331</v>
      </c>
      <c r="B3843" s="124" t="s">
        <v>4007</v>
      </c>
      <c r="C3843" s="124" t="s">
        <v>5758</v>
      </c>
      <c r="D3843" s="125">
        <v>44680</v>
      </c>
    </row>
    <row r="3844" spans="1:4" x14ac:dyDescent="0.35">
      <c r="A3844" s="124" t="s">
        <v>331</v>
      </c>
      <c r="B3844" s="124" t="s">
        <v>4008</v>
      </c>
      <c r="C3844" s="124" t="s">
        <v>5758</v>
      </c>
      <c r="D3844" s="125">
        <v>44680</v>
      </c>
    </row>
    <row r="3845" spans="1:4" x14ac:dyDescent="0.35">
      <c r="A3845" s="124" t="s">
        <v>331</v>
      </c>
      <c r="B3845" s="124" t="s">
        <v>4009</v>
      </c>
      <c r="C3845" s="124" t="s">
        <v>5758</v>
      </c>
      <c r="D3845" s="125">
        <v>44680</v>
      </c>
    </row>
    <row r="3846" spans="1:4" x14ac:dyDescent="0.35">
      <c r="A3846" s="124" t="s">
        <v>331</v>
      </c>
      <c r="B3846" s="124" t="s">
        <v>4010</v>
      </c>
      <c r="C3846" s="124" t="s">
        <v>5758</v>
      </c>
      <c r="D3846" s="125">
        <v>44680</v>
      </c>
    </row>
    <row r="3847" spans="1:4" x14ac:dyDescent="0.35">
      <c r="A3847" s="124" t="s">
        <v>331</v>
      </c>
      <c r="B3847" s="124" t="s">
        <v>4011</v>
      </c>
      <c r="C3847" s="124" t="s">
        <v>5758</v>
      </c>
      <c r="D3847" s="125">
        <v>44680</v>
      </c>
    </row>
    <row r="3848" spans="1:4" x14ac:dyDescent="0.35">
      <c r="A3848" s="124" t="s">
        <v>331</v>
      </c>
      <c r="B3848" s="124" t="s">
        <v>4012</v>
      </c>
      <c r="C3848" s="124" t="s">
        <v>5758</v>
      </c>
      <c r="D3848" s="125">
        <v>44680</v>
      </c>
    </row>
    <row r="3849" spans="1:4" x14ac:dyDescent="0.35">
      <c r="A3849" s="124" t="s">
        <v>331</v>
      </c>
      <c r="B3849" s="124" t="s">
        <v>4013</v>
      </c>
      <c r="C3849" s="124" t="s">
        <v>5758</v>
      </c>
      <c r="D3849" s="125">
        <v>44680</v>
      </c>
    </row>
    <row r="3850" spans="1:4" x14ac:dyDescent="0.35">
      <c r="A3850" s="124" t="s">
        <v>331</v>
      </c>
      <c r="B3850" s="124" t="s">
        <v>4014</v>
      </c>
      <c r="C3850" s="124" t="s">
        <v>5758</v>
      </c>
      <c r="D3850" s="125">
        <v>44680</v>
      </c>
    </row>
    <row r="3851" spans="1:4" x14ac:dyDescent="0.35">
      <c r="A3851" s="124" t="s">
        <v>331</v>
      </c>
      <c r="B3851" s="124" t="s">
        <v>4015</v>
      </c>
      <c r="C3851" s="124" t="s">
        <v>32</v>
      </c>
      <c r="D3851" s="125">
        <v>44680</v>
      </c>
    </row>
    <row r="3852" spans="1:4" x14ac:dyDescent="0.35">
      <c r="A3852" s="124" t="s">
        <v>331</v>
      </c>
      <c r="B3852" s="124" t="s">
        <v>4016</v>
      </c>
      <c r="C3852" s="124" t="s">
        <v>32</v>
      </c>
      <c r="D3852" s="125">
        <v>44680</v>
      </c>
    </row>
    <row r="3853" spans="1:4" x14ac:dyDescent="0.35">
      <c r="A3853" s="124" t="s">
        <v>331</v>
      </c>
      <c r="B3853" s="124" t="s">
        <v>4017</v>
      </c>
      <c r="C3853" s="124" t="s">
        <v>32</v>
      </c>
      <c r="D3853" s="125">
        <v>44680</v>
      </c>
    </row>
    <row r="3854" spans="1:4" x14ac:dyDescent="0.35">
      <c r="A3854" s="124" t="s">
        <v>331</v>
      </c>
      <c r="B3854" s="124" t="s">
        <v>4018</v>
      </c>
      <c r="C3854" s="124" t="s">
        <v>31</v>
      </c>
      <c r="D3854" s="125">
        <v>44680</v>
      </c>
    </row>
    <row r="3855" spans="1:4" x14ac:dyDescent="0.35">
      <c r="A3855" s="124" t="s">
        <v>331</v>
      </c>
      <c r="B3855" s="124" t="s">
        <v>4019</v>
      </c>
      <c r="C3855" s="124" t="s">
        <v>31</v>
      </c>
      <c r="D3855" s="125">
        <v>44680</v>
      </c>
    </row>
    <row r="3856" spans="1:4" x14ac:dyDescent="0.35">
      <c r="A3856" s="124" t="s">
        <v>331</v>
      </c>
      <c r="B3856" s="124" t="s">
        <v>4020</v>
      </c>
      <c r="C3856" s="124" t="s">
        <v>31</v>
      </c>
      <c r="D3856" s="125">
        <v>44680</v>
      </c>
    </row>
    <row r="3857" spans="1:4" x14ac:dyDescent="0.35">
      <c r="A3857" s="124" t="s">
        <v>331</v>
      </c>
      <c r="B3857" s="124" t="s">
        <v>4021</v>
      </c>
      <c r="C3857" s="124" t="s">
        <v>5757</v>
      </c>
      <c r="D3857" s="125">
        <v>44680</v>
      </c>
    </row>
    <row r="3858" spans="1:4" x14ac:dyDescent="0.35">
      <c r="A3858" s="124" t="s">
        <v>331</v>
      </c>
      <c r="B3858" s="124" t="s">
        <v>4022</v>
      </c>
      <c r="C3858" s="124" t="s">
        <v>31</v>
      </c>
      <c r="D3858" s="125">
        <v>44680</v>
      </c>
    </row>
    <row r="3859" spans="1:4" x14ac:dyDescent="0.35">
      <c r="A3859" s="124" t="s">
        <v>331</v>
      </c>
      <c r="B3859" s="124" t="s">
        <v>4023</v>
      </c>
      <c r="C3859" s="124" t="s">
        <v>31</v>
      </c>
      <c r="D3859" s="125">
        <v>44680</v>
      </c>
    </row>
    <row r="3860" spans="1:4" x14ac:dyDescent="0.35">
      <c r="A3860" s="124" t="s">
        <v>331</v>
      </c>
      <c r="B3860" s="124" t="s">
        <v>4024</v>
      </c>
      <c r="C3860" s="124" t="s">
        <v>5757</v>
      </c>
      <c r="D3860" s="125">
        <v>44680</v>
      </c>
    </row>
    <row r="3861" spans="1:4" x14ac:dyDescent="0.35">
      <c r="A3861" s="124" t="s">
        <v>331</v>
      </c>
      <c r="B3861" s="124" t="s">
        <v>4025</v>
      </c>
      <c r="C3861" s="124" t="s">
        <v>5757</v>
      </c>
      <c r="D3861" s="125">
        <v>44680</v>
      </c>
    </row>
    <row r="3862" spans="1:4" x14ac:dyDescent="0.35">
      <c r="A3862" s="124" t="s">
        <v>331</v>
      </c>
      <c r="B3862" s="124" t="s">
        <v>4026</v>
      </c>
      <c r="C3862" s="124" t="s">
        <v>5757</v>
      </c>
      <c r="D3862" s="125">
        <v>44680</v>
      </c>
    </row>
    <row r="3863" spans="1:4" x14ac:dyDescent="0.35">
      <c r="A3863" s="124" t="s">
        <v>331</v>
      </c>
      <c r="B3863" s="124" t="s">
        <v>4027</v>
      </c>
      <c r="C3863" s="124" t="s">
        <v>5757</v>
      </c>
      <c r="D3863" s="125">
        <v>44680</v>
      </c>
    </row>
    <row r="3864" spans="1:4" x14ac:dyDescent="0.35">
      <c r="A3864" s="124" t="s">
        <v>331</v>
      </c>
      <c r="B3864" s="124" t="s">
        <v>4028</v>
      </c>
      <c r="C3864" s="124" t="s">
        <v>12</v>
      </c>
      <c r="D3864" s="125">
        <v>44680</v>
      </c>
    </row>
    <row r="3865" spans="1:4" x14ac:dyDescent="0.35">
      <c r="A3865" s="124" t="s">
        <v>331</v>
      </c>
      <c r="B3865" s="124" t="s">
        <v>4029</v>
      </c>
      <c r="C3865" s="124" t="s">
        <v>5758</v>
      </c>
      <c r="D3865" s="125">
        <v>44680</v>
      </c>
    </row>
    <row r="3866" spans="1:4" x14ac:dyDescent="0.35">
      <c r="A3866" s="124" t="s">
        <v>331</v>
      </c>
      <c r="B3866" s="124" t="s">
        <v>4030</v>
      </c>
      <c r="C3866" s="124" t="s">
        <v>369</v>
      </c>
      <c r="D3866" s="125">
        <v>44680</v>
      </c>
    </row>
    <row r="3867" spans="1:4" x14ac:dyDescent="0.35">
      <c r="A3867" s="124" t="s">
        <v>331</v>
      </c>
      <c r="B3867" s="124" t="s">
        <v>4031</v>
      </c>
      <c r="C3867" s="124" t="s">
        <v>369</v>
      </c>
      <c r="D3867" s="125">
        <v>44680</v>
      </c>
    </row>
    <row r="3868" spans="1:4" x14ac:dyDescent="0.35">
      <c r="A3868" s="124" t="s">
        <v>331</v>
      </c>
      <c r="B3868" s="124" t="s">
        <v>4032</v>
      </c>
      <c r="C3868" s="124" t="s">
        <v>31</v>
      </c>
      <c r="D3868" s="125">
        <v>44680</v>
      </c>
    </row>
    <row r="3869" spans="1:4" x14ac:dyDescent="0.35">
      <c r="A3869" s="124" t="s">
        <v>331</v>
      </c>
      <c r="B3869" s="124" t="s">
        <v>4033</v>
      </c>
      <c r="C3869" s="124" t="s">
        <v>369</v>
      </c>
      <c r="D3869" s="125">
        <v>44680</v>
      </c>
    </row>
    <row r="3870" spans="1:4" x14ac:dyDescent="0.35">
      <c r="A3870" s="124" t="s">
        <v>331</v>
      </c>
      <c r="B3870" s="124" t="s">
        <v>4034</v>
      </c>
      <c r="C3870" s="124" t="s">
        <v>31</v>
      </c>
      <c r="D3870" s="125">
        <v>44680</v>
      </c>
    </row>
    <row r="3871" spans="1:4" x14ac:dyDescent="0.35">
      <c r="A3871" s="124" t="s">
        <v>331</v>
      </c>
      <c r="B3871" s="124" t="s">
        <v>4035</v>
      </c>
      <c r="C3871" s="124" t="s">
        <v>381</v>
      </c>
      <c r="D3871" s="125">
        <v>44680</v>
      </c>
    </row>
    <row r="3872" spans="1:4" x14ac:dyDescent="0.35">
      <c r="A3872" s="124" t="s">
        <v>331</v>
      </c>
      <c r="B3872" s="124" t="s">
        <v>4036</v>
      </c>
      <c r="C3872" s="124" t="s">
        <v>369</v>
      </c>
      <c r="D3872" s="125">
        <v>44680</v>
      </c>
    </row>
    <row r="3873" spans="1:4" x14ac:dyDescent="0.35">
      <c r="A3873" s="124" t="s">
        <v>331</v>
      </c>
      <c r="B3873" s="124" t="s">
        <v>4037</v>
      </c>
      <c r="C3873" s="124" t="s">
        <v>369</v>
      </c>
      <c r="D3873" s="125">
        <v>44680</v>
      </c>
    </row>
    <row r="3874" spans="1:4" x14ac:dyDescent="0.35">
      <c r="A3874" s="124" t="s">
        <v>331</v>
      </c>
      <c r="B3874" s="124" t="s">
        <v>4038</v>
      </c>
      <c r="C3874" s="124" t="s">
        <v>369</v>
      </c>
      <c r="D3874" s="125">
        <v>44680</v>
      </c>
    </row>
    <row r="3875" spans="1:4" x14ac:dyDescent="0.35">
      <c r="A3875" s="124" t="s">
        <v>331</v>
      </c>
      <c r="B3875" s="124" t="s">
        <v>4039</v>
      </c>
      <c r="C3875" s="124" t="s">
        <v>369</v>
      </c>
      <c r="D3875" s="125">
        <v>44680</v>
      </c>
    </row>
    <row r="3876" spans="1:4" x14ac:dyDescent="0.35">
      <c r="A3876" s="124" t="s">
        <v>331</v>
      </c>
      <c r="B3876" s="124" t="s">
        <v>4040</v>
      </c>
      <c r="C3876" s="124" t="s">
        <v>369</v>
      </c>
      <c r="D3876" s="125">
        <v>44680</v>
      </c>
    </row>
    <row r="3877" spans="1:4" x14ac:dyDescent="0.35">
      <c r="A3877" s="124" t="s">
        <v>331</v>
      </c>
      <c r="B3877" s="124" t="s">
        <v>4041</v>
      </c>
      <c r="C3877" s="124" t="s">
        <v>5758</v>
      </c>
      <c r="D3877" s="125">
        <v>44680</v>
      </c>
    </row>
    <row r="3878" spans="1:4" x14ac:dyDescent="0.35">
      <c r="A3878" s="124" t="s">
        <v>331</v>
      </c>
      <c r="B3878" s="124" t="s">
        <v>4042</v>
      </c>
      <c r="C3878" s="124" t="s">
        <v>369</v>
      </c>
      <c r="D3878" s="125">
        <v>44680</v>
      </c>
    </row>
    <row r="3879" spans="1:4" x14ac:dyDescent="0.35">
      <c r="A3879" s="124" t="s">
        <v>331</v>
      </c>
      <c r="B3879" s="124" t="s">
        <v>4043</v>
      </c>
      <c r="C3879" s="124" t="s">
        <v>5758</v>
      </c>
      <c r="D3879" s="125">
        <v>44680</v>
      </c>
    </row>
    <row r="3880" spans="1:4" x14ac:dyDescent="0.35">
      <c r="A3880" s="124" t="s">
        <v>331</v>
      </c>
      <c r="B3880" s="124" t="s">
        <v>4044</v>
      </c>
      <c r="C3880" s="124" t="s">
        <v>369</v>
      </c>
      <c r="D3880" s="125">
        <v>44680</v>
      </c>
    </row>
    <row r="3881" spans="1:4" x14ac:dyDescent="0.35">
      <c r="A3881" s="124" t="s">
        <v>331</v>
      </c>
      <c r="B3881" s="124" t="s">
        <v>4045</v>
      </c>
      <c r="C3881" s="124" t="s">
        <v>369</v>
      </c>
      <c r="D3881" s="125">
        <v>44679</v>
      </c>
    </row>
    <row r="3882" spans="1:4" x14ac:dyDescent="0.35">
      <c r="A3882" s="124" t="s">
        <v>331</v>
      </c>
      <c r="B3882" s="124" t="s">
        <v>4046</v>
      </c>
      <c r="C3882" s="124" t="s">
        <v>5758</v>
      </c>
      <c r="D3882" s="125">
        <v>44680</v>
      </c>
    </row>
    <row r="3883" spans="1:4" x14ac:dyDescent="0.35">
      <c r="A3883" s="124" t="s">
        <v>331</v>
      </c>
      <c r="B3883" s="124" t="s">
        <v>4047</v>
      </c>
      <c r="C3883" s="124" t="s">
        <v>369</v>
      </c>
      <c r="D3883" s="125">
        <v>44679</v>
      </c>
    </row>
    <row r="3884" spans="1:4" x14ac:dyDescent="0.35">
      <c r="A3884" s="124" t="s">
        <v>331</v>
      </c>
      <c r="B3884" s="124" t="s">
        <v>4048</v>
      </c>
      <c r="C3884" s="124" t="s">
        <v>369</v>
      </c>
      <c r="D3884" s="125">
        <v>44680</v>
      </c>
    </row>
    <row r="3885" spans="1:4" x14ac:dyDescent="0.35">
      <c r="A3885" s="124" t="s">
        <v>331</v>
      </c>
      <c r="B3885" s="124" t="s">
        <v>4049</v>
      </c>
      <c r="C3885" s="124" t="s">
        <v>32</v>
      </c>
      <c r="D3885" s="125">
        <v>44679</v>
      </c>
    </row>
    <row r="3886" spans="1:4" x14ac:dyDescent="0.35">
      <c r="A3886" s="124" t="s">
        <v>331</v>
      </c>
      <c r="B3886" s="124" t="s">
        <v>4050</v>
      </c>
      <c r="C3886" s="124" t="s">
        <v>5757</v>
      </c>
      <c r="D3886" s="125">
        <v>44680</v>
      </c>
    </row>
    <row r="3887" spans="1:4" x14ac:dyDescent="0.35">
      <c r="A3887" s="124" t="s">
        <v>331</v>
      </c>
      <c r="B3887" s="124" t="s">
        <v>4051</v>
      </c>
      <c r="C3887" s="124" t="s">
        <v>369</v>
      </c>
      <c r="D3887" s="125">
        <v>44680</v>
      </c>
    </row>
    <row r="3888" spans="1:4" x14ac:dyDescent="0.35">
      <c r="A3888" s="124" t="s">
        <v>331</v>
      </c>
      <c r="B3888" s="124" t="s">
        <v>4052</v>
      </c>
      <c r="C3888" s="124" t="s">
        <v>369</v>
      </c>
      <c r="D3888" s="125">
        <v>44679</v>
      </c>
    </row>
    <row r="3889" spans="1:4" x14ac:dyDescent="0.35">
      <c r="A3889" s="124" t="s">
        <v>331</v>
      </c>
      <c r="B3889" s="124" t="s">
        <v>4053</v>
      </c>
      <c r="C3889" s="124" t="s">
        <v>369</v>
      </c>
      <c r="D3889" s="125">
        <v>44680</v>
      </c>
    </row>
    <row r="3890" spans="1:4" x14ac:dyDescent="0.35">
      <c r="A3890" s="124" t="s">
        <v>331</v>
      </c>
      <c r="B3890" s="124" t="s">
        <v>4054</v>
      </c>
      <c r="C3890" s="124" t="s">
        <v>5758</v>
      </c>
      <c r="D3890" s="125">
        <v>44680</v>
      </c>
    </row>
    <row r="3891" spans="1:4" x14ac:dyDescent="0.35">
      <c r="A3891" s="124" t="s">
        <v>331</v>
      </c>
      <c r="B3891" s="124" t="s">
        <v>4055</v>
      </c>
      <c r="C3891" s="124" t="s">
        <v>5758</v>
      </c>
      <c r="D3891" s="125">
        <v>44680</v>
      </c>
    </row>
    <row r="3892" spans="1:4" x14ac:dyDescent="0.35">
      <c r="A3892" s="124" t="s">
        <v>331</v>
      </c>
      <c r="B3892" s="124" t="s">
        <v>4056</v>
      </c>
      <c r="C3892" s="124" t="s">
        <v>368</v>
      </c>
      <c r="D3892" s="125">
        <v>44680</v>
      </c>
    </row>
    <row r="3893" spans="1:4" x14ac:dyDescent="0.35">
      <c r="A3893" s="124" t="s">
        <v>331</v>
      </c>
      <c r="B3893" s="124" t="s">
        <v>4057</v>
      </c>
      <c r="C3893" s="124" t="s">
        <v>32</v>
      </c>
      <c r="D3893" s="125">
        <v>44679</v>
      </c>
    </row>
    <row r="3894" spans="1:4" x14ac:dyDescent="0.35">
      <c r="A3894" s="124" t="s">
        <v>331</v>
      </c>
      <c r="B3894" s="124" t="s">
        <v>4058</v>
      </c>
      <c r="C3894" s="124" t="s">
        <v>32</v>
      </c>
      <c r="D3894" s="125">
        <v>44680</v>
      </c>
    </row>
    <row r="3895" spans="1:4" x14ac:dyDescent="0.35">
      <c r="A3895" s="124" t="s">
        <v>331</v>
      </c>
      <c r="B3895" s="124" t="s">
        <v>4059</v>
      </c>
      <c r="C3895" s="124" t="s">
        <v>32</v>
      </c>
      <c r="D3895" s="125">
        <v>44680</v>
      </c>
    </row>
    <row r="3896" spans="1:4" x14ac:dyDescent="0.35">
      <c r="A3896" s="124" t="s">
        <v>331</v>
      </c>
      <c r="B3896" s="124" t="s">
        <v>4060</v>
      </c>
      <c r="C3896" s="124" t="s">
        <v>5758</v>
      </c>
      <c r="D3896" s="125">
        <v>44680</v>
      </c>
    </row>
    <row r="3897" spans="1:4" x14ac:dyDescent="0.35">
      <c r="A3897" s="124" t="s">
        <v>331</v>
      </c>
      <c r="B3897" s="124" t="s">
        <v>4061</v>
      </c>
      <c r="C3897" s="124" t="s">
        <v>5757</v>
      </c>
      <c r="D3897" s="125">
        <v>44680</v>
      </c>
    </row>
    <row r="3898" spans="1:4" x14ac:dyDescent="0.35">
      <c r="A3898" s="124" t="s">
        <v>331</v>
      </c>
      <c r="B3898" s="124" t="s">
        <v>4062</v>
      </c>
      <c r="C3898" s="124" t="s">
        <v>32</v>
      </c>
      <c r="D3898" s="125">
        <v>44680</v>
      </c>
    </row>
    <row r="3899" spans="1:4" x14ac:dyDescent="0.35">
      <c r="A3899" s="124" t="s">
        <v>331</v>
      </c>
      <c r="B3899" s="124" t="s">
        <v>4063</v>
      </c>
      <c r="C3899" s="124" t="s">
        <v>369</v>
      </c>
      <c r="D3899" s="125">
        <v>44680</v>
      </c>
    </row>
    <row r="3900" spans="1:4" x14ac:dyDescent="0.35">
      <c r="A3900" s="124" t="s">
        <v>331</v>
      </c>
      <c r="B3900" s="124" t="s">
        <v>4064</v>
      </c>
      <c r="C3900" s="124" t="s">
        <v>5758</v>
      </c>
      <c r="D3900" s="125">
        <v>44680</v>
      </c>
    </row>
    <row r="3901" spans="1:4" x14ac:dyDescent="0.35">
      <c r="A3901" s="124" t="s">
        <v>331</v>
      </c>
      <c r="B3901" s="124" t="s">
        <v>4065</v>
      </c>
      <c r="C3901" s="124" t="s">
        <v>5758</v>
      </c>
      <c r="D3901" s="125">
        <v>44680</v>
      </c>
    </row>
    <row r="3902" spans="1:4" x14ac:dyDescent="0.35">
      <c r="A3902" s="124" t="s">
        <v>331</v>
      </c>
      <c r="B3902" s="124" t="s">
        <v>4066</v>
      </c>
      <c r="C3902" s="124" t="s">
        <v>5758</v>
      </c>
      <c r="D3902" s="125">
        <v>44680</v>
      </c>
    </row>
    <row r="3903" spans="1:4" x14ac:dyDescent="0.35">
      <c r="A3903" s="124" t="s">
        <v>331</v>
      </c>
      <c r="B3903" s="124" t="s">
        <v>4067</v>
      </c>
      <c r="C3903" s="124" t="s">
        <v>32</v>
      </c>
      <c r="D3903" s="125">
        <v>44680</v>
      </c>
    </row>
    <row r="3904" spans="1:4" x14ac:dyDescent="0.35">
      <c r="A3904" s="124" t="s">
        <v>331</v>
      </c>
      <c r="B3904" s="124" t="s">
        <v>4068</v>
      </c>
      <c r="C3904" s="124" t="s">
        <v>368</v>
      </c>
      <c r="D3904" s="125">
        <v>44680</v>
      </c>
    </row>
    <row r="3905" spans="1:4" x14ac:dyDescent="0.35">
      <c r="A3905" s="124" t="s">
        <v>331</v>
      </c>
      <c r="B3905" s="124" t="s">
        <v>4069</v>
      </c>
      <c r="C3905" s="124" t="s">
        <v>369</v>
      </c>
      <c r="D3905" s="125">
        <v>44679</v>
      </c>
    </row>
    <row r="3906" spans="1:4" x14ac:dyDescent="0.35">
      <c r="A3906" s="124" t="s">
        <v>331</v>
      </c>
      <c r="B3906" s="124" t="s">
        <v>4070</v>
      </c>
      <c r="C3906" s="124" t="s">
        <v>5758</v>
      </c>
      <c r="D3906" s="125">
        <v>44680</v>
      </c>
    </row>
    <row r="3907" spans="1:4" x14ac:dyDescent="0.35">
      <c r="A3907" s="124" t="s">
        <v>331</v>
      </c>
      <c r="B3907" s="124" t="s">
        <v>4071</v>
      </c>
      <c r="C3907" s="124" t="s">
        <v>369</v>
      </c>
      <c r="D3907" s="125">
        <v>44679</v>
      </c>
    </row>
    <row r="3908" spans="1:4" x14ac:dyDescent="0.35">
      <c r="A3908" s="124" t="s">
        <v>331</v>
      </c>
      <c r="B3908" s="124" t="s">
        <v>4072</v>
      </c>
      <c r="C3908" s="124" t="s">
        <v>5758</v>
      </c>
      <c r="D3908" s="125">
        <v>44680</v>
      </c>
    </row>
    <row r="3909" spans="1:4" x14ac:dyDescent="0.35">
      <c r="A3909" s="124" t="s">
        <v>331</v>
      </c>
      <c r="B3909" s="124" t="s">
        <v>4073</v>
      </c>
      <c r="C3909" s="124" t="s">
        <v>368</v>
      </c>
      <c r="D3909" s="125">
        <v>44679</v>
      </c>
    </row>
    <row r="3910" spans="1:4" x14ac:dyDescent="0.35">
      <c r="A3910" s="124" t="s">
        <v>331</v>
      </c>
      <c r="B3910" s="124" t="s">
        <v>4074</v>
      </c>
      <c r="C3910" s="124" t="s">
        <v>31</v>
      </c>
      <c r="D3910" s="125">
        <v>44680</v>
      </c>
    </row>
    <row r="3911" spans="1:4" x14ac:dyDescent="0.35">
      <c r="A3911" s="124" t="s">
        <v>331</v>
      </c>
      <c r="B3911" s="124" t="s">
        <v>4075</v>
      </c>
      <c r="C3911" s="124" t="s">
        <v>369</v>
      </c>
      <c r="D3911" s="125">
        <v>44679</v>
      </c>
    </row>
    <row r="3912" spans="1:4" x14ac:dyDescent="0.35">
      <c r="A3912" s="124" t="s">
        <v>331</v>
      </c>
      <c r="B3912" s="124" t="s">
        <v>4076</v>
      </c>
      <c r="C3912" s="124" t="s">
        <v>32</v>
      </c>
      <c r="D3912" s="125">
        <v>44680</v>
      </c>
    </row>
    <row r="3913" spans="1:4" x14ac:dyDescent="0.35">
      <c r="A3913" s="124" t="s">
        <v>331</v>
      </c>
      <c r="B3913" s="124" t="s">
        <v>4077</v>
      </c>
      <c r="C3913" s="124" t="s">
        <v>31</v>
      </c>
      <c r="D3913" s="125">
        <v>44680</v>
      </c>
    </row>
    <row r="3914" spans="1:4" x14ac:dyDescent="0.35">
      <c r="A3914" s="124" t="s">
        <v>331</v>
      </c>
      <c r="B3914" s="124" t="s">
        <v>4078</v>
      </c>
      <c r="C3914" s="124" t="s">
        <v>369</v>
      </c>
      <c r="D3914" s="125">
        <v>44679</v>
      </c>
    </row>
    <row r="3915" spans="1:4" x14ac:dyDescent="0.35">
      <c r="A3915" s="124" t="s">
        <v>331</v>
      </c>
      <c r="B3915" s="124" t="s">
        <v>4079</v>
      </c>
      <c r="C3915" s="124" t="s">
        <v>368</v>
      </c>
      <c r="D3915" s="125">
        <v>44680</v>
      </c>
    </row>
    <row r="3916" spans="1:4" x14ac:dyDescent="0.35">
      <c r="A3916" s="124" t="s">
        <v>331</v>
      </c>
      <c r="B3916" s="124" t="s">
        <v>4080</v>
      </c>
      <c r="C3916" s="124" t="s">
        <v>5759</v>
      </c>
      <c r="D3916" s="125">
        <v>44680</v>
      </c>
    </row>
    <row r="3917" spans="1:4" x14ac:dyDescent="0.35">
      <c r="A3917" s="124" t="s">
        <v>331</v>
      </c>
      <c r="B3917" s="124" t="s">
        <v>4081</v>
      </c>
      <c r="C3917" s="124" t="s">
        <v>369</v>
      </c>
      <c r="D3917" s="125">
        <v>44680</v>
      </c>
    </row>
    <row r="3918" spans="1:4" x14ac:dyDescent="0.35">
      <c r="A3918" s="124" t="s">
        <v>382</v>
      </c>
      <c r="B3918" s="124" t="s">
        <v>4082</v>
      </c>
      <c r="C3918" s="124" t="s">
        <v>108</v>
      </c>
      <c r="D3918" s="125">
        <v>44653</v>
      </c>
    </row>
    <row r="3919" spans="1:4" x14ac:dyDescent="0.35">
      <c r="A3919" s="124" t="s">
        <v>382</v>
      </c>
      <c r="B3919" s="124" t="s">
        <v>4083</v>
      </c>
      <c r="C3919" s="124" t="s">
        <v>41</v>
      </c>
      <c r="D3919" s="125">
        <v>44668</v>
      </c>
    </row>
    <row r="3920" spans="1:4" x14ac:dyDescent="0.35">
      <c r="A3920" s="124" t="s">
        <v>382</v>
      </c>
      <c r="B3920" s="124" t="s">
        <v>4084</v>
      </c>
      <c r="C3920" s="124" t="s">
        <v>41</v>
      </c>
      <c r="D3920" s="125">
        <v>44668</v>
      </c>
    </row>
    <row r="3921" spans="1:4" x14ac:dyDescent="0.35">
      <c r="A3921" s="124" t="s">
        <v>382</v>
      </c>
      <c r="B3921" s="124" t="s">
        <v>4085</v>
      </c>
      <c r="C3921" s="124" t="s">
        <v>32</v>
      </c>
      <c r="D3921" s="125">
        <v>44668</v>
      </c>
    </row>
    <row r="3922" spans="1:4" x14ac:dyDescent="0.35">
      <c r="A3922" s="124" t="s">
        <v>382</v>
      </c>
      <c r="B3922" s="124" t="s">
        <v>4086</v>
      </c>
      <c r="C3922" s="124" t="s">
        <v>32</v>
      </c>
      <c r="D3922" s="125">
        <v>44668</v>
      </c>
    </row>
    <row r="3923" spans="1:4" x14ac:dyDescent="0.35">
      <c r="A3923" s="124" t="s">
        <v>382</v>
      </c>
      <c r="B3923" s="124" t="s">
        <v>4087</v>
      </c>
      <c r="C3923" s="124" t="s">
        <v>40</v>
      </c>
      <c r="D3923" s="125">
        <v>44676</v>
      </c>
    </row>
    <row r="3924" spans="1:4" x14ac:dyDescent="0.35">
      <c r="A3924" s="124" t="s">
        <v>382</v>
      </c>
      <c r="B3924" s="124" t="s">
        <v>4088</v>
      </c>
      <c r="C3924" s="124" t="s">
        <v>32</v>
      </c>
      <c r="D3924" s="125">
        <v>44676</v>
      </c>
    </row>
    <row r="3925" spans="1:4" x14ac:dyDescent="0.35">
      <c r="A3925" s="124" t="s">
        <v>382</v>
      </c>
      <c r="B3925" s="124" t="s">
        <v>4089</v>
      </c>
      <c r="C3925" s="124" t="s">
        <v>32</v>
      </c>
      <c r="D3925" s="125">
        <v>44676</v>
      </c>
    </row>
    <row r="3926" spans="1:4" x14ac:dyDescent="0.35">
      <c r="A3926" s="124" t="s">
        <v>382</v>
      </c>
      <c r="B3926" s="124" t="s">
        <v>4090</v>
      </c>
      <c r="C3926" s="124" t="s">
        <v>369</v>
      </c>
      <c r="D3926" s="125">
        <v>44676</v>
      </c>
    </row>
    <row r="3927" spans="1:4" x14ac:dyDescent="0.35">
      <c r="A3927" s="124" t="s">
        <v>382</v>
      </c>
      <c r="B3927" s="124" t="s">
        <v>4091</v>
      </c>
      <c r="C3927" s="124" t="s">
        <v>40</v>
      </c>
      <c r="D3927" s="125">
        <v>44676</v>
      </c>
    </row>
    <row r="3928" spans="1:4" x14ac:dyDescent="0.35">
      <c r="A3928" s="124" t="s">
        <v>382</v>
      </c>
      <c r="B3928" s="124" t="s">
        <v>4092</v>
      </c>
      <c r="C3928" s="124" t="s">
        <v>32</v>
      </c>
      <c r="D3928" s="125">
        <v>44676</v>
      </c>
    </row>
    <row r="3929" spans="1:4" x14ac:dyDescent="0.35">
      <c r="A3929" s="124" t="s">
        <v>382</v>
      </c>
      <c r="B3929" s="124" t="s">
        <v>4093</v>
      </c>
      <c r="C3929" s="124" t="s">
        <v>32</v>
      </c>
      <c r="D3929" s="125">
        <v>44676</v>
      </c>
    </row>
    <row r="3930" spans="1:4" x14ac:dyDescent="0.35">
      <c r="A3930" s="124" t="s">
        <v>382</v>
      </c>
      <c r="B3930" s="124" t="s">
        <v>4094</v>
      </c>
      <c r="C3930" s="124" t="s">
        <v>31</v>
      </c>
      <c r="D3930" s="125">
        <v>44676</v>
      </c>
    </row>
    <row r="3931" spans="1:4" x14ac:dyDescent="0.35">
      <c r="A3931" s="124" t="s">
        <v>382</v>
      </c>
      <c r="B3931" s="124" t="s">
        <v>4095</v>
      </c>
      <c r="C3931" s="124" t="s">
        <v>32</v>
      </c>
      <c r="D3931" s="125">
        <v>44676</v>
      </c>
    </row>
    <row r="3932" spans="1:4" x14ac:dyDescent="0.35">
      <c r="A3932" s="124" t="s">
        <v>382</v>
      </c>
      <c r="B3932" s="124" t="s">
        <v>4096</v>
      </c>
      <c r="C3932" s="124" t="s">
        <v>5757</v>
      </c>
      <c r="D3932" s="125">
        <v>44676</v>
      </c>
    </row>
    <row r="3933" spans="1:4" x14ac:dyDescent="0.35">
      <c r="A3933" s="124" t="s">
        <v>382</v>
      </c>
      <c r="B3933" s="124" t="s">
        <v>4097</v>
      </c>
      <c r="C3933" s="124" t="s">
        <v>31</v>
      </c>
      <c r="D3933" s="125">
        <v>44676</v>
      </c>
    </row>
    <row r="3934" spans="1:4" x14ac:dyDescent="0.35">
      <c r="A3934" s="124" t="s">
        <v>382</v>
      </c>
      <c r="B3934" s="124" t="s">
        <v>4098</v>
      </c>
      <c r="C3934" s="124" t="s">
        <v>369</v>
      </c>
      <c r="D3934" s="125">
        <v>44680</v>
      </c>
    </row>
    <row r="3935" spans="1:4" x14ac:dyDescent="0.35">
      <c r="A3935" s="124" t="s">
        <v>382</v>
      </c>
      <c r="B3935" s="124" t="s">
        <v>4099</v>
      </c>
      <c r="C3935" s="124" t="s">
        <v>369</v>
      </c>
      <c r="D3935" s="125">
        <v>44680</v>
      </c>
    </row>
    <row r="3936" spans="1:4" x14ac:dyDescent="0.35">
      <c r="A3936" s="124" t="s">
        <v>382</v>
      </c>
      <c r="B3936" s="124" t="s">
        <v>4100</v>
      </c>
      <c r="C3936" s="124" t="s">
        <v>5758</v>
      </c>
      <c r="D3936" s="125">
        <v>44680</v>
      </c>
    </row>
    <row r="3937" spans="1:4" x14ac:dyDescent="0.35">
      <c r="A3937" s="124" t="s">
        <v>382</v>
      </c>
      <c r="B3937" s="124" t="s">
        <v>4101</v>
      </c>
      <c r="C3937" s="124" t="s">
        <v>32</v>
      </c>
      <c r="D3937" s="125">
        <v>44680</v>
      </c>
    </row>
    <row r="3938" spans="1:4" x14ac:dyDescent="0.35">
      <c r="A3938" s="124" t="s">
        <v>382</v>
      </c>
      <c r="B3938" s="124" t="s">
        <v>4102</v>
      </c>
      <c r="C3938" s="124" t="s">
        <v>32</v>
      </c>
      <c r="D3938" s="125">
        <v>44680</v>
      </c>
    </row>
    <row r="3939" spans="1:4" x14ac:dyDescent="0.35">
      <c r="A3939" s="124" t="s">
        <v>382</v>
      </c>
      <c r="B3939" s="124" t="s">
        <v>4103</v>
      </c>
      <c r="C3939" s="124" t="s">
        <v>368</v>
      </c>
      <c r="D3939" s="125">
        <v>44680</v>
      </c>
    </row>
    <row r="3940" spans="1:4" x14ac:dyDescent="0.35">
      <c r="A3940" s="124" t="s">
        <v>382</v>
      </c>
      <c r="B3940" s="124" t="s">
        <v>4104</v>
      </c>
      <c r="C3940" s="124" t="s">
        <v>5758</v>
      </c>
      <c r="D3940" s="125">
        <v>44680</v>
      </c>
    </row>
    <row r="3941" spans="1:4" x14ac:dyDescent="0.35">
      <c r="A3941" s="124" t="s">
        <v>382</v>
      </c>
      <c r="B3941" s="124" t="s">
        <v>4105</v>
      </c>
      <c r="C3941" s="124" t="s">
        <v>369</v>
      </c>
      <c r="D3941" s="125">
        <v>44680</v>
      </c>
    </row>
    <row r="3942" spans="1:4" x14ac:dyDescent="0.35">
      <c r="A3942" s="124" t="s">
        <v>382</v>
      </c>
      <c r="B3942" s="124" t="s">
        <v>4106</v>
      </c>
      <c r="C3942" s="124" t="s">
        <v>31</v>
      </c>
      <c r="D3942" s="125">
        <v>44680</v>
      </c>
    </row>
    <row r="3943" spans="1:4" x14ac:dyDescent="0.35">
      <c r="A3943" s="124" t="s">
        <v>382</v>
      </c>
      <c r="B3943" s="124" t="s">
        <v>4107</v>
      </c>
      <c r="C3943" s="124" t="s">
        <v>369</v>
      </c>
      <c r="D3943" s="125">
        <v>44680</v>
      </c>
    </row>
    <row r="3944" spans="1:4" x14ac:dyDescent="0.35">
      <c r="A3944" s="124" t="s">
        <v>382</v>
      </c>
      <c r="B3944" s="124" t="s">
        <v>4108</v>
      </c>
      <c r="C3944" s="124" t="s">
        <v>369</v>
      </c>
      <c r="D3944" s="125">
        <v>44680</v>
      </c>
    </row>
    <row r="3945" spans="1:4" x14ac:dyDescent="0.35">
      <c r="A3945" s="124" t="s">
        <v>382</v>
      </c>
      <c r="B3945" s="124" t="s">
        <v>4109</v>
      </c>
      <c r="C3945" s="124" t="s">
        <v>369</v>
      </c>
      <c r="D3945" s="125">
        <v>44680</v>
      </c>
    </row>
    <row r="3946" spans="1:4" x14ac:dyDescent="0.35">
      <c r="A3946" s="124" t="s">
        <v>382</v>
      </c>
      <c r="B3946" s="124" t="s">
        <v>4110</v>
      </c>
      <c r="C3946" s="124" t="s">
        <v>369</v>
      </c>
      <c r="D3946" s="125">
        <v>44680</v>
      </c>
    </row>
    <row r="3947" spans="1:4" x14ac:dyDescent="0.35">
      <c r="A3947" s="124" t="s">
        <v>382</v>
      </c>
      <c r="B3947" s="124" t="s">
        <v>4111</v>
      </c>
      <c r="C3947" s="124" t="s">
        <v>369</v>
      </c>
      <c r="D3947" s="125">
        <v>44680</v>
      </c>
    </row>
    <row r="3948" spans="1:4" x14ac:dyDescent="0.35">
      <c r="A3948" s="124" t="s">
        <v>382</v>
      </c>
      <c r="B3948" s="124" t="s">
        <v>4112</v>
      </c>
      <c r="C3948" s="124" t="s">
        <v>369</v>
      </c>
      <c r="D3948" s="125">
        <v>44680</v>
      </c>
    </row>
    <row r="3949" spans="1:4" x14ac:dyDescent="0.35">
      <c r="A3949" s="124" t="s">
        <v>382</v>
      </c>
      <c r="B3949" s="124" t="s">
        <v>4113</v>
      </c>
      <c r="C3949" s="124" t="s">
        <v>5758</v>
      </c>
      <c r="D3949" s="125">
        <v>44680</v>
      </c>
    </row>
    <row r="3950" spans="1:4" x14ac:dyDescent="0.35">
      <c r="A3950" s="124" t="s">
        <v>384</v>
      </c>
      <c r="B3950" s="124" t="s">
        <v>4114</v>
      </c>
      <c r="C3950" s="124" t="s">
        <v>31</v>
      </c>
      <c r="D3950" s="125">
        <v>44657</v>
      </c>
    </row>
    <row r="3951" spans="1:4" x14ac:dyDescent="0.35">
      <c r="A3951" s="124" t="s">
        <v>384</v>
      </c>
      <c r="B3951" s="124" t="s">
        <v>4115</v>
      </c>
      <c r="C3951" s="124" t="s">
        <v>369</v>
      </c>
      <c r="D3951" s="125">
        <v>44657</v>
      </c>
    </row>
    <row r="3952" spans="1:4" x14ac:dyDescent="0.35">
      <c r="A3952" s="124" t="s">
        <v>384</v>
      </c>
      <c r="B3952" s="124" t="s">
        <v>4116</v>
      </c>
      <c r="C3952" s="124" t="s">
        <v>368</v>
      </c>
      <c r="D3952" s="125">
        <v>44657</v>
      </c>
    </row>
    <row r="3953" spans="1:4" x14ac:dyDescent="0.35">
      <c r="A3953" s="124" t="s">
        <v>384</v>
      </c>
      <c r="B3953" s="124" t="s">
        <v>4117</v>
      </c>
      <c r="C3953" s="124" t="s">
        <v>31</v>
      </c>
      <c r="D3953" s="125">
        <v>44658</v>
      </c>
    </row>
    <row r="3954" spans="1:4" x14ac:dyDescent="0.35">
      <c r="A3954" s="124" t="s">
        <v>384</v>
      </c>
      <c r="B3954" s="124" t="s">
        <v>4118</v>
      </c>
      <c r="C3954" s="124" t="s">
        <v>13</v>
      </c>
      <c r="D3954" s="125">
        <v>44659</v>
      </c>
    </row>
    <row r="3955" spans="1:4" x14ac:dyDescent="0.35">
      <c r="A3955" s="124" t="s">
        <v>384</v>
      </c>
      <c r="B3955" s="124" t="s">
        <v>4119</v>
      </c>
      <c r="C3955" s="124" t="s">
        <v>31</v>
      </c>
      <c r="D3955" s="125">
        <v>44663</v>
      </c>
    </row>
    <row r="3956" spans="1:4" x14ac:dyDescent="0.35">
      <c r="A3956" s="124" t="s">
        <v>384</v>
      </c>
      <c r="B3956" s="124" t="s">
        <v>4120</v>
      </c>
      <c r="C3956" s="124" t="s">
        <v>13</v>
      </c>
      <c r="D3956" s="125">
        <v>44665</v>
      </c>
    </row>
    <row r="3957" spans="1:4" x14ac:dyDescent="0.35">
      <c r="A3957" s="124" t="s">
        <v>384</v>
      </c>
      <c r="B3957" s="124" t="s">
        <v>4121</v>
      </c>
      <c r="C3957" s="124" t="s">
        <v>368</v>
      </c>
      <c r="D3957" s="125">
        <v>44665</v>
      </c>
    </row>
    <row r="3958" spans="1:4" x14ac:dyDescent="0.35">
      <c r="A3958" s="124" t="s">
        <v>384</v>
      </c>
      <c r="B3958" s="124" t="s">
        <v>4122</v>
      </c>
      <c r="C3958" s="124" t="s">
        <v>368</v>
      </c>
      <c r="D3958" s="125">
        <v>44665</v>
      </c>
    </row>
    <row r="3959" spans="1:4" x14ac:dyDescent="0.35">
      <c r="A3959" s="124" t="s">
        <v>384</v>
      </c>
      <c r="B3959" s="124" t="s">
        <v>4123</v>
      </c>
      <c r="C3959" s="124" t="s">
        <v>31</v>
      </c>
      <c r="D3959" s="125">
        <v>44665</v>
      </c>
    </row>
    <row r="3960" spans="1:4" x14ac:dyDescent="0.35">
      <c r="A3960" s="124" t="s">
        <v>384</v>
      </c>
      <c r="B3960" s="124" t="s">
        <v>4124</v>
      </c>
      <c r="C3960" s="124" t="s">
        <v>32</v>
      </c>
      <c r="D3960" s="125">
        <v>44665</v>
      </c>
    </row>
    <row r="3961" spans="1:4" x14ac:dyDescent="0.35">
      <c r="A3961" s="124" t="s">
        <v>384</v>
      </c>
      <c r="B3961" s="124" t="s">
        <v>4125</v>
      </c>
      <c r="C3961" s="124" t="s">
        <v>31</v>
      </c>
      <c r="D3961" s="125">
        <v>44665</v>
      </c>
    </row>
    <row r="3962" spans="1:4" x14ac:dyDescent="0.35">
      <c r="A3962" s="124" t="s">
        <v>384</v>
      </c>
      <c r="B3962" s="124" t="s">
        <v>4126</v>
      </c>
      <c r="C3962" s="124" t="s">
        <v>32</v>
      </c>
      <c r="D3962" s="125">
        <v>44665</v>
      </c>
    </row>
    <row r="3963" spans="1:4" x14ac:dyDescent="0.35">
      <c r="A3963" s="124" t="s">
        <v>384</v>
      </c>
      <c r="B3963" s="124" t="s">
        <v>4127</v>
      </c>
      <c r="C3963" s="124" t="s">
        <v>32</v>
      </c>
      <c r="D3963" s="125">
        <v>44665</v>
      </c>
    </row>
    <row r="3964" spans="1:4" x14ac:dyDescent="0.35">
      <c r="A3964" s="124" t="s">
        <v>384</v>
      </c>
      <c r="B3964" s="124" t="s">
        <v>4128</v>
      </c>
      <c r="C3964" s="124" t="s">
        <v>32</v>
      </c>
      <c r="D3964" s="125">
        <v>44665</v>
      </c>
    </row>
    <row r="3965" spans="1:4" x14ac:dyDescent="0.35">
      <c r="A3965" s="124" t="s">
        <v>384</v>
      </c>
      <c r="B3965" s="124" t="s">
        <v>4129</v>
      </c>
      <c r="C3965" s="124" t="s">
        <v>369</v>
      </c>
      <c r="D3965" s="125">
        <v>44665</v>
      </c>
    </row>
    <row r="3966" spans="1:4" x14ac:dyDescent="0.35">
      <c r="A3966" s="124" t="s">
        <v>384</v>
      </c>
      <c r="B3966" s="124" t="s">
        <v>4130</v>
      </c>
      <c r="C3966" s="124" t="s">
        <v>369</v>
      </c>
      <c r="D3966" s="125">
        <v>44666</v>
      </c>
    </row>
    <row r="3967" spans="1:4" x14ac:dyDescent="0.35">
      <c r="A3967" s="124" t="s">
        <v>384</v>
      </c>
      <c r="B3967" s="124" t="s">
        <v>4131</v>
      </c>
      <c r="C3967" s="124" t="s">
        <v>40</v>
      </c>
      <c r="D3967" s="125">
        <v>44669</v>
      </c>
    </row>
    <row r="3968" spans="1:4" x14ac:dyDescent="0.35">
      <c r="A3968" s="124" t="s">
        <v>384</v>
      </c>
      <c r="B3968" s="124" t="s">
        <v>4132</v>
      </c>
      <c r="C3968" s="124" t="s">
        <v>369</v>
      </c>
      <c r="D3968" s="125">
        <v>44669</v>
      </c>
    </row>
    <row r="3969" spans="1:4" x14ac:dyDescent="0.35">
      <c r="A3969" s="124" t="s">
        <v>384</v>
      </c>
      <c r="B3969" s="124" t="s">
        <v>4133</v>
      </c>
      <c r="C3969" s="124" t="s">
        <v>370</v>
      </c>
      <c r="D3969" s="125">
        <v>44669</v>
      </c>
    </row>
    <row r="3970" spans="1:4" x14ac:dyDescent="0.35">
      <c r="A3970" s="124" t="s">
        <v>384</v>
      </c>
      <c r="B3970" s="124" t="s">
        <v>4134</v>
      </c>
      <c r="C3970" s="124" t="s">
        <v>368</v>
      </c>
      <c r="D3970" s="125">
        <v>44669</v>
      </c>
    </row>
    <row r="3971" spans="1:4" x14ac:dyDescent="0.35">
      <c r="A3971" s="124" t="s">
        <v>384</v>
      </c>
      <c r="B3971" s="124" t="s">
        <v>4135</v>
      </c>
      <c r="C3971" s="124" t="s">
        <v>31</v>
      </c>
      <c r="D3971" s="125">
        <v>44669</v>
      </c>
    </row>
    <row r="3972" spans="1:4" x14ac:dyDescent="0.35">
      <c r="A3972" s="124" t="s">
        <v>384</v>
      </c>
      <c r="B3972" s="124" t="s">
        <v>4136</v>
      </c>
      <c r="C3972" s="124" t="s">
        <v>369</v>
      </c>
      <c r="D3972" s="125">
        <v>44670</v>
      </c>
    </row>
    <row r="3973" spans="1:4" x14ac:dyDescent="0.35">
      <c r="A3973" s="124" t="s">
        <v>384</v>
      </c>
      <c r="B3973" s="124" t="s">
        <v>4137</v>
      </c>
      <c r="C3973" s="124" t="s">
        <v>31</v>
      </c>
      <c r="D3973" s="125">
        <v>44670</v>
      </c>
    </row>
    <row r="3974" spans="1:4" x14ac:dyDescent="0.35">
      <c r="A3974" s="124" t="s">
        <v>384</v>
      </c>
      <c r="B3974" s="124" t="s">
        <v>4138</v>
      </c>
      <c r="C3974" s="124" t="s">
        <v>5758</v>
      </c>
      <c r="D3974" s="125">
        <v>44671</v>
      </c>
    </row>
    <row r="3975" spans="1:4" x14ac:dyDescent="0.35">
      <c r="A3975" s="124" t="s">
        <v>384</v>
      </c>
      <c r="B3975" s="124" t="s">
        <v>4139</v>
      </c>
      <c r="C3975" s="124" t="s">
        <v>13</v>
      </c>
      <c r="D3975" s="125">
        <v>44671</v>
      </c>
    </row>
    <row r="3976" spans="1:4" x14ac:dyDescent="0.35">
      <c r="A3976" s="124" t="s">
        <v>384</v>
      </c>
      <c r="B3976" s="124" t="s">
        <v>4140</v>
      </c>
      <c r="C3976" s="124" t="s">
        <v>369</v>
      </c>
      <c r="D3976" s="125">
        <v>44671</v>
      </c>
    </row>
    <row r="3977" spans="1:4" x14ac:dyDescent="0.35">
      <c r="A3977" s="124" t="s">
        <v>384</v>
      </c>
      <c r="B3977" s="124" t="s">
        <v>4141</v>
      </c>
      <c r="C3977" s="124" t="s">
        <v>369</v>
      </c>
      <c r="D3977" s="125">
        <v>44671</v>
      </c>
    </row>
    <row r="3978" spans="1:4" x14ac:dyDescent="0.35">
      <c r="A3978" s="124" t="s">
        <v>384</v>
      </c>
      <c r="B3978" s="124" t="s">
        <v>4142</v>
      </c>
      <c r="C3978" s="124" t="s">
        <v>368</v>
      </c>
      <c r="D3978" s="125">
        <v>44672</v>
      </c>
    </row>
    <row r="3979" spans="1:4" x14ac:dyDescent="0.35">
      <c r="A3979" s="124" t="s">
        <v>384</v>
      </c>
      <c r="B3979" s="124" t="s">
        <v>4143</v>
      </c>
      <c r="C3979" s="124" t="s">
        <v>13</v>
      </c>
      <c r="D3979" s="125">
        <v>44672</v>
      </c>
    </row>
    <row r="3980" spans="1:4" x14ac:dyDescent="0.35">
      <c r="A3980" s="124" t="s">
        <v>384</v>
      </c>
      <c r="B3980" s="124" t="s">
        <v>4144</v>
      </c>
      <c r="C3980" s="124" t="s">
        <v>32</v>
      </c>
      <c r="D3980" s="125">
        <v>44672</v>
      </c>
    </row>
    <row r="3981" spans="1:4" x14ac:dyDescent="0.35">
      <c r="A3981" s="124" t="s">
        <v>384</v>
      </c>
      <c r="B3981" s="124" t="s">
        <v>4145</v>
      </c>
      <c r="C3981" s="124" t="s">
        <v>40</v>
      </c>
      <c r="D3981" s="125">
        <v>44672</v>
      </c>
    </row>
    <row r="3982" spans="1:4" x14ac:dyDescent="0.35">
      <c r="A3982" s="124" t="s">
        <v>384</v>
      </c>
      <c r="B3982" s="124" t="s">
        <v>4146</v>
      </c>
      <c r="C3982" s="124" t="s">
        <v>32</v>
      </c>
      <c r="D3982" s="125">
        <v>44672</v>
      </c>
    </row>
    <row r="3983" spans="1:4" x14ac:dyDescent="0.35">
      <c r="A3983" s="124" t="s">
        <v>384</v>
      </c>
      <c r="B3983" s="124" t="s">
        <v>4147</v>
      </c>
      <c r="C3983" s="124" t="s">
        <v>369</v>
      </c>
      <c r="D3983" s="125">
        <v>44673</v>
      </c>
    </row>
    <row r="3984" spans="1:4" x14ac:dyDescent="0.35">
      <c r="A3984" s="124" t="s">
        <v>384</v>
      </c>
      <c r="B3984" s="124" t="s">
        <v>4148</v>
      </c>
      <c r="C3984" s="124" t="s">
        <v>32</v>
      </c>
      <c r="D3984" s="125">
        <v>44673</v>
      </c>
    </row>
    <row r="3985" spans="1:4" x14ac:dyDescent="0.35">
      <c r="A3985" s="124" t="s">
        <v>384</v>
      </c>
      <c r="B3985" s="124" t="s">
        <v>4149</v>
      </c>
      <c r="C3985" s="124" t="s">
        <v>40</v>
      </c>
      <c r="D3985" s="125">
        <v>44673</v>
      </c>
    </row>
    <row r="3986" spans="1:4" x14ac:dyDescent="0.35">
      <c r="A3986" s="124" t="s">
        <v>384</v>
      </c>
      <c r="B3986" s="124" t="s">
        <v>4150</v>
      </c>
      <c r="C3986" s="124" t="s">
        <v>369</v>
      </c>
      <c r="D3986" s="125">
        <v>44673</v>
      </c>
    </row>
    <row r="3987" spans="1:4" x14ac:dyDescent="0.35">
      <c r="A3987" s="124" t="s">
        <v>384</v>
      </c>
      <c r="B3987" s="124" t="s">
        <v>4151</v>
      </c>
      <c r="C3987" s="124" t="s">
        <v>369</v>
      </c>
      <c r="D3987" s="125">
        <v>44673</v>
      </c>
    </row>
    <row r="3988" spans="1:4" x14ac:dyDescent="0.35">
      <c r="A3988" s="124" t="s">
        <v>384</v>
      </c>
      <c r="B3988" s="124" t="s">
        <v>4152</v>
      </c>
      <c r="C3988" s="124" t="s">
        <v>369</v>
      </c>
      <c r="D3988" s="125">
        <v>44678</v>
      </c>
    </row>
    <row r="3989" spans="1:4" x14ac:dyDescent="0.35">
      <c r="A3989" s="124" t="s">
        <v>384</v>
      </c>
      <c r="B3989" s="124" t="s">
        <v>4153</v>
      </c>
      <c r="C3989" s="124" t="s">
        <v>369</v>
      </c>
      <c r="D3989" s="125">
        <v>44678</v>
      </c>
    </row>
    <row r="3990" spans="1:4" x14ac:dyDescent="0.35">
      <c r="A3990" s="124" t="s">
        <v>384</v>
      </c>
      <c r="B3990" s="124" t="s">
        <v>4154</v>
      </c>
      <c r="C3990" s="124" t="s">
        <v>369</v>
      </c>
      <c r="D3990" s="125">
        <v>44678</v>
      </c>
    </row>
    <row r="3991" spans="1:4" x14ac:dyDescent="0.35">
      <c r="A3991" s="124" t="s">
        <v>384</v>
      </c>
      <c r="B3991" s="124" t="s">
        <v>4155</v>
      </c>
      <c r="C3991" s="124" t="s">
        <v>369</v>
      </c>
      <c r="D3991" s="125">
        <v>44678</v>
      </c>
    </row>
    <row r="3992" spans="1:4" x14ac:dyDescent="0.35">
      <c r="A3992" s="124" t="s">
        <v>384</v>
      </c>
      <c r="B3992" s="124" t="s">
        <v>4156</v>
      </c>
      <c r="C3992" s="124" t="s">
        <v>369</v>
      </c>
      <c r="D3992" s="125">
        <v>44678</v>
      </c>
    </row>
    <row r="3993" spans="1:4" x14ac:dyDescent="0.35">
      <c r="A3993" s="124" t="s">
        <v>384</v>
      </c>
      <c r="B3993" s="124" t="s">
        <v>4157</v>
      </c>
      <c r="C3993" s="124" t="s">
        <v>369</v>
      </c>
      <c r="D3993" s="125">
        <v>44679</v>
      </c>
    </row>
    <row r="3994" spans="1:4" x14ac:dyDescent="0.35">
      <c r="A3994" s="124" t="s">
        <v>384</v>
      </c>
      <c r="B3994" s="124" t="s">
        <v>4158</v>
      </c>
      <c r="C3994" s="124" t="s">
        <v>369</v>
      </c>
      <c r="D3994" s="125">
        <v>44679</v>
      </c>
    </row>
    <row r="3995" spans="1:4" x14ac:dyDescent="0.35">
      <c r="A3995" s="124" t="s">
        <v>384</v>
      </c>
      <c r="B3995" s="124" t="s">
        <v>4159</v>
      </c>
      <c r="C3995" s="124" t="s">
        <v>32</v>
      </c>
      <c r="D3995" s="125">
        <v>44679</v>
      </c>
    </row>
    <row r="3996" spans="1:4" x14ac:dyDescent="0.35">
      <c r="A3996" s="124" t="s">
        <v>384</v>
      </c>
      <c r="B3996" s="124" t="s">
        <v>4160</v>
      </c>
      <c r="C3996" s="124" t="s">
        <v>369</v>
      </c>
      <c r="D3996" s="125">
        <v>44679</v>
      </c>
    </row>
    <row r="3997" spans="1:4" x14ac:dyDescent="0.35">
      <c r="A3997" s="124" t="s">
        <v>384</v>
      </c>
      <c r="B3997" s="124" t="s">
        <v>4161</v>
      </c>
      <c r="C3997" s="124" t="s">
        <v>369</v>
      </c>
      <c r="D3997" s="125">
        <v>44679</v>
      </c>
    </row>
    <row r="3998" spans="1:4" x14ac:dyDescent="0.35">
      <c r="A3998" s="124" t="s">
        <v>384</v>
      </c>
      <c r="B3998" s="124" t="s">
        <v>4162</v>
      </c>
      <c r="C3998" s="124" t="s">
        <v>32</v>
      </c>
      <c r="D3998" s="125">
        <v>44679</v>
      </c>
    </row>
    <row r="3999" spans="1:4" x14ac:dyDescent="0.35">
      <c r="A3999" s="124" t="s">
        <v>384</v>
      </c>
      <c r="B3999" s="124" t="s">
        <v>4163</v>
      </c>
      <c r="C3999" s="124" t="s">
        <v>369</v>
      </c>
      <c r="D3999" s="125">
        <v>44679</v>
      </c>
    </row>
    <row r="4000" spans="1:4" x14ac:dyDescent="0.35">
      <c r="A4000" s="124" t="s">
        <v>384</v>
      </c>
      <c r="B4000" s="124" t="s">
        <v>4164</v>
      </c>
      <c r="C4000" s="124" t="s">
        <v>32</v>
      </c>
      <c r="D4000" s="125">
        <v>44680</v>
      </c>
    </row>
    <row r="4001" spans="1:4" x14ac:dyDescent="0.35">
      <c r="A4001" s="124" t="s">
        <v>384</v>
      </c>
      <c r="B4001" s="124" t="s">
        <v>4165</v>
      </c>
      <c r="C4001" s="124" t="s">
        <v>32</v>
      </c>
      <c r="D4001" s="125">
        <v>44680</v>
      </c>
    </row>
    <row r="4002" spans="1:4" x14ac:dyDescent="0.35">
      <c r="A4002" s="124" t="s">
        <v>384</v>
      </c>
      <c r="B4002" s="124" t="s">
        <v>4166</v>
      </c>
      <c r="C4002" s="124" t="s">
        <v>369</v>
      </c>
      <c r="D4002" s="125">
        <v>44680</v>
      </c>
    </row>
    <row r="4003" spans="1:4" x14ac:dyDescent="0.35">
      <c r="A4003" s="124" t="s">
        <v>384</v>
      </c>
      <c r="B4003" s="124" t="s">
        <v>4167</v>
      </c>
      <c r="C4003" s="124" t="s">
        <v>369</v>
      </c>
      <c r="D4003" s="125">
        <v>44680</v>
      </c>
    </row>
    <row r="4004" spans="1:4" x14ac:dyDescent="0.35">
      <c r="A4004" s="124" t="s">
        <v>384</v>
      </c>
      <c r="B4004" s="124" t="s">
        <v>4168</v>
      </c>
      <c r="C4004" s="124" t="s">
        <v>31</v>
      </c>
      <c r="D4004" s="125">
        <v>44680</v>
      </c>
    </row>
    <row r="4005" spans="1:4" x14ac:dyDescent="0.35">
      <c r="A4005" s="124" t="s">
        <v>384</v>
      </c>
      <c r="B4005" s="124" t="s">
        <v>4169</v>
      </c>
      <c r="C4005" s="124" t="s">
        <v>31</v>
      </c>
      <c r="D4005" s="125">
        <v>44680</v>
      </c>
    </row>
    <row r="4006" spans="1:4" x14ac:dyDescent="0.35">
      <c r="A4006" s="124" t="s">
        <v>384</v>
      </c>
      <c r="B4006" s="124" t="s">
        <v>4170</v>
      </c>
      <c r="C4006" s="124" t="s">
        <v>369</v>
      </c>
      <c r="D4006" s="125">
        <v>44680</v>
      </c>
    </row>
    <row r="4007" spans="1:4" x14ac:dyDescent="0.35">
      <c r="A4007" s="124" t="s">
        <v>384</v>
      </c>
      <c r="B4007" s="124" t="s">
        <v>4171</v>
      </c>
      <c r="C4007" s="124" t="s">
        <v>32</v>
      </c>
      <c r="D4007" s="125">
        <v>44680</v>
      </c>
    </row>
    <row r="4008" spans="1:4" x14ac:dyDescent="0.35">
      <c r="A4008" s="124" t="s">
        <v>385</v>
      </c>
      <c r="B4008" s="124" t="s">
        <v>4172</v>
      </c>
      <c r="C4008" s="124" t="s">
        <v>32</v>
      </c>
      <c r="D4008" s="125">
        <v>44652</v>
      </c>
    </row>
    <row r="4009" spans="1:4" x14ac:dyDescent="0.35">
      <c r="A4009" s="124" t="s">
        <v>385</v>
      </c>
      <c r="B4009" s="124" t="s">
        <v>4173</v>
      </c>
      <c r="C4009" s="124" t="s">
        <v>369</v>
      </c>
      <c r="D4009" s="125">
        <v>44652</v>
      </c>
    </row>
    <row r="4010" spans="1:4" x14ac:dyDescent="0.35">
      <c r="A4010" s="124" t="s">
        <v>385</v>
      </c>
      <c r="B4010" s="124" t="s">
        <v>4174</v>
      </c>
      <c r="C4010" s="124" t="s">
        <v>32</v>
      </c>
      <c r="D4010" s="125">
        <v>44652</v>
      </c>
    </row>
    <row r="4011" spans="1:4" x14ac:dyDescent="0.35">
      <c r="A4011" s="124" t="s">
        <v>385</v>
      </c>
      <c r="B4011" s="124" t="s">
        <v>4175</v>
      </c>
      <c r="C4011" s="124" t="s">
        <v>369</v>
      </c>
      <c r="D4011" s="125">
        <v>44652</v>
      </c>
    </row>
    <row r="4012" spans="1:4" x14ac:dyDescent="0.35">
      <c r="A4012" s="124" t="s">
        <v>385</v>
      </c>
      <c r="B4012" s="124" t="s">
        <v>4176</v>
      </c>
      <c r="C4012" s="124" t="s">
        <v>369</v>
      </c>
      <c r="D4012" s="125">
        <v>44652</v>
      </c>
    </row>
    <row r="4013" spans="1:4" x14ac:dyDescent="0.35">
      <c r="A4013" s="124" t="s">
        <v>385</v>
      </c>
      <c r="B4013" s="124" t="s">
        <v>4177</v>
      </c>
      <c r="C4013" s="124" t="s">
        <v>31</v>
      </c>
      <c r="D4013" s="125">
        <v>44652</v>
      </c>
    </row>
    <row r="4014" spans="1:4" x14ac:dyDescent="0.35">
      <c r="A4014" s="124" t="s">
        <v>385</v>
      </c>
      <c r="B4014" s="124" t="s">
        <v>4178</v>
      </c>
      <c r="C4014" s="124" t="s">
        <v>31</v>
      </c>
      <c r="D4014" s="125">
        <v>44652</v>
      </c>
    </row>
    <row r="4015" spans="1:4" x14ac:dyDescent="0.35">
      <c r="A4015" s="124" t="s">
        <v>385</v>
      </c>
      <c r="B4015" s="124" t="s">
        <v>4179</v>
      </c>
      <c r="C4015" s="124" t="s">
        <v>41</v>
      </c>
      <c r="D4015" s="125">
        <v>44652</v>
      </c>
    </row>
    <row r="4016" spans="1:4" x14ac:dyDescent="0.35">
      <c r="A4016" s="124" t="s">
        <v>385</v>
      </c>
      <c r="B4016" s="124" t="s">
        <v>4180</v>
      </c>
      <c r="C4016" s="124" t="s">
        <v>369</v>
      </c>
      <c r="D4016" s="125">
        <v>44652</v>
      </c>
    </row>
    <row r="4017" spans="1:4" x14ac:dyDescent="0.35">
      <c r="A4017" s="124" t="s">
        <v>385</v>
      </c>
      <c r="B4017" s="124" t="s">
        <v>4181</v>
      </c>
      <c r="C4017" s="124" t="s">
        <v>369</v>
      </c>
      <c r="D4017" s="125">
        <v>44652</v>
      </c>
    </row>
    <row r="4018" spans="1:4" x14ac:dyDescent="0.35">
      <c r="A4018" s="124" t="s">
        <v>385</v>
      </c>
      <c r="B4018" s="124" t="s">
        <v>4182</v>
      </c>
      <c r="C4018" s="124" t="s">
        <v>108</v>
      </c>
      <c r="D4018" s="125">
        <v>44652</v>
      </c>
    </row>
    <row r="4019" spans="1:4" x14ac:dyDescent="0.35">
      <c r="A4019" s="124" t="s">
        <v>385</v>
      </c>
      <c r="B4019" s="124" t="s">
        <v>4183</v>
      </c>
      <c r="C4019" s="124" t="s">
        <v>41</v>
      </c>
      <c r="D4019" s="125">
        <v>44652</v>
      </c>
    </row>
    <row r="4020" spans="1:4" x14ac:dyDescent="0.35">
      <c r="A4020" s="124" t="s">
        <v>385</v>
      </c>
      <c r="B4020" s="124" t="s">
        <v>4184</v>
      </c>
      <c r="C4020" s="124" t="s">
        <v>369</v>
      </c>
      <c r="D4020" s="125">
        <v>44652</v>
      </c>
    </row>
    <row r="4021" spans="1:4" x14ac:dyDescent="0.35">
      <c r="A4021" s="124" t="s">
        <v>385</v>
      </c>
      <c r="B4021" s="124" t="s">
        <v>4185</v>
      </c>
      <c r="C4021" s="124" t="s">
        <v>32</v>
      </c>
      <c r="D4021" s="125">
        <v>44652</v>
      </c>
    </row>
    <row r="4022" spans="1:4" x14ac:dyDescent="0.35">
      <c r="A4022" s="124" t="s">
        <v>385</v>
      </c>
      <c r="B4022" s="124" t="s">
        <v>4186</v>
      </c>
      <c r="C4022" s="124" t="s">
        <v>32</v>
      </c>
      <c r="D4022" s="125">
        <v>44652</v>
      </c>
    </row>
    <row r="4023" spans="1:4" x14ac:dyDescent="0.35">
      <c r="A4023" s="124" t="s">
        <v>385</v>
      </c>
      <c r="B4023" s="124" t="s">
        <v>4187</v>
      </c>
      <c r="C4023" s="124" t="s">
        <v>32</v>
      </c>
      <c r="D4023" s="125">
        <v>44652</v>
      </c>
    </row>
    <row r="4024" spans="1:4" x14ac:dyDescent="0.35">
      <c r="A4024" s="124" t="s">
        <v>385</v>
      </c>
      <c r="B4024" s="124" t="s">
        <v>4188</v>
      </c>
      <c r="C4024" s="124" t="s">
        <v>32</v>
      </c>
      <c r="D4024" s="125">
        <v>44652</v>
      </c>
    </row>
    <row r="4025" spans="1:4" x14ac:dyDescent="0.35">
      <c r="A4025" s="124" t="s">
        <v>385</v>
      </c>
      <c r="B4025" s="124" t="s">
        <v>4189</v>
      </c>
      <c r="C4025" s="124" t="s">
        <v>41</v>
      </c>
      <c r="D4025" s="125">
        <v>44652</v>
      </c>
    </row>
    <row r="4026" spans="1:4" x14ac:dyDescent="0.35">
      <c r="A4026" s="124" t="s">
        <v>385</v>
      </c>
      <c r="B4026" s="124" t="s">
        <v>4190</v>
      </c>
      <c r="C4026" s="124" t="s">
        <v>32</v>
      </c>
      <c r="D4026" s="125">
        <v>44652</v>
      </c>
    </row>
    <row r="4027" spans="1:4" x14ac:dyDescent="0.35">
      <c r="A4027" s="124" t="s">
        <v>385</v>
      </c>
      <c r="B4027" s="124" t="s">
        <v>4191</v>
      </c>
      <c r="C4027" s="124" t="s">
        <v>32</v>
      </c>
      <c r="D4027" s="125">
        <v>44652</v>
      </c>
    </row>
    <row r="4028" spans="1:4" x14ac:dyDescent="0.35">
      <c r="A4028" s="124" t="s">
        <v>385</v>
      </c>
      <c r="B4028" s="124" t="s">
        <v>4192</v>
      </c>
      <c r="C4028" s="124" t="s">
        <v>369</v>
      </c>
      <c r="D4028" s="125">
        <v>44652</v>
      </c>
    </row>
    <row r="4029" spans="1:4" x14ac:dyDescent="0.35">
      <c r="A4029" s="124" t="s">
        <v>385</v>
      </c>
      <c r="B4029" s="124" t="s">
        <v>4193</v>
      </c>
      <c r="C4029" s="124" t="s">
        <v>32</v>
      </c>
      <c r="D4029" s="125">
        <v>44652</v>
      </c>
    </row>
    <row r="4030" spans="1:4" x14ac:dyDescent="0.35">
      <c r="A4030" s="124" t="s">
        <v>385</v>
      </c>
      <c r="B4030" s="124" t="s">
        <v>4194</v>
      </c>
      <c r="C4030" s="124" t="s">
        <v>32</v>
      </c>
      <c r="D4030" s="125">
        <v>44652</v>
      </c>
    </row>
    <row r="4031" spans="1:4" x14ac:dyDescent="0.35">
      <c r="A4031" s="124" t="s">
        <v>385</v>
      </c>
      <c r="B4031" s="124" t="s">
        <v>4195</v>
      </c>
      <c r="C4031" s="124" t="s">
        <v>41</v>
      </c>
      <c r="D4031" s="125">
        <v>44652</v>
      </c>
    </row>
    <row r="4032" spans="1:4" x14ac:dyDescent="0.35">
      <c r="A4032" s="124" t="s">
        <v>385</v>
      </c>
      <c r="B4032" s="124" t="s">
        <v>4196</v>
      </c>
      <c r="C4032" s="124" t="s">
        <v>32</v>
      </c>
      <c r="D4032" s="125">
        <v>44652</v>
      </c>
    </row>
    <row r="4033" spans="1:4" x14ac:dyDescent="0.35">
      <c r="A4033" s="124" t="s">
        <v>385</v>
      </c>
      <c r="B4033" s="124" t="s">
        <v>4197</v>
      </c>
      <c r="C4033" s="124" t="s">
        <v>32</v>
      </c>
      <c r="D4033" s="125">
        <v>44653</v>
      </c>
    </row>
    <row r="4034" spans="1:4" x14ac:dyDescent="0.35">
      <c r="A4034" s="124" t="s">
        <v>385</v>
      </c>
      <c r="B4034" s="124" t="s">
        <v>4198</v>
      </c>
      <c r="C4034" s="124" t="s">
        <v>31</v>
      </c>
      <c r="D4034" s="125">
        <v>44653</v>
      </c>
    </row>
    <row r="4035" spans="1:4" x14ac:dyDescent="0.35">
      <c r="A4035" s="124" t="s">
        <v>385</v>
      </c>
      <c r="B4035" s="124" t="s">
        <v>4199</v>
      </c>
      <c r="C4035" s="124" t="s">
        <v>369</v>
      </c>
      <c r="D4035" s="125">
        <v>44655</v>
      </c>
    </row>
    <row r="4036" spans="1:4" x14ac:dyDescent="0.35">
      <c r="A4036" s="124" t="s">
        <v>385</v>
      </c>
      <c r="B4036" s="124" t="s">
        <v>4200</v>
      </c>
      <c r="C4036" s="124" t="s">
        <v>108</v>
      </c>
      <c r="D4036" s="125">
        <v>44656</v>
      </c>
    </row>
    <row r="4037" spans="1:4" x14ac:dyDescent="0.35">
      <c r="A4037" s="124" t="s">
        <v>385</v>
      </c>
      <c r="B4037" s="124" t="s">
        <v>4201</v>
      </c>
      <c r="C4037" s="124" t="s">
        <v>31</v>
      </c>
      <c r="D4037" s="125">
        <v>44656</v>
      </c>
    </row>
    <row r="4038" spans="1:4" x14ac:dyDescent="0.35">
      <c r="A4038" s="124" t="s">
        <v>385</v>
      </c>
      <c r="B4038" s="124" t="s">
        <v>4202</v>
      </c>
      <c r="C4038" s="124" t="s">
        <v>41</v>
      </c>
      <c r="D4038" s="125">
        <v>44656</v>
      </c>
    </row>
    <row r="4039" spans="1:4" x14ac:dyDescent="0.35">
      <c r="A4039" s="124" t="s">
        <v>385</v>
      </c>
      <c r="B4039" s="124" t="s">
        <v>4203</v>
      </c>
      <c r="C4039" s="124" t="s">
        <v>32</v>
      </c>
      <c r="D4039" s="125">
        <v>44656</v>
      </c>
    </row>
    <row r="4040" spans="1:4" x14ac:dyDescent="0.35">
      <c r="A4040" s="124" t="s">
        <v>385</v>
      </c>
      <c r="B4040" s="124" t="s">
        <v>4204</v>
      </c>
      <c r="C4040" s="124" t="s">
        <v>31</v>
      </c>
      <c r="D4040" s="125">
        <v>44656</v>
      </c>
    </row>
    <row r="4041" spans="1:4" x14ac:dyDescent="0.35">
      <c r="A4041" s="124" t="s">
        <v>385</v>
      </c>
      <c r="B4041" s="124" t="s">
        <v>4205</v>
      </c>
      <c r="C4041" s="124" t="s">
        <v>108</v>
      </c>
      <c r="D4041" s="125">
        <v>44656</v>
      </c>
    </row>
    <row r="4042" spans="1:4" x14ac:dyDescent="0.35">
      <c r="A4042" s="124" t="s">
        <v>385</v>
      </c>
      <c r="B4042" s="124" t="s">
        <v>4206</v>
      </c>
      <c r="C4042" s="124" t="s">
        <v>369</v>
      </c>
      <c r="D4042" s="125">
        <v>44657</v>
      </c>
    </row>
    <row r="4043" spans="1:4" x14ac:dyDescent="0.35">
      <c r="A4043" s="124" t="s">
        <v>385</v>
      </c>
      <c r="B4043" s="124" t="s">
        <v>4207</v>
      </c>
      <c r="C4043" s="124" t="s">
        <v>368</v>
      </c>
      <c r="D4043" s="125">
        <v>44657</v>
      </c>
    </row>
    <row r="4044" spans="1:4" x14ac:dyDescent="0.35">
      <c r="A4044" s="124" t="s">
        <v>385</v>
      </c>
      <c r="B4044" s="124" t="s">
        <v>4208</v>
      </c>
      <c r="C4044" s="124" t="s">
        <v>369</v>
      </c>
      <c r="D4044" s="125">
        <v>44659</v>
      </c>
    </row>
    <row r="4045" spans="1:4" x14ac:dyDescent="0.35">
      <c r="A4045" s="124" t="s">
        <v>385</v>
      </c>
      <c r="B4045" s="124" t="s">
        <v>4209</v>
      </c>
      <c r="C4045" s="124" t="s">
        <v>369</v>
      </c>
      <c r="D4045" s="125">
        <v>44658</v>
      </c>
    </row>
    <row r="4046" spans="1:4" x14ac:dyDescent="0.35">
      <c r="A4046" s="124" t="s">
        <v>385</v>
      </c>
      <c r="B4046" s="124" t="s">
        <v>4210</v>
      </c>
      <c r="C4046" s="124" t="s">
        <v>368</v>
      </c>
      <c r="D4046" s="125">
        <v>44658</v>
      </c>
    </row>
    <row r="4047" spans="1:4" x14ac:dyDescent="0.35">
      <c r="A4047" s="124" t="s">
        <v>385</v>
      </c>
      <c r="B4047" s="124" t="s">
        <v>4211</v>
      </c>
      <c r="C4047" s="124" t="s">
        <v>31</v>
      </c>
      <c r="D4047" s="125">
        <v>44658</v>
      </c>
    </row>
    <row r="4048" spans="1:4" x14ac:dyDescent="0.35">
      <c r="A4048" s="124" t="s">
        <v>385</v>
      </c>
      <c r="B4048" s="124" t="s">
        <v>4212</v>
      </c>
      <c r="C4048" s="124" t="s">
        <v>41</v>
      </c>
      <c r="D4048" s="125">
        <v>44658</v>
      </c>
    </row>
    <row r="4049" spans="1:4" x14ac:dyDescent="0.35">
      <c r="A4049" s="124" t="s">
        <v>385</v>
      </c>
      <c r="B4049" s="124" t="s">
        <v>4213</v>
      </c>
      <c r="C4049" s="124" t="s">
        <v>41</v>
      </c>
      <c r="D4049" s="125">
        <v>44658</v>
      </c>
    </row>
    <row r="4050" spans="1:4" x14ac:dyDescent="0.35">
      <c r="A4050" s="124" t="s">
        <v>385</v>
      </c>
      <c r="B4050" s="124" t="s">
        <v>4214</v>
      </c>
      <c r="C4050" s="124" t="s">
        <v>369</v>
      </c>
      <c r="D4050" s="125">
        <v>44659</v>
      </c>
    </row>
    <row r="4051" spans="1:4" x14ac:dyDescent="0.35">
      <c r="A4051" s="124" t="s">
        <v>385</v>
      </c>
      <c r="B4051" s="124" t="s">
        <v>4215</v>
      </c>
      <c r="C4051" s="124" t="s">
        <v>369</v>
      </c>
      <c r="D4051" s="125">
        <v>44661</v>
      </c>
    </row>
    <row r="4052" spans="1:4" x14ac:dyDescent="0.35">
      <c r="A4052" s="124" t="s">
        <v>385</v>
      </c>
      <c r="B4052" s="124" t="s">
        <v>4216</v>
      </c>
      <c r="C4052" s="124" t="s">
        <v>369</v>
      </c>
      <c r="D4052" s="125">
        <v>44663</v>
      </c>
    </row>
    <row r="4053" spans="1:4" x14ac:dyDescent="0.35">
      <c r="A4053" s="124" t="s">
        <v>385</v>
      </c>
      <c r="B4053" s="124" t="s">
        <v>4217</v>
      </c>
      <c r="C4053" s="124" t="s">
        <v>31</v>
      </c>
      <c r="D4053" s="125">
        <v>44663</v>
      </c>
    </row>
    <row r="4054" spans="1:4" x14ac:dyDescent="0.35">
      <c r="A4054" s="124" t="s">
        <v>385</v>
      </c>
      <c r="B4054" s="124" t="s">
        <v>4218</v>
      </c>
      <c r="C4054" s="124" t="s">
        <v>369</v>
      </c>
      <c r="D4054" s="125">
        <v>44665</v>
      </c>
    </row>
    <row r="4055" spans="1:4" x14ac:dyDescent="0.35">
      <c r="A4055" s="124" t="s">
        <v>385</v>
      </c>
      <c r="B4055" s="124" t="s">
        <v>4219</v>
      </c>
      <c r="C4055" s="124" t="s">
        <v>32</v>
      </c>
      <c r="D4055" s="125">
        <v>44665</v>
      </c>
    </row>
    <row r="4056" spans="1:4" x14ac:dyDescent="0.35">
      <c r="A4056" s="124" t="s">
        <v>385</v>
      </c>
      <c r="B4056" s="124" t="s">
        <v>4220</v>
      </c>
      <c r="C4056" s="124" t="s">
        <v>32</v>
      </c>
      <c r="D4056" s="125">
        <v>44665</v>
      </c>
    </row>
    <row r="4057" spans="1:4" x14ac:dyDescent="0.35">
      <c r="A4057" s="124" t="s">
        <v>385</v>
      </c>
      <c r="B4057" s="124" t="s">
        <v>4221</v>
      </c>
      <c r="C4057" s="124" t="s">
        <v>41</v>
      </c>
      <c r="D4057" s="125">
        <v>44665</v>
      </c>
    </row>
    <row r="4058" spans="1:4" x14ac:dyDescent="0.35">
      <c r="A4058" s="124" t="s">
        <v>385</v>
      </c>
      <c r="B4058" s="124" t="s">
        <v>4222</v>
      </c>
      <c r="C4058" s="124" t="s">
        <v>31</v>
      </c>
      <c r="D4058" s="125">
        <v>44666</v>
      </c>
    </row>
    <row r="4059" spans="1:4" x14ac:dyDescent="0.35">
      <c r="A4059" s="124" t="s">
        <v>385</v>
      </c>
      <c r="B4059" s="124" t="s">
        <v>4223</v>
      </c>
      <c r="C4059" s="124" t="s">
        <v>32</v>
      </c>
      <c r="D4059" s="125">
        <v>44666</v>
      </c>
    </row>
    <row r="4060" spans="1:4" x14ac:dyDescent="0.35">
      <c r="A4060" s="124" t="s">
        <v>385</v>
      </c>
      <c r="B4060" s="124" t="s">
        <v>4224</v>
      </c>
      <c r="C4060" s="124" t="s">
        <v>369</v>
      </c>
      <c r="D4060" s="125">
        <v>44666</v>
      </c>
    </row>
    <row r="4061" spans="1:4" x14ac:dyDescent="0.35">
      <c r="A4061" s="124" t="s">
        <v>385</v>
      </c>
      <c r="B4061" s="124" t="s">
        <v>4225</v>
      </c>
      <c r="C4061" s="124" t="s">
        <v>32</v>
      </c>
      <c r="D4061" s="125">
        <v>44669</v>
      </c>
    </row>
    <row r="4062" spans="1:4" x14ac:dyDescent="0.35">
      <c r="A4062" s="124" t="s">
        <v>385</v>
      </c>
      <c r="B4062" s="124" t="s">
        <v>4226</v>
      </c>
      <c r="C4062" s="124" t="s">
        <v>369</v>
      </c>
      <c r="D4062" s="125">
        <v>44669</v>
      </c>
    </row>
    <row r="4063" spans="1:4" x14ac:dyDescent="0.35">
      <c r="A4063" s="124" t="s">
        <v>385</v>
      </c>
      <c r="B4063" s="124" t="s">
        <v>4227</v>
      </c>
      <c r="C4063" s="124" t="s">
        <v>40</v>
      </c>
      <c r="D4063" s="125">
        <v>44669</v>
      </c>
    </row>
    <row r="4064" spans="1:4" x14ac:dyDescent="0.35">
      <c r="A4064" s="124" t="s">
        <v>385</v>
      </c>
      <c r="B4064" s="124" t="s">
        <v>4228</v>
      </c>
      <c r="C4064" s="124" t="s">
        <v>32</v>
      </c>
      <c r="D4064" s="125">
        <v>44669</v>
      </c>
    </row>
    <row r="4065" spans="1:4" x14ac:dyDescent="0.35">
      <c r="A4065" s="124" t="s">
        <v>385</v>
      </c>
      <c r="B4065" s="124" t="s">
        <v>4229</v>
      </c>
      <c r="C4065" s="124" t="s">
        <v>369</v>
      </c>
      <c r="D4065" s="125">
        <v>44669</v>
      </c>
    </row>
    <row r="4066" spans="1:4" x14ac:dyDescent="0.35">
      <c r="A4066" s="124" t="s">
        <v>385</v>
      </c>
      <c r="B4066" s="124" t="s">
        <v>4230</v>
      </c>
      <c r="C4066" s="124" t="s">
        <v>5757</v>
      </c>
      <c r="D4066" s="125">
        <v>44669</v>
      </c>
    </row>
    <row r="4067" spans="1:4" x14ac:dyDescent="0.35">
      <c r="A4067" s="124" t="s">
        <v>385</v>
      </c>
      <c r="B4067" s="124" t="s">
        <v>4231</v>
      </c>
      <c r="C4067" s="124" t="s">
        <v>369</v>
      </c>
      <c r="D4067" s="125">
        <v>44669</v>
      </c>
    </row>
    <row r="4068" spans="1:4" x14ac:dyDescent="0.35">
      <c r="A4068" s="124" t="s">
        <v>385</v>
      </c>
      <c r="B4068" s="124" t="s">
        <v>4232</v>
      </c>
      <c r="C4068" s="124" t="s">
        <v>32</v>
      </c>
      <c r="D4068" s="125">
        <v>44669</v>
      </c>
    </row>
    <row r="4069" spans="1:4" x14ac:dyDescent="0.35">
      <c r="A4069" s="124" t="s">
        <v>385</v>
      </c>
      <c r="B4069" s="124" t="s">
        <v>4233</v>
      </c>
      <c r="C4069" s="124" t="s">
        <v>32</v>
      </c>
      <c r="D4069" s="125">
        <v>44669</v>
      </c>
    </row>
    <row r="4070" spans="1:4" x14ac:dyDescent="0.35">
      <c r="A4070" s="124" t="s">
        <v>385</v>
      </c>
      <c r="B4070" s="124" t="s">
        <v>4234</v>
      </c>
      <c r="C4070" s="124" t="s">
        <v>369</v>
      </c>
      <c r="D4070" s="125">
        <v>44672</v>
      </c>
    </row>
    <row r="4071" spans="1:4" x14ac:dyDescent="0.35">
      <c r="A4071" s="124" t="s">
        <v>385</v>
      </c>
      <c r="B4071" s="124" t="s">
        <v>4235</v>
      </c>
      <c r="C4071" s="124" t="s">
        <v>369</v>
      </c>
      <c r="D4071" s="125">
        <v>44672</v>
      </c>
    </row>
    <row r="4072" spans="1:4" x14ac:dyDescent="0.35">
      <c r="A4072" s="124" t="s">
        <v>385</v>
      </c>
      <c r="B4072" s="124" t="s">
        <v>4236</v>
      </c>
      <c r="C4072" s="124" t="s">
        <v>369</v>
      </c>
      <c r="D4072" s="125">
        <v>44672</v>
      </c>
    </row>
    <row r="4073" spans="1:4" x14ac:dyDescent="0.35">
      <c r="A4073" s="124" t="s">
        <v>385</v>
      </c>
      <c r="B4073" s="124" t="s">
        <v>4237</v>
      </c>
      <c r="C4073" s="124" t="s">
        <v>369</v>
      </c>
      <c r="D4073" s="125">
        <v>44672</v>
      </c>
    </row>
    <row r="4074" spans="1:4" x14ac:dyDescent="0.35">
      <c r="A4074" s="124" t="s">
        <v>385</v>
      </c>
      <c r="B4074" s="124" t="s">
        <v>4238</v>
      </c>
      <c r="C4074" s="124" t="s">
        <v>369</v>
      </c>
      <c r="D4074" s="125">
        <v>44672</v>
      </c>
    </row>
    <row r="4075" spans="1:4" x14ac:dyDescent="0.35">
      <c r="A4075" s="124" t="s">
        <v>385</v>
      </c>
      <c r="B4075" s="124" t="s">
        <v>4239</v>
      </c>
      <c r="C4075" s="124" t="s">
        <v>369</v>
      </c>
      <c r="D4075" s="125">
        <v>44672</v>
      </c>
    </row>
    <row r="4076" spans="1:4" x14ac:dyDescent="0.35">
      <c r="A4076" s="124" t="s">
        <v>385</v>
      </c>
      <c r="B4076" s="124" t="s">
        <v>4240</v>
      </c>
      <c r="C4076" s="124" t="s">
        <v>368</v>
      </c>
      <c r="D4076" s="125">
        <v>44674</v>
      </c>
    </row>
    <row r="4077" spans="1:4" x14ac:dyDescent="0.35">
      <c r="A4077" s="124" t="s">
        <v>385</v>
      </c>
      <c r="B4077" s="124" t="s">
        <v>4241</v>
      </c>
      <c r="C4077" s="124" t="s">
        <v>368</v>
      </c>
      <c r="D4077" s="125">
        <v>44674</v>
      </c>
    </row>
    <row r="4078" spans="1:4" x14ac:dyDescent="0.35">
      <c r="A4078" s="124" t="s">
        <v>385</v>
      </c>
      <c r="B4078" s="124" t="s">
        <v>4242</v>
      </c>
      <c r="C4078" s="124" t="s">
        <v>31</v>
      </c>
      <c r="D4078" s="125">
        <v>44674</v>
      </c>
    </row>
    <row r="4079" spans="1:4" x14ac:dyDescent="0.35">
      <c r="A4079" s="124" t="s">
        <v>385</v>
      </c>
      <c r="B4079" s="124" t="s">
        <v>4243</v>
      </c>
      <c r="C4079" s="124" t="s">
        <v>369</v>
      </c>
      <c r="D4079" s="125">
        <v>44674</v>
      </c>
    </row>
    <row r="4080" spans="1:4" x14ac:dyDescent="0.35">
      <c r="A4080" s="124" t="s">
        <v>385</v>
      </c>
      <c r="B4080" s="124" t="s">
        <v>4244</v>
      </c>
      <c r="C4080" s="124" t="s">
        <v>32</v>
      </c>
      <c r="D4080" s="125">
        <v>44674</v>
      </c>
    </row>
    <row r="4081" spans="1:4" x14ac:dyDescent="0.35">
      <c r="A4081" s="124" t="s">
        <v>385</v>
      </c>
      <c r="B4081" s="124" t="s">
        <v>4245</v>
      </c>
      <c r="C4081" s="124" t="s">
        <v>369</v>
      </c>
      <c r="D4081" s="125">
        <v>44674</v>
      </c>
    </row>
    <row r="4082" spans="1:4" x14ac:dyDescent="0.35">
      <c r="A4082" s="124" t="s">
        <v>385</v>
      </c>
      <c r="B4082" s="124" t="s">
        <v>4246</v>
      </c>
      <c r="C4082" s="124" t="s">
        <v>369</v>
      </c>
      <c r="D4082" s="125">
        <v>44674</v>
      </c>
    </row>
    <row r="4083" spans="1:4" x14ac:dyDescent="0.35">
      <c r="A4083" s="124" t="s">
        <v>385</v>
      </c>
      <c r="B4083" s="124" t="s">
        <v>4247</v>
      </c>
      <c r="C4083" s="124" t="s">
        <v>32</v>
      </c>
      <c r="D4083" s="125">
        <v>44674</v>
      </c>
    </row>
    <row r="4084" spans="1:4" x14ac:dyDescent="0.35">
      <c r="A4084" s="124" t="s">
        <v>385</v>
      </c>
      <c r="B4084" s="124" t="s">
        <v>4248</v>
      </c>
      <c r="C4084" s="124" t="s">
        <v>369</v>
      </c>
      <c r="D4084" s="125">
        <v>44674</v>
      </c>
    </row>
    <row r="4085" spans="1:4" x14ac:dyDescent="0.35">
      <c r="A4085" s="124" t="s">
        <v>385</v>
      </c>
      <c r="B4085" s="124" t="s">
        <v>4249</v>
      </c>
      <c r="C4085" s="124" t="s">
        <v>32</v>
      </c>
      <c r="D4085" s="125">
        <v>44674</v>
      </c>
    </row>
    <row r="4086" spans="1:4" x14ac:dyDescent="0.35">
      <c r="A4086" s="124" t="s">
        <v>385</v>
      </c>
      <c r="B4086" s="124" t="s">
        <v>4250</v>
      </c>
      <c r="C4086" s="124" t="s">
        <v>368</v>
      </c>
      <c r="D4086" s="125">
        <v>44674</v>
      </c>
    </row>
    <row r="4087" spans="1:4" x14ac:dyDescent="0.35">
      <c r="A4087" s="124" t="s">
        <v>385</v>
      </c>
      <c r="B4087" s="124" t="s">
        <v>4251</v>
      </c>
      <c r="C4087" s="124" t="s">
        <v>31</v>
      </c>
      <c r="D4087" s="125">
        <v>44674</v>
      </c>
    </row>
    <row r="4088" spans="1:4" x14ac:dyDescent="0.35">
      <c r="A4088" s="124" t="s">
        <v>385</v>
      </c>
      <c r="B4088" s="124" t="s">
        <v>4252</v>
      </c>
      <c r="C4088" s="124" t="s">
        <v>5757</v>
      </c>
      <c r="D4088" s="125">
        <v>44674</v>
      </c>
    </row>
    <row r="4089" spans="1:4" x14ac:dyDescent="0.35">
      <c r="A4089" s="124" t="s">
        <v>385</v>
      </c>
      <c r="B4089" s="124" t="s">
        <v>4253</v>
      </c>
      <c r="C4089" s="124" t="s">
        <v>32</v>
      </c>
      <c r="D4089" s="125">
        <v>44674</v>
      </c>
    </row>
    <row r="4090" spans="1:4" x14ac:dyDescent="0.35">
      <c r="A4090" s="124" t="s">
        <v>385</v>
      </c>
      <c r="B4090" s="124" t="s">
        <v>4254</v>
      </c>
      <c r="C4090" s="124" t="s">
        <v>32</v>
      </c>
      <c r="D4090" s="125">
        <v>44674</v>
      </c>
    </row>
    <row r="4091" spans="1:4" x14ac:dyDescent="0.35">
      <c r="A4091" s="124" t="s">
        <v>385</v>
      </c>
      <c r="B4091" s="124" t="s">
        <v>4255</v>
      </c>
      <c r="C4091" s="124" t="s">
        <v>369</v>
      </c>
      <c r="D4091" s="125">
        <v>44674</v>
      </c>
    </row>
    <row r="4092" spans="1:4" x14ac:dyDescent="0.35">
      <c r="A4092" s="124" t="s">
        <v>385</v>
      </c>
      <c r="B4092" s="124" t="s">
        <v>4256</v>
      </c>
      <c r="C4092" s="124" t="s">
        <v>43</v>
      </c>
      <c r="D4092" s="125">
        <v>44677</v>
      </c>
    </row>
    <row r="4093" spans="1:4" x14ac:dyDescent="0.35">
      <c r="A4093" s="124" t="s">
        <v>385</v>
      </c>
      <c r="B4093" s="124" t="s">
        <v>4257</v>
      </c>
      <c r="C4093" s="124" t="s">
        <v>31</v>
      </c>
      <c r="D4093" s="125">
        <v>44678</v>
      </c>
    </row>
    <row r="4094" spans="1:4" x14ac:dyDescent="0.35">
      <c r="A4094" s="124" t="s">
        <v>385</v>
      </c>
      <c r="B4094" s="124" t="s">
        <v>4258</v>
      </c>
      <c r="C4094" s="124" t="s">
        <v>5758</v>
      </c>
      <c r="D4094" s="125">
        <v>44678</v>
      </c>
    </row>
    <row r="4095" spans="1:4" x14ac:dyDescent="0.35">
      <c r="A4095" s="124" t="s">
        <v>385</v>
      </c>
      <c r="B4095" s="124" t="s">
        <v>4259</v>
      </c>
      <c r="C4095" s="124" t="s">
        <v>369</v>
      </c>
      <c r="D4095" s="125">
        <v>44678</v>
      </c>
    </row>
    <row r="4096" spans="1:4" x14ac:dyDescent="0.35">
      <c r="A4096" s="124" t="s">
        <v>385</v>
      </c>
      <c r="B4096" s="124" t="s">
        <v>4260</v>
      </c>
      <c r="C4096" s="124" t="s">
        <v>369</v>
      </c>
      <c r="D4096" s="125">
        <v>44678</v>
      </c>
    </row>
    <row r="4097" spans="1:4" x14ac:dyDescent="0.35">
      <c r="A4097" s="124" t="s">
        <v>385</v>
      </c>
      <c r="B4097" s="124" t="s">
        <v>4261</v>
      </c>
      <c r="C4097" s="124" t="s">
        <v>32</v>
      </c>
      <c r="D4097" s="125">
        <v>44678</v>
      </c>
    </row>
    <row r="4098" spans="1:4" x14ac:dyDescent="0.35">
      <c r="A4098" s="124" t="s">
        <v>385</v>
      </c>
      <c r="B4098" s="124" t="s">
        <v>4262</v>
      </c>
      <c r="C4098" s="124" t="s">
        <v>40</v>
      </c>
      <c r="D4098" s="125">
        <v>44678</v>
      </c>
    </row>
    <row r="4099" spans="1:4" x14ac:dyDescent="0.35">
      <c r="A4099" s="124" t="s">
        <v>385</v>
      </c>
      <c r="B4099" s="124" t="s">
        <v>4263</v>
      </c>
      <c r="C4099" s="124" t="s">
        <v>5758</v>
      </c>
      <c r="D4099" s="125">
        <v>44678</v>
      </c>
    </row>
    <row r="4100" spans="1:4" x14ac:dyDescent="0.35">
      <c r="A4100" s="124" t="s">
        <v>385</v>
      </c>
      <c r="B4100" s="124" t="s">
        <v>4264</v>
      </c>
      <c r="C4100" s="124" t="s">
        <v>32</v>
      </c>
      <c r="D4100" s="125">
        <v>44678</v>
      </c>
    </row>
    <row r="4101" spans="1:4" x14ac:dyDescent="0.35">
      <c r="A4101" s="124" t="s">
        <v>385</v>
      </c>
      <c r="B4101" s="124" t="s">
        <v>4265</v>
      </c>
      <c r="C4101" s="124" t="s">
        <v>369</v>
      </c>
      <c r="D4101" s="125">
        <v>44678</v>
      </c>
    </row>
    <row r="4102" spans="1:4" x14ac:dyDescent="0.35">
      <c r="A4102" s="124" t="s">
        <v>385</v>
      </c>
      <c r="B4102" s="124" t="s">
        <v>4266</v>
      </c>
      <c r="C4102" s="124" t="s">
        <v>32</v>
      </c>
      <c r="D4102" s="125">
        <v>44678</v>
      </c>
    </row>
    <row r="4103" spans="1:4" x14ac:dyDescent="0.35">
      <c r="A4103" s="124" t="s">
        <v>385</v>
      </c>
      <c r="B4103" s="124" t="s">
        <v>4267</v>
      </c>
      <c r="C4103" s="124" t="s">
        <v>5758</v>
      </c>
      <c r="D4103" s="125">
        <v>44678</v>
      </c>
    </row>
    <row r="4104" spans="1:4" x14ac:dyDescent="0.35">
      <c r="A4104" s="124" t="s">
        <v>385</v>
      </c>
      <c r="B4104" s="124" t="s">
        <v>4268</v>
      </c>
      <c r="C4104" s="124" t="s">
        <v>5759</v>
      </c>
      <c r="D4104" s="125">
        <v>44678</v>
      </c>
    </row>
    <row r="4105" spans="1:4" x14ac:dyDescent="0.35">
      <c r="A4105" s="124" t="s">
        <v>385</v>
      </c>
      <c r="B4105" s="124" t="s">
        <v>4269</v>
      </c>
      <c r="C4105" s="124" t="s">
        <v>5757</v>
      </c>
      <c r="D4105" s="125">
        <v>44678</v>
      </c>
    </row>
    <row r="4106" spans="1:4" x14ac:dyDescent="0.35">
      <c r="A4106" s="124" t="s">
        <v>385</v>
      </c>
      <c r="B4106" s="124" t="s">
        <v>4270</v>
      </c>
      <c r="C4106" s="124" t="s">
        <v>369</v>
      </c>
      <c r="D4106" s="125">
        <v>44678</v>
      </c>
    </row>
    <row r="4107" spans="1:4" x14ac:dyDescent="0.35">
      <c r="A4107" s="124" t="s">
        <v>385</v>
      </c>
      <c r="B4107" s="124" t="s">
        <v>4271</v>
      </c>
      <c r="C4107" s="124" t="s">
        <v>369</v>
      </c>
      <c r="D4107" s="125">
        <v>44678</v>
      </c>
    </row>
    <row r="4108" spans="1:4" x14ac:dyDescent="0.35">
      <c r="A4108" s="124" t="s">
        <v>385</v>
      </c>
      <c r="B4108" s="124" t="s">
        <v>4272</v>
      </c>
      <c r="C4108" s="124" t="s">
        <v>369</v>
      </c>
      <c r="D4108" s="125">
        <v>44652</v>
      </c>
    </row>
    <row r="4109" spans="1:4" x14ac:dyDescent="0.35">
      <c r="A4109" s="124" t="s">
        <v>385</v>
      </c>
      <c r="B4109" s="124" t="s">
        <v>4273</v>
      </c>
      <c r="C4109" s="124" t="s">
        <v>369</v>
      </c>
      <c r="D4109" s="125">
        <v>44679</v>
      </c>
    </row>
    <row r="4110" spans="1:4" x14ac:dyDescent="0.35">
      <c r="A4110" s="124" t="s">
        <v>385</v>
      </c>
      <c r="B4110" s="124" t="s">
        <v>4274</v>
      </c>
      <c r="C4110" s="124" t="s">
        <v>369</v>
      </c>
      <c r="D4110" s="125">
        <v>44679</v>
      </c>
    </row>
    <row r="4111" spans="1:4" x14ac:dyDescent="0.35">
      <c r="A4111" s="124" t="s">
        <v>385</v>
      </c>
      <c r="B4111" s="124" t="s">
        <v>4275</v>
      </c>
      <c r="C4111" s="124" t="s">
        <v>369</v>
      </c>
      <c r="D4111" s="125">
        <v>44679</v>
      </c>
    </row>
    <row r="4112" spans="1:4" x14ac:dyDescent="0.35">
      <c r="A4112" s="124" t="s">
        <v>385</v>
      </c>
      <c r="B4112" s="124" t="s">
        <v>4276</v>
      </c>
      <c r="C4112" s="124" t="s">
        <v>369</v>
      </c>
      <c r="D4112" s="125">
        <v>44679</v>
      </c>
    </row>
    <row r="4113" spans="1:4" x14ac:dyDescent="0.35">
      <c r="A4113" s="124" t="s">
        <v>385</v>
      </c>
      <c r="B4113" s="124" t="s">
        <v>4277</v>
      </c>
      <c r="C4113" s="124" t="s">
        <v>368</v>
      </c>
      <c r="D4113" s="125">
        <v>44679</v>
      </c>
    </row>
    <row r="4114" spans="1:4" x14ac:dyDescent="0.35">
      <c r="A4114" s="124" t="s">
        <v>385</v>
      </c>
      <c r="B4114" s="124" t="s">
        <v>4278</v>
      </c>
      <c r="C4114" s="124" t="s">
        <v>5758</v>
      </c>
      <c r="D4114" s="125">
        <v>44680</v>
      </c>
    </row>
    <row r="4115" spans="1:4" x14ac:dyDescent="0.35">
      <c r="A4115" s="124" t="s">
        <v>385</v>
      </c>
      <c r="B4115" s="124" t="s">
        <v>4279</v>
      </c>
      <c r="C4115" s="124" t="s">
        <v>369</v>
      </c>
      <c r="D4115" s="125">
        <v>44680</v>
      </c>
    </row>
    <row r="4116" spans="1:4" x14ac:dyDescent="0.35">
      <c r="A4116" s="124" t="s">
        <v>385</v>
      </c>
      <c r="B4116" s="124" t="s">
        <v>4280</v>
      </c>
      <c r="C4116" s="124" t="s">
        <v>5759</v>
      </c>
      <c r="D4116" s="125">
        <v>44680</v>
      </c>
    </row>
    <row r="4117" spans="1:4" x14ac:dyDescent="0.35">
      <c r="A4117" s="124" t="s">
        <v>385</v>
      </c>
      <c r="B4117" s="124" t="s">
        <v>4281</v>
      </c>
      <c r="C4117" s="124" t="s">
        <v>5758</v>
      </c>
      <c r="D4117" s="125">
        <v>44680</v>
      </c>
    </row>
    <row r="4118" spans="1:4" x14ac:dyDescent="0.35">
      <c r="A4118" s="124" t="s">
        <v>385</v>
      </c>
      <c r="B4118" s="124" t="s">
        <v>4282</v>
      </c>
      <c r="C4118" s="124" t="s">
        <v>369</v>
      </c>
      <c r="D4118" s="125">
        <v>44680</v>
      </c>
    </row>
    <row r="4119" spans="1:4" x14ac:dyDescent="0.35">
      <c r="A4119" s="124" t="s">
        <v>385</v>
      </c>
      <c r="B4119" s="124" t="s">
        <v>4283</v>
      </c>
      <c r="C4119" s="124" t="s">
        <v>369</v>
      </c>
      <c r="D4119" s="125">
        <v>44680</v>
      </c>
    </row>
    <row r="4120" spans="1:4" x14ac:dyDescent="0.35">
      <c r="A4120" s="124" t="s">
        <v>385</v>
      </c>
      <c r="B4120" s="124" t="s">
        <v>4284</v>
      </c>
      <c r="C4120" s="124" t="s">
        <v>31</v>
      </c>
      <c r="D4120" s="125">
        <v>44680</v>
      </c>
    </row>
    <row r="4121" spans="1:4" x14ac:dyDescent="0.35">
      <c r="A4121" s="124" t="s">
        <v>385</v>
      </c>
      <c r="B4121" s="124" t="s">
        <v>4285</v>
      </c>
      <c r="C4121" s="124" t="s">
        <v>32</v>
      </c>
      <c r="D4121" s="125">
        <v>44680</v>
      </c>
    </row>
    <row r="4122" spans="1:4" x14ac:dyDescent="0.35">
      <c r="A4122" s="124" t="s">
        <v>385</v>
      </c>
      <c r="B4122" s="124" t="s">
        <v>4286</v>
      </c>
      <c r="C4122" s="124" t="s">
        <v>369</v>
      </c>
      <c r="D4122" s="125">
        <v>44680</v>
      </c>
    </row>
    <row r="4123" spans="1:4" x14ac:dyDescent="0.35">
      <c r="A4123" s="124" t="s">
        <v>385</v>
      </c>
      <c r="B4123" s="124" t="s">
        <v>4287</v>
      </c>
      <c r="C4123" s="124" t="s">
        <v>5758</v>
      </c>
      <c r="D4123" s="125">
        <v>44680</v>
      </c>
    </row>
    <row r="4124" spans="1:4" x14ac:dyDescent="0.35">
      <c r="A4124" s="124" t="s">
        <v>385</v>
      </c>
      <c r="B4124" s="124" t="s">
        <v>4288</v>
      </c>
      <c r="C4124" s="124" t="s">
        <v>5758</v>
      </c>
      <c r="D4124" s="125">
        <v>44680</v>
      </c>
    </row>
    <row r="4125" spans="1:4" x14ac:dyDescent="0.35">
      <c r="A4125" s="124" t="s">
        <v>385</v>
      </c>
      <c r="B4125" s="124" t="s">
        <v>4289</v>
      </c>
      <c r="C4125" s="124" t="s">
        <v>368</v>
      </c>
      <c r="D4125" s="125">
        <v>44680</v>
      </c>
    </row>
    <row r="4126" spans="1:4" x14ac:dyDescent="0.35">
      <c r="A4126" s="124" t="s">
        <v>385</v>
      </c>
      <c r="B4126" s="124" t="s">
        <v>4290</v>
      </c>
      <c r="C4126" s="124" t="s">
        <v>369</v>
      </c>
      <c r="D4126" s="125">
        <v>44680</v>
      </c>
    </row>
    <row r="4127" spans="1:4" x14ac:dyDescent="0.35">
      <c r="A4127" s="124" t="s">
        <v>385</v>
      </c>
      <c r="B4127" s="124" t="s">
        <v>4291</v>
      </c>
      <c r="C4127" s="124" t="s">
        <v>32</v>
      </c>
      <c r="D4127" s="125">
        <v>44680</v>
      </c>
    </row>
    <row r="4128" spans="1:4" x14ac:dyDescent="0.35">
      <c r="A4128" s="124" t="s">
        <v>385</v>
      </c>
      <c r="B4128" s="124" t="s">
        <v>4292</v>
      </c>
      <c r="C4128" s="124" t="s">
        <v>369</v>
      </c>
      <c r="D4128" s="125">
        <v>44680</v>
      </c>
    </row>
    <row r="4129" spans="1:4" x14ac:dyDescent="0.35">
      <c r="A4129" s="124" t="s">
        <v>385</v>
      </c>
      <c r="B4129" s="124" t="s">
        <v>4293</v>
      </c>
      <c r="C4129" s="124" t="s">
        <v>31</v>
      </c>
      <c r="D4129" s="125">
        <v>44680</v>
      </c>
    </row>
    <row r="4130" spans="1:4" x14ac:dyDescent="0.35">
      <c r="A4130" s="124" t="s">
        <v>385</v>
      </c>
      <c r="B4130" s="124" t="s">
        <v>4294</v>
      </c>
      <c r="C4130" s="124" t="s">
        <v>32</v>
      </c>
      <c r="D4130" s="125">
        <v>44680</v>
      </c>
    </row>
    <row r="4131" spans="1:4" x14ac:dyDescent="0.35">
      <c r="A4131" s="124" t="s">
        <v>385</v>
      </c>
      <c r="B4131" s="124" t="s">
        <v>4295</v>
      </c>
      <c r="C4131" s="124" t="s">
        <v>368</v>
      </c>
      <c r="D4131" s="125">
        <v>44680</v>
      </c>
    </row>
    <row r="4132" spans="1:4" x14ac:dyDescent="0.35">
      <c r="A4132" s="124" t="s">
        <v>385</v>
      </c>
      <c r="B4132" s="124" t="s">
        <v>4296</v>
      </c>
      <c r="C4132" s="124" t="s">
        <v>368</v>
      </c>
      <c r="D4132" s="125">
        <v>44680</v>
      </c>
    </row>
    <row r="4133" spans="1:4" x14ac:dyDescent="0.35">
      <c r="A4133" s="124" t="s">
        <v>385</v>
      </c>
      <c r="B4133" s="124" t="s">
        <v>4297</v>
      </c>
      <c r="C4133" s="124" t="s">
        <v>369</v>
      </c>
      <c r="D4133" s="125">
        <v>44680</v>
      </c>
    </row>
    <row r="4134" spans="1:4" x14ac:dyDescent="0.35">
      <c r="A4134" s="124" t="s">
        <v>385</v>
      </c>
      <c r="B4134" s="124" t="s">
        <v>4298</v>
      </c>
      <c r="C4134" s="124" t="s">
        <v>369</v>
      </c>
      <c r="D4134" s="125">
        <v>44680</v>
      </c>
    </row>
    <row r="4135" spans="1:4" x14ac:dyDescent="0.35">
      <c r="A4135" s="124" t="s">
        <v>385</v>
      </c>
      <c r="B4135" s="124" t="s">
        <v>4299</v>
      </c>
      <c r="C4135" s="124" t="s">
        <v>369</v>
      </c>
      <c r="D4135" s="125">
        <v>44680</v>
      </c>
    </row>
    <row r="4136" spans="1:4" x14ac:dyDescent="0.35">
      <c r="A4136" s="124" t="s">
        <v>385</v>
      </c>
      <c r="B4136" s="124" t="s">
        <v>4300</v>
      </c>
      <c r="C4136" s="124" t="s">
        <v>5757</v>
      </c>
      <c r="D4136" s="125">
        <v>44680</v>
      </c>
    </row>
    <row r="4137" spans="1:4" x14ac:dyDescent="0.35">
      <c r="A4137" s="124" t="s">
        <v>385</v>
      </c>
      <c r="B4137" s="124" t="s">
        <v>4301</v>
      </c>
      <c r="C4137" s="124" t="s">
        <v>5758</v>
      </c>
      <c r="D4137" s="125">
        <v>44680</v>
      </c>
    </row>
    <row r="4138" spans="1:4" x14ac:dyDescent="0.35">
      <c r="A4138" s="124" t="s">
        <v>385</v>
      </c>
      <c r="B4138" s="124" t="s">
        <v>4302</v>
      </c>
      <c r="C4138" s="124" t="s">
        <v>5758</v>
      </c>
      <c r="D4138" s="125">
        <v>44680</v>
      </c>
    </row>
    <row r="4139" spans="1:4" x14ac:dyDescent="0.35">
      <c r="A4139" s="124" t="s">
        <v>385</v>
      </c>
      <c r="B4139" s="124" t="s">
        <v>4303</v>
      </c>
      <c r="C4139" s="124" t="s">
        <v>31</v>
      </c>
      <c r="D4139" s="125">
        <v>44681</v>
      </c>
    </row>
    <row r="4140" spans="1:4" x14ac:dyDescent="0.35">
      <c r="A4140" s="124" t="s">
        <v>385</v>
      </c>
      <c r="B4140" s="124" t="s">
        <v>4304</v>
      </c>
      <c r="C4140" s="124" t="s">
        <v>5758</v>
      </c>
      <c r="D4140" s="125">
        <v>44681</v>
      </c>
    </row>
    <row r="4141" spans="1:4" x14ac:dyDescent="0.35">
      <c r="A4141" s="124" t="s">
        <v>385</v>
      </c>
      <c r="B4141" s="124" t="s">
        <v>4305</v>
      </c>
      <c r="C4141" s="124" t="s">
        <v>5758</v>
      </c>
      <c r="D4141" s="125">
        <v>44681</v>
      </c>
    </row>
    <row r="4142" spans="1:4" x14ac:dyDescent="0.35">
      <c r="A4142" s="124" t="s">
        <v>385</v>
      </c>
      <c r="B4142" s="124" t="s">
        <v>4306</v>
      </c>
      <c r="C4142" s="124" t="s">
        <v>31</v>
      </c>
      <c r="D4142" s="125">
        <v>44681</v>
      </c>
    </row>
    <row r="4143" spans="1:4" x14ac:dyDescent="0.35">
      <c r="A4143" s="124" t="s">
        <v>385</v>
      </c>
      <c r="B4143" s="124" t="s">
        <v>4307</v>
      </c>
      <c r="C4143" s="124" t="s">
        <v>369</v>
      </c>
      <c r="D4143" s="125">
        <v>44681</v>
      </c>
    </row>
    <row r="4144" spans="1:4" x14ac:dyDescent="0.35">
      <c r="A4144" s="124" t="s">
        <v>385</v>
      </c>
      <c r="B4144" s="124" t="s">
        <v>4308</v>
      </c>
      <c r="C4144" s="124" t="s">
        <v>32</v>
      </c>
      <c r="D4144" s="125">
        <v>44681</v>
      </c>
    </row>
    <row r="4145" spans="1:4" x14ac:dyDescent="0.35">
      <c r="A4145" s="124" t="s">
        <v>385</v>
      </c>
      <c r="B4145" s="124" t="s">
        <v>4309</v>
      </c>
      <c r="C4145" s="124" t="s">
        <v>368</v>
      </c>
      <c r="D4145" s="125">
        <v>44681</v>
      </c>
    </row>
    <row r="4146" spans="1:4" x14ac:dyDescent="0.35">
      <c r="A4146" s="124" t="s">
        <v>385</v>
      </c>
      <c r="B4146" s="124" t="s">
        <v>4310</v>
      </c>
      <c r="C4146" s="124" t="s">
        <v>368</v>
      </c>
      <c r="D4146" s="125">
        <v>44681</v>
      </c>
    </row>
    <row r="4147" spans="1:4" x14ac:dyDescent="0.35">
      <c r="A4147" s="124" t="s">
        <v>385</v>
      </c>
      <c r="B4147" s="124" t="s">
        <v>4311</v>
      </c>
      <c r="C4147" s="124" t="s">
        <v>5757</v>
      </c>
      <c r="D4147" s="125">
        <v>44681</v>
      </c>
    </row>
    <row r="4148" spans="1:4" x14ac:dyDescent="0.35">
      <c r="A4148" s="124" t="s">
        <v>385</v>
      </c>
      <c r="B4148" s="124" t="s">
        <v>4312</v>
      </c>
      <c r="C4148" s="124" t="s">
        <v>32</v>
      </c>
      <c r="D4148" s="125">
        <v>44681</v>
      </c>
    </row>
    <row r="4149" spans="1:4" x14ac:dyDescent="0.35">
      <c r="A4149" s="124" t="s">
        <v>385</v>
      </c>
      <c r="B4149" s="124" t="s">
        <v>4313</v>
      </c>
      <c r="C4149" s="124" t="s">
        <v>32</v>
      </c>
      <c r="D4149" s="125">
        <v>44681</v>
      </c>
    </row>
    <row r="4150" spans="1:4" x14ac:dyDescent="0.35">
      <c r="A4150" s="124" t="s">
        <v>385</v>
      </c>
      <c r="B4150" s="124" t="s">
        <v>4314</v>
      </c>
      <c r="C4150" s="124" t="s">
        <v>5758</v>
      </c>
      <c r="D4150" s="125">
        <v>44681</v>
      </c>
    </row>
    <row r="4151" spans="1:4" x14ac:dyDescent="0.35">
      <c r="A4151" s="124" t="s">
        <v>385</v>
      </c>
      <c r="B4151" s="124" t="s">
        <v>4315</v>
      </c>
      <c r="C4151" s="124" t="s">
        <v>5758</v>
      </c>
      <c r="D4151" s="125">
        <v>44681</v>
      </c>
    </row>
    <row r="4152" spans="1:4" x14ac:dyDescent="0.35">
      <c r="A4152" s="124" t="s">
        <v>385</v>
      </c>
      <c r="B4152" s="124" t="s">
        <v>4316</v>
      </c>
      <c r="C4152" s="124" t="s">
        <v>5758</v>
      </c>
      <c r="D4152" s="125">
        <v>44681</v>
      </c>
    </row>
    <row r="4153" spans="1:4" x14ac:dyDescent="0.35">
      <c r="A4153" s="124" t="s">
        <v>385</v>
      </c>
      <c r="B4153" s="124" t="s">
        <v>4317</v>
      </c>
      <c r="C4153" s="124" t="s">
        <v>32</v>
      </c>
      <c r="D4153" s="125">
        <v>44681</v>
      </c>
    </row>
    <row r="4154" spans="1:4" x14ac:dyDescent="0.35">
      <c r="A4154" s="124" t="s">
        <v>385</v>
      </c>
      <c r="B4154" s="124" t="s">
        <v>4318</v>
      </c>
      <c r="C4154" s="124" t="s">
        <v>32</v>
      </c>
      <c r="D4154" s="125">
        <v>44681</v>
      </c>
    </row>
    <row r="4155" spans="1:4" x14ac:dyDescent="0.35">
      <c r="A4155" s="124" t="s">
        <v>385</v>
      </c>
      <c r="B4155" s="124" t="s">
        <v>4319</v>
      </c>
      <c r="C4155" s="124" t="s">
        <v>5757</v>
      </c>
      <c r="D4155" s="125">
        <v>44681</v>
      </c>
    </row>
    <row r="4156" spans="1:4" x14ac:dyDescent="0.35">
      <c r="A4156" s="124" t="s">
        <v>385</v>
      </c>
      <c r="B4156" s="124" t="s">
        <v>4320</v>
      </c>
      <c r="C4156" s="124" t="s">
        <v>5757</v>
      </c>
      <c r="D4156" s="125">
        <v>44681</v>
      </c>
    </row>
    <row r="4157" spans="1:4" x14ac:dyDescent="0.35">
      <c r="A4157" s="124" t="s">
        <v>385</v>
      </c>
      <c r="B4157" s="124" t="s">
        <v>4321</v>
      </c>
      <c r="C4157" s="124" t="s">
        <v>369</v>
      </c>
      <c r="D4157" s="125">
        <v>44681</v>
      </c>
    </row>
    <row r="4158" spans="1:4" x14ac:dyDescent="0.35">
      <c r="A4158" s="124" t="s">
        <v>385</v>
      </c>
      <c r="B4158" s="124" t="s">
        <v>4322</v>
      </c>
      <c r="C4158" s="124" t="s">
        <v>5757</v>
      </c>
      <c r="D4158" s="125">
        <v>44681</v>
      </c>
    </row>
    <row r="4159" spans="1:4" x14ac:dyDescent="0.35">
      <c r="A4159" s="124" t="s">
        <v>385</v>
      </c>
      <c r="B4159" s="124" t="s">
        <v>4323</v>
      </c>
      <c r="C4159" s="124" t="s">
        <v>369</v>
      </c>
      <c r="D4159" s="125">
        <v>44681</v>
      </c>
    </row>
    <row r="4160" spans="1:4" x14ac:dyDescent="0.35">
      <c r="A4160" s="124" t="s">
        <v>385</v>
      </c>
      <c r="B4160" s="124" t="s">
        <v>4324</v>
      </c>
      <c r="C4160" s="124" t="s">
        <v>369</v>
      </c>
      <c r="D4160" s="125">
        <v>44681</v>
      </c>
    </row>
    <row r="4161" spans="1:4" x14ac:dyDescent="0.35">
      <c r="A4161" s="124" t="s">
        <v>385</v>
      </c>
      <c r="B4161" s="124" t="s">
        <v>4325</v>
      </c>
      <c r="C4161" s="124" t="s">
        <v>369</v>
      </c>
      <c r="D4161" s="125">
        <v>44681</v>
      </c>
    </row>
    <row r="4162" spans="1:4" x14ac:dyDescent="0.35">
      <c r="A4162" s="124" t="s">
        <v>385</v>
      </c>
      <c r="B4162" s="124" t="s">
        <v>4326</v>
      </c>
      <c r="C4162" s="124" t="s">
        <v>369</v>
      </c>
      <c r="D4162" s="125">
        <v>44681</v>
      </c>
    </row>
    <row r="4163" spans="1:4" x14ac:dyDescent="0.35">
      <c r="A4163" s="124" t="s">
        <v>385</v>
      </c>
      <c r="B4163" s="124" t="s">
        <v>4327</v>
      </c>
      <c r="C4163" s="124" t="s">
        <v>31</v>
      </c>
      <c r="D4163" s="125">
        <v>44681</v>
      </c>
    </row>
    <row r="4164" spans="1:4" x14ac:dyDescent="0.35">
      <c r="A4164" s="124" t="s">
        <v>385</v>
      </c>
      <c r="B4164" s="124" t="s">
        <v>4328</v>
      </c>
      <c r="C4164" s="124" t="s">
        <v>31</v>
      </c>
      <c r="D4164" s="125">
        <v>44681</v>
      </c>
    </row>
    <row r="4165" spans="1:4" x14ac:dyDescent="0.35">
      <c r="A4165" s="124" t="s">
        <v>385</v>
      </c>
      <c r="B4165" s="124" t="s">
        <v>4329</v>
      </c>
      <c r="C4165" s="124" t="s">
        <v>31</v>
      </c>
      <c r="D4165" s="125">
        <v>44681</v>
      </c>
    </row>
    <row r="4166" spans="1:4" x14ac:dyDescent="0.35">
      <c r="A4166" s="124" t="s">
        <v>385</v>
      </c>
      <c r="B4166" s="124" t="s">
        <v>4330</v>
      </c>
      <c r="C4166" s="124" t="s">
        <v>5758</v>
      </c>
      <c r="D4166" s="125">
        <v>44681</v>
      </c>
    </row>
    <row r="4167" spans="1:4" x14ac:dyDescent="0.35">
      <c r="A4167" s="124" t="s">
        <v>385</v>
      </c>
      <c r="B4167" s="124" t="s">
        <v>4331</v>
      </c>
      <c r="C4167" s="124" t="s">
        <v>5758</v>
      </c>
      <c r="D4167" s="125">
        <v>44681</v>
      </c>
    </row>
    <row r="4168" spans="1:4" x14ac:dyDescent="0.35">
      <c r="A4168" s="124" t="s">
        <v>385</v>
      </c>
      <c r="B4168" s="124" t="s">
        <v>4332</v>
      </c>
      <c r="C4168" s="124" t="s">
        <v>5758</v>
      </c>
      <c r="D4168" s="125">
        <v>44681</v>
      </c>
    </row>
    <row r="4169" spans="1:4" x14ac:dyDescent="0.35">
      <c r="A4169" s="124" t="s">
        <v>385</v>
      </c>
      <c r="B4169" s="124" t="s">
        <v>4333</v>
      </c>
      <c r="C4169" s="124" t="s">
        <v>5758</v>
      </c>
      <c r="D4169" s="125">
        <v>44681</v>
      </c>
    </row>
    <row r="4170" spans="1:4" x14ac:dyDescent="0.35">
      <c r="A4170" s="124" t="s">
        <v>385</v>
      </c>
      <c r="B4170" s="124" t="s">
        <v>4334</v>
      </c>
      <c r="C4170" s="124" t="s">
        <v>5758</v>
      </c>
      <c r="D4170" s="125">
        <v>44681</v>
      </c>
    </row>
    <row r="4171" spans="1:4" x14ac:dyDescent="0.35">
      <c r="A4171" s="124" t="s">
        <v>385</v>
      </c>
      <c r="B4171" s="124" t="s">
        <v>4335</v>
      </c>
      <c r="C4171" s="124" t="s">
        <v>5758</v>
      </c>
      <c r="D4171" s="125">
        <v>44681</v>
      </c>
    </row>
    <row r="4172" spans="1:4" x14ac:dyDescent="0.35">
      <c r="A4172" s="124" t="s">
        <v>385</v>
      </c>
      <c r="B4172" s="124" t="s">
        <v>4336</v>
      </c>
      <c r="C4172" s="124" t="s">
        <v>5758</v>
      </c>
      <c r="D4172" s="125">
        <v>44681</v>
      </c>
    </row>
    <row r="4173" spans="1:4" x14ac:dyDescent="0.35">
      <c r="A4173" s="124" t="s">
        <v>385</v>
      </c>
      <c r="B4173" s="124" t="s">
        <v>4337</v>
      </c>
      <c r="C4173" s="124" t="s">
        <v>5758</v>
      </c>
      <c r="D4173" s="125">
        <v>44681</v>
      </c>
    </row>
    <row r="4174" spans="1:4" x14ac:dyDescent="0.35">
      <c r="A4174" s="124" t="s">
        <v>385</v>
      </c>
      <c r="B4174" s="124" t="s">
        <v>4338</v>
      </c>
      <c r="C4174" s="124" t="s">
        <v>5758</v>
      </c>
      <c r="D4174" s="125">
        <v>44681</v>
      </c>
    </row>
    <row r="4175" spans="1:4" x14ac:dyDescent="0.35">
      <c r="A4175" s="124" t="s">
        <v>385</v>
      </c>
      <c r="B4175" s="124" t="s">
        <v>4339</v>
      </c>
      <c r="C4175" s="124" t="s">
        <v>32</v>
      </c>
      <c r="D4175" s="125">
        <v>44681</v>
      </c>
    </row>
    <row r="4176" spans="1:4" x14ac:dyDescent="0.35">
      <c r="A4176" s="124" t="s">
        <v>385</v>
      </c>
      <c r="B4176" s="124" t="s">
        <v>4340</v>
      </c>
      <c r="C4176" s="124" t="s">
        <v>32</v>
      </c>
      <c r="D4176" s="125">
        <v>44681</v>
      </c>
    </row>
    <row r="4177" spans="1:4" x14ac:dyDescent="0.35">
      <c r="A4177" s="124" t="s">
        <v>385</v>
      </c>
      <c r="B4177" s="124" t="s">
        <v>4341</v>
      </c>
      <c r="C4177" s="124" t="s">
        <v>32</v>
      </c>
      <c r="D4177" s="125">
        <v>44681</v>
      </c>
    </row>
    <row r="4178" spans="1:4" x14ac:dyDescent="0.35">
      <c r="A4178" s="124" t="s">
        <v>385</v>
      </c>
      <c r="B4178" s="124" t="s">
        <v>4342</v>
      </c>
      <c r="C4178" s="124" t="s">
        <v>32</v>
      </c>
      <c r="D4178" s="125">
        <v>44681</v>
      </c>
    </row>
    <row r="4179" spans="1:4" x14ac:dyDescent="0.35">
      <c r="A4179" s="124" t="s">
        <v>385</v>
      </c>
      <c r="B4179" s="124" t="s">
        <v>4343</v>
      </c>
      <c r="C4179" s="124" t="s">
        <v>5758</v>
      </c>
      <c r="D4179" s="125">
        <v>44681</v>
      </c>
    </row>
    <row r="4180" spans="1:4" x14ac:dyDescent="0.35">
      <c r="A4180" s="124" t="s">
        <v>385</v>
      </c>
      <c r="B4180" s="124" t="s">
        <v>4344</v>
      </c>
      <c r="C4180" s="124" t="s">
        <v>5758</v>
      </c>
      <c r="D4180" s="125">
        <v>44681</v>
      </c>
    </row>
    <row r="4181" spans="1:4" x14ac:dyDescent="0.35">
      <c r="A4181" s="124" t="s">
        <v>385</v>
      </c>
      <c r="B4181" s="124" t="s">
        <v>4345</v>
      </c>
      <c r="C4181" s="124" t="s">
        <v>5759</v>
      </c>
      <c r="D4181" s="125">
        <v>44681</v>
      </c>
    </row>
    <row r="4182" spans="1:4" x14ac:dyDescent="0.35">
      <c r="A4182" s="124" t="s">
        <v>385</v>
      </c>
      <c r="B4182" s="124" t="s">
        <v>4346</v>
      </c>
      <c r="C4182" s="124" t="s">
        <v>32</v>
      </c>
      <c r="D4182" s="125">
        <v>44681</v>
      </c>
    </row>
    <row r="4183" spans="1:4" x14ac:dyDescent="0.35">
      <c r="A4183" s="124" t="s">
        <v>385</v>
      </c>
      <c r="B4183" s="124" t="s">
        <v>4347</v>
      </c>
      <c r="C4183" s="124" t="s">
        <v>369</v>
      </c>
      <c r="D4183" s="125">
        <v>44681</v>
      </c>
    </row>
    <row r="4184" spans="1:4" x14ac:dyDescent="0.35">
      <c r="A4184" s="124" t="s">
        <v>385</v>
      </c>
      <c r="B4184" s="124" t="s">
        <v>4348</v>
      </c>
      <c r="C4184" s="124" t="s">
        <v>5758</v>
      </c>
      <c r="D4184" s="125">
        <v>44681</v>
      </c>
    </row>
    <row r="4185" spans="1:4" x14ac:dyDescent="0.35">
      <c r="A4185" s="124" t="s">
        <v>385</v>
      </c>
      <c r="B4185" s="124" t="s">
        <v>4349</v>
      </c>
      <c r="C4185" s="124" t="s">
        <v>5758</v>
      </c>
      <c r="D4185" s="125">
        <v>44681</v>
      </c>
    </row>
    <row r="4186" spans="1:4" x14ac:dyDescent="0.35">
      <c r="A4186" s="124" t="s">
        <v>385</v>
      </c>
      <c r="B4186" s="124" t="s">
        <v>4350</v>
      </c>
      <c r="C4186" s="124" t="s">
        <v>5757</v>
      </c>
      <c r="D4186" s="125">
        <v>44681</v>
      </c>
    </row>
    <row r="4187" spans="1:4" x14ac:dyDescent="0.35">
      <c r="A4187" s="124" t="s">
        <v>385</v>
      </c>
      <c r="B4187" s="124" t="s">
        <v>4351</v>
      </c>
      <c r="C4187" s="124" t="s">
        <v>31</v>
      </c>
      <c r="D4187" s="125">
        <v>44681</v>
      </c>
    </row>
    <row r="4188" spans="1:4" x14ac:dyDescent="0.35">
      <c r="A4188" s="124" t="s">
        <v>385</v>
      </c>
      <c r="B4188" s="124" t="s">
        <v>4352</v>
      </c>
      <c r="C4188" s="124" t="s">
        <v>5758</v>
      </c>
      <c r="D4188" s="125">
        <v>44681</v>
      </c>
    </row>
    <row r="4189" spans="1:4" x14ac:dyDescent="0.35">
      <c r="A4189" s="124" t="s">
        <v>385</v>
      </c>
      <c r="B4189" s="124" t="s">
        <v>4353</v>
      </c>
      <c r="C4189" s="124" t="s">
        <v>369</v>
      </c>
      <c r="D4189" s="125">
        <v>44681</v>
      </c>
    </row>
    <row r="4190" spans="1:4" x14ac:dyDescent="0.35">
      <c r="A4190" s="124" t="s">
        <v>385</v>
      </c>
      <c r="B4190" s="124" t="s">
        <v>4354</v>
      </c>
      <c r="C4190" s="124" t="s">
        <v>32</v>
      </c>
      <c r="D4190" s="125">
        <v>44681</v>
      </c>
    </row>
    <row r="4191" spans="1:4" x14ac:dyDescent="0.35">
      <c r="A4191" s="124" t="s">
        <v>385</v>
      </c>
      <c r="B4191" s="124" t="s">
        <v>4355</v>
      </c>
      <c r="C4191" s="124" t="s">
        <v>5758</v>
      </c>
      <c r="D4191" s="125">
        <v>44681</v>
      </c>
    </row>
    <row r="4192" spans="1:4" x14ac:dyDescent="0.35">
      <c r="A4192" s="124" t="s">
        <v>385</v>
      </c>
      <c r="B4192" s="124" t="s">
        <v>4356</v>
      </c>
      <c r="C4192" s="124" t="s">
        <v>368</v>
      </c>
      <c r="D4192" s="125">
        <v>44681</v>
      </c>
    </row>
    <row r="4193" spans="1:4" x14ac:dyDescent="0.35">
      <c r="A4193" s="124" t="s">
        <v>385</v>
      </c>
      <c r="B4193" s="124" t="s">
        <v>4357</v>
      </c>
      <c r="C4193" s="124" t="s">
        <v>369</v>
      </c>
      <c r="D4193" s="125">
        <v>44681</v>
      </c>
    </row>
    <row r="4194" spans="1:4" x14ac:dyDescent="0.35">
      <c r="A4194" s="124" t="s">
        <v>385</v>
      </c>
      <c r="B4194" s="124" t="s">
        <v>4358</v>
      </c>
      <c r="C4194" s="124" t="s">
        <v>369</v>
      </c>
      <c r="D4194" s="125">
        <v>44681</v>
      </c>
    </row>
    <row r="4195" spans="1:4" x14ac:dyDescent="0.35">
      <c r="A4195" s="124" t="s">
        <v>385</v>
      </c>
      <c r="B4195" s="124" t="s">
        <v>4359</v>
      </c>
      <c r="C4195" s="124" t="s">
        <v>369</v>
      </c>
      <c r="D4195" s="125">
        <v>44681</v>
      </c>
    </row>
    <row r="4196" spans="1:4" x14ac:dyDescent="0.35">
      <c r="A4196" s="124" t="s">
        <v>385</v>
      </c>
      <c r="B4196" s="124" t="s">
        <v>4360</v>
      </c>
      <c r="C4196" s="124" t="s">
        <v>32</v>
      </c>
      <c r="D4196" s="125">
        <v>44681</v>
      </c>
    </row>
    <row r="4197" spans="1:4" x14ac:dyDescent="0.35">
      <c r="A4197" s="124" t="s">
        <v>385</v>
      </c>
      <c r="B4197" s="124" t="s">
        <v>4361</v>
      </c>
      <c r="C4197" s="124" t="s">
        <v>5758</v>
      </c>
      <c r="D4197" s="125">
        <v>44681</v>
      </c>
    </row>
    <row r="4198" spans="1:4" x14ac:dyDescent="0.35">
      <c r="A4198" s="124" t="s">
        <v>385</v>
      </c>
      <c r="B4198" s="124" t="s">
        <v>4362</v>
      </c>
      <c r="C4198" s="124" t="s">
        <v>32</v>
      </c>
      <c r="D4198" s="125">
        <v>44681</v>
      </c>
    </row>
    <row r="4199" spans="1:4" x14ac:dyDescent="0.35">
      <c r="A4199" s="124" t="s">
        <v>385</v>
      </c>
      <c r="B4199" s="124" t="s">
        <v>4363</v>
      </c>
      <c r="C4199" s="124" t="s">
        <v>369</v>
      </c>
      <c r="D4199" s="125">
        <v>44681</v>
      </c>
    </row>
    <row r="4200" spans="1:4" x14ac:dyDescent="0.35">
      <c r="A4200" s="124" t="s">
        <v>386</v>
      </c>
      <c r="B4200" s="124" t="s">
        <v>4364</v>
      </c>
      <c r="C4200" s="124" t="s">
        <v>369</v>
      </c>
      <c r="D4200" s="125">
        <v>44664</v>
      </c>
    </row>
    <row r="4201" spans="1:4" x14ac:dyDescent="0.35">
      <c r="A4201" s="124" t="s">
        <v>386</v>
      </c>
      <c r="B4201" s="124" t="s">
        <v>4365</v>
      </c>
      <c r="C4201" s="124" t="s">
        <v>369</v>
      </c>
      <c r="D4201" s="125">
        <v>44664</v>
      </c>
    </row>
    <row r="4202" spans="1:4" x14ac:dyDescent="0.35">
      <c r="A4202" s="124" t="s">
        <v>386</v>
      </c>
      <c r="B4202" s="124" t="s">
        <v>4366</v>
      </c>
      <c r="C4202" s="124" t="s">
        <v>32</v>
      </c>
      <c r="D4202" s="125">
        <v>44664</v>
      </c>
    </row>
    <row r="4203" spans="1:4" x14ac:dyDescent="0.35">
      <c r="A4203" s="124" t="s">
        <v>386</v>
      </c>
      <c r="B4203" s="124" t="s">
        <v>4367</v>
      </c>
      <c r="C4203" s="124" t="s">
        <v>370</v>
      </c>
      <c r="D4203" s="125">
        <v>44664</v>
      </c>
    </row>
    <row r="4204" spans="1:4" x14ac:dyDescent="0.35">
      <c r="A4204" s="124" t="s">
        <v>386</v>
      </c>
      <c r="B4204" s="124" t="s">
        <v>4368</v>
      </c>
      <c r="C4204" s="124" t="s">
        <v>369</v>
      </c>
      <c r="D4204" s="125">
        <v>44664</v>
      </c>
    </row>
    <row r="4205" spans="1:4" x14ac:dyDescent="0.35">
      <c r="A4205" s="124" t="s">
        <v>386</v>
      </c>
      <c r="B4205" s="124" t="s">
        <v>4369</v>
      </c>
      <c r="C4205" s="124" t="s">
        <v>369</v>
      </c>
      <c r="D4205" s="125">
        <v>44664</v>
      </c>
    </row>
    <row r="4206" spans="1:4" x14ac:dyDescent="0.35">
      <c r="A4206" s="124" t="s">
        <v>386</v>
      </c>
      <c r="B4206" s="124" t="s">
        <v>4370</v>
      </c>
      <c r="C4206" s="124" t="s">
        <v>369</v>
      </c>
      <c r="D4206" s="125">
        <v>44664</v>
      </c>
    </row>
    <row r="4207" spans="1:4" x14ac:dyDescent="0.35">
      <c r="A4207" s="124" t="s">
        <v>386</v>
      </c>
      <c r="B4207" s="124" t="s">
        <v>4371</v>
      </c>
      <c r="C4207" s="124" t="s">
        <v>369</v>
      </c>
      <c r="D4207" s="125">
        <v>44664</v>
      </c>
    </row>
    <row r="4208" spans="1:4" x14ac:dyDescent="0.35">
      <c r="A4208" s="124" t="s">
        <v>386</v>
      </c>
      <c r="B4208" s="124" t="s">
        <v>4372</v>
      </c>
      <c r="C4208" s="124" t="s">
        <v>369</v>
      </c>
      <c r="D4208" s="125">
        <v>44664</v>
      </c>
    </row>
    <row r="4209" spans="1:4" x14ac:dyDescent="0.35">
      <c r="A4209" s="124" t="s">
        <v>386</v>
      </c>
      <c r="B4209" s="124" t="s">
        <v>4373</v>
      </c>
      <c r="C4209" s="124" t="s">
        <v>369</v>
      </c>
      <c r="D4209" s="125">
        <v>44664</v>
      </c>
    </row>
    <row r="4210" spans="1:4" x14ac:dyDescent="0.35">
      <c r="A4210" s="124" t="s">
        <v>386</v>
      </c>
      <c r="B4210" s="124" t="s">
        <v>4374</v>
      </c>
      <c r="C4210" s="124" t="s">
        <v>369</v>
      </c>
      <c r="D4210" s="125">
        <v>44664</v>
      </c>
    </row>
    <row r="4211" spans="1:4" x14ac:dyDescent="0.35">
      <c r="A4211" s="124" t="s">
        <v>386</v>
      </c>
      <c r="B4211" s="124" t="s">
        <v>4375</v>
      </c>
      <c r="C4211" s="124" t="s">
        <v>369</v>
      </c>
      <c r="D4211" s="125">
        <v>44664</v>
      </c>
    </row>
    <row r="4212" spans="1:4" x14ac:dyDescent="0.35">
      <c r="A4212" s="124" t="s">
        <v>386</v>
      </c>
      <c r="B4212" s="124" t="s">
        <v>4376</v>
      </c>
      <c r="C4212" s="124" t="s">
        <v>369</v>
      </c>
      <c r="D4212" s="125">
        <v>44664</v>
      </c>
    </row>
    <row r="4213" spans="1:4" x14ac:dyDescent="0.35">
      <c r="A4213" s="124" t="s">
        <v>386</v>
      </c>
      <c r="B4213" s="124" t="s">
        <v>4377</v>
      </c>
      <c r="C4213" s="124" t="s">
        <v>369</v>
      </c>
      <c r="D4213" s="125">
        <v>44664</v>
      </c>
    </row>
    <row r="4214" spans="1:4" x14ac:dyDescent="0.35">
      <c r="A4214" s="124" t="s">
        <v>386</v>
      </c>
      <c r="B4214" s="124" t="s">
        <v>4378</v>
      </c>
      <c r="C4214" s="124" t="s">
        <v>369</v>
      </c>
      <c r="D4214" s="125">
        <v>44664</v>
      </c>
    </row>
    <row r="4215" spans="1:4" x14ac:dyDescent="0.35">
      <c r="A4215" s="124" t="s">
        <v>386</v>
      </c>
      <c r="B4215" s="124" t="s">
        <v>4379</v>
      </c>
      <c r="C4215" s="124" t="s">
        <v>369</v>
      </c>
      <c r="D4215" s="125">
        <v>44664</v>
      </c>
    </row>
    <row r="4216" spans="1:4" x14ac:dyDescent="0.35">
      <c r="A4216" s="124" t="s">
        <v>386</v>
      </c>
      <c r="B4216" s="124" t="s">
        <v>4380</v>
      </c>
      <c r="C4216" s="124" t="s">
        <v>369</v>
      </c>
      <c r="D4216" s="125">
        <v>44664</v>
      </c>
    </row>
    <row r="4217" spans="1:4" x14ac:dyDescent="0.35">
      <c r="A4217" s="124" t="s">
        <v>386</v>
      </c>
      <c r="B4217" s="124" t="s">
        <v>4381</v>
      </c>
      <c r="C4217" s="124" t="s">
        <v>368</v>
      </c>
      <c r="D4217" s="125">
        <v>44679</v>
      </c>
    </row>
    <row r="4218" spans="1:4" x14ac:dyDescent="0.35">
      <c r="A4218" s="124" t="s">
        <v>386</v>
      </c>
      <c r="B4218" s="124" t="s">
        <v>4382</v>
      </c>
      <c r="C4218" s="124" t="s">
        <v>368</v>
      </c>
      <c r="D4218" s="125">
        <v>44679</v>
      </c>
    </row>
    <row r="4219" spans="1:4" x14ac:dyDescent="0.35">
      <c r="A4219" s="124" t="s">
        <v>386</v>
      </c>
      <c r="B4219" s="124" t="s">
        <v>4383</v>
      </c>
      <c r="C4219" s="124" t="s">
        <v>368</v>
      </c>
      <c r="D4219" s="125">
        <v>44679</v>
      </c>
    </row>
    <row r="4220" spans="1:4" x14ac:dyDescent="0.35">
      <c r="A4220" s="124" t="s">
        <v>386</v>
      </c>
      <c r="B4220" s="124" t="s">
        <v>4384</v>
      </c>
      <c r="C4220" s="124" t="s">
        <v>369</v>
      </c>
      <c r="D4220" s="125">
        <v>44679</v>
      </c>
    </row>
    <row r="4221" spans="1:4" x14ac:dyDescent="0.35">
      <c r="A4221" s="124" t="s">
        <v>386</v>
      </c>
      <c r="B4221" s="124" t="s">
        <v>4385</v>
      </c>
      <c r="C4221" s="124" t="s">
        <v>108</v>
      </c>
      <c r="D4221" s="125">
        <v>44679</v>
      </c>
    </row>
    <row r="4222" spans="1:4" x14ac:dyDescent="0.35">
      <c r="A4222" s="124" t="s">
        <v>386</v>
      </c>
      <c r="B4222" s="124" t="s">
        <v>4386</v>
      </c>
      <c r="C4222" s="124" t="s">
        <v>369</v>
      </c>
      <c r="D4222" s="125">
        <v>44679</v>
      </c>
    </row>
    <row r="4223" spans="1:4" x14ac:dyDescent="0.35">
      <c r="A4223" s="124" t="s">
        <v>386</v>
      </c>
      <c r="B4223" s="124" t="s">
        <v>4387</v>
      </c>
      <c r="C4223" s="124" t="s">
        <v>369</v>
      </c>
      <c r="D4223" s="125">
        <v>44679</v>
      </c>
    </row>
    <row r="4224" spans="1:4" x14ac:dyDescent="0.35">
      <c r="A4224" s="124" t="s">
        <v>386</v>
      </c>
      <c r="B4224" s="124" t="s">
        <v>4388</v>
      </c>
      <c r="C4224" s="124" t="s">
        <v>369</v>
      </c>
      <c r="D4224" s="125">
        <v>44679</v>
      </c>
    </row>
    <row r="4225" spans="1:4" x14ac:dyDescent="0.35">
      <c r="A4225" s="124" t="s">
        <v>386</v>
      </c>
      <c r="B4225" s="124" t="s">
        <v>4389</v>
      </c>
      <c r="C4225" s="124" t="s">
        <v>41</v>
      </c>
      <c r="D4225" s="125">
        <v>44679</v>
      </c>
    </row>
    <row r="4226" spans="1:4" x14ac:dyDescent="0.35">
      <c r="A4226" s="124" t="s">
        <v>386</v>
      </c>
      <c r="B4226" s="124" t="s">
        <v>4390</v>
      </c>
      <c r="C4226" s="124" t="s">
        <v>32</v>
      </c>
      <c r="D4226" s="125">
        <v>44679</v>
      </c>
    </row>
    <row r="4227" spans="1:4" x14ac:dyDescent="0.35">
      <c r="A4227" s="124" t="s">
        <v>386</v>
      </c>
      <c r="B4227" s="124" t="s">
        <v>4391</v>
      </c>
      <c r="C4227" s="124" t="s">
        <v>368</v>
      </c>
      <c r="D4227" s="125">
        <v>44679</v>
      </c>
    </row>
    <row r="4228" spans="1:4" x14ac:dyDescent="0.35">
      <c r="A4228" s="124" t="s">
        <v>386</v>
      </c>
      <c r="B4228" s="124" t="s">
        <v>4392</v>
      </c>
      <c r="C4228" s="124" t="s">
        <v>370</v>
      </c>
      <c r="D4228" s="125">
        <v>44679</v>
      </c>
    </row>
    <row r="4229" spans="1:4" x14ac:dyDescent="0.35">
      <c r="A4229" s="124" t="s">
        <v>386</v>
      </c>
      <c r="B4229" s="124" t="s">
        <v>4393</v>
      </c>
      <c r="C4229" s="124" t="s">
        <v>368</v>
      </c>
      <c r="D4229" s="125">
        <v>44679</v>
      </c>
    </row>
    <row r="4230" spans="1:4" x14ac:dyDescent="0.35">
      <c r="A4230" s="124" t="s">
        <v>386</v>
      </c>
      <c r="B4230" s="124" t="s">
        <v>4394</v>
      </c>
      <c r="C4230" s="124" t="s">
        <v>368</v>
      </c>
      <c r="D4230" s="125">
        <v>44679</v>
      </c>
    </row>
    <row r="4231" spans="1:4" x14ac:dyDescent="0.35">
      <c r="A4231" s="124" t="s">
        <v>386</v>
      </c>
      <c r="B4231" s="124" t="s">
        <v>4395</v>
      </c>
      <c r="C4231" s="124" t="s">
        <v>369</v>
      </c>
      <c r="D4231" s="125">
        <v>44679</v>
      </c>
    </row>
    <row r="4232" spans="1:4" x14ac:dyDescent="0.35">
      <c r="A4232" s="124" t="s">
        <v>386</v>
      </c>
      <c r="B4232" s="124" t="s">
        <v>4396</v>
      </c>
      <c r="C4232" s="124" t="s">
        <v>369</v>
      </c>
      <c r="D4232" s="125">
        <v>44679</v>
      </c>
    </row>
    <row r="4233" spans="1:4" x14ac:dyDescent="0.35">
      <c r="A4233" s="124" t="s">
        <v>386</v>
      </c>
      <c r="B4233" s="124" t="s">
        <v>4397</v>
      </c>
      <c r="C4233" s="124" t="s">
        <v>369</v>
      </c>
      <c r="D4233" s="125">
        <v>44679</v>
      </c>
    </row>
    <row r="4234" spans="1:4" x14ac:dyDescent="0.35">
      <c r="A4234" s="124" t="s">
        <v>386</v>
      </c>
      <c r="B4234" s="124" t="s">
        <v>4398</v>
      </c>
      <c r="C4234" s="124" t="s">
        <v>369</v>
      </c>
      <c r="D4234" s="125">
        <v>44679</v>
      </c>
    </row>
    <row r="4235" spans="1:4" x14ac:dyDescent="0.35">
      <c r="A4235" s="124" t="s">
        <v>386</v>
      </c>
      <c r="B4235" s="124" t="s">
        <v>4399</v>
      </c>
      <c r="C4235" s="124" t="s">
        <v>369</v>
      </c>
      <c r="D4235" s="125">
        <v>44679</v>
      </c>
    </row>
    <row r="4236" spans="1:4" x14ac:dyDescent="0.35">
      <c r="A4236" s="124" t="s">
        <v>386</v>
      </c>
      <c r="B4236" s="124" t="s">
        <v>4400</v>
      </c>
      <c r="C4236" s="124" t="s">
        <v>369</v>
      </c>
      <c r="D4236" s="125">
        <v>44679</v>
      </c>
    </row>
    <row r="4237" spans="1:4" x14ac:dyDescent="0.35">
      <c r="A4237" s="124" t="s">
        <v>386</v>
      </c>
      <c r="B4237" s="124" t="s">
        <v>4401</v>
      </c>
      <c r="C4237" s="124" t="s">
        <v>369</v>
      </c>
      <c r="D4237" s="125">
        <v>44679</v>
      </c>
    </row>
    <row r="4238" spans="1:4" x14ac:dyDescent="0.35">
      <c r="A4238" s="124" t="s">
        <v>386</v>
      </c>
      <c r="B4238" s="124" t="s">
        <v>4402</v>
      </c>
      <c r="C4238" s="124" t="s">
        <v>369</v>
      </c>
      <c r="D4238" s="125">
        <v>44679</v>
      </c>
    </row>
    <row r="4239" spans="1:4" x14ac:dyDescent="0.35">
      <c r="A4239" s="124" t="s">
        <v>386</v>
      </c>
      <c r="B4239" s="124" t="s">
        <v>4403</v>
      </c>
      <c r="C4239" s="124" t="s">
        <v>369</v>
      </c>
      <c r="D4239" s="125">
        <v>44679</v>
      </c>
    </row>
    <row r="4240" spans="1:4" x14ac:dyDescent="0.35">
      <c r="A4240" s="124" t="s">
        <v>386</v>
      </c>
      <c r="B4240" s="124" t="s">
        <v>4404</v>
      </c>
      <c r="C4240" s="124" t="s">
        <v>31</v>
      </c>
      <c r="D4240" s="125">
        <v>44679</v>
      </c>
    </row>
    <row r="4241" spans="1:4" x14ac:dyDescent="0.35">
      <c r="A4241" s="124" t="s">
        <v>386</v>
      </c>
      <c r="B4241" s="124" t="s">
        <v>4405</v>
      </c>
      <c r="C4241" s="124" t="s">
        <v>31</v>
      </c>
      <c r="D4241" s="125">
        <v>44679</v>
      </c>
    </row>
    <row r="4242" spans="1:4" x14ac:dyDescent="0.35">
      <c r="A4242" s="124" t="s">
        <v>386</v>
      </c>
      <c r="B4242" s="124" t="s">
        <v>4406</v>
      </c>
      <c r="C4242" s="124" t="s">
        <v>369</v>
      </c>
      <c r="D4242" s="125">
        <v>44679</v>
      </c>
    </row>
    <row r="4243" spans="1:4" x14ac:dyDescent="0.35">
      <c r="A4243" s="124" t="s">
        <v>386</v>
      </c>
      <c r="B4243" s="124" t="s">
        <v>4407</v>
      </c>
      <c r="C4243" s="124" t="s">
        <v>32</v>
      </c>
      <c r="D4243" s="125">
        <v>44679</v>
      </c>
    </row>
    <row r="4244" spans="1:4" x14ac:dyDescent="0.35">
      <c r="A4244" s="124" t="s">
        <v>386</v>
      </c>
      <c r="B4244" s="124" t="s">
        <v>4408</v>
      </c>
      <c r="C4244" s="124" t="s">
        <v>41</v>
      </c>
      <c r="D4244" s="125">
        <v>44679</v>
      </c>
    </row>
    <row r="4245" spans="1:4" x14ac:dyDescent="0.35">
      <c r="A4245" s="124" t="s">
        <v>386</v>
      </c>
      <c r="B4245" s="124" t="s">
        <v>4409</v>
      </c>
      <c r="C4245" s="124" t="s">
        <v>41</v>
      </c>
      <c r="D4245" s="125">
        <v>44679</v>
      </c>
    </row>
    <row r="4246" spans="1:4" x14ac:dyDescent="0.35">
      <c r="A4246" s="124" t="s">
        <v>386</v>
      </c>
      <c r="B4246" s="124" t="s">
        <v>4410</v>
      </c>
      <c r="C4246" s="124" t="s">
        <v>369</v>
      </c>
      <c r="D4246" s="125">
        <v>44679</v>
      </c>
    </row>
    <row r="4247" spans="1:4" x14ac:dyDescent="0.35">
      <c r="A4247" s="124" t="s">
        <v>386</v>
      </c>
      <c r="B4247" s="124" t="s">
        <v>4411</v>
      </c>
      <c r="C4247" s="124" t="s">
        <v>369</v>
      </c>
      <c r="D4247" s="125">
        <v>44679</v>
      </c>
    </row>
    <row r="4248" spans="1:4" x14ac:dyDescent="0.35">
      <c r="A4248" s="124" t="s">
        <v>386</v>
      </c>
      <c r="B4248" s="124" t="s">
        <v>4412</v>
      </c>
      <c r="C4248" s="124" t="s">
        <v>31</v>
      </c>
      <c r="D4248" s="125">
        <v>44679</v>
      </c>
    </row>
    <row r="4249" spans="1:4" x14ac:dyDescent="0.35">
      <c r="A4249" s="124" t="s">
        <v>386</v>
      </c>
      <c r="B4249" s="124" t="s">
        <v>4413</v>
      </c>
      <c r="C4249" s="124" t="s">
        <v>32</v>
      </c>
      <c r="D4249" s="125">
        <v>44679</v>
      </c>
    </row>
    <row r="4250" spans="1:4" x14ac:dyDescent="0.35">
      <c r="A4250" s="124" t="s">
        <v>386</v>
      </c>
      <c r="B4250" s="124" t="s">
        <v>4414</v>
      </c>
      <c r="C4250" s="124" t="s">
        <v>32</v>
      </c>
      <c r="D4250" s="125">
        <v>44679</v>
      </c>
    </row>
    <row r="4251" spans="1:4" x14ac:dyDescent="0.35">
      <c r="A4251" s="124" t="s">
        <v>386</v>
      </c>
      <c r="B4251" s="124" t="s">
        <v>4415</v>
      </c>
      <c r="C4251" s="124" t="s">
        <v>31</v>
      </c>
      <c r="D4251" s="125">
        <v>44679</v>
      </c>
    </row>
    <row r="4252" spans="1:4" x14ac:dyDescent="0.35">
      <c r="A4252" s="124" t="s">
        <v>386</v>
      </c>
      <c r="B4252" s="124" t="s">
        <v>4416</v>
      </c>
      <c r="C4252" s="124" t="s">
        <v>41</v>
      </c>
      <c r="D4252" s="125">
        <v>44679</v>
      </c>
    </row>
    <row r="4253" spans="1:4" x14ac:dyDescent="0.35">
      <c r="A4253" s="124" t="s">
        <v>386</v>
      </c>
      <c r="B4253" s="124" t="s">
        <v>4417</v>
      </c>
      <c r="C4253" s="124" t="s">
        <v>41</v>
      </c>
      <c r="D4253" s="125">
        <v>44679</v>
      </c>
    </row>
    <row r="4254" spans="1:4" x14ac:dyDescent="0.35">
      <c r="A4254" s="124" t="s">
        <v>386</v>
      </c>
      <c r="B4254" s="124" t="s">
        <v>4418</v>
      </c>
      <c r="C4254" s="124" t="s">
        <v>369</v>
      </c>
      <c r="D4254" s="125">
        <v>44679</v>
      </c>
    </row>
    <row r="4255" spans="1:4" x14ac:dyDescent="0.35">
      <c r="A4255" s="124" t="s">
        <v>386</v>
      </c>
      <c r="B4255" s="124" t="s">
        <v>4419</v>
      </c>
      <c r="C4255" s="124" t="s">
        <v>41</v>
      </c>
      <c r="D4255" s="125">
        <v>44680</v>
      </c>
    </row>
    <row r="4256" spans="1:4" x14ac:dyDescent="0.35">
      <c r="A4256" s="124" t="s">
        <v>386</v>
      </c>
      <c r="B4256" s="124" t="s">
        <v>4420</v>
      </c>
      <c r="C4256" s="124" t="s">
        <v>369</v>
      </c>
      <c r="D4256" s="125">
        <v>44680</v>
      </c>
    </row>
    <row r="4257" spans="1:4" x14ac:dyDescent="0.35">
      <c r="A4257" s="124" t="s">
        <v>386</v>
      </c>
      <c r="B4257" s="124" t="s">
        <v>4421</v>
      </c>
      <c r="C4257" s="124" t="s">
        <v>369</v>
      </c>
      <c r="D4257" s="125">
        <v>44680</v>
      </c>
    </row>
    <row r="4258" spans="1:4" x14ac:dyDescent="0.35">
      <c r="A4258" s="124" t="s">
        <v>386</v>
      </c>
      <c r="B4258" s="124" t="s">
        <v>4422</v>
      </c>
      <c r="C4258" s="124" t="s">
        <v>369</v>
      </c>
      <c r="D4258" s="125">
        <v>44680</v>
      </c>
    </row>
    <row r="4259" spans="1:4" x14ac:dyDescent="0.35">
      <c r="A4259" s="124" t="s">
        <v>386</v>
      </c>
      <c r="B4259" s="124" t="s">
        <v>4423</v>
      </c>
      <c r="C4259" s="124" t="s">
        <v>368</v>
      </c>
      <c r="D4259" s="125">
        <v>44680</v>
      </c>
    </row>
    <row r="4260" spans="1:4" x14ac:dyDescent="0.35">
      <c r="A4260" s="124" t="s">
        <v>386</v>
      </c>
      <c r="B4260" s="124" t="s">
        <v>4424</v>
      </c>
      <c r="C4260" s="124" t="s">
        <v>32</v>
      </c>
      <c r="D4260" s="125">
        <v>44680</v>
      </c>
    </row>
    <row r="4261" spans="1:4" x14ac:dyDescent="0.35">
      <c r="A4261" s="124" t="s">
        <v>386</v>
      </c>
      <c r="B4261" s="124" t="s">
        <v>4425</v>
      </c>
      <c r="C4261" s="124" t="s">
        <v>32</v>
      </c>
      <c r="D4261" s="125">
        <v>44680</v>
      </c>
    </row>
    <row r="4262" spans="1:4" x14ac:dyDescent="0.35">
      <c r="A4262" s="124" t="s">
        <v>386</v>
      </c>
      <c r="B4262" s="124" t="s">
        <v>4426</v>
      </c>
      <c r="C4262" s="124" t="s">
        <v>369</v>
      </c>
      <c r="D4262" s="125">
        <v>44680</v>
      </c>
    </row>
    <row r="4263" spans="1:4" x14ac:dyDescent="0.35">
      <c r="A4263" s="124" t="s">
        <v>386</v>
      </c>
      <c r="B4263" s="124" t="s">
        <v>4427</v>
      </c>
      <c r="C4263" s="124" t="s">
        <v>369</v>
      </c>
      <c r="D4263" s="125">
        <v>44680</v>
      </c>
    </row>
    <row r="4264" spans="1:4" x14ac:dyDescent="0.35">
      <c r="A4264" s="124" t="s">
        <v>386</v>
      </c>
      <c r="B4264" s="124" t="s">
        <v>4428</v>
      </c>
      <c r="C4264" s="124" t="s">
        <v>369</v>
      </c>
      <c r="D4264" s="125">
        <v>44680</v>
      </c>
    </row>
    <row r="4265" spans="1:4" x14ac:dyDescent="0.35">
      <c r="A4265" s="124" t="s">
        <v>386</v>
      </c>
      <c r="B4265" s="124" t="s">
        <v>4429</v>
      </c>
      <c r="C4265" s="124" t="s">
        <v>369</v>
      </c>
      <c r="D4265" s="125">
        <v>44680</v>
      </c>
    </row>
    <row r="4266" spans="1:4" x14ac:dyDescent="0.35">
      <c r="A4266" s="124" t="s">
        <v>386</v>
      </c>
      <c r="B4266" s="124" t="s">
        <v>4430</v>
      </c>
      <c r="C4266" s="124" t="s">
        <v>369</v>
      </c>
      <c r="D4266" s="125">
        <v>44680</v>
      </c>
    </row>
    <row r="4267" spans="1:4" x14ac:dyDescent="0.35">
      <c r="A4267" s="124" t="s">
        <v>386</v>
      </c>
      <c r="B4267" s="124" t="s">
        <v>4431</v>
      </c>
      <c r="C4267" s="124" t="s">
        <v>369</v>
      </c>
      <c r="D4267" s="125">
        <v>44680</v>
      </c>
    </row>
    <row r="4268" spans="1:4" x14ac:dyDescent="0.35">
      <c r="A4268" s="124" t="s">
        <v>388</v>
      </c>
      <c r="B4268" s="124" t="s">
        <v>400</v>
      </c>
      <c r="C4268" s="124" t="s">
        <v>32</v>
      </c>
      <c r="D4268" s="125">
        <v>44676</v>
      </c>
    </row>
    <row r="4269" spans="1:4" x14ac:dyDescent="0.35">
      <c r="A4269" s="124" t="s">
        <v>388</v>
      </c>
      <c r="B4269" s="124" t="s">
        <v>994</v>
      </c>
      <c r="C4269" s="124" t="s">
        <v>13</v>
      </c>
      <c r="D4269" s="125">
        <v>44677</v>
      </c>
    </row>
    <row r="4270" spans="1:4" x14ac:dyDescent="0.35">
      <c r="A4270" s="124" t="s">
        <v>388</v>
      </c>
      <c r="B4270" s="124" t="s">
        <v>4432</v>
      </c>
      <c r="C4270" s="124" t="s">
        <v>13</v>
      </c>
      <c r="D4270" s="125">
        <v>44677</v>
      </c>
    </row>
    <row r="4271" spans="1:4" x14ac:dyDescent="0.35">
      <c r="A4271" s="124" t="s">
        <v>388</v>
      </c>
      <c r="B4271" s="124" t="s">
        <v>429</v>
      </c>
      <c r="C4271" s="124" t="s">
        <v>13</v>
      </c>
      <c r="D4271" s="125">
        <v>44678</v>
      </c>
    </row>
    <row r="4272" spans="1:4" x14ac:dyDescent="0.35">
      <c r="A4272" s="124" t="s">
        <v>387</v>
      </c>
      <c r="B4272" s="124" t="s">
        <v>4433</v>
      </c>
      <c r="C4272" s="124" t="s">
        <v>369</v>
      </c>
      <c r="D4272" s="125">
        <v>44656</v>
      </c>
    </row>
    <row r="4273" spans="1:4" x14ac:dyDescent="0.35">
      <c r="A4273" s="124" t="s">
        <v>387</v>
      </c>
      <c r="B4273" s="124" t="s">
        <v>4434</v>
      </c>
      <c r="C4273" s="124" t="s">
        <v>166</v>
      </c>
      <c r="D4273" s="125">
        <v>44679</v>
      </c>
    </row>
    <row r="4274" spans="1:4" x14ac:dyDescent="0.35">
      <c r="A4274" s="124" t="s">
        <v>387</v>
      </c>
      <c r="B4274" s="124" t="s">
        <v>4435</v>
      </c>
      <c r="C4274" s="124" t="s">
        <v>369</v>
      </c>
      <c r="D4274" s="125">
        <v>44679</v>
      </c>
    </row>
    <row r="4275" spans="1:4" x14ac:dyDescent="0.35">
      <c r="A4275" s="124" t="s">
        <v>387</v>
      </c>
      <c r="B4275" s="124" t="s">
        <v>4436</v>
      </c>
      <c r="C4275" s="124" t="s">
        <v>31</v>
      </c>
      <c r="D4275" s="125">
        <v>44680</v>
      </c>
    </row>
    <row r="4276" spans="1:4" x14ac:dyDescent="0.35">
      <c r="A4276" s="124" t="s">
        <v>387</v>
      </c>
      <c r="B4276" s="124" t="s">
        <v>4437</v>
      </c>
      <c r="C4276" s="124" t="s">
        <v>369</v>
      </c>
      <c r="D4276" s="125">
        <v>44680</v>
      </c>
    </row>
    <row r="4277" spans="1:4" x14ac:dyDescent="0.35">
      <c r="A4277" s="124" t="s">
        <v>387</v>
      </c>
      <c r="B4277" s="124" t="s">
        <v>4438</v>
      </c>
      <c r="C4277" s="124" t="s">
        <v>369</v>
      </c>
      <c r="D4277" s="125">
        <v>44680</v>
      </c>
    </row>
    <row r="4278" spans="1:4" x14ac:dyDescent="0.35">
      <c r="A4278" s="124" t="s">
        <v>387</v>
      </c>
      <c r="B4278" s="124" t="s">
        <v>4439</v>
      </c>
      <c r="C4278" s="124" t="s">
        <v>369</v>
      </c>
      <c r="D4278" s="125">
        <v>44680</v>
      </c>
    </row>
    <row r="4279" spans="1:4" x14ac:dyDescent="0.35">
      <c r="A4279" s="124" t="s">
        <v>387</v>
      </c>
      <c r="B4279" s="124" t="s">
        <v>4440</v>
      </c>
      <c r="C4279" s="124" t="s">
        <v>369</v>
      </c>
      <c r="D4279" s="125">
        <v>44680</v>
      </c>
    </row>
    <row r="4280" spans="1:4" x14ac:dyDescent="0.35">
      <c r="A4280" s="124" t="s">
        <v>387</v>
      </c>
      <c r="B4280" s="124" t="s">
        <v>4441</v>
      </c>
      <c r="C4280" s="124" t="s">
        <v>369</v>
      </c>
      <c r="D4280" s="125">
        <v>44680</v>
      </c>
    </row>
    <row r="4281" spans="1:4" x14ac:dyDescent="0.35">
      <c r="A4281" s="124" t="s">
        <v>387</v>
      </c>
      <c r="B4281" s="124" t="s">
        <v>4442</v>
      </c>
      <c r="C4281" s="124" t="s">
        <v>369</v>
      </c>
      <c r="D4281" s="125">
        <v>44680</v>
      </c>
    </row>
    <row r="4282" spans="1:4" x14ac:dyDescent="0.35">
      <c r="A4282" s="124" t="s">
        <v>387</v>
      </c>
      <c r="B4282" s="124" t="s">
        <v>4443</v>
      </c>
      <c r="C4282" s="124" t="s">
        <v>369</v>
      </c>
      <c r="D4282" s="125">
        <v>44680</v>
      </c>
    </row>
    <row r="4283" spans="1:4" x14ac:dyDescent="0.35">
      <c r="A4283" s="124" t="s">
        <v>387</v>
      </c>
      <c r="B4283" s="124" t="s">
        <v>4444</v>
      </c>
      <c r="C4283" s="124" t="s">
        <v>31</v>
      </c>
      <c r="D4283" s="125">
        <v>44680</v>
      </c>
    </row>
    <row r="4284" spans="1:4" x14ac:dyDescent="0.35">
      <c r="A4284" s="124" t="s">
        <v>387</v>
      </c>
      <c r="B4284" s="124" t="s">
        <v>4445</v>
      </c>
      <c r="C4284" s="124" t="s">
        <v>369</v>
      </c>
      <c r="D4284" s="125">
        <v>44680</v>
      </c>
    </row>
    <row r="4285" spans="1:4" x14ac:dyDescent="0.35">
      <c r="A4285" s="124" t="s">
        <v>387</v>
      </c>
      <c r="B4285" s="124" t="s">
        <v>4446</v>
      </c>
      <c r="C4285" s="124" t="s">
        <v>31</v>
      </c>
      <c r="D4285" s="125">
        <v>44680</v>
      </c>
    </row>
    <row r="4286" spans="1:4" x14ac:dyDescent="0.35">
      <c r="A4286" s="124" t="s">
        <v>387</v>
      </c>
      <c r="B4286" s="124" t="s">
        <v>4447</v>
      </c>
      <c r="C4286" s="124" t="s">
        <v>369</v>
      </c>
      <c r="D4286" s="125">
        <v>44680</v>
      </c>
    </row>
    <row r="4287" spans="1:4" x14ac:dyDescent="0.35">
      <c r="A4287" s="124" t="s">
        <v>387</v>
      </c>
      <c r="B4287" s="124" t="s">
        <v>4448</v>
      </c>
      <c r="C4287" s="124" t="s">
        <v>368</v>
      </c>
      <c r="D4287" s="125">
        <v>44680</v>
      </c>
    </row>
    <row r="4288" spans="1:4" x14ac:dyDescent="0.35">
      <c r="A4288" s="124" t="s">
        <v>387</v>
      </c>
      <c r="B4288" s="124" t="s">
        <v>4449</v>
      </c>
      <c r="C4288" s="124" t="s">
        <v>369</v>
      </c>
      <c r="D4288" s="125">
        <v>44680</v>
      </c>
    </row>
    <row r="4289" spans="1:4" x14ac:dyDescent="0.35">
      <c r="A4289" s="124" t="s">
        <v>387</v>
      </c>
      <c r="B4289" s="124" t="s">
        <v>4450</v>
      </c>
      <c r="C4289" s="124" t="s">
        <v>369</v>
      </c>
      <c r="D4289" s="125">
        <v>44680</v>
      </c>
    </row>
    <row r="4290" spans="1:4" x14ac:dyDescent="0.35">
      <c r="A4290" s="124" t="s">
        <v>387</v>
      </c>
      <c r="B4290" s="124" t="s">
        <v>4451</v>
      </c>
      <c r="C4290" s="124" t="s">
        <v>369</v>
      </c>
      <c r="D4290" s="125">
        <v>44680</v>
      </c>
    </row>
    <row r="4291" spans="1:4" x14ac:dyDescent="0.35">
      <c r="A4291" s="124" t="s">
        <v>387</v>
      </c>
      <c r="B4291" s="124" t="s">
        <v>4452</v>
      </c>
      <c r="C4291" s="124" t="s">
        <v>369</v>
      </c>
      <c r="D4291" s="125">
        <v>44680</v>
      </c>
    </row>
    <row r="4292" spans="1:4" x14ac:dyDescent="0.35">
      <c r="A4292" s="124" t="s">
        <v>387</v>
      </c>
      <c r="B4292" s="124" t="s">
        <v>4453</v>
      </c>
      <c r="C4292" s="124" t="s">
        <v>369</v>
      </c>
      <c r="D4292" s="125">
        <v>44680</v>
      </c>
    </row>
    <row r="4293" spans="1:4" x14ac:dyDescent="0.35">
      <c r="A4293" s="124" t="s">
        <v>387</v>
      </c>
      <c r="B4293" s="124" t="s">
        <v>4454</v>
      </c>
      <c r="C4293" s="124" t="s">
        <v>369</v>
      </c>
      <c r="D4293" s="125">
        <v>44680</v>
      </c>
    </row>
    <row r="4294" spans="1:4" x14ac:dyDescent="0.35">
      <c r="A4294" s="124" t="s">
        <v>387</v>
      </c>
      <c r="B4294" s="124" t="s">
        <v>4455</v>
      </c>
      <c r="C4294" s="124" t="s">
        <v>32</v>
      </c>
      <c r="D4294" s="125">
        <v>44680</v>
      </c>
    </row>
    <row r="4295" spans="1:4" x14ac:dyDescent="0.35">
      <c r="A4295" s="124" t="s">
        <v>387</v>
      </c>
      <c r="B4295" s="124" t="s">
        <v>4456</v>
      </c>
      <c r="C4295" s="124" t="s">
        <v>369</v>
      </c>
      <c r="D4295" s="125">
        <v>44680</v>
      </c>
    </row>
    <row r="4296" spans="1:4" x14ac:dyDescent="0.35">
      <c r="A4296" s="124" t="s">
        <v>387</v>
      </c>
      <c r="B4296" s="124" t="s">
        <v>4457</v>
      </c>
      <c r="C4296" s="124" t="s">
        <v>369</v>
      </c>
      <c r="D4296" s="125">
        <v>44680</v>
      </c>
    </row>
    <row r="4297" spans="1:4" x14ac:dyDescent="0.35">
      <c r="A4297" s="124" t="s">
        <v>387</v>
      </c>
      <c r="B4297" s="124" t="s">
        <v>4458</v>
      </c>
      <c r="C4297" s="124" t="s">
        <v>369</v>
      </c>
      <c r="D4297" s="125">
        <v>44680</v>
      </c>
    </row>
    <row r="4298" spans="1:4" x14ac:dyDescent="0.35">
      <c r="A4298" s="124" t="s">
        <v>387</v>
      </c>
      <c r="B4298" s="124" t="s">
        <v>4459</v>
      </c>
      <c r="C4298" s="124" t="s">
        <v>369</v>
      </c>
      <c r="D4298" s="125">
        <v>44680</v>
      </c>
    </row>
    <row r="4299" spans="1:4" x14ac:dyDescent="0.35">
      <c r="A4299" s="124" t="s">
        <v>387</v>
      </c>
      <c r="B4299" s="124" t="s">
        <v>4460</v>
      </c>
      <c r="C4299" s="124" t="s">
        <v>369</v>
      </c>
      <c r="D4299" s="125">
        <v>44680</v>
      </c>
    </row>
    <row r="4300" spans="1:4" x14ac:dyDescent="0.35">
      <c r="A4300" s="124" t="s">
        <v>387</v>
      </c>
      <c r="B4300" s="124" t="s">
        <v>4461</v>
      </c>
      <c r="C4300" s="124" t="s">
        <v>369</v>
      </c>
      <c r="D4300" s="125">
        <v>44680</v>
      </c>
    </row>
    <row r="4301" spans="1:4" x14ac:dyDescent="0.35">
      <c r="A4301" s="124" t="s">
        <v>387</v>
      </c>
      <c r="B4301" s="124" t="s">
        <v>4462</v>
      </c>
      <c r="C4301" s="124" t="s">
        <v>369</v>
      </c>
      <c r="D4301" s="125">
        <v>44680</v>
      </c>
    </row>
    <row r="4302" spans="1:4" x14ac:dyDescent="0.35">
      <c r="A4302" s="124" t="s">
        <v>387</v>
      </c>
      <c r="B4302" s="124" t="s">
        <v>4463</v>
      </c>
      <c r="C4302" s="124" t="s">
        <v>369</v>
      </c>
      <c r="D4302" s="125">
        <v>44680</v>
      </c>
    </row>
    <row r="4303" spans="1:4" x14ac:dyDescent="0.35">
      <c r="A4303" s="124" t="s">
        <v>387</v>
      </c>
      <c r="B4303" s="124" t="s">
        <v>4464</v>
      </c>
      <c r="C4303" s="124" t="s">
        <v>369</v>
      </c>
      <c r="D4303" s="125">
        <v>44680</v>
      </c>
    </row>
    <row r="4304" spans="1:4" x14ac:dyDescent="0.35">
      <c r="A4304" s="124" t="s">
        <v>387</v>
      </c>
      <c r="B4304" s="124" t="s">
        <v>4465</v>
      </c>
      <c r="C4304" s="124" t="s">
        <v>369</v>
      </c>
      <c r="D4304" s="125">
        <v>44680</v>
      </c>
    </row>
    <row r="4305" spans="1:4" x14ac:dyDescent="0.35">
      <c r="A4305" s="124" t="s">
        <v>387</v>
      </c>
      <c r="B4305" s="124" t="s">
        <v>4466</v>
      </c>
      <c r="C4305" s="124" t="s">
        <v>369</v>
      </c>
      <c r="D4305" s="125">
        <v>44680</v>
      </c>
    </row>
    <row r="4306" spans="1:4" x14ac:dyDescent="0.35">
      <c r="A4306" s="124" t="s">
        <v>387</v>
      </c>
      <c r="B4306" s="124" t="s">
        <v>4467</v>
      </c>
      <c r="C4306" s="124" t="s">
        <v>369</v>
      </c>
      <c r="D4306" s="125">
        <v>44680</v>
      </c>
    </row>
    <row r="4307" spans="1:4" x14ac:dyDescent="0.35">
      <c r="A4307" s="124" t="s">
        <v>387</v>
      </c>
      <c r="B4307" s="124" t="s">
        <v>4468</v>
      </c>
      <c r="C4307" s="124" t="s">
        <v>369</v>
      </c>
      <c r="D4307" s="125">
        <v>44680</v>
      </c>
    </row>
    <row r="4308" spans="1:4" x14ac:dyDescent="0.35">
      <c r="A4308" s="124" t="s">
        <v>387</v>
      </c>
      <c r="B4308" s="124" t="s">
        <v>4469</v>
      </c>
      <c r="C4308" s="124" t="s">
        <v>369</v>
      </c>
      <c r="D4308" s="125">
        <v>44680</v>
      </c>
    </row>
    <row r="4309" spans="1:4" x14ac:dyDescent="0.35">
      <c r="A4309" s="124" t="s">
        <v>387</v>
      </c>
      <c r="B4309" s="124" t="s">
        <v>4470</v>
      </c>
      <c r="C4309" s="124" t="s">
        <v>369</v>
      </c>
      <c r="D4309" s="125">
        <v>44680</v>
      </c>
    </row>
    <row r="4310" spans="1:4" x14ac:dyDescent="0.35">
      <c r="A4310" s="124" t="s">
        <v>387</v>
      </c>
      <c r="B4310" s="124" t="s">
        <v>4471</v>
      </c>
      <c r="C4310" s="124" t="s">
        <v>5757</v>
      </c>
      <c r="D4310" s="125">
        <v>44680</v>
      </c>
    </row>
    <row r="4311" spans="1:4" x14ac:dyDescent="0.35">
      <c r="A4311" s="124" t="s">
        <v>387</v>
      </c>
      <c r="B4311" s="124" t="s">
        <v>4472</v>
      </c>
      <c r="C4311" s="124" t="s">
        <v>5757</v>
      </c>
      <c r="D4311" s="125">
        <v>44680</v>
      </c>
    </row>
    <row r="4312" spans="1:4" x14ac:dyDescent="0.35">
      <c r="A4312" s="124" t="s">
        <v>387</v>
      </c>
      <c r="B4312" s="124" t="s">
        <v>4473</v>
      </c>
      <c r="C4312" s="124" t="s">
        <v>5759</v>
      </c>
      <c r="D4312" s="125">
        <v>44680</v>
      </c>
    </row>
    <row r="4313" spans="1:4" x14ac:dyDescent="0.35">
      <c r="A4313" s="124" t="s">
        <v>387</v>
      </c>
      <c r="B4313" s="124" t="s">
        <v>4474</v>
      </c>
      <c r="C4313" s="124" t="s">
        <v>5759</v>
      </c>
      <c r="D4313" s="125">
        <v>44680</v>
      </c>
    </row>
    <row r="4314" spans="1:4" x14ac:dyDescent="0.35">
      <c r="A4314" s="124" t="s">
        <v>387</v>
      </c>
      <c r="B4314" s="124" t="s">
        <v>4475</v>
      </c>
      <c r="C4314" s="124" t="s">
        <v>369</v>
      </c>
      <c r="D4314" s="125">
        <v>44680</v>
      </c>
    </row>
    <row r="4315" spans="1:4" x14ac:dyDescent="0.35">
      <c r="A4315" s="124" t="s">
        <v>387</v>
      </c>
      <c r="B4315" s="124" t="s">
        <v>4476</v>
      </c>
      <c r="C4315" s="124" t="s">
        <v>369</v>
      </c>
      <c r="D4315" s="125">
        <v>44680</v>
      </c>
    </row>
    <row r="4316" spans="1:4" x14ac:dyDescent="0.35">
      <c r="A4316" s="124" t="s">
        <v>387</v>
      </c>
      <c r="B4316" s="124" t="s">
        <v>4477</v>
      </c>
      <c r="C4316" s="124" t="s">
        <v>82</v>
      </c>
      <c r="D4316" s="125">
        <v>44680</v>
      </c>
    </row>
    <row r="4317" spans="1:4" x14ac:dyDescent="0.35">
      <c r="A4317" s="124" t="s">
        <v>387</v>
      </c>
      <c r="B4317" s="124" t="s">
        <v>4478</v>
      </c>
      <c r="C4317" s="124" t="s">
        <v>369</v>
      </c>
      <c r="D4317" s="125">
        <v>44680</v>
      </c>
    </row>
    <row r="4318" spans="1:4" x14ac:dyDescent="0.35">
      <c r="A4318" s="124" t="s">
        <v>387</v>
      </c>
      <c r="B4318" s="124" t="s">
        <v>4479</v>
      </c>
      <c r="C4318" s="124" t="s">
        <v>369</v>
      </c>
      <c r="D4318" s="125">
        <v>44680</v>
      </c>
    </row>
    <row r="4319" spans="1:4" x14ac:dyDescent="0.35">
      <c r="A4319" s="124" t="s">
        <v>387</v>
      </c>
      <c r="B4319" s="124" t="s">
        <v>4480</v>
      </c>
      <c r="C4319" s="124" t="s">
        <v>369</v>
      </c>
      <c r="D4319" s="125">
        <v>44680</v>
      </c>
    </row>
    <row r="4320" spans="1:4" x14ac:dyDescent="0.35">
      <c r="A4320" s="124" t="s">
        <v>387</v>
      </c>
      <c r="B4320" s="124" t="s">
        <v>4481</v>
      </c>
      <c r="C4320" s="124" t="s">
        <v>31</v>
      </c>
      <c r="D4320" s="125">
        <v>44680</v>
      </c>
    </row>
    <row r="4321" spans="1:4" x14ac:dyDescent="0.35">
      <c r="A4321" s="124" t="s">
        <v>387</v>
      </c>
      <c r="B4321" s="124" t="s">
        <v>4482</v>
      </c>
      <c r="C4321" s="124" t="s">
        <v>369</v>
      </c>
      <c r="D4321" s="125">
        <v>44680</v>
      </c>
    </row>
    <row r="4322" spans="1:4" x14ac:dyDescent="0.35">
      <c r="A4322" s="124" t="s">
        <v>387</v>
      </c>
      <c r="B4322" s="124" t="s">
        <v>4483</v>
      </c>
      <c r="C4322" s="124" t="s">
        <v>369</v>
      </c>
      <c r="D4322" s="125">
        <v>44680</v>
      </c>
    </row>
    <row r="4323" spans="1:4" x14ac:dyDescent="0.35">
      <c r="A4323" s="124" t="s">
        <v>387</v>
      </c>
      <c r="B4323" s="124" t="s">
        <v>4484</v>
      </c>
      <c r="C4323" s="124" t="s">
        <v>32</v>
      </c>
      <c r="D4323" s="125">
        <v>44680</v>
      </c>
    </row>
    <row r="4324" spans="1:4" x14ac:dyDescent="0.35">
      <c r="A4324" s="124" t="s">
        <v>387</v>
      </c>
      <c r="B4324" s="124" t="s">
        <v>4485</v>
      </c>
      <c r="C4324" s="124" t="s">
        <v>369</v>
      </c>
      <c r="D4324" s="125">
        <v>44680</v>
      </c>
    </row>
    <row r="4325" spans="1:4" x14ac:dyDescent="0.35">
      <c r="A4325" s="124" t="s">
        <v>387</v>
      </c>
      <c r="B4325" s="124" t="s">
        <v>4486</v>
      </c>
      <c r="C4325" s="124" t="s">
        <v>41</v>
      </c>
      <c r="D4325" s="125">
        <v>44680</v>
      </c>
    </row>
    <row r="4326" spans="1:4" x14ac:dyDescent="0.35">
      <c r="A4326" s="124" t="s">
        <v>387</v>
      </c>
      <c r="B4326" s="124" t="s">
        <v>4487</v>
      </c>
      <c r="C4326" s="124" t="s">
        <v>369</v>
      </c>
      <c r="D4326" s="125">
        <v>44680</v>
      </c>
    </row>
    <row r="4327" spans="1:4" x14ac:dyDescent="0.35">
      <c r="A4327" s="124" t="s">
        <v>387</v>
      </c>
      <c r="B4327" s="124" t="s">
        <v>4488</v>
      </c>
      <c r="C4327" s="124" t="s">
        <v>31</v>
      </c>
      <c r="D4327" s="125">
        <v>44680</v>
      </c>
    </row>
    <row r="4328" spans="1:4" x14ac:dyDescent="0.35">
      <c r="A4328" s="124" t="s">
        <v>387</v>
      </c>
      <c r="B4328" s="124" t="s">
        <v>4489</v>
      </c>
      <c r="C4328" s="124" t="s">
        <v>369</v>
      </c>
      <c r="D4328" s="125">
        <v>44680</v>
      </c>
    </row>
    <row r="4329" spans="1:4" x14ac:dyDescent="0.35">
      <c r="A4329" s="124" t="s">
        <v>387</v>
      </c>
      <c r="B4329" s="124" t="s">
        <v>4490</v>
      </c>
      <c r="C4329" s="124" t="s">
        <v>369</v>
      </c>
      <c r="D4329" s="125">
        <v>44680</v>
      </c>
    </row>
    <row r="4330" spans="1:4" x14ac:dyDescent="0.35">
      <c r="A4330" s="124" t="s">
        <v>387</v>
      </c>
      <c r="B4330" s="124" t="s">
        <v>4491</v>
      </c>
      <c r="C4330" s="124" t="s">
        <v>369</v>
      </c>
      <c r="D4330" s="125">
        <v>44680</v>
      </c>
    </row>
    <row r="4331" spans="1:4" x14ac:dyDescent="0.35">
      <c r="A4331" s="124" t="s">
        <v>387</v>
      </c>
      <c r="B4331" s="124" t="s">
        <v>4492</v>
      </c>
      <c r="C4331" s="124" t="s">
        <v>369</v>
      </c>
      <c r="D4331" s="125">
        <v>44680</v>
      </c>
    </row>
    <row r="4332" spans="1:4" x14ac:dyDescent="0.35">
      <c r="A4332" s="124" t="s">
        <v>387</v>
      </c>
      <c r="B4332" s="124" t="s">
        <v>4493</v>
      </c>
      <c r="C4332" s="124" t="s">
        <v>369</v>
      </c>
      <c r="D4332" s="125">
        <v>44680</v>
      </c>
    </row>
    <row r="4333" spans="1:4" x14ac:dyDescent="0.35">
      <c r="A4333" s="124" t="s">
        <v>387</v>
      </c>
      <c r="B4333" s="124" t="s">
        <v>4494</v>
      </c>
      <c r="C4333" s="124" t="s">
        <v>368</v>
      </c>
      <c r="D4333" s="125">
        <v>44680</v>
      </c>
    </row>
    <row r="4334" spans="1:4" x14ac:dyDescent="0.35">
      <c r="A4334" s="124" t="s">
        <v>387</v>
      </c>
      <c r="B4334" s="124" t="s">
        <v>4495</v>
      </c>
      <c r="C4334" s="124" t="s">
        <v>369</v>
      </c>
      <c r="D4334" s="125">
        <v>44680</v>
      </c>
    </row>
    <row r="4335" spans="1:4" x14ac:dyDescent="0.35">
      <c r="A4335" s="124" t="s">
        <v>387</v>
      </c>
      <c r="B4335" s="124" t="s">
        <v>4496</v>
      </c>
      <c r="C4335" s="124" t="s">
        <v>32</v>
      </c>
      <c r="D4335" s="125">
        <v>44680</v>
      </c>
    </row>
    <row r="4336" spans="1:4" x14ac:dyDescent="0.35">
      <c r="A4336" s="124" t="s">
        <v>387</v>
      </c>
      <c r="B4336" s="124" t="s">
        <v>4497</v>
      </c>
      <c r="C4336" s="124" t="s">
        <v>41</v>
      </c>
      <c r="D4336" s="125">
        <v>44680</v>
      </c>
    </row>
    <row r="4337" spans="1:4" x14ac:dyDescent="0.35">
      <c r="A4337" s="124" t="s">
        <v>387</v>
      </c>
      <c r="B4337" s="124" t="s">
        <v>4498</v>
      </c>
      <c r="C4337" s="124" t="s">
        <v>31</v>
      </c>
      <c r="D4337" s="125">
        <v>44680</v>
      </c>
    </row>
    <row r="4338" spans="1:4" x14ac:dyDescent="0.35">
      <c r="A4338" s="124" t="s">
        <v>387</v>
      </c>
      <c r="B4338" s="124" t="s">
        <v>4499</v>
      </c>
      <c r="C4338" s="124" t="s">
        <v>41</v>
      </c>
      <c r="D4338" s="125">
        <v>44680</v>
      </c>
    </row>
    <row r="4339" spans="1:4" x14ac:dyDescent="0.35">
      <c r="A4339" s="124" t="s">
        <v>387</v>
      </c>
      <c r="B4339" s="124" t="s">
        <v>4500</v>
      </c>
      <c r="C4339" s="124" t="s">
        <v>32</v>
      </c>
      <c r="D4339" s="125">
        <v>44680</v>
      </c>
    </row>
    <row r="4340" spans="1:4" x14ac:dyDescent="0.35">
      <c r="A4340" s="124" t="s">
        <v>387</v>
      </c>
      <c r="B4340" s="124" t="s">
        <v>4501</v>
      </c>
      <c r="C4340" s="124" t="s">
        <v>368</v>
      </c>
      <c r="D4340" s="125">
        <v>44680</v>
      </c>
    </row>
    <row r="4341" spans="1:4" x14ac:dyDescent="0.35">
      <c r="A4341" s="124" t="s">
        <v>387</v>
      </c>
      <c r="B4341" s="124" t="s">
        <v>4502</v>
      </c>
      <c r="C4341" s="124" t="s">
        <v>369</v>
      </c>
      <c r="D4341" s="125">
        <v>44680</v>
      </c>
    </row>
    <row r="4342" spans="1:4" x14ac:dyDescent="0.35">
      <c r="A4342" s="124" t="s">
        <v>387</v>
      </c>
      <c r="B4342" s="124" t="s">
        <v>4503</v>
      </c>
      <c r="C4342" s="124" t="s">
        <v>32</v>
      </c>
      <c r="D4342" s="125">
        <v>44680</v>
      </c>
    </row>
    <row r="4343" spans="1:4" x14ac:dyDescent="0.35">
      <c r="A4343" s="124" t="s">
        <v>387</v>
      </c>
      <c r="B4343" s="124" t="s">
        <v>4504</v>
      </c>
      <c r="C4343" s="124" t="s">
        <v>32</v>
      </c>
      <c r="D4343" s="125">
        <v>44680</v>
      </c>
    </row>
    <row r="4344" spans="1:4" x14ac:dyDescent="0.35">
      <c r="A4344" s="124" t="s">
        <v>387</v>
      </c>
      <c r="B4344" s="124" t="s">
        <v>4505</v>
      </c>
      <c r="C4344" s="124" t="s">
        <v>32</v>
      </c>
      <c r="D4344" s="125">
        <v>44680</v>
      </c>
    </row>
    <row r="4345" spans="1:4" x14ac:dyDescent="0.35">
      <c r="A4345" s="124" t="s">
        <v>387</v>
      </c>
      <c r="B4345" s="124" t="s">
        <v>4506</v>
      </c>
      <c r="C4345" s="124" t="s">
        <v>41</v>
      </c>
      <c r="D4345" s="125">
        <v>44680</v>
      </c>
    </row>
    <row r="4346" spans="1:4" x14ac:dyDescent="0.35">
      <c r="A4346" s="124" t="s">
        <v>387</v>
      </c>
      <c r="B4346" s="124" t="s">
        <v>4507</v>
      </c>
      <c r="C4346" s="124" t="s">
        <v>41</v>
      </c>
      <c r="D4346" s="125">
        <v>44680</v>
      </c>
    </row>
    <row r="4347" spans="1:4" x14ac:dyDescent="0.35">
      <c r="A4347" s="124" t="s">
        <v>387</v>
      </c>
      <c r="B4347" s="124" t="s">
        <v>4508</v>
      </c>
      <c r="C4347" s="124" t="s">
        <v>41</v>
      </c>
      <c r="D4347" s="125">
        <v>44680</v>
      </c>
    </row>
    <row r="4348" spans="1:4" x14ac:dyDescent="0.35">
      <c r="A4348" s="124" t="s">
        <v>387</v>
      </c>
      <c r="B4348" s="124" t="s">
        <v>4509</v>
      </c>
      <c r="C4348" s="124" t="s">
        <v>41</v>
      </c>
      <c r="D4348" s="125">
        <v>44680</v>
      </c>
    </row>
    <row r="4349" spans="1:4" x14ac:dyDescent="0.35">
      <c r="A4349" s="124" t="s">
        <v>387</v>
      </c>
      <c r="B4349" s="124" t="s">
        <v>4510</v>
      </c>
      <c r="C4349" s="124" t="s">
        <v>41</v>
      </c>
      <c r="D4349" s="125">
        <v>44680</v>
      </c>
    </row>
    <row r="4350" spans="1:4" x14ac:dyDescent="0.35">
      <c r="A4350" s="124" t="s">
        <v>387</v>
      </c>
      <c r="B4350" s="124" t="s">
        <v>4511</v>
      </c>
      <c r="C4350" s="124" t="s">
        <v>369</v>
      </c>
      <c r="D4350" s="125">
        <v>44680</v>
      </c>
    </row>
    <row r="4351" spans="1:4" x14ac:dyDescent="0.35">
      <c r="A4351" s="124" t="s">
        <v>390</v>
      </c>
      <c r="B4351" s="124" t="s">
        <v>4512</v>
      </c>
      <c r="C4351" s="124" t="s">
        <v>32</v>
      </c>
      <c r="D4351" s="125">
        <v>44653</v>
      </c>
    </row>
    <row r="4352" spans="1:4" x14ac:dyDescent="0.35">
      <c r="A4352" s="124" t="s">
        <v>390</v>
      </c>
      <c r="B4352" s="124" t="s">
        <v>4513</v>
      </c>
      <c r="C4352" s="124" t="s">
        <v>32</v>
      </c>
      <c r="D4352" s="125">
        <v>44657</v>
      </c>
    </row>
    <row r="4353" spans="1:4" x14ac:dyDescent="0.35">
      <c r="A4353" s="124" t="s">
        <v>390</v>
      </c>
      <c r="B4353" s="124" t="s">
        <v>4514</v>
      </c>
      <c r="C4353" s="124" t="s">
        <v>32</v>
      </c>
      <c r="D4353" s="125">
        <v>44659</v>
      </c>
    </row>
    <row r="4354" spans="1:4" x14ac:dyDescent="0.35">
      <c r="A4354" s="124" t="s">
        <v>390</v>
      </c>
      <c r="B4354" s="124" t="s">
        <v>4515</v>
      </c>
      <c r="C4354" s="124" t="s">
        <v>31</v>
      </c>
      <c r="D4354" s="125">
        <v>44659</v>
      </c>
    </row>
    <row r="4355" spans="1:4" x14ac:dyDescent="0.35">
      <c r="A4355" s="124" t="s">
        <v>390</v>
      </c>
      <c r="B4355" s="124" t="s">
        <v>4516</v>
      </c>
      <c r="C4355" s="124" t="s">
        <v>369</v>
      </c>
      <c r="D4355" s="125">
        <v>44659</v>
      </c>
    </row>
    <row r="4356" spans="1:4" x14ac:dyDescent="0.35">
      <c r="A4356" s="124" t="s">
        <v>390</v>
      </c>
      <c r="B4356" s="124" t="s">
        <v>4517</v>
      </c>
      <c r="C4356" s="124" t="s">
        <v>369</v>
      </c>
      <c r="D4356" s="125">
        <v>44659</v>
      </c>
    </row>
    <row r="4357" spans="1:4" x14ac:dyDescent="0.35">
      <c r="A4357" s="124" t="s">
        <v>390</v>
      </c>
      <c r="B4357" s="124" t="s">
        <v>4518</v>
      </c>
      <c r="C4357" s="124" t="s">
        <v>32</v>
      </c>
      <c r="D4357" s="125">
        <v>44659</v>
      </c>
    </row>
    <row r="4358" spans="1:4" x14ac:dyDescent="0.35">
      <c r="A4358" s="124" t="s">
        <v>390</v>
      </c>
      <c r="B4358" s="124" t="s">
        <v>4519</v>
      </c>
      <c r="C4358" s="124" t="s">
        <v>368</v>
      </c>
      <c r="D4358" s="125">
        <v>44660</v>
      </c>
    </row>
    <row r="4359" spans="1:4" x14ac:dyDescent="0.35">
      <c r="A4359" s="124" t="s">
        <v>390</v>
      </c>
      <c r="B4359" s="124" t="s">
        <v>4520</v>
      </c>
      <c r="C4359" s="124" t="s">
        <v>32</v>
      </c>
      <c r="D4359" s="125">
        <v>44660</v>
      </c>
    </row>
    <row r="4360" spans="1:4" x14ac:dyDescent="0.35">
      <c r="A4360" s="124" t="s">
        <v>390</v>
      </c>
      <c r="B4360" s="124" t="s">
        <v>4521</v>
      </c>
      <c r="C4360" s="124" t="s">
        <v>31</v>
      </c>
      <c r="D4360" s="125">
        <v>44671</v>
      </c>
    </row>
    <row r="4361" spans="1:4" x14ac:dyDescent="0.35">
      <c r="A4361" s="124" t="s">
        <v>390</v>
      </c>
      <c r="B4361" s="124" t="s">
        <v>4522</v>
      </c>
      <c r="C4361" s="124" t="s">
        <v>369</v>
      </c>
      <c r="D4361" s="125">
        <v>44671</v>
      </c>
    </row>
    <row r="4362" spans="1:4" x14ac:dyDescent="0.35">
      <c r="A4362" s="124" t="s">
        <v>390</v>
      </c>
      <c r="B4362" s="124" t="s">
        <v>4523</v>
      </c>
      <c r="C4362" s="124" t="s">
        <v>369</v>
      </c>
      <c r="D4362" s="125">
        <v>44671</v>
      </c>
    </row>
    <row r="4363" spans="1:4" x14ac:dyDescent="0.35">
      <c r="A4363" s="124" t="s">
        <v>390</v>
      </c>
      <c r="B4363" s="124" t="s">
        <v>4524</v>
      </c>
      <c r="C4363" s="124" t="s">
        <v>32</v>
      </c>
      <c r="D4363" s="125">
        <v>44671</v>
      </c>
    </row>
    <row r="4364" spans="1:4" x14ac:dyDescent="0.35">
      <c r="A4364" s="124" t="s">
        <v>390</v>
      </c>
      <c r="B4364" s="124" t="s">
        <v>4525</v>
      </c>
      <c r="C4364" s="124" t="s">
        <v>31</v>
      </c>
      <c r="D4364" s="125">
        <v>44671</v>
      </c>
    </row>
    <row r="4365" spans="1:4" x14ac:dyDescent="0.35">
      <c r="A4365" s="124" t="s">
        <v>390</v>
      </c>
      <c r="B4365" s="124" t="s">
        <v>4526</v>
      </c>
      <c r="C4365" s="124" t="s">
        <v>369</v>
      </c>
      <c r="D4365" s="125">
        <v>44671</v>
      </c>
    </row>
    <row r="4366" spans="1:4" x14ac:dyDescent="0.35">
      <c r="A4366" s="124" t="s">
        <v>390</v>
      </c>
      <c r="B4366" s="124" t="s">
        <v>4527</v>
      </c>
      <c r="C4366" s="124" t="s">
        <v>13</v>
      </c>
      <c r="D4366" s="125">
        <v>44676</v>
      </c>
    </row>
    <row r="4367" spans="1:4" x14ac:dyDescent="0.35">
      <c r="A4367" s="124" t="s">
        <v>390</v>
      </c>
      <c r="B4367" s="124" t="s">
        <v>4528</v>
      </c>
      <c r="C4367" s="124" t="s">
        <v>41</v>
      </c>
      <c r="D4367" s="125">
        <v>44677</v>
      </c>
    </row>
    <row r="4368" spans="1:4" x14ac:dyDescent="0.35">
      <c r="A4368" s="124" t="s">
        <v>390</v>
      </c>
      <c r="B4368" s="124" t="s">
        <v>4529</v>
      </c>
      <c r="C4368" s="124" t="s">
        <v>369</v>
      </c>
      <c r="D4368" s="125">
        <v>44677</v>
      </c>
    </row>
    <row r="4369" spans="1:4" x14ac:dyDescent="0.35">
      <c r="A4369" s="124" t="s">
        <v>390</v>
      </c>
      <c r="B4369" s="124" t="s">
        <v>4530</v>
      </c>
      <c r="C4369" s="124" t="s">
        <v>369</v>
      </c>
      <c r="D4369" s="125">
        <v>44677</v>
      </c>
    </row>
    <row r="4370" spans="1:4" x14ac:dyDescent="0.35">
      <c r="A4370" s="124" t="s">
        <v>390</v>
      </c>
      <c r="B4370" s="124" t="s">
        <v>4531</v>
      </c>
      <c r="C4370" s="124" t="s">
        <v>13</v>
      </c>
      <c r="D4370" s="125">
        <v>44677</v>
      </c>
    </row>
    <row r="4371" spans="1:4" x14ac:dyDescent="0.35">
      <c r="A4371" s="124" t="s">
        <v>390</v>
      </c>
      <c r="B4371" s="124" t="s">
        <v>4532</v>
      </c>
      <c r="C4371" s="124" t="s">
        <v>43</v>
      </c>
      <c r="D4371" s="125">
        <v>44677</v>
      </c>
    </row>
    <row r="4372" spans="1:4" x14ac:dyDescent="0.35">
      <c r="A4372" s="124" t="s">
        <v>390</v>
      </c>
      <c r="B4372" s="124" t="s">
        <v>4533</v>
      </c>
      <c r="C4372" s="124" t="s">
        <v>369</v>
      </c>
      <c r="D4372" s="125">
        <v>44677</v>
      </c>
    </row>
    <row r="4373" spans="1:4" x14ac:dyDescent="0.35">
      <c r="A4373" s="124" t="s">
        <v>390</v>
      </c>
      <c r="B4373" s="124" t="s">
        <v>4534</v>
      </c>
      <c r="C4373" s="124" t="s">
        <v>368</v>
      </c>
      <c r="D4373" s="125">
        <v>44678</v>
      </c>
    </row>
    <row r="4374" spans="1:4" x14ac:dyDescent="0.35">
      <c r="A4374" s="124" t="s">
        <v>390</v>
      </c>
      <c r="B4374" s="124" t="s">
        <v>4535</v>
      </c>
      <c r="C4374" s="124" t="s">
        <v>166</v>
      </c>
      <c r="D4374" s="125">
        <v>44679</v>
      </c>
    </row>
    <row r="4375" spans="1:4" x14ac:dyDescent="0.35">
      <c r="A4375" s="124" t="s">
        <v>390</v>
      </c>
      <c r="B4375" s="124" t="s">
        <v>4536</v>
      </c>
      <c r="C4375" s="124" t="s">
        <v>369</v>
      </c>
      <c r="D4375" s="125">
        <v>44680</v>
      </c>
    </row>
    <row r="4376" spans="1:4" x14ac:dyDescent="0.35">
      <c r="A4376" s="124" t="s">
        <v>390</v>
      </c>
      <c r="B4376" s="124" t="s">
        <v>4537</v>
      </c>
      <c r="C4376" s="124" t="s">
        <v>368</v>
      </c>
      <c r="D4376" s="125">
        <v>44680</v>
      </c>
    </row>
    <row r="4377" spans="1:4" x14ac:dyDescent="0.35">
      <c r="A4377" s="124" t="s">
        <v>390</v>
      </c>
      <c r="B4377" s="124" t="s">
        <v>4538</v>
      </c>
      <c r="C4377" s="124" t="s">
        <v>369</v>
      </c>
      <c r="D4377" s="125">
        <v>44680</v>
      </c>
    </row>
    <row r="4378" spans="1:4" x14ac:dyDescent="0.35">
      <c r="A4378" s="124" t="s">
        <v>390</v>
      </c>
      <c r="B4378" s="124" t="s">
        <v>4539</v>
      </c>
      <c r="C4378" s="124" t="s">
        <v>369</v>
      </c>
      <c r="D4378" s="125">
        <v>44680</v>
      </c>
    </row>
    <row r="4379" spans="1:4" x14ac:dyDescent="0.35">
      <c r="A4379" s="124" t="s">
        <v>390</v>
      </c>
      <c r="B4379" s="124" t="s">
        <v>4540</v>
      </c>
      <c r="C4379" s="124" t="s">
        <v>13</v>
      </c>
      <c r="D4379" s="125">
        <v>44680</v>
      </c>
    </row>
    <row r="4380" spans="1:4" x14ac:dyDescent="0.35">
      <c r="A4380" s="124" t="s">
        <v>390</v>
      </c>
      <c r="B4380" s="124" t="s">
        <v>4541</v>
      </c>
      <c r="C4380" s="124" t="s">
        <v>369</v>
      </c>
      <c r="D4380" s="125">
        <v>44680</v>
      </c>
    </row>
    <row r="4381" spans="1:4" x14ac:dyDescent="0.35">
      <c r="A4381" s="124" t="s">
        <v>390</v>
      </c>
      <c r="B4381" s="124" t="s">
        <v>4542</v>
      </c>
      <c r="C4381" s="124" t="s">
        <v>5758</v>
      </c>
      <c r="D4381" s="125">
        <v>44680</v>
      </c>
    </row>
    <row r="4382" spans="1:4" x14ac:dyDescent="0.35">
      <c r="A4382" s="124" t="s">
        <v>390</v>
      </c>
      <c r="B4382" s="124" t="s">
        <v>4543</v>
      </c>
      <c r="C4382" s="124" t="s">
        <v>369</v>
      </c>
      <c r="D4382" s="125">
        <v>44680</v>
      </c>
    </row>
    <row r="4383" spans="1:4" x14ac:dyDescent="0.35">
      <c r="A4383" s="124" t="s">
        <v>390</v>
      </c>
      <c r="B4383" s="124" t="s">
        <v>4544</v>
      </c>
      <c r="C4383" s="124" t="s">
        <v>32</v>
      </c>
      <c r="D4383" s="125">
        <v>44680</v>
      </c>
    </row>
    <row r="4384" spans="1:4" x14ac:dyDescent="0.35">
      <c r="A4384" s="124" t="s">
        <v>390</v>
      </c>
      <c r="B4384" s="124" t="s">
        <v>4545</v>
      </c>
      <c r="C4384" s="124" t="s">
        <v>369</v>
      </c>
      <c r="D4384" s="125">
        <v>44680</v>
      </c>
    </row>
    <row r="4385" spans="1:4" x14ac:dyDescent="0.35">
      <c r="A4385" s="124" t="s">
        <v>390</v>
      </c>
      <c r="B4385" s="124" t="s">
        <v>4546</v>
      </c>
      <c r="C4385" s="124" t="s">
        <v>369</v>
      </c>
      <c r="D4385" s="125">
        <v>44680</v>
      </c>
    </row>
    <row r="4386" spans="1:4" x14ac:dyDescent="0.35">
      <c r="A4386" s="124" t="s">
        <v>390</v>
      </c>
      <c r="B4386" s="124" t="s">
        <v>4547</v>
      </c>
      <c r="C4386" s="124" t="s">
        <v>369</v>
      </c>
      <c r="D4386" s="125">
        <v>44680</v>
      </c>
    </row>
    <row r="4387" spans="1:4" x14ac:dyDescent="0.35">
      <c r="A4387" s="124" t="s">
        <v>390</v>
      </c>
      <c r="B4387" s="124" t="s">
        <v>4548</v>
      </c>
      <c r="C4387" s="124" t="s">
        <v>369</v>
      </c>
      <c r="D4387" s="125">
        <v>44680</v>
      </c>
    </row>
    <row r="4388" spans="1:4" x14ac:dyDescent="0.35">
      <c r="A4388" s="124" t="s">
        <v>390</v>
      </c>
      <c r="B4388" s="124" t="s">
        <v>4549</v>
      </c>
      <c r="C4388" s="124" t="s">
        <v>369</v>
      </c>
      <c r="D4388" s="125">
        <v>44680</v>
      </c>
    </row>
    <row r="4389" spans="1:4" x14ac:dyDescent="0.35">
      <c r="A4389" s="124" t="s">
        <v>390</v>
      </c>
      <c r="B4389" s="124" t="s">
        <v>4550</v>
      </c>
      <c r="C4389" s="124" t="s">
        <v>368</v>
      </c>
      <c r="D4389" s="125">
        <v>44680</v>
      </c>
    </row>
    <row r="4390" spans="1:4" x14ac:dyDescent="0.35">
      <c r="A4390" s="124" t="s">
        <v>390</v>
      </c>
      <c r="B4390" s="124" t="s">
        <v>4551</v>
      </c>
      <c r="C4390" s="124" t="s">
        <v>368</v>
      </c>
      <c r="D4390" s="125">
        <v>44680</v>
      </c>
    </row>
    <row r="4391" spans="1:4" x14ac:dyDescent="0.35">
      <c r="A4391" s="124" t="s">
        <v>390</v>
      </c>
      <c r="B4391" s="124" t="s">
        <v>4552</v>
      </c>
      <c r="C4391" s="124" t="s">
        <v>368</v>
      </c>
      <c r="D4391" s="125">
        <v>44680</v>
      </c>
    </row>
    <row r="4392" spans="1:4" x14ac:dyDescent="0.35">
      <c r="A4392" s="124" t="s">
        <v>390</v>
      </c>
      <c r="B4392" s="124" t="s">
        <v>4553</v>
      </c>
      <c r="C4392" s="124" t="s">
        <v>368</v>
      </c>
      <c r="D4392" s="125">
        <v>44680</v>
      </c>
    </row>
    <row r="4393" spans="1:4" x14ac:dyDescent="0.35">
      <c r="A4393" s="124" t="s">
        <v>390</v>
      </c>
      <c r="B4393" s="124" t="s">
        <v>4554</v>
      </c>
      <c r="C4393" s="124" t="s">
        <v>31</v>
      </c>
      <c r="D4393" s="125">
        <v>44680</v>
      </c>
    </row>
    <row r="4394" spans="1:4" x14ac:dyDescent="0.35">
      <c r="A4394" s="124" t="s">
        <v>390</v>
      </c>
      <c r="B4394" s="124" t="s">
        <v>4555</v>
      </c>
      <c r="C4394" s="124" t="s">
        <v>32</v>
      </c>
      <c r="D4394" s="125">
        <v>44680</v>
      </c>
    </row>
    <row r="4395" spans="1:4" x14ac:dyDescent="0.35">
      <c r="A4395" s="124" t="s">
        <v>390</v>
      </c>
      <c r="B4395" s="124" t="s">
        <v>4556</v>
      </c>
      <c r="C4395" s="124" t="s">
        <v>32</v>
      </c>
      <c r="D4395" s="125">
        <v>44680</v>
      </c>
    </row>
    <row r="4396" spans="1:4" x14ac:dyDescent="0.35">
      <c r="A4396" s="124" t="s">
        <v>390</v>
      </c>
      <c r="B4396" s="124" t="s">
        <v>4557</v>
      </c>
      <c r="C4396" s="124" t="s">
        <v>32</v>
      </c>
      <c r="D4396" s="125">
        <v>44680</v>
      </c>
    </row>
    <row r="4397" spans="1:4" x14ac:dyDescent="0.35">
      <c r="A4397" s="124" t="s">
        <v>390</v>
      </c>
      <c r="B4397" s="124" t="s">
        <v>4558</v>
      </c>
      <c r="C4397" s="124" t="s">
        <v>32</v>
      </c>
      <c r="D4397" s="125">
        <v>44680</v>
      </c>
    </row>
    <row r="4398" spans="1:4" x14ac:dyDescent="0.35">
      <c r="A4398" s="124" t="s">
        <v>390</v>
      </c>
      <c r="B4398" s="124" t="s">
        <v>4559</v>
      </c>
      <c r="C4398" s="124" t="s">
        <v>32</v>
      </c>
      <c r="D4398" s="125">
        <v>44680</v>
      </c>
    </row>
    <row r="4399" spans="1:4" x14ac:dyDescent="0.35">
      <c r="A4399" s="124" t="s">
        <v>390</v>
      </c>
      <c r="B4399" s="124" t="s">
        <v>4560</v>
      </c>
      <c r="C4399" s="124" t="s">
        <v>32</v>
      </c>
      <c r="D4399" s="125">
        <v>44680</v>
      </c>
    </row>
    <row r="4400" spans="1:4" x14ac:dyDescent="0.35">
      <c r="A4400" s="124" t="s">
        <v>390</v>
      </c>
      <c r="B4400" s="124" t="s">
        <v>4561</v>
      </c>
      <c r="C4400" s="124" t="s">
        <v>5758</v>
      </c>
      <c r="D4400" s="125">
        <v>44680</v>
      </c>
    </row>
    <row r="4401" spans="1:4" x14ac:dyDescent="0.35">
      <c r="A4401" s="124" t="s">
        <v>390</v>
      </c>
      <c r="B4401" s="124" t="s">
        <v>4562</v>
      </c>
      <c r="C4401" s="124" t="s">
        <v>5758</v>
      </c>
      <c r="D4401" s="125">
        <v>44680</v>
      </c>
    </row>
    <row r="4402" spans="1:4" x14ac:dyDescent="0.35">
      <c r="A4402" s="124" t="s">
        <v>390</v>
      </c>
      <c r="B4402" s="124" t="s">
        <v>4563</v>
      </c>
      <c r="C4402" s="124" t="s">
        <v>5758</v>
      </c>
      <c r="D4402" s="125">
        <v>44680</v>
      </c>
    </row>
    <row r="4403" spans="1:4" x14ac:dyDescent="0.35">
      <c r="A4403" s="124" t="s">
        <v>390</v>
      </c>
      <c r="B4403" s="124" t="s">
        <v>4564</v>
      </c>
      <c r="C4403" s="124" t="s">
        <v>5758</v>
      </c>
      <c r="D4403" s="125">
        <v>44680</v>
      </c>
    </row>
    <row r="4404" spans="1:4" x14ac:dyDescent="0.35">
      <c r="A4404" s="124" t="s">
        <v>390</v>
      </c>
      <c r="B4404" s="124" t="s">
        <v>4565</v>
      </c>
      <c r="C4404" s="124" t="s">
        <v>32</v>
      </c>
      <c r="D4404" s="125">
        <v>44680</v>
      </c>
    </row>
    <row r="4405" spans="1:4" x14ac:dyDescent="0.35">
      <c r="A4405" s="124" t="s">
        <v>390</v>
      </c>
      <c r="B4405" s="124" t="s">
        <v>4566</v>
      </c>
      <c r="C4405" s="124" t="s">
        <v>368</v>
      </c>
      <c r="D4405" s="125">
        <v>44680</v>
      </c>
    </row>
    <row r="4406" spans="1:4" x14ac:dyDescent="0.35">
      <c r="A4406" s="124" t="s">
        <v>390</v>
      </c>
      <c r="B4406" s="124" t="s">
        <v>4567</v>
      </c>
      <c r="C4406" s="124" t="s">
        <v>368</v>
      </c>
      <c r="D4406" s="125">
        <v>44680</v>
      </c>
    </row>
    <row r="4407" spans="1:4" x14ac:dyDescent="0.35">
      <c r="A4407" s="124" t="s">
        <v>390</v>
      </c>
      <c r="B4407" s="124" t="s">
        <v>4568</v>
      </c>
      <c r="C4407" s="124" t="s">
        <v>369</v>
      </c>
      <c r="D4407" s="125">
        <v>44680</v>
      </c>
    </row>
    <row r="4408" spans="1:4" x14ac:dyDescent="0.35">
      <c r="A4408" s="124" t="s">
        <v>390</v>
      </c>
      <c r="B4408" s="124" t="s">
        <v>4569</v>
      </c>
      <c r="C4408" s="124" t="s">
        <v>5758</v>
      </c>
      <c r="D4408" s="125">
        <v>44680</v>
      </c>
    </row>
    <row r="4409" spans="1:4" x14ac:dyDescent="0.35">
      <c r="A4409" s="124" t="s">
        <v>390</v>
      </c>
      <c r="B4409" s="124" t="s">
        <v>4570</v>
      </c>
      <c r="C4409" s="124" t="s">
        <v>5758</v>
      </c>
      <c r="D4409" s="125">
        <v>44680</v>
      </c>
    </row>
    <row r="4410" spans="1:4" x14ac:dyDescent="0.35">
      <c r="A4410" s="124" t="s">
        <v>390</v>
      </c>
      <c r="B4410" s="124" t="s">
        <v>4571</v>
      </c>
      <c r="C4410" s="124" t="s">
        <v>5758</v>
      </c>
      <c r="D4410" s="125">
        <v>44680</v>
      </c>
    </row>
    <row r="4411" spans="1:4" x14ac:dyDescent="0.35">
      <c r="A4411" s="124" t="s">
        <v>390</v>
      </c>
      <c r="B4411" s="124" t="s">
        <v>4572</v>
      </c>
      <c r="C4411" s="124" t="s">
        <v>368</v>
      </c>
      <c r="D4411" s="125">
        <v>44680</v>
      </c>
    </row>
    <row r="4412" spans="1:4" x14ac:dyDescent="0.35">
      <c r="A4412" s="124" t="s">
        <v>402</v>
      </c>
      <c r="B4412" s="124" t="s">
        <v>4573</v>
      </c>
      <c r="C4412" s="124" t="s">
        <v>32</v>
      </c>
      <c r="D4412" s="125">
        <v>44655</v>
      </c>
    </row>
    <row r="4413" spans="1:4" x14ac:dyDescent="0.35">
      <c r="A4413" s="124" t="s">
        <v>402</v>
      </c>
      <c r="B4413" s="124" t="s">
        <v>4574</v>
      </c>
      <c r="C4413" s="124" t="s">
        <v>31</v>
      </c>
      <c r="D4413" s="125">
        <v>44661</v>
      </c>
    </row>
    <row r="4414" spans="1:4" x14ac:dyDescent="0.35">
      <c r="A4414" s="124" t="s">
        <v>402</v>
      </c>
      <c r="B4414" s="124" t="s">
        <v>4575</v>
      </c>
      <c r="C4414" s="124" t="s">
        <v>369</v>
      </c>
      <c r="D4414" s="125">
        <v>44663</v>
      </c>
    </row>
    <row r="4415" spans="1:4" x14ac:dyDescent="0.35">
      <c r="A4415" s="124" t="s">
        <v>402</v>
      </c>
      <c r="B4415" s="124" t="s">
        <v>4576</v>
      </c>
      <c r="C4415" s="124" t="s">
        <v>369</v>
      </c>
      <c r="D4415" s="125">
        <v>44665</v>
      </c>
    </row>
    <row r="4416" spans="1:4" x14ac:dyDescent="0.35">
      <c r="A4416" s="124" t="s">
        <v>402</v>
      </c>
      <c r="B4416" s="124" t="s">
        <v>4577</v>
      </c>
      <c r="C4416" s="124" t="s">
        <v>369</v>
      </c>
      <c r="D4416" s="125">
        <v>44665</v>
      </c>
    </row>
    <row r="4417" spans="1:4" x14ac:dyDescent="0.35">
      <c r="A4417" s="124" t="s">
        <v>402</v>
      </c>
      <c r="B4417" s="124" t="s">
        <v>4578</v>
      </c>
      <c r="C4417" s="124" t="s">
        <v>41</v>
      </c>
      <c r="D4417" s="125">
        <v>44665</v>
      </c>
    </row>
    <row r="4418" spans="1:4" x14ac:dyDescent="0.35">
      <c r="A4418" s="124" t="s">
        <v>402</v>
      </c>
      <c r="B4418" s="124" t="s">
        <v>4579</v>
      </c>
      <c r="C4418" s="124" t="s">
        <v>32</v>
      </c>
      <c r="D4418" s="125">
        <v>44666</v>
      </c>
    </row>
    <row r="4419" spans="1:4" x14ac:dyDescent="0.35">
      <c r="A4419" s="124" t="s">
        <v>402</v>
      </c>
      <c r="B4419" s="124" t="s">
        <v>4580</v>
      </c>
      <c r="C4419" s="124" t="s">
        <v>31</v>
      </c>
      <c r="D4419" s="125">
        <v>44666</v>
      </c>
    </row>
    <row r="4420" spans="1:4" x14ac:dyDescent="0.35">
      <c r="A4420" s="124" t="s">
        <v>402</v>
      </c>
      <c r="B4420" s="124" t="s">
        <v>4581</v>
      </c>
      <c r="C4420" s="124" t="s">
        <v>369</v>
      </c>
      <c r="D4420" s="125">
        <v>44666</v>
      </c>
    </row>
    <row r="4421" spans="1:4" x14ac:dyDescent="0.35">
      <c r="A4421" s="124" t="s">
        <v>402</v>
      </c>
      <c r="B4421" s="124" t="s">
        <v>4582</v>
      </c>
      <c r="C4421" s="124" t="s">
        <v>32</v>
      </c>
      <c r="D4421" s="125">
        <v>44666</v>
      </c>
    </row>
    <row r="4422" spans="1:4" x14ac:dyDescent="0.35">
      <c r="A4422" s="124" t="s">
        <v>402</v>
      </c>
      <c r="B4422" s="124" t="s">
        <v>4583</v>
      </c>
      <c r="C4422" s="124" t="s">
        <v>13</v>
      </c>
      <c r="D4422" s="125">
        <v>44666</v>
      </c>
    </row>
    <row r="4423" spans="1:4" x14ac:dyDescent="0.35">
      <c r="A4423" s="124" t="s">
        <v>402</v>
      </c>
      <c r="B4423" s="124" t="s">
        <v>4584</v>
      </c>
      <c r="C4423" s="124" t="s">
        <v>32</v>
      </c>
      <c r="D4423" s="125">
        <v>44666</v>
      </c>
    </row>
    <row r="4424" spans="1:4" x14ac:dyDescent="0.35">
      <c r="A4424" s="124" t="s">
        <v>402</v>
      </c>
      <c r="B4424" s="124" t="s">
        <v>4585</v>
      </c>
      <c r="C4424" s="124" t="s">
        <v>32</v>
      </c>
      <c r="D4424" s="125">
        <v>44666</v>
      </c>
    </row>
    <row r="4425" spans="1:4" x14ac:dyDescent="0.35">
      <c r="A4425" s="124" t="s">
        <v>402</v>
      </c>
      <c r="B4425" s="124" t="s">
        <v>4586</v>
      </c>
      <c r="C4425" s="124" t="s">
        <v>32</v>
      </c>
      <c r="D4425" s="125">
        <v>44666</v>
      </c>
    </row>
    <row r="4426" spans="1:4" x14ac:dyDescent="0.35">
      <c r="A4426" s="124" t="s">
        <v>402</v>
      </c>
      <c r="B4426" s="124" t="s">
        <v>4587</v>
      </c>
      <c r="C4426" s="124" t="s">
        <v>32</v>
      </c>
      <c r="D4426" s="125">
        <v>44666</v>
      </c>
    </row>
    <row r="4427" spans="1:4" x14ac:dyDescent="0.35">
      <c r="A4427" s="124" t="s">
        <v>402</v>
      </c>
      <c r="B4427" s="124" t="s">
        <v>4588</v>
      </c>
      <c r="C4427" s="124" t="s">
        <v>369</v>
      </c>
      <c r="D4427" s="125">
        <v>44666</v>
      </c>
    </row>
    <row r="4428" spans="1:4" x14ac:dyDescent="0.35">
      <c r="A4428" s="124" t="s">
        <v>402</v>
      </c>
      <c r="B4428" s="124" t="s">
        <v>4589</v>
      </c>
      <c r="C4428" s="124" t="s">
        <v>369</v>
      </c>
      <c r="D4428" s="125">
        <v>44666</v>
      </c>
    </row>
    <row r="4429" spans="1:4" x14ac:dyDescent="0.35">
      <c r="A4429" s="124" t="s">
        <v>402</v>
      </c>
      <c r="B4429" s="124" t="s">
        <v>4590</v>
      </c>
      <c r="C4429" s="124" t="s">
        <v>369</v>
      </c>
      <c r="D4429" s="125">
        <v>44666</v>
      </c>
    </row>
    <row r="4430" spans="1:4" x14ac:dyDescent="0.35">
      <c r="A4430" s="124" t="s">
        <v>402</v>
      </c>
      <c r="B4430" s="124" t="s">
        <v>4591</v>
      </c>
      <c r="C4430" s="124" t="s">
        <v>369</v>
      </c>
      <c r="D4430" s="125">
        <v>44666</v>
      </c>
    </row>
    <row r="4431" spans="1:4" x14ac:dyDescent="0.35">
      <c r="A4431" s="124" t="s">
        <v>402</v>
      </c>
      <c r="B4431" s="124" t="s">
        <v>4592</v>
      </c>
      <c r="C4431" s="124" t="s">
        <v>369</v>
      </c>
      <c r="D4431" s="125">
        <v>44670</v>
      </c>
    </row>
    <row r="4432" spans="1:4" x14ac:dyDescent="0.35">
      <c r="A4432" s="124" t="s">
        <v>402</v>
      </c>
      <c r="B4432" s="124" t="s">
        <v>4593</v>
      </c>
      <c r="C4432" s="124" t="s">
        <v>369</v>
      </c>
      <c r="D4432" s="125">
        <v>44670</v>
      </c>
    </row>
    <row r="4433" spans="1:4" x14ac:dyDescent="0.35">
      <c r="A4433" s="124" t="s">
        <v>402</v>
      </c>
      <c r="B4433" s="124" t="s">
        <v>4594</v>
      </c>
      <c r="C4433" s="124" t="s">
        <v>369</v>
      </c>
      <c r="D4433" s="125">
        <v>44670</v>
      </c>
    </row>
    <row r="4434" spans="1:4" x14ac:dyDescent="0.35">
      <c r="A4434" s="124" t="s">
        <v>402</v>
      </c>
      <c r="B4434" s="124" t="s">
        <v>4595</v>
      </c>
      <c r="C4434" s="124" t="s">
        <v>369</v>
      </c>
      <c r="D4434" s="125">
        <v>44670</v>
      </c>
    </row>
    <row r="4435" spans="1:4" x14ac:dyDescent="0.35">
      <c r="A4435" s="124" t="s">
        <v>402</v>
      </c>
      <c r="B4435" s="124" t="s">
        <v>4596</v>
      </c>
      <c r="C4435" s="124" t="s">
        <v>369</v>
      </c>
      <c r="D4435" s="125">
        <v>44670</v>
      </c>
    </row>
    <row r="4436" spans="1:4" x14ac:dyDescent="0.35">
      <c r="A4436" s="124" t="s">
        <v>402</v>
      </c>
      <c r="B4436" s="124" t="s">
        <v>4597</v>
      </c>
      <c r="C4436" s="124" t="s">
        <v>368</v>
      </c>
      <c r="D4436" s="125">
        <v>44670</v>
      </c>
    </row>
    <row r="4437" spans="1:4" x14ac:dyDescent="0.35">
      <c r="A4437" s="124" t="s">
        <v>402</v>
      </c>
      <c r="B4437" s="124" t="s">
        <v>4598</v>
      </c>
      <c r="C4437" s="124" t="s">
        <v>369</v>
      </c>
      <c r="D4437" s="125">
        <v>44670</v>
      </c>
    </row>
    <row r="4438" spans="1:4" x14ac:dyDescent="0.35">
      <c r="A4438" s="124" t="s">
        <v>402</v>
      </c>
      <c r="B4438" s="124" t="s">
        <v>4599</v>
      </c>
      <c r="C4438" s="124" t="s">
        <v>41</v>
      </c>
      <c r="D4438" s="125">
        <v>44670</v>
      </c>
    </row>
    <row r="4439" spans="1:4" x14ac:dyDescent="0.35">
      <c r="A4439" s="124" t="s">
        <v>402</v>
      </c>
      <c r="B4439" s="124" t="s">
        <v>4600</v>
      </c>
      <c r="C4439" s="124" t="s">
        <v>13</v>
      </c>
      <c r="D4439" s="125">
        <v>44670</v>
      </c>
    </row>
    <row r="4440" spans="1:4" x14ac:dyDescent="0.35">
      <c r="A4440" s="124" t="s">
        <v>402</v>
      </c>
      <c r="B4440" s="124" t="s">
        <v>4601</v>
      </c>
      <c r="C4440" s="124" t="s">
        <v>13</v>
      </c>
      <c r="D4440" s="125">
        <v>44670</v>
      </c>
    </row>
    <row r="4441" spans="1:4" x14ac:dyDescent="0.35">
      <c r="A4441" s="124" t="s">
        <v>402</v>
      </c>
      <c r="B4441" s="124" t="s">
        <v>4602</v>
      </c>
      <c r="C4441" s="124" t="s">
        <v>31</v>
      </c>
      <c r="D4441" s="125">
        <v>44670</v>
      </c>
    </row>
    <row r="4442" spans="1:4" x14ac:dyDescent="0.35">
      <c r="A4442" s="124" t="s">
        <v>402</v>
      </c>
      <c r="B4442" s="124" t="s">
        <v>4603</v>
      </c>
      <c r="C4442" s="124" t="s">
        <v>32</v>
      </c>
      <c r="D4442" s="125">
        <v>44670</v>
      </c>
    </row>
    <row r="4443" spans="1:4" x14ac:dyDescent="0.35">
      <c r="A4443" s="124" t="s">
        <v>402</v>
      </c>
      <c r="B4443" s="124" t="s">
        <v>4604</v>
      </c>
      <c r="C4443" s="124" t="s">
        <v>166</v>
      </c>
      <c r="D4443" s="125">
        <v>44671</v>
      </c>
    </row>
    <row r="4444" spans="1:4" x14ac:dyDescent="0.35">
      <c r="A4444" s="124" t="s">
        <v>402</v>
      </c>
      <c r="B4444" s="124" t="s">
        <v>4605</v>
      </c>
      <c r="C4444" s="124" t="s">
        <v>369</v>
      </c>
      <c r="D4444" s="125">
        <v>44667</v>
      </c>
    </row>
    <row r="4445" spans="1:4" x14ac:dyDescent="0.35">
      <c r="A4445" s="124" t="s">
        <v>402</v>
      </c>
      <c r="B4445" s="124" t="s">
        <v>4606</v>
      </c>
      <c r="C4445" s="124" t="s">
        <v>5759</v>
      </c>
      <c r="D4445" s="125">
        <v>44670</v>
      </c>
    </row>
    <row r="4446" spans="1:4" x14ac:dyDescent="0.35">
      <c r="A4446" s="124" t="s">
        <v>402</v>
      </c>
      <c r="B4446" s="124" t="s">
        <v>4607</v>
      </c>
      <c r="C4446" s="124" t="s">
        <v>368</v>
      </c>
      <c r="D4446" s="125">
        <v>44667</v>
      </c>
    </row>
    <row r="4447" spans="1:4" x14ac:dyDescent="0.35">
      <c r="A4447" s="124" t="s">
        <v>402</v>
      </c>
      <c r="B4447" s="124" t="s">
        <v>4608</v>
      </c>
      <c r="C4447" s="124" t="s">
        <v>369</v>
      </c>
      <c r="D4447" s="125">
        <v>44667</v>
      </c>
    </row>
    <row r="4448" spans="1:4" x14ac:dyDescent="0.35">
      <c r="A4448" s="124" t="s">
        <v>402</v>
      </c>
      <c r="B4448" s="124" t="s">
        <v>4609</v>
      </c>
      <c r="C4448" s="124" t="s">
        <v>369</v>
      </c>
      <c r="D4448" s="125">
        <v>44667</v>
      </c>
    </row>
    <row r="4449" spans="1:4" x14ac:dyDescent="0.35">
      <c r="A4449" s="124" t="s">
        <v>402</v>
      </c>
      <c r="B4449" s="124" t="s">
        <v>4610</v>
      </c>
      <c r="C4449" s="124" t="s">
        <v>369</v>
      </c>
      <c r="D4449" s="125">
        <v>44667</v>
      </c>
    </row>
    <row r="4450" spans="1:4" x14ac:dyDescent="0.35">
      <c r="A4450" s="124" t="s">
        <v>402</v>
      </c>
      <c r="B4450" s="124" t="s">
        <v>4611</v>
      </c>
      <c r="C4450" s="124" t="s">
        <v>41</v>
      </c>
      <c r="D4450" s="125">
        <v>44667</v>
      </c>
    </row>
    <row r="4451" spans="1:4" x14ac:dyDescent="0.35">
      <c r="A4451" s="124" t="s">
        <v>402</v>
      </c>
      <c r="B4451" s="124" t="s">
        <v>4612</v>
      </c>
      <c r="C4451" s="124" t="s">
        <v>369</v>
      </c>
      <c r="D4451" s="125">
        <v>44667</v>
      </c>
    </row>
    <row r="4452" spans="1:4" x14ac:dyDescent="0.35">
      <c r="A4452" s="124" t="s">
        <v>402</v>
      </c>
      <c r="B4452" s="124" t="s">
        <v>4613</v>
      </c>
      <c r="C4452" s="124" t="s">
        <v>369</v>
      </c>
      <c r="D4452" s="125">
        <v>44667</v>
      </c>
    </row>
    <row r="4453" spans="1:4" x14ac:dyDescent="0.35">
      <c r="A4453" s="124" t="s">
        <v>402</v>
      </c>
      <c r="B4453" s="124" t="s">
        <v>4614</v>
      </c>
      <c r="C4453" s="124" t="s">
        <v>369</v>
      </c>
      <c r="D4453" s="125">
        <v>44666</v>
      </c>
    </row>
    <row r="4454" spans="1:4" x14ac:dyDescent="0.35">
      <c r="A4454" s="124" t="s">
        <v>402</v>
      </c>
      <c r="B4454" s="124" t="s">
        <v>4615</v>
      </c>
      <c r="C4454" s="124" t="s">
        <v>41</v>
      </c>
      <c r="D4454" s="125">
        <v>44667</v>
      </c>
    </row>
    <row r="4455" spans="1:4" x14ac:dyDescent="0.35">
      <c r="A4455" s="124" t="s">
        <v>402</v>
      </c>
      <c r="B4455" s="124" t="s">
        <v>4616</v>
      </c>
      <c r="C4455" s="124" t="s">
        <v>369</v>
      </c>
      <c r="D4455" s="125">
        <v>44670</v>
      </c>
    </row>
    <row r="4456" spans="1:4" x14ac:dyDescent="0.35">
      <c r="A4456" s="124" t="s">
        <v>402</v>
      </c>
      <c r="B4456" s="124" t="s">
        <v>4617</v>
      </c>
      <c r="C4456" s="124" t="s">
        <v>369</v>
      </c>
      <c r="D4456" s="125">
        <v>44667</v>
      </c>
    </row>
    <row r="4457" spans="1:4" x14ac:dyDescent="0.35">
      <c r="A4457" s="124" t="s">
        <v>402</v>
      </c>
      <c r="B4457" s="124" t="s">
        <v>4618</v>
      </c>
      <c r="C4457" s="124" t="s">
        <v>369</v>
      </c>
      <c r="D4457" s="125">
        <v>44667</v>
      </c>
    </row>
    <row r="4458" spans="1:4" x14ac:dyDescent="0.35">
      <c r="A4458" s="124" t="s">
        <v>402</v>
      </c>
      <c r="B4458" s="124" t="s">
        <v>4619</v>
      </c>
      <c r="C4458" s="124" t="s">
        <v>369</v>
      </c>
      <c r="D4458" s="125">
        <v>44667</v>
      </c>
    </row>
    <row r="4459" spans="1:4" x14ac:dyDescent="0.35">
      <c r="A4459" s="124" t="s">
        <v>402</v>
      </c>
      <c r="B4459" s="124" t="s">
        <v>4620</v>
      </c>
      <c r="C4459" s="124" t="s">
        <v>369</v>
      </c>
      <c r="D4459" s="125">
        <v>44671</v>
      </c>
    </row>
    <row r="4460" spans="1:4" x14ac:dyDescent="0.35">
      <c r="A4460" s="124" t="s">
        <v>402</v>
      </c>
      <c r="B4460" s="124" t="s">
        <v>4621</v>
      </c>
      <c r="C4460" s="124" t="s">
        <v>369</v>
      </c>
      <c r="D4460" s="125">
        <v>44671</v>
      </c>
    </row>
    <row r="4461" spans="1:4" x14ac:dyDescent="0.35">
      <c r="A4461" s="124" t="s">
        <v>402</v>
      </c>
      <c r="B4461" s="124" t="s">
        <v>4622</v>
      </c>
      <c r="C4461" s="124" t="s">
        <v>369</v>
      </c>
      <c r="D4461" s="125">
        <v>44667</v>
      </c>
    </row>
    <row r="4462" spans="1:4" x14ac:dyDescent="0.35">
      <c r="A4462" s="124" t="s">
        <v>402</v>
      </c>
      <c r="B4462" s="124" t="s">
        <v>4623</v>
      </c>
      <c r="C4462" s="124" t="s">
        <v>369</v>
      </c>
      <c r="D4462" s="125">
        <v>44671</v>
      </c>
    </row>
    <row r="4463" spans="1:4" x14ac:dyDescent="0.35">
      <c r="A4463" s="124" t="s">
        <v>402</v>
      </c>
      <c r="B4463" s="124" t="s">
        <v>4624</v>
      </c>
      <c r="C4463" s="124" t="s">
        <v>369</v>
      </c>
      <c r="D4463" s="125">
        <v>44671</v>
      </c>
    </row>
    <row r="4464" spans="1:4" x14ac:dyDescent="0.35">
      <c r="A4464" s="124" t="s">
        <v>402</v>
      </c>
      <c r="B4464" s="124" t="s">
        <v>4625</v>
      </c>
      <c r="C4464" s="124" t="s">
        <v>369</v>
      </c>
      <c r="D4464" s="125">
        <v>44671</v>
      </c>
    </row>
    <row r="4465" spans="1:4" x14ac:dyDescent="0.35">
      <c r="A4465" s="124" t="s">
        <v>402</v>
      </c>
      <c r="B4465" s="124" t="s">
        <v>4626</v>
      </c>
      <c r="C4465" s="124" t="s">
        <v>369</v>
      </c>
      <c r="D4465" s="125">
        <v>44671</v>
      </c>
    </row>
    <row r="4466" spans="1:4" x14ac:dyDescent="0.35">
      <c r="A4466" s="124" t="s">
        <v>402</v>
      </c>
      <c r="B4466" s="124" t="s">
        <v>4627</v>
      </c>
      <c r="C4466" s="124" t="s">
        <v>369</v>
      </c>
      <c r="D4466" s="125">
        <v>44670</v>
      </c>
    </row>
    <row r="4467" spans="1:4" x14ac:dyDescent="0.35">
      <c r="A4467" s="124" t="s">
        <v>402</v>
      </c>
      <c r="B4467" s="124" t="s">
        <v>4628</v>
      </c>
      <c r="C4467" s="124" t="s">
        <v>41</v>
      </c>
      <c r="D4467" s="125">
        <v>44673</v>
      </c>
    </row>
    <row r="4468" spans="1:4" x14ac:dyDescent="0.35">
      <c r="A4468" s="124" t="s">
        <v>402</v>
      </c>
      <c r="B4468" s="124" t="s">
        <v>4629</v>
      </c>
      <c r="C4468" s="124" t="s">
        <v>31</v>
      </c>
      <c r="D4468" s="125">
        <v>44674</v>
      </c>
    </row>
    <row r="4469" spans="1:4" x14ac:dyDescent="0.35">
      <c r="A4469" s="124" t="s">
        <v>402</v>
      </c>
      <c r="B4469" s="124" t="s">
        <v>4630</v>
      </c>
      <c r="C4469" s="124" t="s">
        <v>369</v>
      </c>
      <c r="D4469" s="125">
        <v>44671</v>
      </c>
    </row>
    <row r="4470" spans="1:4" x14ac:dyDescent="0.35">
      <c r="A4470" s="124" t="s">
        <v>402</v>
      </c>
      <c r="B4470" s="124" t="s">
        <v>4631</v>
      </c>
      <c r="C4470" s="124" t="s">
        <v>369</v>
      </c>
      <c r="D4470" s="125">
        <v>44670</v>
      </c>
    </row>
    <row r="4471" spans="1:4" x14ac:dyDescent="0.35">
      <c r="A4471" s="124" t="s">
        <v>402</v>
      </c>
      <c r="B4471" s="124" t="s">
        <v>4632</v>
      </c>
      <c r="C4471" s="124" t="s">
        <v>32</v>
      </c>
      <c r="D4471" s="125">
        <v>44670</v>
      </c>
    </row>
    <row r="4472" spans="1:4" x14ac:dyDescent="0.35">
      <c r="A4472" s="124" t="s">
        <v>402</v>
      </c>
      <c r="B4472" s="124" t="s">
        <v>4633</v>
      </c>
      <c r="C4472" s="124" t="s">
        <v>369</v>
      </c>
      <c r="D4472" s="125">
        <v>44671</v>
      </c>
    </row>
    <row r="4473" spans="1:4" x14ac:dyDescent="0.35">
      <c r="A4473" s="124" t="s">
        <v>402</v>
      </c>
      <c r="B4473" s="124" t="s">
        <v>4634</v>
      </c>
      <c r="C4473" s="124" t="s">
        <v>369</v>
      </c>
      <c r="D4473" s="125">
        <v>44670</v>
      </c>
    </row>
    <row r="4474" spans="1:4" x14ac:dyDescent="0.35">
      <c r="A4474" s="124" t="s">
        <v>402</v>
      </c>
      <c r="B4474" s="124" t="s">
        <v>4635</v>
      </c>
      <c r="C4474" s="124" t="s">
        <v>31</v>
      </c>
      <c r="D4474" s="125">
        <v>44671</v>
      </c>
    </row>
    <row r="4475" spans="1:4" x14ac:dyDescent="0.35">
      <c r="A4475" s="124" t="s">
        <v>402</v>
      </c>
      <c r="B4475" s="124" t="s">
        <v>4636</v>
      </c>
      <c r="C4475" s="124" t="s">
        <v>5758</v>
      </c>
      <c r="D4475" s="125">
        <v>44671</v>
      </c>
    </row>
    <row r="4476" spans="1:4" x14ac:dyDescent="0.35">
      <c r="A4476" s="124" t="s">
        <v>402</v>
      </c>
      <c r="B4476" s="124" t="s">
        <v>4637</v>
      </c>
      <c r="C4476" s="124" t="s">
        <v>32</v>
      </c>
      <c r="D4476" s="125">
        <v>44671</v>
      </c>
    </row>
    <row r="4477" spans="1:4" x14ac:dyDescent="0.35">
      <c r="A4477" s="124" t="s">
        <v>402</v>
      </c>
      <c r="B4477" s="124" t="s">
        <v>4638</v>
      </c>
      <c r="C4477" s="124" t="s">
        <v>41</v>
      </c>
      <c r="D4477" s="125">
        <v>44673</v>
      </c>
    </row>
    <row r="4478" spans="1:4" x14ac:dyDescent="0.35">
      <c r="A4478" s="124" t="s">
        <v>402</v>
      </c>
      <c r="B4478" s="124" t="s">
        <v>4639</v>
      </c>
      <c r="C4478" s="124" t="s">
        <v>369</v>
      </c>
      <c r="D4478" s="125">
        <v>44671</v>
      </c>
    </row>
    <row r="4479" spans="1:4" x14ac:dyDescent="0.35">
      <c r="A4479" s="124" t="s">
        <v>402</v>
      </c>
      <c r="B4479" s="124" t="s">
        <v>4640</v>
      </c>
      <c r="C4479" s="124" t="s">
        <v>32</v>
      </c>
      <c r="D4479" s="125">
        <v>44671</v>
      </c>
    </row>
    <row r="4480" spans="1:4" x14ac:dyDescent="0.35">
      <c r="A4480" s="124" t="s">
        <v>402</v>
      </c>
      <c r="B4480" s="124" t="s">
        <v>4641</v>
      </c>
      <c r="C4480" s="124" t="s">
        <v>32</v>
      </c>
      <c r="D4480" s="125">
        <v>44671</v>
      </c>
    </row>
    <row r="4481" spans="1:4" x14ac:dyDescent="0.35">
      <c r="A4481" s="124" t="s">
        <v>402</v>
      </c>
      <c r="B4481" s="124" t="s">
        <v>4642</v>
      </c>
      <c r="C4481" s="124" t="s">
        <v>32</v>
      </c>
      <c r="D4481" s="125">
        <v>44671</v>
      </c>
    </row>
    <row r="4482" spans="1:4" x14ac:dyDescent="0.35">
      <c r="A4482" s="124" t="s">
        <v>402</v>
      </c>
      <c r="B4482" s="124" t="s">
        <v>4643</v>
      </c>
      <c r="C4482" s="124" t="s">
        <v>31</v>
      </c>
      <c r="D4482" s="125">
        <v>44671</v>
      </c>
    </row>
    <row r="4483" spans="1:4" x14ac:dyDescent="0.35">
      <c r="A4483" s="124" t="s">
        <v>402</v>
      </c>
      <c r="B4483" s="124" t="s">
        <v>4644</v>
      </c>
      <c r="C4483" s="124" t="s">
        <v>369</v>
      </c>
      <c r="D4483" s="125">
        <v>44674</v>
      </c>
    </row>
    <row r="4484" spans="1:4" x14ac:dyDescent="0.35">
      <c r="A4484" s="124" t="s">
        <v>402</v>
      </c>
      <c r="B4484" s="124" t="s">
        <v>4645</v>
      </c>
      <c r="C4484" s="124" t="s">
        <v>368</v>
      </c>
      <c r="D4484" s="125">
        <v>44674</v>
      </c>
    </row>
    <row r="4485" spans="1:4" x14ac:dyDescent="0.35">
      <c r="A4485" s="124" t="s">
        <v>402</v>
      </c>
      <c r="B4485" s="124" t="s">
        <v>4646</v>
      </c>
      <c r="C4485" s="124" t="s">
        <v>369</v>
      </c>
      <c r="D4485" s="125">
        <v>44676</v>
      </c>
    </row>
    <row r="4486" spans="1:4" x14ac:dyDescent="0.35">
      <c r="A4486" s="124" t="s">
        <v>402</v>
      </c>
      <c r="B4486" s="124" t="s">
        <v>4647</v>
      </c>
      <c r="C4486" s="124" t="s">
        <v>368</v>
      </c>
      <c r="D4486" s="125">
        <v>44673</v>
      </c>
    </row>
    <row r="4487" spans="1:4" x14ac:dyDescent="0.35">
      <c r="A4487" s="124" t="s">
        <v>402</v>
      </c>
      <c r="B4487" s="124" t="s">
        <v>4648</v>
      </c>
      <c r="C4487" s="124" t="s">
        <v>41</v>
      </c>
      <c r="D4487" s="125">
        <v>44674</v>
      </c>
    </row>
    <row r="4488" spans="1:4" x14ac:dyDescent="0.35">
      <c r="A4488" s="124" t="s">
        <v>402</v>
      </c>
      <c r="B4488" s="124" t="s">
        <v>4649</v>
      </c>
      <c r="C4488" s="124" t="s">
        <v>369</v>
      </c>
      <c r="D4488" s="125">
        <v>44674</v>
      </c>
    </row>
    <row r="4489" spans="1:4" x14ac:dyDescent="0.35">
      <c r="A4489" s="124" t="s">
        <v>402</v>
      </c>
      <c r="B4489" s="124" t="s">
        <v>4650</v>
      </c>
      <c r="C4489" s="124" t="s">
        <v>369</v>
      </c>
      <c r="D4489" s="125">
        <v>44674</v>
      </c>
    </row>
    <row r="4490" spans="1:4" x14ac:dyDescent="0.35">
      <c r="A4490" s="124" t="s">
        <v>402</v>
      </c>
      <c r="B4490" s="124" t="s">
        <v>4651</v>
      </c>
      <c r="C4490" s="124" t="s">
        <v>368</v>
      </c>
      <c r="D4490" s="125">
        <v>44674</v>
      </c>
    </row>
    <row r="4491" spans="1:4" x14ac:dyDescent="0.35">
      <c r="A4491" s="124" t="s">
        <v>402</v>
      </c>
      <c r="B4491" s="124" t="s">
        <v>4652</v>
      </c>
      <c r="C4491" s="124" t="s">
        <v>368</v>
      </c>
      <c r="D4491" s="125">
        <v>44673</v>
      </c>
    </row>
    <row r="4492" spans="1:4" x14ac:dyDescent="0.35">
      <c r="A4492" s="124" t="s">
        <v>402</v>
      </c>
      <c r="B4492" s="124" t="s">
        <v>4653</v>
      </c>
      <c r="C4492" s="124" t="s">
        <v>369</v>
      </c>
      <c r="D4492" s="125">
        <v>44674</v>
      </c>
    </row>
    <row r="4493" spans="1:4" x14ac:dyDescent="0.35">
      <c r="A4493" s="124" t="s">
        <v>402</v>
      </c>
      <c r="B4493" s="124" t="s">
        <v>4654</v>
      </c>
      <c r="C4493" s="124" t="s">
        <v>369</v>
      </c>
      <c r="D4493" s="125">
        <v>44674</v>
      </c>
    </row>
    <row r="4494" spans="1:4" x14ac:dyDescent="0.35">
      <c r="A4494" s="124" t="s">
        <v>402</v>
      </c>
      <c r="B4494" s="124" t="s">
        <v>4655</v>
      </c>
      <c r="C4494" s="124" t="s">
        <v>31</v>
      </c>
      <c r="D4494" s="125">
        <v>44676</v>
      </c>
    </row>
    <row r="4495" spans="1:4" x14ac:dyDescent="0.35">
      <c r="A4495" s="124" t="s">
        <v>404</v>
      </c>
      <c r="B4495" s="124" t="s">
        <v>4656</v>
      </c>
      <c r="C4495" s="124" t="s">
        <v>369</v>
      </c>
      <c r="D4495" s="125">
        <v>44679</v>
      </c>
    </row>
    <row r="4496" spans="1:4" x14ac:dyDescent="0.35">
      <c r="A4496" s="124" t="s">
        <v>404</v>
      </c>
      <c r="B4496" s="124" t="s">
        <v>4657</v>
      </c>
      <c r="C4496" s="124" t="s">
        <v>5758</v>
      </c>
      <c r="D4496" s="125">
        <v>44679</v>
      </c>
    </row>
    <row r="4497" spans="1:4" x14ac:dyDescent="0.35">
      <c r="A4497" s="124" t="s">
        <v>404</v>
      </c>
      <c r="B4497" s="124" t="s">
        <v>4658</v>
      </c>
      <c r="C4497" s="124" t="s">
        <v>32</v>
      </c>
      <c r="D4497" s="125">
        <v>44679</v>
      </c>
    </row>
    <row r="4498" spans="1:4" x14ac:dyDescent="0.35">
      <c r="A4498" s="124" t="s">
        <v>404</v>
      </c>
      <c r="B4498" s="124" t="s">
        <v>4659</v>
      </c>
      <c r="C4498" s="124" t="s">
        <v>369</v>
      </c>
      <c r="D4498" s="125">
        <v>44679</v>
      </c>
    </row>
    <row r="4499" spans="1:4" x14ac:dyDescent="0.35">
      <c r="A4499" s="124" t="s">
        <v>404</v>
      </c>
      <c r="B4499" s="124" t="s">
        <v>4660</v>
      </c>
      <c r="C4499" s="124" t="s">
        <v>369</v>
      </c>
      <c r="D4499" s="125">
        <v>44679</v>
      </c>
    </row>
    <row r="4500" spans="1:4" x14ac:dyDescent="0.35">
      <c r="A4500" s="124" t="s">
        <v>404</v>
      </c>
      <c r="B4500" s="124" t="s">
        <v>4661</v>
      </c>
      <c r="C4500" s="124" t="s">
        <v>31</v>
      </c>
      <c r="D4500" s="125">
        <v>44679</v>
      </c>
    </row>
    <row r="4501" spans="1:4" x14ac:dyDescent="0.35">
      <c r="A4501" s="124" t="s">
        <v>404</v>
      </c>
      <c r="B4501" s="124" t="s">
        <v>4662</v>
      </c>
      <c r="C4501" s="124" t="s">
        <v>369</v>
      </c>
      <c r="D4501" s="125">
        <v>44679</v>
      </c>
    </row>
    <row r="4502" spans="1:4" x14ac:dyDescent="0.35">
      <c r="A4502" s="124" t="s">
        <v>404</v>
      </c>
      <c r="B4502" s="124" t="s">
        <v>4663</v>
      </c>
      <c r="C4502" s="124" t="s">
        <v>370</v>
      </c>
      <c r="D4502" s="125">
        <v>44679</v>
      </c>
    </row>
    <row r="4503" spans="1:4" x14ac:dyDescent="0.35">
      <c r="A4503" s="124" t="s">
        <v>404</v>
      </c>
      <c r="B4503" s="124" t="s">
        <v>4664</v>
      </c>
      <c r="C4503" s="124" t="s">
        <v>5758</v>
      </c>
      <c r="D4503" s="125">
        <v>44679</v>
      </c>
    </row>
    <row r="4504" spans="1:4" x14ac:dyDescent="0.35">
      <c r="A4504" s="124" t="s">
        <v>404</v>
      </c>
      <c r="B4504" s="124" t="s">
        <v>4665</v>
      </c>
      <c r="C4504" s="124" t="s">
        <v>5758</v>
      </c>
      <c r="D4504" s="125">
        <v>44679</v>
      </c>
    </row>
    <row r="4505" spans="1:4" x14ac:dyDescent="0.35">
      <c r="A4505" s="124" t="s">
        <v>404</v>
      </c>
      <c r="B4505" s="124" t="s">
        <v>4666</v>
      </c>
      <c r="C4505" s="124" t="s">
        <v>5758</v>
      </c>
      <c r="D4505" s="125">
        <v>44679</v>
      </c>
    </row>
    <row r="4506" spans="1:4" x14ac:dyDescent="0.35">
      <c r="A4506" s="124" t="s">
        <v>404</v>
      </c>
      <c r="B4506" s="124" t="s">
        <v>4667</v>
      </c>
      <c r="C4506" s="124" t="s">
        <v>370</v>
      </c>
      <c r="D4506" s="125">
        <v>44679</v>
      </c>
    </row>
    <row r="4507" spans="1:4" x14ac:dyDescent="0.35">
      <c r="A4507" s="124" t="s">
        <v>404</v>
      </c>
      <c r="B4507" s="124" t="s">
        <v>4668</v>
      </c>
      <c r="C4507" s="124" t="s">
        <v>368</v>
      </c>
      <c r="D4507" s="125">
        <v>44679</v>
      </c>
    </row>
    <row r="4508" spans="1:4" x14ac:dyDescent="0.35">
      <c r="A4508" s="124" t="s">
        <v>404</v>
      </c>
      <c r="B4508" s="124" t="s">
        <v>4669</v>
      </c>
      <c r="C4508" s="124" t="s">
        <v>369</v>
      </c>
      <c r="D4508" s="125">
        <v>44679</v>
      </c>
    </row>
    <row r="4509" spans="1:4" x14ac:dyDescent="0.35">
      <c r="A4509" s="124" t="s">
        <v>404</v>
      </c>
      <c r="B4509" s="124" t="s">
        <v>4670</v>
      </c>
      <c r="C4509" s="124" t="s">
        <v>5757</v>
      </c>
      <c r="D4509" s="125">
        <v>44679</v>
      </c>
    </row>
    <row r="4510" spans="1:4" x14ac:dyDescent="0.35">
      <c r="A4510" s="124" t="s">
        <v>404</v>
      </c>
      <c r="B4510" s="124" t="s">
        <v>4671</v>
      </c>
      <c r="C4510" s="124" t="s">
        <v>369</v>
      </c>
      <c r="D4510" s="125">
        <v>44679</v>
      </c>
    </row>
    <row r="4511" spans="1:4" x14ac:dyDescent="0.35">
      <c r="A4511" s="124" t="s">
        <v>404</v>
      </c>
      <c r="B4511" s="124" t="s">
        <v>4672</v>
      </c>
      <c r="C4511" s="124" t="s">
        <v>369</v>
      </c>
      <c r="D4511" s="125">
        <v>44679</v>
      </c>
    </row>
    <row r="4512" spans="1:4" x14ac:dyDescent="0.35">
      <c r="A4512" s="124" t="s">
        <v>404</v>
      </c>
      <c r="B4512" s="124" t="s">
        <v>4673</v>
      </c>
      <c r="C4512" s="124" t="s">
        <v>369</v>
      </c>
      <c r="D4512" s="125">
        <v>44679</v>
      </c>
    </row>
    <row r="4513" spans="1:4" x14ac:dyDescent="0.35">
      <c r="A4513" s="124" t="s">
        <v>402</v>
      </c>
      <c r="B4513" s="124" t="s">
        <v>4674</v>
      </c>
      <c r="C4513" s="124" t="s">
        <v>32</v>
      </c>
      <c r="D4513" s="125">
        <v>44679</v>
      </c>
    </row>
    <row r="4514" spans="1:4" x14ac:dyDescent="0.35">
      <c r="A4514" s="124" t="s">
        <v>402</v>
      </c>
      <c r="B4514" s="124" t="s">
        <v>4675</v>
      </c>
      <c r="C4514" s="124" t="s">
        <v>5758</v>
      </c>
      <c r="D4514" s="125">
        <v>44679</v>
      </c>
    </row>
    <row r="4515" spans="1:4" x14ac:dyDescent="0.35">
      <c r="A4515" s="124" t="s">
        <v>402</v>
      </c>
      <c r="B4515" s="124" t="s">
        <v>4676</v>
      </c>
      <c r="C4515" s="124" t="s">
        <v>370</v>
      </c>
      <c r="D4515" s="125">
        <v>44679</v>
      </c>
    </row>
    <row r="4516" spans="1:4" x14ac:dyDescent="0.35">
      <c r="A4516" s="124" t="s">
        <v>402</v>
      </c>
      <c r="B4516" s="124" t="s">
        <v>4677</v>
      </c>
      <c r="C4516" s="124" t="s">
        <v>369</v>
      </c>
      <c r="D4516" s="125">
        <v>44679</v>
      </c>
    </row>
    <row r="4517" spans="1:4" x14ac:dyDescent="0.35">
      <c r="A4517" s="124" t="s">
        <v>404</v>
      </c>
      <c r="B4517" s="124" t="s">
        <v>4678</v>
      </c>
      <c r="C4517" s="124" t="s">
        <v>369</v>
      </c>
      <c r="D4517" s="125">
        <v>44679</v>
      </c>
    </row>
    <row r="4518" spans="1:4" x14ac:dyDescent="0.35">
      <c r="A4518" s="124" t="s">
        <v>404</v>
      </c>
      <c r="B4518" s="124" t="s">
        <v>4679</v>
      </c>
      <c r="C4518" s="124" t="s">
        <v>369</v>
      </c>
      <c r="D4518" s="125">
        <v>44679</v>
      </c>
    </row>
    <row r="4519" spans="1:4" x14ac:dyDescent="0.35">
      <c r="A4519" s="124" t="s">
        <v>404</v>
      </c>
      <c r="B4519" s="124" t="s">
        <v>4680</v>
      </c>
      <c r="C4519" s="124" t="s">
        <v>368</v>
      </c>
      <c r="D4519" s="125">
        <v>44679</v>
      </c>
    </row>
    <row r="4520" spans="1:4" x14ac:dyDescent="0.35">
      <c r="A4520" s="124" t="s">
        <v>404</v>
      </c>
      <c r="B4520" s="124" t="s">
        <v>4681</v>
      </c>
      <c r="C4520" s="124" t="s">
        <v>369</v>
      </c>
      <c r="D4520" s="125">
        <v>44679</v>
      </c>
    </row>
    <row r="4521" spans="1:4" x14ac:dyDescent="0.35">
      <c r="A4521" s="124" t="s">
        <v>404</v>
      </c>
      <c r="B4521" s="124" t="s">
        <v>4682</v>
      </c>
      <c r="C4521" s="124" t="s">
        <v>31</v>
      </c>
      <c r="D4521" s="125">
        <v>44679</v>
      </c>
    </row>
    <row r="4522" spans="1:4" x14ac:dyDescent="0.35">
      <c r="A4522" s="124" t="s">
        <v>404</v>
      </c>
      <c r="B4522" s="124" t="s">
        <v>4683</v>
      </c>
      <c r="C4522" s="124" t="s">
        <v>31</v>
      </c>
      <c r="D4522" s="125">
        <v>44679</v>
      </c>
    </row>
    <row r="4523" spans="1:4" x14ac:dyDescent="0.35">
      <c r="A4523" s="124" t="s">
        <v>404</v>
      </c>
      <c r="B4523" s="124" t="s">
        <v>4684</v>
      </c>
      <c r="C4523" s="124" t="s">
        <v>32</v>
      </c>
      <c r="D4523" s="125">
        <v>44679</v>
      </c>
    </row>
    <row r="4524" spans="1:4" x14ac:dyDescent="0.35">
      <c r="A4524" s="124" t="s">
        <v>404</v>
      </c>
      <c r="B4524" s="124" t="s">
        <v>4685</v>
      </c>
      <c r="C4524" s="124" t="s">
        <v>5758</v>
      </c>
      <c r="D4524" s="125">
        <v>44679</v>
      </c>
    </row>
    <row r="4525" spans="1:4" x14ac:dyDescent="0.35">
      <c r="A4525" s="124" t="s">
        <v>404</v>
      </c>
      <c r="B4525" s="124" t="s">
        <v>4686</v>
      </c>
      <c r="C4525" s="124" t="s">
        <v>368</v>
      </c>
      <c r="D4525" s="125">
        <v>44679</v>
      </c>
    </row>
    <row r="4526" spans="1:4" x14ac:dyDescent="0.35">
      <c r="A4526" s="124" t="s">
        <v>404</v>
      </c>
      <c r="B4526" s="124" t="s">
        <v>4687</v>
      </c>
      <c r="C4526" s="124" t="s">
        <v>368</v>
      </c>
      <c r="D4526" s="125">
        <v>44679</v>
      </c>
    </row>
    <row r="4527" spans="1:4" x14ac:dyDescent="0.35">
      <c r="A4527" s="124" t="s">
        <v>404</v>
      </c>
      <c r="B4527" s="124" t="s">
        <v>4688</v>
      </c>
      <c r="C4527" s="124" t="s">
        <v>5758</v>
      </c>
      <c r="D4527" s="125">
        <v>44679</v>
      </c>
    </row>
    <row r="4528" spans="1:4" x14ac:dyDescent="0.35">
      <c r="A4528" s="124" t="s">
        <v>404</v>
      </c>
      <c r="B4528" s="124" t="s">
        <v>4689</v>
      </c>
      <c r="C4528" s="124" t="s">
        <v>32</v>
      </c>
      <c r="D4528" s="125">
        <v>44679</v>
      </c>
    </row>
    <row r="4529" spans="1:4" x14ac:dyDescent="0.35">
      <c r="A4529" s="124" t="s">
        <v>404</v>
      </c>
      <c r="B4529" s="124" t="s">
        <v>4690</v>
      </c>
      <c r="C4529" s="124" t="s">
        <v>5757</v>
      </c>
      <c r="D4529" s="125">
        <v>44679</v>
      </c>
    </row>
    <row r="4530" spans="1:4" x14ac:dyDescent="0.35">
      <c r="A4530" s="124" t="s">
        <v>402</v>
      </c>
      <c r="B4530" s="124" t="s">
        <v>4691</v>
      </c>
      <c r="C4530" s="124" t="s">
        <v>369</v>
      </c>
      <c r="D4530" s="125">
        <v>44680</v>
      </c>
    </row>
    <row r="4531" spans="1:4" x14ac:dyDescent="0.35">
      <c r="A4531" s="124" t="s">
        <v>402</v>
      </c>
      <c r="B4531" s="124" t="s">
        <v>4692</v>
      </c>
      <c r="C4531" s="124" t="s">
        <v>368</v>
      </c>
      <c r="D4531" s="125">
        <v>44680</v>
      </c>
    </row>
    <row r="4532" spans="1:4" x14ac:dyDescent="0.35">
      <c r="A4532" s="124" t="s">
        <v>402</v>
      </c>
      <c r="B4532" s="124" t="s">
        <v>4693</v>
      </c>
      <c r="C4532" s="124" t="s">
        <v>369</v>
      </c>
      <c r="D4532" s="125">
        <v>44680</v>
      </c>
    </row>
    <row r="4533" spans="1:4" x14ac:dyDescent="0.35">
      <c r="A4533" s="124" t="s">
        <v>402</v>
      </c>
      <c r="B4533" s="124" t="s">
        <v>4694</v>
      </c>
      <c r="C4533" s="124" t="s">
        <v>369</v>
      </c>
      <c r="D4533" s="125">
        <v>44680</v>
      </c>
    </row>
    <row r="4534" spans="1:4" x14ac:dyDescent="0.35">
      <c r="A4534" s="124" t="s">
        <v>402</v>
      </c>
      <c r="B4534" s="124" t="s">
        <v>4695</v>
      </c>
      <c r="C4534" s="124" t="s">
        <v>32</v>
      </c>
      <c r="D4534" s="125">
        <v>44680</v>
      </c>
    </row>
    <row r="4535" spans="1:4" x14ac:dyDescent="0.35">
      <c r="A4535" s="124" t="s">
        <v>402</v>
      </c>
      <c r="B4535" s="124" t="s">
        <v>4696</v>
      </c>
      <c r="C4535" s="124" t="s">
        <v>5757</v>
      </c>
      <c r="D4535" s="125">
        <v>44680</v>
      </c>
    </row>
    <row r="4536" spans="1:4" x14ac:dyDescent="0.35">
      <c r="A4536" s="124" t="s">
        <v>402</v>
      </c>
      <c r="B4536" s="124" t="s">
        <v>4697</v>
      </c>
      <c r="C4536" s="124" t="s">
        <v>31</v>
      </c>
      <c r="D4536" s="125">
        <v>44680</v>
      </c>
    </row>
    <row r="4537" spans="1:4" x14ac:dyDescent="0.35">
      <c r="A4537" s="124" t="s">
        <v>402</v>
      </c>
      <c r="B4537" s="124" t="s">
        <v>4698</v>
      </c>
      <c r="C4537" s="124" t="s">
        <v>5758</v>
      </c>
      <c r="D4537" s="125">
        <v>44680</v>
      </c>
    </row>
    <row r="4538" spans="1:4" x14ac:dyDescent="0.35">
      <c r="A4538" s="124" t="s">
        <v>402</v>
      </c>
      <c r="B4538" s="124" t="s">
        <v>4699</v>
      </c>
      <c r="C4538" s="124" t="s">
        <v>369</v>
      </c>
      <c r="D4538" s="125">
        <v>44680</v>
      </c>
    </row>
    <row r="4539" spans="1:4" x14ac:dyDescent="0.35">
      <c r="A4539" s="124" t="s">
        <v>402</v>
      </c>
      <c r="B4539" s="124" t="s">
        <v>4700</v>
      </c>
      <c r="C4539" s="124" t="s">
        <v>370</v>
      </c>
      <c r="D4539" s="125">
        <v>44680</v>
      </c>
    </row>
    <row r="4540" spans="1:4" x14ac:dyDescent="0.35">
      <c r="A4540" s="124" t="s">
        <v>402</v>
      </c>
      <c r="B4540" s="124" t="s">
        <v>4701</v>
      </c>
      <c r="C4540" s="124" t="s">
        <v>32</v>
      </c>
      <c r="D4540" s="125">
        <v>44680</v>
      </c>
    </row>
    <row r="4541" spans="1:4" x14ac:dyDescent="0.35">
      <c r="A4541" s="124" t="s">
        <v>402</v>
      </c>
      <c r="B4541" s="124" t="s">
        <v>4702</v>
      </c>
      <c r="C4541" s="124" t="s">
        <v>369</v>
      </c>
      <c r="D4541" s="125">
        <v>44680</v>
      </c>
    </row>
    <row r="4542" spans="1:4" x14ac:dyDescent="0.35">
      <c r="A4542" s="124" t="s">
        <v>402</v>
      </c>
      <c r="B4542" s="124" t="s">
        <v>4703</v>
      </c>
      <c r="C4542" s="124" t="s">
        <v>369</v>
      </c>
      <c r="D4542" s="125">
        <v>44680</v>
      </c>
    </row>
    <row r="4543" spans="1:4" x14ac:dyDescent="0.35">
      <c r="A4543" s="124" t="s">
        <v>402</v>
      </c>
      <c r="B4543" s="124" t="s">
        <v>4704</v>
      </c>
      <c r="C4543" s="124" t="s">
        <v>369</v>
      </c>
      <c r="D4543" s="125">
        <v>44680</v>
      </c>
    </row>
    <row r="4544" spans="1:4" x14ac:dyDescent="0.35">
      <c r="A4544" s="124" t="s">
        <v>402</v>
      </c>
      <c r="B4544" s="124" t="s">
        <v>4705</v>
      </c>
      <c r="C4544" s="124" t="s">
        <v>368</v>
      </c>
      <c r="D4544" s="125">
        <v>44680</v>
      </c>
    </row>
    <row r="4545" spans="1:4" x14ac:dyDescent="0.35">
      <c r="A4545" s="124" t="s">
        <v>402</v>
      </c>
      <c r="B4545" s="124" t="s">
        <v>4706</v>
      </c>
      <c r="C4545" s="124" t="s">
        <v>368</v>
      </c>
      <c r="D4545" s="125">
        <v>44680</v>
      </c>
    </row>
    <row r="4546" spans="1:4" x14ac:dyDescent="0.35">
      <c r="A4546" s="124" t="s">
        <v>402</v>
      </c>
      <c r="B4546" s="124" t="s">
        <v>4707</v>
      </c>
      <c r="C4546" s="124" t="s">
        <v>368</v>
      </c>
      <c r="D4546" s="125">
        <v>44680</v>
      </c>
    </row>
    <row r="4547" spans="1:4" x14ac:dyDescent="0.35">
      <c r="A4547" s="124" t="s">
        <v>402</v>
      </c>
      <c r="B4547" s="124" t="s">
        <v>4708</v>
      </c>
      <c r="C4547" s="124" t="s">
        <v>368</v>
      </c>
      <c r="D4547" s="125">
        <v>44680</v>
      </c>
    </row>
    <row r="4548" spans="1:4" x14ac:dyDescent="0.35">
      <c r="A4548" s="124" t="s">
        <v>402</v>
      </c>
      <c r="B4548" s="124" t="s">
        <v>4709</v>
      </c>
      <c r="C4548" s="124" t="s">
        <v>368</v>
      </c>
      <c r="D4548" s="125">
        <v>44680</v>
      </c>
    </row>
    <row r="4549" spans="1:4" x14ac:dyDescent="0.35">
      <c r="A4549" s="124" t="s">
        <v>402</v>
      </c>
      <c r="B4549" s="124" t="s">
        <v>4710</v>
      </c>
      <c r="C4549" s="124" t="s">
        <v>369</v>
      </c>
      <c r="D4549" s="125">
        <v>44680</v>
      </c>
    </row>
    <row r="4550" spans="1:4" x14ac:dyDescent="0.35">
      <c r="A4550" s="124" t="s">
        <v>402</v>
      </c>
      <c r="B4550" s="124" t="s">
        <v>4711</v>
      </c>
      <c r="C4550" s="124" t="s">
        <v>368</v>
      </c>
      <c r="D4550" s="125">
        <v>44680</v>
      </c>
    </row>
    <row r="4551" spans="1:4" x14ac:dyDescent="0.35">
      <c r="A4551" s="124" t="s">
        <v>402</v>
      </c>
      <c r="B4551" s="124" t="s">
        <v>4712</v>
      </c>
      <c r="C4551" s="124" t="s">
        <v>369</v>
      </c>
      <c r="D4551" s="125">
        <v>44680</v>
      </c>
    </row>
    <row r="4552" spans="1:4" x14ac:dyDescent="0.35">
      <c r="A4552" s="124" t="s">
        <v>402</v>
      </c>
      <c r="B4552" s="124" t="s">
        <v>4713</v>
      </c>
      <c r="C4552" s="124" t="s">
        <v>32</v>
      </c>
      <c r="D4552" s="125">
        <v>44680</v>
      </c>
    </row>
    <row r="4553" spans="1:4" x14ac:dyDescent="0.35">
      <c r="A4553" s="124" t="s">
        <v>402</v>
      </c>
      <c r="B4553" s="124" t="s">
        <v>4714</v>
      </c>
      <c r="C4553" s="124" t="s">
        <v>32</v>
      </c>
      <c r="D4553" s="125">
        <v>44680</v>
      </c>
    </row>
    <row r="4554" spans="1:4" x14ac:dyDescent="0.35">
      <c r="A4554" s="124" t="s">
        <v>402</v>
      </c>
      <c r="B4554" s="124" t="s">
        <v>4715</v>
      </c>
      <c r="C4554" s="124" t="s">
        <v>368</v>
      </c>
      <c r="D4554" s="125">
        <v>44680</v>
      </c>
    </row>
    <row r="4555" spans="1:4" x14ac:dyDescent="0.35">
      <c r="A4555" s="124" t="s">
        <v>402</v>
      </c>
      <c r="B4555" s="124" t="s">
        <v>4716</v>
      </c>
      <c r="C4555" s="124" t="s">
        <v>369</v>
      </c>
      <c r="D4555" s="125">
        <v>44680</v>
      </c>
    </row>
    <row r="4556" spans="1:4" x14ac:dyDescent="0.35">
      <c r="A4556" s="124" t="s">
        <v>402</v>
      </c>
      <c r="B4556" s="124" t="s">
        <v>4717</v>
      </c>
      <c r="C4556" s="124" t="s">
        <v>369</v>
      </c>
      <c r="D4556" s="125">
        <v>44680</v>
      </c>
    </row>
    <row r="4557" spans="1:4" x14ac:dyDescent="0.35">
      <c r="A4557" s="124" t="s">
        <v>402</v>
      </c>
      <c r="B4557" s="124" t="s">
        <v>4718</v>
      </c>
      <c r="C4557" s="124" t="s">
        <v>369</v>
      </c>
      <c r="D4557" s="125">
        <v>44680</v>
      </c>
    </row>
    <row r="4558" spans="1:4" x14ac:dyDescent="0.35">
      <c r="A4558" s="124" t="s">
        <v>402</v>
      </c>
      <c r="B4558" s="124" t="s">
        <v>4719</v>
      </c>
      <c r="C4558" s="124" t="s">
        <v>368</v>
      </c>
      <c r="D4558" s="125">
        <v>44680</v>
      </c>
    </row>
    <row r="4559" spans="1:4" x14ac:dyDescent="0.35">
      <c r="A4559" s="124" t="s">
        <v>402</v>
      </c>
      <c r="B4559" s="124" t="s">
        <v>4720</v>
      </c>
      <c r="C4559" s="124" t="s">
        <v>368</v>
      </c>
      <c r="D4559" s="125">
        <v>44680</v>
      </c>
    </row>
    <row r="4560" spans="1:4" x14ac:dyDescent="0.35">
      <c r="A4560" s="124" t="s">
        <v>402</v>
      </c>
      <c r="B4560" s="124" t="s">
        <v>4721</v>
      </c>
      <c r="C4560" s="124" t="s">
        <v>31</v>
      </c>
      <c r="D4560" s="125">
        <v>44680</v>
      </c>
    </row>
    <row r="4561" spans="1:4" x14ac:dyDescent="0.35">
      <c r="A4561" s="124" t="s">
        <v>402</v>
      </c>
      <c r="B4561" s="124" t="s">
        <v>4722</v>
      </c>
      <c r="C4561" s="124" t="s">
        <v>32</v>
      </c>
      <c r="D4561" s="125">
        <v>44680</v>
      </c>
    </row>
    <row r="4562" spans="1:4" x14ac:dyDescent="0.35">
      <c r="A4562" s="124" t="s">
        <v>402</v>
      </c>
      <c r="B4562" s="124" t="s">
        <v>4723</v>
      </c>
      <c r="C4562" s="124" t="s">
        <v>369</v>
      </c>
      <c r="D4562" s="125">
        <v>44680</v>
      </c>
    </row>
    <row r="4563" spans="1:4" x14ac:dyDescent="0.35">
      <c r="A4563" s="124" t="s">
        <v>402</v>
      </c>
      <c r="B4563" s="124" t="s">
        <v>4724</v>
      </c>
      <c r="C4563" s="124" t="s">
        <v>369</v>
      </c>
      <c r="D4563" s="125">
        <v>44680</v>
      </c>
    </row>
    <row r="4564" spans="1:4" x14ac:dyDescent="0.35">
      <c r="A4564" s="124" t="s">
        <v>402</v>
      </c>
      <c r="B4564" s="124" t="s">
        <v>4725</v>
      </c>
      <c r="C4564" s="124" t="s">
        <v>369</v>
      </c>
      <c r="D4564" s="125">
        <v>44680</v>
      </c>
    </row>
    <row r="4565" spans="1:4" x14ac:dyDescent="0.35">
      <c r="A4565" s="124" t="s">
        <v>402</v>
      </c>
      <c r="B4565" s="124" t="s">
        <v>4726</v>
      </c>
      <c r="C4565" s="124" t="s">
        <v>369</v>
      </c>
      <c r="D4565" s="125">
        <v>44680</v>
      </c>
    </row>
    <row r="4566" spans="1:4" x14ac:dyDescent="0.35">
      <c r="A4566" s="124" t="s">
        <v>402</v>
      </c>
      <c r="B4566" s="124" t="s">
        <v>4727</v>
      </c>
      <c r="C4566" s="124" t="s">
        <v>369</v>
      </c>
      <c r="D4566" s="125">
        <v>44680</v>
      </c>
    </row>
    <row r="4567" spans="1:4" x14ac:dyDescent="0.35">
      <c r="A4567" s="124" t="s">
        <v>402</v>
      </c>
      <c r="B4567" s="124" t="s">
        <v>4728</v>
      </c>
      <c r="C4567" s="124" t="s">
        <v>5757</v>
      </c>
      <c r="D4567" s="125">
        <v>44680</v>
      </c>
    </row>
    <row r="4568" spans="1:4" x14ac:dyDescent="0.35">
      <c r="A4568" s="124" t="s">
        <v>402</v>
      </c>
      <c r="B4568" s="124" t="s">
        <v>4729</v>
      </c>
      <c r="C4568" s="124" t="s">
        <v>369</v>
      </c>
      <c r="D4568" s="125">
        <v>44680</v>
      </c>
    </row>
    <row r="4569" spans="1:4" x14ac:dyDescent="0.35">
      <c r="A4569" s="124" t="s">
        <v>402</v>
      </c>
      <c r="B4569" s="124" t="s">
        <v>4730</v>
      </c>
      <c r="C4569" s="124" t="s">
        <v>368</v>
      </c>
      <c r="D4569" s="125">
        <v>44680</v>
      </c>
    </row>
    <row r="4570" spans="1:4" x14ac:dyDescent="0.35">
      <c r="A4570" s="124" t="s">
        <v>402</v>
      </c>
      <c r="B4570" s="124" t="s">
        <v>4731</v>
      </c>
      <c r="C4570" s="124" t="s">
        <v>13</v>
      </c>
      <c r="D4570" s="125">
        <v>44680</v>
      </c>
    </row>
    <row r="4571" spans="1:4" x14ac:dyDescent="0.35">
      <c r="A4571" s="124" t="s">
        <v>402</v>
      </c>
      <c r="B4571" s="124" t="s">
        <v>4732</v>
      </c>
      <c r="C4571" s="124" t="s">
        <v>5758</v>
      </c>
      <c r="D4571" s="125">
        <v>44680</v>
      </c>
    </row>
    <row r="4572" spans="1:4" x14ac:dyDescent="0.35">
      <c r="A4572" s="124" t="s">
        <v>402</v>
      </c>
      <c r="B4572" s="124" t="s">
        <v>4733</v>
      </c>
      <c r="C4572" s="124" t="s">
        <v>5758</v>
      </c>
      <c r="D4572" s="125">
        <v>44680</v>
      </c>
    </row>
    <row r="4573" spans="1:4" x14ac:dyDescent="0.35">
      <c r="A4573" s="124" t="s">
        <v>402</v>
      </c>
      <c r="B4573" s="124" t="s">
        <v>4734</v>
      </c>
      <c r="C4573" s="124" t="s">
        <v>369</v>
      </c>
      <c r="D4573" s="125">
        <v>44680</v>
      </c>
    </row>
    <row r="4574" spans="1:4" x14ac:dyDescent="0.35">
      <c r="A4574" s="124" t="s">
        <v>402</v>
      </c>
      <c r="B4574" s="124" t="s">
        <v>4735</v>
      </c>
      <c r="C4574" s="124" t="s">
        <v>369</v>
      </c>
      <c r="D4574" s="125">
        <v>44680</v>
      </c>
    </row>
    <row r="4575" spans="1:4" x14ac:dyDescent="0.35">
      <c r="A4575" s="124" t="s">
        <v>5756</v>
      </c>
      <c r="B4575" s="124" t="s">
        <v>4736</v>
      </c>
      <c r="C4575" s="124" t="s">
        <v>369</v>
      </c>
      <c r="D4575" s="125">
        <v>44662</v>
      </c>
    </row>
    <row r="4576" spans="1:4" x14ac:dyDescent="0.35">
      <c r="A4576" s="124" t="s">
        <v>5756</v>
      </c>
      <c r="B4576" s="124" t="s">
        <v>4737</v>
      </c>
      <c r="C4576" s="124" t="s">
        <v>369</v>
      </c>
      <c r="D4576" s="125">
        <v>44667</v>
      </c>
    </row>
    <row r="4577" spans="1:4" x14ac:dyDescent="0.35">
      <c r="A4577" s="124" t="s">
        <v>5756</v>
      </c>
      <c r="B4577" s="124" t="s">
        <v>4738</v>
      </c>
      <c r="C4577" s="124" t="s">
        <v>369</v>
      </c>
      <c r="D4577" s="125">
        <v>44673</v>
      </c>
    </row>
    <row r="4578" spans="1:4" x14ac:dyDescent="0.35">
      <c r="A4578" s="124" t="s">
        <v>5756</v>
      </c>
      <c r="B4578" s="124" t="s">
        <v>4739</v>
      </c>
      <c r="C4578" s="124" t="s">
        <v>32</v>
      </c>
      <c r="D4578" s="125">
        <v>44673</v>
      </c>
    </row>
    <row r="4579" spans="1:4" x14ac:dyDescent="0.35">
      <c r="A4579" s="124" t="s">
        <v>458</v>
      </c>
      <c r="B4579" s="124" t="s">
        <v>4740</v>
      </c>
      <c r="C4579" s="124" t="s">
        <v>369</v>
      </c>
      <c r="D4579" s="125">
        <v>44678</v>
      </c>
    </row>
    <row r="4580" spans="1:4" x14ac:dyDescent="0.35">
      <c r="A4580" s="124" t="s">
        <v>5756</v>
      </c>
      <c r="B4580" s="124" t="s">
        <v>4741</v>
      </c>
      <c r="C4580" s="124" t="s">
        <v>369</v>
      </c>
      <c r="D4580" s="125">
        <v>44680</v>
      </c>
    </row>
    <row r="4581" spans="1:4" x14ac:dyDescent="0.35">
      <c r="A4581" s="124" t="s">
        <v>327</v>
      </c>
      <c r="B4581" s="124" t="s">
        <v>4742</v>
      </c>
      <c r="C4581" s="124" t="s">
        <v>32</v>
      </c>
      <c r="D4581" s="125">
        <v>44658</v>
      </c>
    </row>
    <row r="4582" spans="1:4" x14ac:dyDescent="0.35">
      <c r="A4582" s="124" t="s">
        <v>327</v>
      </c>
      <c r="B4582" s="124" t="s">
        <v>4743</v>
      </c>
      <c r="C4582" s="124" t="s">
        <v>32</v>
      </c>
      <c r="D4582" s="125">
        <v>44658</v>
      </c>
    </row>
    <row r="4583" spans="1:4" x14ac:dyDescent="0.35">
      <c r="A4583" s="124" t="s">
        <v>327</v>
      </c>
      <c r="B4583" s="124" t="s">
        <v>4744</v>
      </c>
      <c r="C4583" s="124" t="s">
        <v>13</v>
      </c>
      <c r="D4583" s="125">
        <v>44658</v>
      </c>
    </row>
    <row r="4584" spans="1:4" x14ac:dyDescent="0.35">
      <c r="A4584" s="124" t="s">
        <v>327</v>
      </c>
      <c r="B4584" s="124" t="s">
        <v>4745</v>
      </c>
      <c r="C4584" s="124" t="s">
        <v>108</v>
      </c>
      <c r="D4584" s="125">
        <v>44658</v>
      </c>
    </row>
    <row r="4585" spans="1:4" x14ac:dyDescent="0.35">
      <c r="A4585" s="124" t="s">
        <v>327</v>
      </c>
      <c r="B4585" s="124" t="s">
        <v>4746</v>
      </c>
      <c r="C4585" s="124" t="s">
        <v>41</v>
      </c>
      <c r="D4585" s="125">
        <v>44658</v>
      </c>
    </row>
    <row r="4586" spans="1:4" x14ac:dyDescent="0.35">
      <c r="A4586" s="124" t="s">
        <v>327</v>
      </c>
      <c r="B4586" s="124" t="s">
        <v>4747</v>
      </c>
      <c r="C4586" s="124" t="s">
        <v>41</v>
      </c>
      <c r="D4586" s="125">
        <v>44658</v>
      </c>
    </row>
    <row r="4587" spans="1:4" x14ac:dyDescent="0.35">
      <c r="A4587" s="124" t="s">
        <v>327</v>
      </c>
      <c r="B4587" s="124" t="s">
        <v>4748</v>
      </c>
      <c r="C4587" s="124" t="s">
        <v>31</v>
      </c>
      <c r="D4587" s="125">
        <v>44658</v>
      </c>
    </row>
    <row r="4588" spans="1:4" x14ac:dyDescent="0.35">
      <c r="A4588" s="124" t="s">
        <v>327</v>
      </c>
      <c r="B4588" s="124" t="s">
        <v>4749</v>
      </c>
      <c r="C4588" s="124" t="s">
        <v>41</v>
      </c>
      <c r="D4588" s="125">
        <v>44658</v>
      </c>
    </row>
    <row r="4589" spans="1:4" x14ac:dyDescent="0.35">
      <c r="A4589" s="124" t="s">
        <v>459</v>
      </c>
      <c r="B4589" s="124" t="s">
        <v>4750</v>
      </c>
      <c r="C4589" s="124" t="s">
        <v>369</v>
      </c>
      <c r="D4589" s="125">
        <v>44659</v>
      </c>
    </row>
    <row r="4590" spans="1:4" x14ac:dyDescent="0.35">
      <c r="A4590" s="124" t="s">
        <v>459</v>
      </c>
      <c r="B4590" s="124" t="s">
        <v>4751</v>
      </c>
      <c r="C4590" s="124" t="s">
        <v>368</v>
      </c>
      <c r="D4590" s="125">
        <v>44659</v>
      </c>
    </row>
    <row r="4591" spans="1:4" x14ac:dyDescent="0.35">
      <c r="A4591" s="124" t="s">
        <v>459</v>
      </c>
      <c r="B4591" s="124" t="s">
        <v>4752</v>
      </c>
      <c r="C4591" s="124" t="s">
        <v>369</v>
      </c>
      <c r="D4591" s="125">
        <v>44659</v>
      </c>
    </row>
    <row r="4592" spans="1:4" x14ac:dyDescent="0.35">
      <c r="A4592" s="124" t="s">
        <v>459</v>
      </c>
      <c r="B4592" s="124" t="s">
        <v>4753</v>
      </c>
      <c r="C4592" s="124" t="s">
        <v>369</v>
      </c>
      <c r="D4592" s="125">
        <v>44659</v>
      </c>
    </row>
    <row r="4593" spans="1:4" x14ac:dyDescent="0.35">
      <c r="A4593" s="124" t="s">
        <v>459</v>
      </c>
      <c r="B4593" s="124" t="s">
        <v>4754</v>
      </c>
      <c r="C4593" s="124" t="s">
        <v>370</v>
      </c>
      <c r="D4593" s="125">
        <v>44659</v>
      </c>
    </row>
    <row r="4594" spans="1:4" x14ac:dyDescent="0.35">
      <c r="A4594" s="124" t="s">
        <v>459</v>
      </c>
      <c r="B4594" s="124" t="s">
        <v>4755</v>
      </c>
      <c r="C4594" s="124" t="s">
        <v>369</v>
      </c>
      <c r="D4594" s="125">
        <v>44659</v>
      </c>
    </row>
    <row r="4595" spans="1:4" x14ac:dyDescent="0.35">
      <c r="A4595" s="124" t="s">
        <v>459</v>
      </c>
      <c r="B4595" s="124" t="s">
        <v>4756</v>
      </c>
      <c r="C4595" s="124" t="s">
        <v>369</v>
      </c>
      <c r="D4595" s="125">
        <v>44659</v>
      </c>
    </row>
    <row r="4596" spans="1:4" x14ac:dyDescent="0.35">
      <c r="A4596" s="124" t="s">
        <v>459</v>
      </c>
      <c r="B4596" s="124" t="s">
        <v>4757</v>
      </c>
      <c r="C4596" s="124" t="s">
        <v>369</v>
      </c>
      <c r="D4596" s="125">
        <v>44659</v>
      </c>
    </row>
    <row r="4597" spans="1:4" x14ac:dyDescent="0.35">
      <c r="A4597" s="124" t="s">
        <v>459</v>
      </c>
      <c r="B4597" s="124" t="s">
        <v>4758</v>
      </c>
      <c r="C4597" s="124" t="s">
        <v>369</v>
      </c>
      <c r="D4597" s="125">
        <v>44659</v>
      </c>
    </row>
    <row r="4598" spans="1:4" x14ac:dyDescent="0.35">
      <c r="A4598" s="124" t="s">
        <v>327</v>
      </c>
      <c r="B4598" s="124" t="s">
        <v>4759</v>
      </c>
      <c r="C4598" s="124" t="s">
        <v>108</v>
      </c>
      <c r="D4598" s="125">
        <v>44660</v>
      </c>
    </row>
    <row r="4599" spans="1:4" x14ac:dyDescent="0.35">
      <c r="A4599" s="124" t="s">
        <v>327</v>
      </c>
      <c r="B4599" s="124" t="s">
        <v>4760</v>
      </c>
      <c r="C4599" s="124" t="s">
        <v>40</v>
      </c>
      <c r="D4599" s="125">
        <v>44660</v>
      </c>
    </row>
    <row r="4600" spans="1:4" x14ac:dyDescent="0.35">
      <c r="A4600" s="124" t="s">
        <v>327</v>
      </c>
      <c r="B4600" s="124" t="s">
        <v>4761</v>
      </c>
      <c r="C4600" s="124" t="s">
        <v>31</v>
      </c>
      <c r="D4600" s="125">
        <v>44660</v>
      </c>
    </row>
    <row r="4601" spans="1:4" x14ac:dyDescent="0.35">
      <c r="A4601" s="124" t="s">
        <v>459</v>
      </c>
      <c r="B4601" s="124" t="s">
        <v>4762</v>
      </c>
      <c r="C4601" s="124" t="s">
        <v>369</v>
      </c>
      <c r="D4601" s="125">
        <v>44662</v>
      </c>
    </row>
    <row r="4602" spans="1:4" x14ac:dyDescent="0.35">
      <c r="A4602" s="124" t="s">
        <v>459</v>
      </c>
      <c r="B4602" s="124" t="s">
        <v>4763</v>
      </c>
      <c r="C4602" s="124" t="s">
        <v>13</v>
      </c>
      <c r="D4602" s="125">
        <v>44662</v>
      </c>
    </row>
    <row r="4603" spans="1:4" x14ac:dyDescent="0.35">
      <c r="A4603" s="124" t="s">
        <v>459</v>
      </c>
      <c r="B4603" s="124" t="s">
        <v>4764</v>
      </c>
      <c r="C4603" s="124" t="s">
        <v>43</v>
      </c>
      <c r="D4603" s="125">
        <v>44662</v>
      </c>
    </row>
    <row r="4604" spans="1:4" x14ac:dyDescent="0.35">
      <c r="A4604" s="124" t="s">
        <v>459</v>
      </c>
      <c r="B4604" s="124" t="s">
        <v>4765</v>
      </c>
      <c r="C4604" s="124" t="s">
        <v>32</v>
      </c>
      <c r="D4604" s="125">
        <v>44662</v>
      </c>
    </row>
    <row r="4605" spans="1:4" x14ac:dyDescent="0.35">
      <c r="A4605" s="124" t="s">
        <v>459</v>
      </c>
      <c r="B4605" s="124" t="s">
        <v>4766</v>
      </c>
      <c r="C4605" s="124" t="s">
        <v>32</v>
      </c>
      <c r="D4605" s="125">
        <v>44662</v>
      </c>
    </row>
    <row r="4606" spans="1:4" x14ac:dyDescent="0.35">
      <c r="A4606" s="124" t="s">
        <v>459</v>
      </c>
      <c r="B4606" s="124" t="s">
        <v>4767</v>
      </c>
      <c r="C4606" s="124" t="s">
        <v>41</v>
      </c>
      <c r="D4606" s="125">
        <v>44662</v>
      </c>
    </row>
    <row r="4607" spans="1:4" x14ac:dyDescent="0.35">
      <c r="A4607" s="124" t="s">
        <v>459</v>
      </c>
      <c r="B4607" s="124" t="s">
        <v>4768</v>
      </c>
      <c r="C4607" s="124" t="s">
        <v>41</v>
      </c>
      <c r="D4607" s="125">
        <v>44662</v>
      </c>
    </row>
    <row r="4608" spans="1:4" x14ac:dyDescent="0.35">
      <c r="A4608" s="124" t="s">
        <v>459</v>
      </c>
      <c r="B4608" s="124" t="s">
        <v>4769</v>
      </c>
      <c r="C4608" s="124" t="s">
        <v>368</v>
      </c>
      <c r="D4608" s="125">
        <v>44662</v>
      </c>
    </row>
    <row r="4609" spans="1:4" x14ac:dyDescent="0.35">
      <c r="A4609" s="124" t="s">
        <v>459</v>
      </c>
      <c r="B4609" s="124" t="s">
        <v>4770</v>
      </c>
      <c r="C4609" s="124" t="s">
        <v>31</v>
      </c>
      <c r="D4609" s="125">
        <v>44662</v>
      </c>
    </row>
    <row r="4610" spans="1:4" x14ac:dyDescent="0.35">
      <c r="A4610" s="124" t="s">
        <v>459</v>
      </c>
      <c r="B4610" s="124" t="s">
        <v>4771</v>
      </c>
      <c r="C4610" s="124" t="s">
        <v>31</v>
      </c>
      <c r="D4610" s="125">
        <v>44662</v>
      </c>
    </row>
    <row r="4611" spans="1:4" x14ac:dyDescent="0.35">
      <c r="A4611" s="124" t="s">
        <v>459</v>
      </c>
      <c r="B4611" s="124" t="s">
        <v>4772</v>
      </c>
      <c r="C4611" s="124" t="s">
        <v>41</v>
      </c>
      <c r="D4611" s="125">
        <v>44662</v>
      </c>
    </row>
    <row r="4612" spans="1:4" x14ac:dyDescent="0.35">
      <c r="A4612" s="124" t="s">
        <v>327</v>
      </c>
      <c r="B4612" s="124" t="s">
        <v>4773</v>
      </c>
      <c r="C4612" s="124" t="s">
        <v>105</v>
      </c>
      <c r="D4612" s="125">
        <v>44663</v>
      </c>
    </row>
    <row r="4613" spans="1:4" x14ac:dyDescent="0.35">
      <c r="A4613" s="124" t="s">
        <v>460</v>
      </c>
      <c r="B4613" s="124" t="s">
        <v>4774</v>
      </c>
      <c r="C4613" s="124" t="s">
        <v>40</v>
      </c>
      <c r="D4613" s="125">
        <v>44663</v>
      </c>
    </row>
    <row r="4614" spans="1:4" x14ac:dyDescent="0.35">
      <c r="A4614" s="124" t="s">
        <v>327</v>
      </c>
      <c r="B4614" s="124" t="s">
        <v>4775</v>
      </c>
      <c r="C4614" s="124" t="s">
        <v>369</v>
      </c>
      <c r="D4614" s="125">
        <v>44664</v>
      </c>
    </row>
    <row r="4615" spans="1:4" x14ac:dyDescent="0.35">
      <c r="A4615" s="124" t="s">
        <v>459</v>
      </c>
      <c r="B4615" s="124" t="s">
        <v>4776</v>
      </c>
      <c r="C4615" s="124" t="s">
        <v>369</v>
      </c>
      <c r="D4615" s="125">
        <v>44665</v>
      </c>
    </row>
    <row r="4616" spans="1:4" x14ac:dyDescent="0.35">
      <c r="A4616" s="124" t="s">
        <v>459</v>
      </c>
      <c r="B4616" s="124" t="s">
        <v>4777</v>
      </c>
      <c r="C4616" s="124" t="s">
        <v>369</v>
      </c>
      <c r="D4616" s="125">
        <v>44665</v>
      </c>
    </row>
    <row r="4617" spans="1:4" x14ac:dyDescent="0.35">
      <c r="A4617" s="124" t="s">
        <v>460</v>
      </c>
      <c r="B4617" s="124" t="s">
        <v>4778</v>
      </c>
      <c r="C4617" s="124" t="s">
        <v>369</v>
      </c>
      <c r="D4617" s="125">
        <v>44665</v>
      </c>
    </row>
    <row r="4618" spans="1:4" x14ac:dyDescent="0.35">
      <c r="A4618" s="124" t="s">
        <v>327</v>
      </c>
      <c r="B4618" s="124" t="s">
        <v>4779</v>
      </c>
      <c r="C4618" s="124" t="s">
        <v>32</v>
      </c>
      <c r="D4618" s="125">
        <v>44666</v>
      </c>
    </row>
    <row r="4619" spans="1:4" x14ac:dyDescent="0.35">
      <c r="A4619" s="124" t="s">
        <v>459</v>
      </c>
      <c r="B4619" s="124" t="s">
        <v>4780</v>
      </c>
      <c r="C4619" s="124" t="s">
        <v>369</v>
      </c>
      <c r="D4619" s="125">
        <v>44667</v>
      </c>
    </row>
    <row r="4620" spans="1:4" x14ac:dyDescent="0.35">
      <c r="A4620" s="124" t="s">
        <v>459</v>
      </c>
      <c r="B4620" s="124" t="s">
        <v>4781</v>
      </c>
      <c r="C4620" s="124" t="s">
        <v>369</v>
      </c>
      <c r="D4620" s="125">
        <v>44667</v>
      </c>
    </row>
    <row r="4621" spans="1:4" x14ac:dyDescent="0.35">
      <c r="A4621" s="124" t="s">
        <v>459</v>
      </c>
      <c r="B4621" s="124" t="s">
        <v>4782</v>
      </c>
      <c r="C4621" s="124" t="s">
        <v>369</v>
      </c>
      <c r="D4621" s="125">
        <v>44667</v>
      </c>
    </row>
    <row r="4622" spans="1:4" x14ac:dyDescent="0.35">
      <c r="A4622" s="124" t="s">
        <v>459</v>
      </c>
      <c r="B4622" s="124" t="s">
        <v>4783</v>
      </c>
      <c r="C4622" s="124" t="s">
        <v>369</v>
      </c>
      <c r="D4622" s="125">
        <v>44667</v>
      </c>
    </row>
    <row r="4623" spans="1:4" x14ac:dyDescent="0.35">
      <c r="A4623" s="124" t="s">
        <v>459</v>
      </c>
      <c r="B4623" s="124" t="s">
        <v>4784</v>
      </c>
      <c r="C4623" s="124" t="s">
        <v>369</v>
      </c>
      <c r="D4623" s="125">
        <v>44667</v>
      </c>
    </row>
    <row r="4624" spans="1:4" x14ac:dyDescent="0.35">
      <c r="A4624" s="124" t="s">
        <v>459</v>
      </c>
      <c r="B4624" s="124" t="s">
        <v>4785</v>
      </c>
      <c r="C4624" s="124" t="s">
        <v>369</v>
      </c>
      <c r="D4624" s="125">
        <v>44667</v>
      </c>
    </row>
    <row r="4625" spans="1:4" x14ac:dyDescent="0.35">
      <c r="A4625" s="124" t="s">
        <v>459</v>
      </c>
      <c r="B4625" s="124" t="s">
        <v>4786</v>
      </c>
      <c r="C4625" s="124" t="s">
        <v>369</v>
      </c>
      <c r="D4625" s="125">
        <v>44667</v>
      </c>
    </row>
    <row r="4626" spans="1:4" x14ac:dyDescent="0.35">
      <c r="A4626" s="124" t="s">
        <v>459</v>
      </c>
      <c r="B4626" s="124" t="s">
        <v>4787</v>
      </c>
      <c r="C4626" s="124" t="s">
        <v>369</v>
      </c>
      <c r="D4626" s="125">
        <v>44667</v>
      </c>
    </row>
    <row r="4627" spans="1:4" x14ac:dyDescent="0.35">
      <c r="A4627" s="124" t="s">
        <v>327</v>
      </c>
      <c r="B4627" s="124" t="s">
        <v>4788</v>
      </c>
      <c r="C4627" s="124" t="s">
        <v>13</v>
      </c>
      <c r="D4627" s="125">
        <v>44667</v>
      </c>
    </row>
    <row r="4628" spans="1:4" x14ac:dyDescent="0.35">
      <c r="A4628" s="124" t="s">
        <v>459</v>
      </c>
      <c r="B4628" s="124" t="s">
        <v>4789</v>
      </c>
      <c r="C4628" s="124" t="s">
        <v>369</v>
      </c>
      <c r="D4628" s="125">
        <v>44667</v>
      </c>
    </row>
    <row r="4629" spans="1:4" x14ac:dyDescent="0.35">
      <c r="A4629" s="124" t="s">
        <v>459</v>
      </c>
      <c r="B4629" s="124" t="s">
        <v>4790</v>
      </c>
      <c r="C4629" s="124" t="s">
        <v>368</v>
      </c>
      <c r="D4629" s="125">
        <v>44667</v>
      </c>
    </row>
    <row r="4630" spans="1:4" x14ac:dyDescent="0.35">
      <c r="A4630" s="124" t="s">
        <v>459</v>
      </c>
      <c r="B4630" s="124" t="s">
        <v>4791</v>
      </c>
      <c r="C4630" s="124" t="s">
        <v>32</v>
      </c>
      <c r="D4630" s="125">
        <v>44667</v>
      </c>
    </row>
    <row r="4631" spans="1:4" x14ac:dyDescent="0.35">
      <c r="A4631" s="124" t="s">
        <v>459</v>
      </c>
      <c r="B4631" s="124" t="s">
        <v>4792</v>
      </c>
      <c r="C4631" s="124" t="s">
        <v>31</v>
      </c>
      <c r="D4631" s="125">
        <v>44667</v>
      </c>
    </row>
    <row r="4632" spans="1:4" x14ac:dyDescent="0.35">
      <c r="A4632" s="124" t="s">
        <v>459</v>
      </c>
      <c r="B4632" s="124" t="s">
        <v>4793</v>
      </c>
      <c r="C4632" s="124" t="s">
        <v>43</v>
      </c>
      <c r="D4632" s="125">
        <v>44667</v>
      </c>
    </row>
    <row r="4633" spans="1:4" x14ac:dyDescent="0.35">
      <c r="A4633" s="124" t="s">
        <v>459</v>
      </c>
      <c r="B4633" s="124" t="s">
        <v>4794</v>
      </c>
      <c r="C4633" s="124" t="s">
        <v>369</v>
      </c>
      <c r="D4633" s="125">
        <v>44667</v>
      </c>
    </row>
    <row r="4634" spans="1:4" x14ac:dyDescent="0.35">
      <c r="A4634" s="124" t="s">
        <v>459</v>
      </c>
      <c r="B4634" s="124" t="s">
        <v>4795</v>
      </c>
      <c r="C4634" s="124" t="s">
        <v>369</v>
      </c>
      <c r="D4634" s="125">
        <v>44667</v>
      </c>
    </row>
    <row r="4635" spans="1:4" x14ac:dyDescent="0.35">
      <c r="A4635" s="124" t="s">
        <v>459</v>
      </c>
      <c r="B4635" s="124" t="s">
        <v>4796</v>
      </c>
      <c r="C4635" s="124" t="s">
        <v>369</v>
      </c>
      <c r="D4635" s="125">
        <v>44667</v>
      </c>
    </row>
    <row r="4636" spans="1:4" x14ac:dyDescent="0.35">
      <c r="A4636" s="124" t="s">
        <v>459</v>
      </c>
      <c r="B4636" s="124" t="s">
        <v>4797</v>
      </c>
      <c r="C4636" s="124" t="s">
        <v>369</v>
      </c>
      <c r="D4636" s="125">
        <v>44667</v>
      </c>
    </row>
    <row r="4637" spans="1:4" x14ac:dyDescent="0.35">
      <c r="A4637" s="124" t="s">
        <v>459</v>
      </c>
      <c r="B4637" s="124" t="s">
        <v>4798</v>
      </c>
      <c r="C4637" s="124" t="s">
        <v>41</v>
      </c>
      <c r="D4637" s="125">
        <v>44667</v>
      </c>
    </row>
    <row r="4638" spans="1:4" x14ac:dyDescent="0.35">
      <c r="A4638" s="124" t="s">
        <v>459</v>
      </c>
      <c r="B4638" s="124" t="s">
        <v>4799</v>
      </c>
      <c r="C4638" s="124" t="s">
        <v>41</v>
      </c>
      <c r="D4638" s="125">
        <v>44667</v>
      </c>
    </row>
    <row r="4639" spans="1:4" x14ac:dyDescent="0.35">
      <c r="A4639" s="124" t="s">
        <v>459</v>
      </c>
      <c r="B4639" s="124" t="s">
        <v>4800</v>
      </c>
      <c r="C4639" s="124" t="s">
        <v>41</v>
      </c>
      <c r="D4639" s="125">
        <v>44667</v>
      </c>
    </row>
    <row r="4640" spans="1:4" x14ac:dyDescent="0.35">
      <c r="A4640" s="124" t="s">
        <v>459</v>
      </c>
      <c r="B4640" s="124" t="s">
        <v>4801</v>
      </c>
      <c r="C4640" s="124" t="s">
        <v>166</v>
      </c>
      <c r="D4640" s="125">
        <v>44667</v>
      </c>
    </row>
    <row r="4641" spans="1:4" x14ac:dyDescent="0.35">
      <c r="A4641" s="124" t="s">
        <v>459</v>
      </c>
      <c r="B4641" s="124" t="s">
        <v>4802</v>
      </c>
      <c r="C4641" s="124" t="s">
        <v>13</v>
      </c>
      <c r="D4641" s="125">
        <v>44667</v>
      </c>
    </row>
    <row r="4642" spans="1:4" x14ac:dyDescent="0.35">
      <c r="A4642" s="124" t="s">
        <v>459</v>
      </c>
      <c r="B4642" s="124" t="s">
        <v>4803</v>
      </c>
      <c r="C4642" s="124" t="s">
        <v>43</v>
      </c>
      <c r="D4642" s="125">
        <v>44667</v>
      </c>
    </row>
    <row r="4643" spans="1:4" x14ac:dyDescent="0.35">
      <c r="A4643" s="124" t="s">
        <v>460</v>
      </c>
      <c r="B4643" s="124" t="s">
        <v>4804</v>
      </c>
      <c r="C4643" s="124" t="s">
        <v>369</v>
      </c>
      <c r="D4643" s="125">
        <v>44667</v>
      </c>
    </row>
    <row r="4644" spans="1:4" x14ac:dyDescent="0.35">
      <c r="A4644" s="124" t="s">
        <v>460</v>
      </c>
      <c r="B4644" s="124" t="s">
        <v>4805</v>
      </c>
      <c r="C4644" s="124" t="s">
        <v>369</v>
      </c>
      <c r="D4644" s="125">
        <v>44667</v>
      </c>
    </row>
    <row r="4645" spans="1:4" x14ac:dyDescent="0.35">
      <c r="A4645" s="124" t="s">
        <v>460</v>
      </c>
      <c r="B4645" s="124" t="s">
        <v>4806</v>
      </c>
      <c r="C4645" s="124" t="s">
        <v>369</v>
      </c>
      <c r="D4645" s="125">
        <v>44667</v>
      </c>
    </row>
    <row r="4646" spans="1:4" x14ac:dyDescent="0.35">
      <c r="A4646" s="124" t="s">
        <v>327</v>
      </c>
      <c r="B4646" s="124" t="s">
        <v>4807</v>
      </c>
      <c r="C4646" s="124" t="s">
        <v>40</v>
      </c>
      <c r="D4646" s="125">
        <v>44669</v>
      </c>
    </row>
    <row r="4647" spans="1:4" x14ac:dyDescent="0.35">
      <c r="A4647" s="124" t="s">
        <v>327</v>
      </c>
      <c r="B4647" s="124" t="s">
        <v>4808</v>
      </c>
      <c r="C4647" s="124" t="s">
        <v>32</v>
      </c>
      <c r="D4647" s="125">
        <v>44669</v>
      </c>
    </row>
    <row r="4648" spans="1:4" x14ac:dyDescent="0.35">
      <c r="A4648" s="124" t="s">
        <v>327</v>
      </c>
      <c r="B4648" s="124" t="s">
        <v>4809</v>
      </c>
      <c r="C4648" s="124" t="s">
        <v>41</v>
      </c>
      <c r="D4648" s="125">
        <v>44669</v>
      </c>
    </row>
    <row r="4649" spans="1:4" x14ac:dyDescent="0.35">
      <c r="A4649" s="124" t="s">
        <v>327</v>
      </c>
      <c r="B4649" s="124" t="s">
        <v>4810</v>
      </c>
      <c r="C4649" s="124" t="s">
        <v>368</v>
      </c>
      <c r="D4649" s="125">
        <v>44661</v>
      </c>
    </row>
    <row r="4650" spans="1:4" x14ac:dyDescent="0.35">
      <c r="A4650" s="124" t="s">
        <v>327</v>
      </c>
      <c r="B4650" s="124" t="s">
        <v>4811</v>
      </c>
      <c r="C4650" s="124" t="s">
        <v>369</v>
      </c>
      <c r="D4650" s="125">
        <v>44671</v>
      </c>
    </row>
    <row r="4651" spans="1:4" x14ac:dyDescent="0.35">
      <c r="A4651" s="124" t="s">
        <v>327</v>
      </c>
      <c r="B4651" s="124" t="s">
        <v>4812</v>
      </c>
      <c r="C4651" s="124" t="s">
        <v>369</v>
      </c>
      <c r="D4651" s="125">
        <v>44671</v>
      </c>
    </row>
    <row r="4652" spans="1:4" x14ac:dyDescent="0.35">
      <c r="A4652" s="124" t="s">
        <v>327</v>
      </c>
      <c r="B4652" s="124" t="s">
        <v>4813</v>
      </c>
      <c r="C4652" s="124" t="s">
        <v>369</v>
      </c>
      <c r="D4652" s="125">
        <v>44671</v>
      </c>
    </row>
    <row r="4653" spans="1:4" x14ac:dyDescent="0.35">
      <c r="A4653" s="124" t="s">
        <v>327</v>
      </c>
      <c r="B4653" s="124" t="s">
        <v>4814</v>
      </c>
      <c r="C4653" s="124" t="s">
        <v>41</v>
      </c>
      <c r="D4653" s="125">
        <v>44671</v>
      </c>
    </row>
    <row r="4654" spans="1:4" x14ac:dyDescent="0.35">
      <c r="A4654" s="124" t="s">
        <v>327</v>
      </c>
      <c r="B4654" s="124" t="s">
        <v>4815</v>
      </c>
      <c r="C4654" s="124" t="s">
        <v>32</v>
      </c>
      <c r="D4654" s="125">
        <v>44671</v>
      </c>
    </row>
    <row r="4655" spans="1:4" x14ac:dyDescent="0.35">
      <c r="A4655" s="124" t="s">
        <v>327</v>
      </c>
      <c r="B4655" s="124" t="s">
        <v>4816</v>
      </c>
      <c r="C4655" s="124" t="s">
        <v>369</v>
      </c>
      <c r="D4655" s="125">
        <v>44671</v>
      </c>
    </row>
    <row r="4656" spans="1:4" x14ac:dyDescent="0.35">
      <c r="A4656" s="124" t="s">
        <v>460</v>
      </c>
      <c r="B4656" s="124" t="s">
        <v>4817</v>
      </c>
      <c r="C4656" s="124" t="s">
        <v>369</v>
      </c>
      <c r="D4656" s="125">
        <v>44671</v>
      </c>
    </row>
    <row r="4657" spans="1:4" x14ac:dyDescent="0.35">
      <c r="A4657" s="124" t="s">
        <v>460</v>
      </c>
      <c r="B4657" s="124" t="s">
        <v>4818</v>
      </c>
      <c r="C4657" s="124" t="s">
        <v>369</v>
      </c>
      <c r="D4657" s="125">
        <v>44671</v>
      </c>
    </row>
    <row r="4658" spans="1:4" x14ac:dyDescent="0.35">
      <c r="A4658" s="124" t="s">
        <v>460</v>
      </c>
      <c r="B4658" s="124" t="s">
        <v>4819</v>
      </c>
      <c r="C4658" s="124" t="s">
        <v>369</v>
      </c>
      <c r="D4658" s="125">
        <v>44671</v>
      </c>
    </row>
    <row r="4659" spans="1:4" x14ac:dyDescent="0.35">
      <c r="A4659" s="124" t="s">
        <v>460</v>
      </c>
      <c r="B4659" s="124" t="s">
        <v>4820</v>
      </c>
      <c r="C4659" s="124" t="s">
        <v>369</v>
      </c>
      <c r="D4659" s="125">
        <v>44671</v>
      </c>
    </row>
    <row r="4660" spans="1:4" x14ac:dyDescent="0.35">
      <c r="A4660" s="124" t="s">
        <v>459</v>
      </c>
      <c r="B4660" s="124" t="s">
        <v>4821</v>
      </c>
      <c r="C4660" s="124" t="s">
        <v>368</v>
      </c>
      <c r="D4660" s="125">
        <v>44672</v>
      </c>
    </row>
    <row r="4661" spans="1:4" x14ac:dyDescent="0.35">
      <c r="A4661" s="124" t="s">
        <v>459</v>
      </c>
      <c r="B4661" s="124" t="s">
        <v>4822</v>
      </c>
      <c r="C4661" s="124" t="s">
        <v>369</v>
      </c>
      <c r="D4661" s="125">
        <v>44672</v>
      </c>
    </row>
    <row r="4662" spans="1:4" x14ac:dyDescent="0.35">
      <c r="A4662" s="124" t="s">
        <v>459</v>
      </c>
      <c r="B4662" s="124" t="s">
        <v>4823</v>
      </c>
      <c r="C4662" s="124" t="s">
        <v>369</v>
      </c>
      <c r="D4662" s="125">
        <v>44672</v>
      </c>
    </row>
    <row r="4663" spans="1:4" x14ac:dyDescent="0.35">
      <c r="A4663" s="124" t="s">
        <v>459</v>
      </c>
      <c r="B4663" s="124" t="s">
        <v>4824</v>
      </c>
      <c r="C4663" s="124" t="s">
        <v>369</v>
      </c>
      <c r="D4663" s="125">
        <v>44672</v>
      </c>
    </row>
    <row r="4664" spans="1:4" x14ac:dyDescent="0.35">
      <c r="A4664" s="124" t="s">
        <v>459</v>
      </c>
      <c r="B4664" s="124" t="s">
        <v>4825</v>
      </c>
      <c r="C4664" s="124" t="s">
        <v>369</v>
      </c>
      <c r="D4664" s="125">
        <v>44672</v>
      </c>
    </row>
    <row r="4665" spans="1:4" x14ac:dyDescent="0.35">
      <c r="A4665" s="124" t="s">
        <v>459</v>
      </c>
      <c r="B4665" s="124" t="s">
        <v>4826</v>
      </c>
      <c r="C4665" s="124" t="s">
        <v>369</v>
      </c>
      <c r="D4665" s="125">
        <v>44672</v>
      </c>
    </row>
    <row r="4666" spans="1:4" x14ac:dyDescent="0.35">
      <c r="A4666" s="124" t="s">
        <v>459</v>
      </c>
      <c r="B4666" s="124" t="s">
        <v>4827</v>
      </c>
      <c r="C4666" s="124" t="s">
        <v>369</v>
      </c>
      <c r="D4666" s="125">
        <v>44672</v>
      </c>
    </row>
    <row r="4667" spans="1:4" x14ac:dyDescent="0.35">
      <c r="A4667" s="124" t="s">
        <v>459</v>
      </c>
      <c r="B4667" s="124" t="s">
        <v>4828</v>
      </c>
      <c r="C4667" s="124" t="s">
        <v>369</v>
      </c>
      <c r="D4667" s="125">
        <v>44672</v>
      </c>
    </row>
    <row r="4668" spans="1:4" x14ac:dyDescent="0.35">
      <c r="A4668" s="124" t="s">
        <v>459</v>
      </c>
      <c r="B4668" s="124" t="s">
        <v>4829</v>
      </c>
      <c r="C4668" s="124" t="s">
        <v>369</v>
      </c>
      <c r="D4668" s="125">
        <v>44672</v>
      </c>
    </row>
    <row r="4669" spans="1:4" x14ac:dyDescent="0.35">
      <c r="A4669" s="124" t="s">
        <v>460</v>
      </c>
      <c r="B4669" s="124" t="s">
        <v>4830</v>
      </c>
      <c r="C4669" s="124" t="s">
        <v>5759</v>
      </c>
      <c r="D4669" s="125">
        <v>44672</v>
      </c>
    </row>
    <row r="4670" spans="1:4" x14ac:dyDescent="0.35">
      <c r="A4670" s="124" t="s">
        <v>460</v>
      </c>
      <c r="B4670" s="124" t="s">
        <v>4831</v>
      </c>
      <c r="C4670" s="124" t="s">
        <v>31</v>
      </c>
      <c r="D4670" s="125">
        <v>44672</v>
      </c>
    </row>
    <row r="4671" spans="1:4" x14ac:dyDescent="0.35">
      <c r="A4671" s="124" t="s">
        <v>459</v>
      </c>
      <c r="B4671" s="124" t="s">
        <v>4832</v>
      </c>
      <c r="C4671" s="124" t="s">
        <v>369</v>
      </c>
      <c r="D4671" s="125">
        <v>44672</v>
      </c>
    </row>
    <row r="4672" spans="1:4" x14ac:dyDescent="0.35">
      <c r="A4672" s="124" t="s">
        <v>459</v>
      </c>
      <c r="B4672" s="124" t="s">
        <v>4833</v>
      </c>
      <c r="C4672" s="124" t="s">
        <v>369</v>
      </c>
      <c r="D4672" s="125">
        <v>44672</v>
      </c>
    </row>
    <row r="4673" spans="1:4" x14ac:dyDescent="0.35">
      <c r="A4673" s="124" t="s">
        <v>459</v>
      </c>
      <c r="B4673" s="124" t="s">
        <v>4834</v>
      </c>
      <c r="C4673" s="124" t="s">
        <v>369</v>
      </c>
      <c r="D4673" s="125">
        <v>44672</v>
      </c>
    </row>
    <row r="4674" spans="1:4" x14ac:dyDescent="0.35">
      <c r="A4674" s="124" t="s">
        <v>460</v>
      </c>
      <c r="B4674" s="124" t="s">
        <v>4835</v>
      </c>
      <c r="C4674" s="124" t="s">
        <v>369</v>
      </c>
      <c r="D4674" s="125">
        <v>44672</v>
      </c>
    </row>
    <row r="4675" spans="1:4" x14ac:dyDescent="0.35">
      <c r="A4675" s="124" t="s">
        <v>460</v>
      </c>
      <c r="B4675" s="124" t="s">
        <v>4836</v>
      </c>
      <c r="C4675" s="124" t="s">
        <v>32</v>
      </c>
      <c r="D4675" s="125">
        <v>44672</v>
      </c>
    </row>
    <row r="4676" spans="1:4" x14ac:dyDescent="0.35">
      <c r="A4676" s="124" t="s">
        <v>459</v>
      </c>
      <c r="B4676" s="124" t="s">
        <v>4837</v>
      </c>
      <c r="C4676" s="124" t="s">
        <v>368</v>
      </c>
      <c r="D4676" s="125">
        <v>44672</v>
      </c>
    </row>
    <row r="4677" spans="1:4" x14ac:dyDescent="0.35">
      <c r="A4677" s="124" t="s">
        <v>327</v>
      </c>
      <c r="B4677" s="124" t="s">
        <v>4838</v>
      </c>
      <c r="C4677" s="124" t="s">
        <v>31</v>
      </c>
      <c r="D4677" s="125">
        <v>44673</v>
      </c>
    </row>
    <row r="4678" spans="1:4" x14ac:dyDescent="0.35">
      <c r="A4678" s="124" t="s">
        <v>327</v>
      </c>
      <c r="B4678" s="124" t="s">
        <v>4839</v>
      </c>
      <c r="C4678" s="124" t="s">
        <v>369</v>
      </c>
      <c r="D4678" s="125">
        <v>44673</v>
      </c>
    </row>
    <row r="4679" spans="1:4" x14ac:dyDescent="0.35">
      <c r="A4679" s="124" t="s">
        <v>327</v>
      </c>
      <c r="B4679" s="124" t="s">
        <v>4840</v>
      </c>
      <c r="C4679" s="124" t="s">
        <v>13</v>
      </c>
      <c r="D4679" s="125">
        <v>44673</v>
      </c>
    </row>
    <row r="4680" spans="1:4" x14ac:dyDescent="0.35">
      <c r="A4680" s="124" t="s">
        <v>327</v>
      </c>
      <c r="B4680" s="124" t="s">
        <v>4841</v>
      </c>
      <c r="C4680" s="124" t="s">
        <v>369</v>
      </c>
      <c r="D4680" s="125">
        <v>44673</v>
      </c>
    </row>
    <row r="4681" spans="1:4" x14ac:dyDescent="0.35">
      <c r="A4681" s="124" t="s">
        <v>327</v>
      </c>
      <c r="B4681" s="124" t="s">
        <v>4842</v>
      </c>
      <c r="C4681" s="124" t="s">
        <v>13</v>
      </c>
      <c r="D4681" s="125">
        <v>44673</v>
      </c>
    </row>
    <row r="4682" spans="1:4" x14ac:dyDescent="0.35">
      <c r="A4682" s="124" t="s">
        <v>327</v>
      </c>
      <c r="B4682" s="124" t="s">
        <v>4843</v>
      </c>
      <c r="C4682" s="124" t="s">
        <v>369</v>
      </c>
      <c r="D4682" s="125">
        <v>44673</v>
      </c>
    </row>
    <row r="4683" spans="1:4" x14ac:dyDescent="0.35">
      <c r="A4683" s="124" t="s">
        <v>327</v>
      </c>
      <c r="B4683" s="124" t="s">
        <v>4844</v>
      </c>
      <c r="C4683" s="124" t="s">
        <v>5759</v>
      </c>
      <c r="D4683" s="125">
        <v>44673</v>
      </c>
    </row>
    <row r="4684" spans="1:4" x14ac:dyDescent="0.35">
      <c r="A4684" s="124" t="s">
        <v>459</v>
      </c>
      <c r="B4684" s="124" t="s">
        <v>4845</v>
      </c>
      <c r="C4684" s="124" t="s">
        <v>369</v>
      </c>
      <c r="D4684" s="125">
        <v>44673</v>
      </c>
    </row>
    <row r="4685" spans="1:4" x14ac:dyDescent="0.35">
      <c r="A4685" s="124" t="s">
        <v>459</v>
      </c>
      <c r="B4685" s="124" t="s">
        <v>4846</v>
      </c>
      <c r="C4685" s="124" t="s">
        <v>369</v>
      </c>
      <c r="D4685" s="125">
        <v>44673</v>
      </c>
    </row>
    <row r="4686" spans="1:4" x14ac:dyDescent="0.35">
      <c r="A4686" s="124" t="s">
        <v>459</v>
      </c>
      <c r="B4686" s="124" t="s">
        <v>4847</v>
      </c>
      <c r="C4686" s="124" t="s">
        <v>369</v>
      </c>
      <c r="D4686" s="125">
        <v>44674</v>
      </c>
    </row>
    <row r="4687" spans="1:4" x14ac:dyDescent="0.35">
      <c r="A4687" s="124" t="s">
        <v>459</v>
      </c>
      <c r="B4687" s="124" t="s">
        <v>4848</v>
      </c>
      <c r="C4687" s="124" t="s">
        <v>369</v>
      </c>
      <c r="D4687" s="125">
        <v>44674</v>
      </c>
    </row>
    <row r="4688" spans="1:4" x14ac:dyDescent="0.35">
      <c r="A4688" s="124" t="s">
        <v>459</v>
      </c>
      <c r="B4688" s="124" t="s">
        <v>4849</v>
      </c>
      <c r="C4688" s="124" t="s">
        <v>369</v>
      </c>
      <c r="D4688" s="125">
        <v>44674</v>
      </c>
    </row>
    <row r="4689" spans="1:4" x14ac:dyDescent="0.35">
      <c r="A4689" s="124" t="s">
        <v>459</v>
      </c>
      <c r="B4689" s="124" t="s">
        <v>4850</v>
      </c>
      <c r="C4689" s="124" t="s">
        <v>368</v>
      </c>
      <c r="D4689" s="125">
        <v>44674</v>
      </c>
    </row>
    <row r="4690" spans="1:4" x14ac:dyDescent="0.35">
      <c r="A4690" s="124" t="s">
        <v>459</v>
      </c>
      <c r="B4690" s="124" t="s">
        <v>4851</v>
      </c>
      <c r="C4690" s="124" t="s">
        <v>369</v>
      </c>
      <c r="D4690" s="125">
        <v>44674</v>
      </c>
    </row>
    <row r="4691" spans="1:4" x14ac:dyDescent="0.35">
      <c r="A4691" s="124" t="s">
        <v>459</v>
      </c>
      <c r="B4691" s="124" t="s">
        <v>4852</v>
      </c>
      <c r="C4691" s="124" t="s">
        <v>369</v>
      </c>
      <c r="D4691" s="125">
        <v>44674</v>
      </c>
    </row>
    <row r="4692" spans="1:4" x14ac:dyDescent="0.35">
      <c r="A4692" s="124" t="s">
        <v>459</v>
      </c>
      <c r="B4692" s="124" t="s">
        <v>4853</v>
      </c>
      <c r="C4692" s="124" t="s">
        <v>369</v>
      </c>
      <c r="D4692" s="125">
        <v>44674</v>
      </c>
    </row>
    <row r="4693" spans="1:4" x14ac:dyDescent="0.35">
      <c r="A4693" s="124" t="s">
        <v>459</v>
      </c>
      <c r="B4693" s="124" t="s">
        <v>4854</v>
      </c>
      <c r="C4693" s="124" t="s">
        <v>13</v>
      </c>
      <c r="D4693" s="125">
        <v>44674</v>
      </c>
    </row>
    <row r="4694" spans="1:4" x14ac:dyDescent="0.35">
      <c r="A4694" s="124" t="s">
        <v>459</v>
      </c>
      <c r="B4694" s="124" t="s">
        <v>4855</v>
      </c>
      <c r="C4694" s="124" t="s">
        <v>41</v>
      </c>
      <c r="D4694" s="125">
        <v>44674</v>
      </c>
    </row>
    <row r="4695" spans="1:4" x14ac:dyDescent="0.35">
      <c r="A4695" s="124" t="s">
        <v>459</v>
      </c>
      <c r="B4695" s="124" t="s">
        <v>4856</v>
      </c>
      <c r="C4695" s="124" t="s">
        <v>369</v>
      </c>
      <c r="D4695" s="125">
        <v>44674</v>
      </c>
    </row>
    <row r="4696" spans="1:4" x14ac:dyDescent="0.35">
      <c r="A4696" s="124" t="s">
        <v>459</v>
      </c>
      <c r="B4696" s="124" t="s">
        <v>4857</v>
      </c>
      <c r="C4696" s="124" t="s">
        <v>32</v>
      </c>
      <c r="D4696" s="125">
        <v>44674</v>
      </c>
    </row>
    <row r="4697" spans="1:4" x14ac:dyDescent="0.35">
      <c r="A4697" s="124" t="s">
        <v>459</v>
      </c>
      <c r="B4697" s="124" t="s">
        <v>4858</v>
      </c>
      <c r="C4697" s="124" t="s">
        <v>13</v>
      </c>
      <c r="D4697" s="125">
        <v>44674</v>
      </c>
    </row>
    <row r="4698" spans="1:4" x14ac:dyDescent="0.35">
      <c r="A4698" s="124" t="s">
        <v>459</v>
      </c>
      <c r="B4698" s="124" t="s">
        <v>4859</v>
      </c>
      <c r="C4698" s="124" t="s">
        <v>13</v>
      </c>
      <c r="D4698" s="125">
        <v>44674</v>
      </c>
    </row>
    <row r="4699" spans="1:4" x14ac:dyDescent="0.35">
      <c r="A4699" s="124" t="s">
        <v>459</v>
      </c>
      <c r="B4699" s="124" t="s">
        <v>4860</v>
      </c>
      <c r="C4699" s="124" t="s">
        <v>368</v>
      </c>
      <c r="D4699" s="125">
        <v>44674</v>
      </c>
    </row>
    <row r="4700" spans="1:4" x14ac:dyDescent="0.35">
      <c r="A4700" s="124" t="s">
        <v>459</v>
      </c>
      <c r="B4700" s="124" t="s">
        <v>4861</v>
      </c>
      <c r="C4700" s="124" t="s">
        <v>43</v>
      </c>
      <c r="D4700" s="125">
        <v>44674</v>
      </c>
    </row>
    <row r="4701" spans="1:4" x14ac:dyDescent="0.35">
      <c r="A4701" s="124" t="s">
        <v>459</v>
      </c>
      <c r="B4701" s="124" t="s">
        <v>4862</v>
      </c>
      <c r="C4701" s="124" t="s">
        <v>41</v>
      </c>
      <c r="D4701" s="125">
        <v>44674</v>
      </c>
    </row>
    <row r="4702" spans="1:4" x14ac:dyDescent="0.35">
      <c r="A4702" s="124" t="s">
        <v>459</v>
      </c>
      <c r="B4702" s="124" t="s">
        <v>4863</v>
      </c>
      <c r="C4702" s="124" t="s">
        <v>369</v>
      </c>
      <c r="D4702" s="125">
        <v>44674</v>
      </c>
    </row>
    <row r="4703" spans="1:4" x14ac:dyDescent="0.35">
      <c r="A4703" s="124" t="s">
        <v>459</v>
      </c>
      <c r="B4703" s="124" t="s">
        <v>4864</v>
      </c>
      <c r="C4703" s="124" t="s">
        <v>369</v>
      </c>
      <c r="D4703" s="125">
        <v>44674</v>
      </c>
    </row>
    <row r="4704" spans="1:4" x14ac:dyDescent="0.35">
      <c r="A4704" s="124" t="s">
        <v>459</v>
      </c>
      <c r="B4704" s="124" t="s">
        <v>4865</v>
      </c>
      <c r="C4704" s="124" t="s">
        <v>370</v>
      </c>
      <c r="D4704" s="125">
        <v>44674</v>
      </c>
    </row>
    <row r="4705" spans="1:4" x14ac:dyDescent="0.35">
      <c r="A4705" s="124" t="s">
        <v>459</v>
      </c>
      <c r="B4705" s="124" t="s">
        <v>4866</v>
      </c>
      <c r="C4705" s="124" t="s">
        <v>369</v>
      </c>
      <c r="D4705" s="125">
        <v>44674</v>
      </c>
    </row>
    <row r="4706" spans="1:4" x14ac:dyDescent="0.35">
      <c r="A4706" s="124" t="s">
        <v>459</v>
      </c>
      <c r="B4706" s="124" t="s">
        <v>4867</v>
      </c>
      <c r="C4706" s="124" t="s">
        <v>369</v>
      </c>
      <c r="D4706" s="125">
        <v>44674</v>
      </c>
    </row>
    <row r="4707" spans="1:4" x14ac:dyDescent="0.35">
      <c r="A4707" s="124" t="s">
        <v>459</v>
      </c>
      <c r="B4707" s="124" t="s">
        <v>4868</v>
      </c>
      <c r="C4707" s="124" t="s">
        <v>41</v>
      </c>
      <c r="D4707" s="125">
        <v>44674</v>
      </c>
    </row>
    <row r="4708" spans="1:4" x14ac:dyDescent="0.35">
      <c r="A4708" s="124" t="s">
        <v>459</v>
      </c>
      <c r="B4708" s="124" t="s">
        <v>4869</v>
      </c>
      <c r="C4708" s="124" t="s">
        <v>41</v>
      </c>
      <c r="D4708" s="125">
        <v>44674</v>
      </c>
    </row>
    <row r="4709" spans="1:4" x14ac:dyDescent="0.35">
      <c r="A4709" s="124" t="s">
        <v>459</v>
      </c>
      <c r="B4709" s="124" t="s">
        <v>4870</v>
      </c>
      <c r="C4709" s="124" t="s">
        <v>41</v>
      </c>
      <c r="D4709" s="125">
        <v>44674</v>
      </c>
    </row>
    <row r="4710" spans="1:4" x14ac:dyDescent="0.35">
      <c r="A4710" s="124" t="s">
        <v>459</v>
      </c>
      <c r="B4710" s="124" t="s">
        <v>4871</v>
      </c>
      <c r="C4710" s="124" t="s">
        <v>41</v>
      </c>
      <c r="D4710" s="125">
        <v>44674</v>
      </c>
    </row>
    <row r="4711" spans="1:4" x14ac:dyDescent="0.35">
      <c r="A4711" s="124" t="s">
        <v>459</v>
      </c>
      <c r="B4711" s="124" t="s">
        <v>4872</v>
      </c>
      <c r="C4711" s="124" t="s">
        <v>41</v>
      </c>
      <c r="D4711" s="125">
        <v>44674</v>
      </c>
    </row>
    <row r="4712" spans="1:4" x14ac:dyDescent="0.35">
      <c r="A4712" s="124" t="s">
        <v>459</v>
      </c>
      <c r="B4712" s="124" t="s">
        <v>4873</v>
      </c>
      <c r="C4712" s="124" t="s">
        <v>41</v>
      </c>
      <c r="D4712" s="125">
        <v>44674</v>
      </c>
    </row>
    <row r="4713" spans="1:4" x14ac:dyDescent="0.35">
      <c r="A4713" s="124" t="s">
        <v>459</v>
      </c>
      <c r="B4713" s="124" t="s">
        <v>4874</v>
      </c>
      <c r="C4713" s="124" t="s">
        <v>41</v>
      </c>
      <c r="D4713" s="125">
        <v>44674</v>
      </c>
    </row>
    <row r="4714" spans="1:4" x14ac:dyDescent="0.35">
      <c r="A4714" s="124" t="s">
        <v>459</v>
      </c>
      <c r="B4714" s="124" t="s">
        <v>4875</v>
      </c>
      <c r="C4714" s="124" t="s">
        <v>369</v>
      </c>
      <c r="D4714" s="125">
        <v>44674</v>
      </c>
    </row>
    <row r="4715" spans="1:4" x14ac:dyDescent="0.35">
      <c r="A4715" s="124" t="s">
        <v>459</v>
      </c>
      <c r="B4715" s="124" t="s">
        <v>4876</v>
      </c>
      <c r="C4715" s="124" t="s">
        <v>12</v>
      </c>
      <c r="D4715" s="125">
        <v>44674</v>
      </c>
    </row>
    <row r="4716" spans="1:4" x14ac:dyDescent="0.35">
      <c r="A4716" s="124" t="s">
        <v>459</v>
      </c>
      <c r="B4716" s="124" t="s">
        <v>4877</v>
      </c>
      <c r="C4716" s="124" t="s">
        <v>41</v>
      </c>
      <c r="D4716" s="125">
        <v>44674</v>
      </c>
    </row>
    <row r="4717" spans="1:4" x14ac:dyDescent="0.35">
      <c r="A4717" s="124" t="s">
        <v>459</v>
      </c>
      <c r="B4717" s="124" t="s">
        <v>4878</v>
      </c>
      <c r="C4717" s="124" t="s">
        <v>31</v>
      </c>
      <c r="D4717" s="125">
        <v>44674</v>
      </c>
    </row>
    <row r="4718" spans="1:4" x14ac:dyDescent="0.35">
      <c r="A4718" s="124" t="s">
        <v>459</v>
      </c>
      <c r="B4718" s="124" t="s">
        <v>4879</v>
      </c>
      <c r="C4718" s="124" t="s">
        <v>31</v>
      </c>
      <c r="D4718" s="125">
        <v>44674</v>
      </c>
    </row>
    <row r="4719" spans="1:4" x14ac:dyDescent="0.35">
      <c r="A4719" s="124" t="s">
        <v>459</v>
      </c>
      <c r="B4719" s="124" t="s">
        <v>4880</v>
      </c>
      <c r="C4719" s="124" t="s">
        <v>32</v>
      </c>
      <c r="D4719" s="125">
        <v>44674</v>
      </c>
    </row>
    <row r="4720" spans="1:4" x14ac:dyDescent="0.35">
      <c r="A4720" s="124" t="s">
        <v>459</v>
      </c>
      <c r="B4720" s="124" t="s">
        <v>4881</v>
      </c>
      <c r="C4720" s="124" t="s">
        <v>32</v>
      </c>
      <c r="D4720" s="125">
        <v>44674</v>
      </c>
    </row>
    <row r="4721" spans="1:4" x14ac:dyDescent="0.35">
      <c r="A4721" s="124" t="s">
        <v>459</v>
      </c>
      <c r="B4721" s="124" t="s">
        <v>4882</v>
      </c>
      <c r="C4721" s="124" t="s">
        <v>368</v>
      </c>
      <c r="D4721" s="125">
        <v>44674</v>
      </c>
    </row>
    <row r="4722" spans="1:4" x14ac:dyDescent="0.35">
      <c r="A4722" s="124" t="s">
        <v>460</v>
      </c>
      <c r="B4722" s="124" t="s">
        <v>4883</v>
      </c>
      <c r="C4722" s="124" t="s">
        <v>369</v>
      </c>
      <c r="D4722" s="125">
        <v>44674</v>
      </c>
    </row>
    <row r="4723" spans="1:4" x14ac:dyDescent="0.35">
      <c r="A4723" s="124" t="s">
        <v>460</v>
      </c>
      <c r="B4723" s="124" t="s">
        <v>4884</v>
      </c>
      <c r="C4723" s="124" t="s">
        <v>369</v>
      </c>
      <c r="D4723" s="125">
        <v>44674</v>
      </c>
    </row>
    <row r="4724" spans="1:4" x14ac:dyDescent="0.35">
      <c r="A4724" s="124" t="s">
        <v>460</v>
      </c>
      <c r="B4724" s="124" t="s">
        <v>4885</v>
      </c>
      <c r="C4724" s="124" t="s">
        <v>369</v>
      </c>
      <c r="D4724" s="125">
        <v>44674</v>
      </c>
    </row>
    <row r="4725" spans="1:4" x14ac:dyDescent="0.35">
      <c r="A4725" s="124" t="s">
        <v>460</v>
      </c>
      <c r="B4725" s="124" t="s">
        <v>4886</v>
      </c>
      <c r="C4725" s="124" t="s">
        <v>368</v>
      </c>
      <c r="D4725" s="125">
        <v>44674</v>
      </c>
    </row>
    <row r="4726" spans="1:4" x14ac:dyDescent="0.35">
      <c r="A4726" s="124" t="s">
        <v>459</v>
      </c>
      <c r="B4726" s="124" t="s">
        <v>4887</v>
      </c>
      <c r="C4726" s="124" t="s">
        <v>369</v>
      </c>
      <c r="D4726" s="125">
        <v>44676</v>
      </c>
    </row>
    <row r="4727" spans="1:4" x14ac:dyDescent="0.35">
      <c r="A4727" s="124" t="s">
        <v>459</v>
      </c>
      <c r="B4727" s="124" t="s">
        <v>4888</v>
      </c>
      <c r="C4727" s="124" t="s">
        <v>369</v>
      </c>
      <c r="D4727" s="125">
        <v>44676</v>
      </c>
    </row>
    <row r="4728" spans="1:4" x14ac:dyDescent="0.35">
      <c r="A4728" s="124" t="s">
        <v>327</v>
      </c>
      <c r="B4728" s="124" t="s">
        <v>4889</v>
      </c>
      <c r="C4728" s="124" t="s">
        <v>369</v>
      </c>
      <c r="D4728" s="125">
        <v>44676</v>
      </c>
    </row>
    <row r="4729" spans="1:4" x14ac:dyDescent="0.35">
      <c r="A4729" s="124" t="s">
        <v>327</v>
      </c>
      <c r="B4729" s="124" t="s">
        <v>4890</v>
      </c>
      <c r="C4729" s="124" t="s">
        <v>368</v>
      </c>
      <c r="D4729" s="125">
        <v>44676</v>
      </c>
    </row>
    <row r="4730" spans="1:4" x14ac:dyDescent="0.35">
      <c r="A4730" s="124" t="s">
        <v>327</v>
      </c>
      <c r="B4730" s="124" t="s">
        <v>4891</v>
      </c>
      <c r="C4730" s="124" t="s">
        <v>369</v>
      </c>
      <c r="D4730" s="125">
        <v>44676</v>
      </c>
    </row>
    <row r="4731" spans="1:4" x14ac:dyDescent="0.35">
      <c r="A4731" s="124" t="s">
        <v>459</v>
      </c>
      <c r="B4731" s="124" t="s">
        <v>4892</v>
      </c>
      <c r="C4731" s="124" t="s">
        <v>369</v>
      </c>
      <c r="D4731" s="125">
        <v>44676</v>
      </c>
    </row>
    <row r="4732" spans="1:4" x14ac:dyDescent="0.35">
      <c r="A4732" s="124" t="s">
        <v>459</v>
      </c>
      <c r="B4732" s="124" t="s">
        <v>4893</v>
      </c>
      <c r="C4732" s="124" t="s">
        <v>369</v>
      </c>
      <c r="D4732" s="125">
        <v>44676</v>
      </c>
    </row>
    <row r="4733" spans="1:4" x14ac:dyDescent="0.35">
      <c r="A4733" s="124" t="s">
        <v>459</v>
      </c>
      <c r="B4733" s="124" t="s">
        <v>4894</v>
      </c>
      <c r="C4733" s="124" t="s">
        <v>369</v>
      </c>
      <c r="D4733" s="125">
        <v>44676</v>
      </c>
    </row>
    <row r="4734" spans="1:4" x14ac:dyDescent="0.35">
      <c r="A4734" s="124" t="s">
        <v>327</v>
      </c>
      <c r="B4734" s="124" t="s">
        <v>4895</v>
      </c>
      <c r="C4734" s="124" t="s">
        <v>13</v>
      </c>
      <c r="D4734" s="125">
        <v>44677</v>
      </c>
    </row>
    <row r="4735" spans="1:4" x14ac:dyDescent="0.35">
      <c r="A4735" s="124" t="s">
        <v>327</v>
      </c>
      <c r="B4735" s="124" t="s">
        <v>4896</v>
      </c>
      <c r="C4735" s="124" t="s">
        <v>369</v>
      </c>
      <c r="D4735" s="125">
        <v>44677</v>
      </c>
    </row>
    <row r="4736" spans="1:4" x14ac:dyDescent="0.35">
      <c r="A4736" s="124" t="s">
        <v>459</v>
      </c>
      <c r="B4736" s="124" t="s">
        <v>4897</v>
      </c>
      <c r="C4736" s="124" t="s">
        <v>368</v>
      </c>
      <c r="D4736" s="125">
        <v>44677</v>
      </c>
    </row>
    <row r="4737" spans="1:4" x14ac:dyDescent="0.35">
      <c r="A4737" s="124" t="s">
        <v>327</v>
      </c>
      <c r="B4737" s="124" t="s">
        <v>4898</v>
      </c>
      <c r="C4737" s="124" t="s">
        <v>32</v>
      </c>
      <c r="D4737" s="125">
        <v>44677</v>
      </c>
    </row>
    <row r="4738" spans="1:4" x14ac:dyDescent="0.35">
      <c r="A4738" s="124" t="s">
        <v>327</v>
      </c>
      <c r="B4738" s="124" t="s">
        <v>4899</v>
      </c>
      <c r="C4738" s="124" t="s">
        <v>32</v>
      </c>
      <c r="D4738" s="125">
        <v>44677</v>
      </c>
    </row>
    <row r="4739" spans="1:4" x14ac:dyDescent="0.35">
      <c r="A4739" s="124" t="s">
        <v>327</v>
      </c>
      <c r="B4739" s="124" t="s">
        <v>4900</v>
      </c>
      <c r="C4739" s="124" t="s">
        <v>32</v>
      </c>
      <c r="D4739" s="125">
        <v>44677</v>
      </c>
    </row>
    <row r="4740" spans="1:4" x14ac:dyDescent="0.35">
      <c r="A4740" s="124" t="s">
        <v>327</v>
      </c>
      <c r="B4740" s="124" t="s">
        <v>4901</v>
      </c>
      <c r="C4740" s="124" t="s">
        <v>32</v>
      </c>
      <c r="D4740" s="125">
        <v>44677</v>
      </c>
    </row>
    <row r="4741" spans="1:4" x14ac:dyDescent="0.35">
      <c r="A4741" s="124" t="s">
        <v>327</v>
      </c>
      <c r="B4741" s="124" t="s">
        <v>4902</v>
      </c>
      <c r="C4741" s="124" t="s">
        <v>32</v>
      </c>
      <c r="D4741" s="125">
        <v>44677</v>
      </c>
    </row>
    <row r="4742" spans="1:4" x14ac:dyDescent="0.35">
      <c r="A4742" s="124" t="s">
        <v>327</v>
      </c>
      <c r="B4742" s="124" t="s">
        <v>4903</v>
      </c>
      <c r="C4742" s="124" t="s">
        <v>32</v>
      </c>
      <c r="D4742" s="125">
        <v>44677</v>
      </c>
    </row>
    <row r="4743" spans="1:4" x14ac:dyDescent="0.35">
      <c r="A4743" s="124" t="s">
        <v>459</v>
      </c>
      <c r="B4743" s="124" t="s">
        <v>4904</v>
      </c>
      <c r="C4743" s="124" t="s">
        <v>368</v>
      </c>
      <c r="D4743" s="125">
        <v>44677</v>
      </c>
    </row>
    <row r="4744" spans="1:4" x14ac:dyDescent="0.35">
      <c r="A4744" s="124" t="s">
        <v>460</v>
      </c>
      <c r="B4744" s="124" t="s">
        <v>4905</v>
      </c>
      <c r="C4744" s="124" t="s">
        <v>369</v>
      </c>
      <c r="D4744" s="125">
        <v>44677</v>
      </c>
    </row>
    <row r="4745" spans="1:4" x14ac:dyDescent="0.35">
      <c r="A4745" s="124" t="s">
        <v>460</v>
      </c>
      <c r="B4745" s="124" t="s">
        <v>4906</v>
      </c>
      <c r="C4745" s="124" t="s">
        <v>31</v>
      </c>
      <c r="D4745" s="125">
        <v>44677</v>
      </c>
    </row>
    <row r="4746" spans="1:4" x14ac:dyDescent="0.35">
      <c r="A4746" s="124" t="s">
        <v>460</v>
      </c>
      <c r="B4746" s="124" t="s">
        <v>4907</v>
      </c>
      <c r="C4746" s="124" t="s">
        <v>41</v>
      </c>
      <c r="D4746" s="125">
        <v>44677</v>
      </c>
    </row>
    <row r="4747" spans="1:4" x14ac:dyDescent="0.35">
      <c r="A4747" s="124" t="s">
        <v>459</v>
      </c>
      <c r="B4747" s="124" t="s">
        <v>4908</v>
      </c>
      <c r="C4747" s="124" t="s">
        <v>369</v>
      </c>
      <c r="D4747" s="125">
        <v>44678</v>
      </c>
    </row>
    <row r="4748" spans="1:4" x14ac:dyDescent="0.35">
      <c r="A4748" s="124" t="s">
        <v>459</v>
      </c>
      <c r="B4748" s="124" t="s">
        <v>4909</v>
      </c>
      <c r="C4748" s="124" t="s">
        <v>369</v>
      </c>
      <c r="D4748" s="125">
        <v>44678</v>
      </c>
    </row>
    <row r="4749" spans="1:4" x14ac:dyDescent="0.35">
      <c r="A4749" s="124" t="s">
        <v>459</v>
      </c>
      <c r="B4749" s="124" t="s">
        <v>4910</v>
      </c>
      <c r="C4749" s="124" t="s">
        <v>369</v>
      </c>
      <c r="D4749" s="125">
        <v>44678</v>
      </c>
    </row>
    <row r="4750" spans="1:4" x14ac:dyDescent="0.35">
      <c r="A4750" s="124" t="s">
        <v>459</v>
      </c>
      <c r="B4750" s="124" t="s">
        <v>4911</v>
      </c>
      <c r="C4750" s="124" t="s">
        <v>369</v>
      </c>
      <c r="D4750" s="125">
        <v>44678</v>
      </c>
    </row>
    <row r="4751" spans="1:4" x14ac:dyDescent="0.35">
      <c r="A4751" s="124" t="s">
        <v>459</v>
      </c>
      <c r="B4751" s="124" t="s">
        <v>4912</v>
      </c>
      <c r="C4751" s="124" t="s">
        <v>369</v>
      </c>
      <c r="D4751" s="125">
        <v>44678</v>
      </c>
    </row>
    <row r="4752" spans="1:4" x14ac:dyDescent="0.35">
      <c r="A4752" s="124" t="s">
        <v>459</v>
      </c>
      <c r="B4752" s="124" t="s">
        <v>4913</v>
      </c>
      <c r="C4752" s="124" t="s">
        <v>369</v>
      </c>
      <c r="D4752" s="125">
        <v>44678</v>
      </c>
    </row>
    <row r="4753" spans="1:4" x14ac:dyDescent="0.35">
      <c r="A4753" s="124" t="s">
        <v>459</v>
      </c>
      <c r="B4753" s="124" t="s">
        <v>4914</v>
      </c>
      <c r="C4753" s="124" t="s">
        <v>369</v>
      </c>
      <c r="D4753" s="125">
        <v>44679</v>
      </c>
    </row>
    <row r="4754" spans="1:4" x14ac:dyDescent="0.35">
      <c r="A4754" s="124" t="s">
        <v>459</v>
      </c>
      <c r="B4754" s="124" t="s">
        <v>4915</v>
      </c>
      <c r="C4754" s="124" t="s">
        <v>369</v>
      </c>
      <c r="D4754" s="125">
        <v>44679</v>
      </c>
    </row>
    <row r="4755" spans="1:4" x14ac:dyDescent="0.35">
      <c r="A4755" s="124" t="s">
        <v>459</v>
      </c>
      <c r="B4755" s="124" t="s">
        <v>4916</v>
      </c>
      <c r="C4755" s="124" t="s">
        <v>368</v>
      </c>
      <c r="D4755" s="125">
        <v>44679</v>
      </c>
    </row>
    <row r="4756" spans="1:4" x14ac:dyDescent="0.35">
      <c r="A4756" s="124" t="s">
        <v>459</v>
      </c>
      <c r="B4756" s="124" t="s">
        <v>4917</v>
      </c>
      <c r="C4756" s="124" t="s">
        <v>369</v>
      </c>
      <c r="D4756" s="125">
        <v>44679</v>
      </c>
    </row>
    <row r="4757" spans="1:4" x14ac:dyDescent="0.35">
      <c r="A4757" s="124" t="s">
        <v>459</v>
      </c>
      <c r="B4757" s="124" t="s">
        <v>4918</v>
      </c>
      <c r="C4757" s="124" t="s">
        <v>368</v>
      </c>
      <c r="D4757" s="125">
        <v>44679</v>
      </c>
    </row>
    <row r="4758" spans="1:4" x14ac:dyDescent="0.35">
      <c r="A4758" s="124" t="s">
        <v>459</v>
      </c>
      <c r="B4758" s="124" t="s">
        <v>4919</v>
      </c>
      <c r="C4758" s="124" t="s">
        <v>369</v>
      </c>
      <c r="D4758" s="125">
        <v>44679</v>
      </c>
    </row>
    <row r="4759" spans="1:4" x14ac:dyDescent="0.35">
      <c r="A4759" s="124" t="s">
        <v>327</v>
      </c>
      <c r="B4759" s="124" t="s">
        <v>4920</v>
      </c>
      <c r="C4759" s="124" t="s">
        <v>369</v>
      </c>
      <c r="D4759" s="125">
        <v>44679</v>
      </c>
    </row>
    <row r="4760" spans="1:4" x14ac:dyDescent="0.35">
      <c r="A4760" s="124" t="s">
        <v>327</v>
      </c>
      <c r="B4760" s="124" t="s">
        <v>4921</v>
      </c>
      <c r="C4760" s="124" t="s">
        <v>368</v>
      </c>
      <c r="D4760" s="125">
        <v>44679</v>
      </c>
    </row>
    <row r="4761" spans="1:4" x14ac:dyDescent="0.35">
      <c r="A4761" s="124" t="s">
        <v>327</v>
      </c>
      <c r="B4761" s="124" t="s">
        <v>4922</v>
      </c>
      <c r="C4761" s="124" t="s">
        <v>5758</v>
      </c>
      <c r="D4761" s="125">
        <v>44679</v>
      </c>
    </row>
    <row r="4762" spans="1:4" x14ac:dyDescent="0.35">
      <c r="A4762" s="124" t="s">
        <v>327</v>
      </c>
      <c r="B4762" s="124" t="s">
        <v>4923</v>
      </c>
      <c r="C4762" s="124" t="s">
        <v>5758</v>
      </c>
      <c r="D4762" s="125">
        <v>44679</v>
      </c>
    </row>
    <row r="4763" spans="1:4" x14ac:dyDescent="0.35">
      <c r="A4763" s="124" t="s">
        <v>459</v>
      </c>
      <c r="B4763" s="124" t="s">
        <v>4924</v>
      </c>
      <c r="C4763" s="124" t="s">
        <v>5757</v>
      </c>
      <c r="D4763" s="125">
        <v>44680</v>
      </c>
    </row>
    <row r="4764" spans="1:4" x14ac:dyDescent="0.35">
      <c r="A4764" s="124" t="s">
        <v>459</v>
      </c>
      <c r="B4764" s="124" t="s">
        <v>4925</v>
      </c>
      <c r="C4764" s="124" t="s">
        <v>32</v>
      </c>
      <c r="D4764" s="125">
        <v>44680</v>
      </c>
    </row>
    <row r="4765" spans="1:4" x14ac:dyDescent="0.35">
      <c r="A4765" s="124" t="s">
        <v>459</v>
      </c>
      <c r="B4765" s="124" t="s">
        <v>4926</v>
      </c>
      <c r="C4765" s="124" t="s">
        <v>31</v>
      </c>
      <c r="D4765" s="125">
        <v>44680</v>
      </c>
    </row>
    <row r="4766" spans="1:4" x14ac:dyDescent="0.35">
      <c r="A4766" s="124" t="s">
        <v>459</v>
      </c>
      <c r="B4766" s="124" t="s">
        <v>4927</v>
      </c>
      <c r="C4766" s="124" t="s">
        <v>5757</v>
      </c>
      <c r="D4766" s="125">
        <v>44680</v>
      </c>
    </row>
    <row r="4767" spans="1:4" x14ac:dyDescent="0.35">
      <c r="A4767" s="124" t="s">
        <v>459</v>
      </c>
      <c r="B4767" s="124" t="s">
        <v>4928</v>
      </c>
      <c r="C4767" s="124" t="s">
        <v>5759</v>
      </c>
      <c r="D4767" s="125">
        <v>44680</v>
      </c>
    </row>
    <row r="4768" spans="1:4" x14ac:dyDescent="0.35">
      <c r="A4768" s="124" t="s">
        <v>459</v>
      </c>
      <c r="B4768" s="124" t="s">
        <v>4929</v>
      </c>
      <c r="C4768" s="124" t="s">
        <v>369</v>
      </c>
      <c r="D4768" s="125">
        <v>44680</v>
      </c>
    </row>
    <row r="4769" spans="1:4" x14ac:dyDescent="0.35">
      <c r="A4769" s="124" t="s">
        <v>459</v>
      </c>
      <c r="B4769" s="124" t="s">
        <v>4930</v>
      </c>
      <c r="C4769" s="124" t="s">
        <v>5758</v>
      </c>
      <c r="D4769" s="125">
        <v>44680</v>
      </c>
    </row>
    <row r="4770" spans="1:4" x14ac:dyDescent="0.35">
      <c r="A4770" s="124" t="s">
        <v>459</v>
      </c>
      <c r="B4770" s="124" t="s">
        <v>4931</v>
      </c>
      <c r="C4770" s="124" t="s">
        <v>369</v>
      </c>
      <c r="D4770" s="125">
        <v>44680</v>
      </c>
    </row>
    <row r="4771" spans="1:4" x14ac:dyDescent="0.35">
      <c r="A4771" s="124" t="s">
        <v>459</v>
      </c>
      <c r="B4771" s="124" t="s">
        <v>4932</v>
      </c>
      <c r="C4771" s="124" t="s">
        <v>13</v>
      </c>
      <c r="D4771" s="125">
        <v>44680</v>
      </c>
    </row>
    <row r="4772" spans="1:4" x14ac:dyDescent="0.35">
      <c r="A4772" s="124" t="s">
        <v>459</v>
      </c>
      <c r="B4772" s="124" t="s">
        <v>4933</v>
      </c>
      <c r="C4772" s="124" t="s">
        <v>13</v>
      </c>
      <c r="D4772" s="125">
        <v>44680</v>
      </c>
    </row>
    <row r="4773" spans="1:4" x14ac:dyDescent="0.35">
      <c r="A4773" s="124" t="s">
        <v>459</v>
      </c>
      <c r="B4773" s="124" t="s">
        <v>4934</v>
      </c>
      <c r="C4773" s="124" t="s">
        <v>31</v>
      </c>
      <c r="D4773" s="125">
        <v>44680</v>
      </c>
    </row>
    <row r="4774" spans="1:4" x14ac:dyDescent="0.35">
      <c r="A4774" s="124" t="s">
        <v>459</v>
      </c>
      <c r="B4774" s="124" t="s">
        <v>4935</v>
      </c>
      <c r="C4774" s="124" t="s">
        <v>31</v>
      </c>
      <c r="D4774" s="125">
        <v>44680</v>
      </c>
    </row>
    <row r="4775" spans="1:4" x14ac:dyDescent="0.35">
      <c r="A4775" s="124" t="s">
        <v>459</v>
      </c>
      <c r="B4775" s="124" t="s">
        <v>4936</v>
      </c>
      <c r="C4775" s="124" t="s">
        <v>32</v>
      </c>
      <c r="D4775" s="125">
        <v>44680</v>
      </c>
    </row>
    <row r="4776" spans="1:4" x14ac:dyDescent="0.35">
      <c r="A4776" s="124" t="s">
        <v>459</v>
      </c>
      <c r="B4776" s="124" t="s">
        <v>4937</v>
      </c>
      <c r="C4776" s="124" t="s">
        <v>5758</v>
      </c>
      <c r="D4776" s="125">
        <v>44680</v>
      </c>
    </row>
    <row r="4777" spans="1:4" x14ac:dyDescent="0.35">
      <c r="A4777" s="124" t="s">
        <v>459</v>
      </c>
      <c r="B4777" s="124" t="s">
        <v>4938</v>
      </c>
      <c r="C4777" s="124" t="s">
        <v>5759</v>
      </c>
      <c r="D4777" s="125">
        <v>44680</v>
      </c>
    </row>
    <row r="4778" spans="1:4" x14ac:dyDescent="0.35">
      <c r="A4778" s="124" t="s">
        <v>459</v>
      </c>
      <c r="B4778" s="124" t="s">
        <v>4939</v>
      </c>
      <c r="C4778" s="124" t="s">
        <v>43</v>
      </c>
      <c r="D4778" s="125">
        <v>44680</v>
      </c>
    </row>
    <row r="4779" spans="1:4" x14ac:dyDescent="0.35">
      <c r="A4779" s="124" t="s">
        <v>459</v>
      </c>
      <c r="B4779" s="124" t="s">
        <v>4940</v>
      </c>
      <c r="C4779" s="124" t="s">
        <v>43</v>
      </c>
      <c r="D4779" s="125">
        <v>44680</v>
      </c>
    </row>
    <row r="4780" spans="1:4" x14ac:dyDescent="0.35">
      <c r="A4780" s="124" t="s">
        <v>459</v>
      </c>
      <c r="B4780" s="124" t="s">
        <v>4941</v>
      </c>
      <c r="C4780" s="124" t="s">
        <v>368</v>
      </c>
      <c r="D4780" s="125">
        <v>44680</v>
      </c>
    </row>
    <row r="4781" spans="1:4" x14ac:dyDescent="0.35">
      <c r="A4781" s="124" t="s">
        <v>459</v>
      </c>
      <c r="B4781" s="124" t="s">
        <v>4942</v>
      </c>
      <c r="C4781" s="124" t="s">
        <v>368</v>
      </c>
      <c r="D4781" s="125">
        <v>44680</v>
      </c>
    </row>
    <row r="4782" spans="1:4" x14ac:dyDescent="0.35">
      <c r="A4782" s="124" t="s">
        <v>459</v>
      </c>
      <c r="B4782" s="124" t="s">
        <v>4943</v>
      </c>
      <c r="C4782" s="124" t="s">
        <v>368</v>
      </c>
      <c r="D4782" s="125">
        <v>44680</v>
      </c>
    </row>
    <row r="4783" spans="1:4" x14ac:dyDescent="0.35">
      <c r="A4783" s="124" t="s">
        <v>459</v>
      </c>
      <c r="B4783" s="124" t="s">
        <v>4944</v>
      </c>
      <c r="C4783" s="124" t="s">
        <v>32</v>
      </c>
      <c r="D4783" s="125">
        <v>44680</v>
      </c>
    </row>
    <row r="4784" spans="1:4" x14ac:dyDescent="0.35">
      <c r="A4784" s="124" t="s">
        <v>459</v>
      </c>
      <c r="B4784" s="124" t="s">
        <v>4945</v>
      </c>
      <c r="C4784" s="124" t="s">
        <v>31</v>
      </c>
      <c r="D4784" s="125">
        <v>44680</v>
      </c>
    </row>
    <row r="4785" spans="1:4" x14ac:dyDescent="0.35">
      <c r="A4785" s="124" t="s">
        <v>459</v>
      </c>
      <c r="B4785" s="124" t="s">
        <v>4946</v>
      </c>
      <c r="C4785" s="124" t="s">
        <v>368</v>
      </c>
      <c r="D4785" s="125">
        <v>44680</v>
      </c>
    </row>
    <row r="4786" spans="1:4" x14ac:dyDescent="0.35">
      <c r="A4786" s="124" t="s">
        <v>459</v>
      </c>
      <c r="B4786" s="124" t="s">
        <v>4947</v>
      </c>
      <c r="C4786" s="124" t="s">
        <v>368</v>
      </c>
      <c r="D4786" s="125">
        <v>44680</v>
      </c>
    </row>
    <row r="4787" spans="1:4" x14ac:dyDescent="0.35">
      <c r="A4787" s="124" t="s">
        <v>459</v>
      </c>
      <c r="B4787" s="124" t="s">
        <v>4948</v>
      </c>
      <c r="C4787" s="124" t="s">
        <v>369</v>
      </c>
      <c r="D4787" s="125">
        <v>44680</v>
      </c>
    </row>
    <row r="4788" spans="1:4" x14ac:dyDescent="0.35">
      <c r="A4788" s="124" t="s">
        <v>459</v>
      </c>
      <c r="B4788" s="124" t="s">
        <v>4949</v>
      </c>
      <c r="C4788" s="124" t="s">
        <v>369</v>
      </c>
      <c r="D4788" s="125">
        <v>44680</v>
      </c>
    </row>
    <row r="4789" spans="1:4" x14ac:dyDescent="0.35">
      <c r="A4789" s="124" t="s">
        <v>459</v>
      </c>
      <c r="B4789" s="124" t="s">
        <v>4950</v>
      </c>
      <c r="C4789" s="124" t="s">
        <v>5758</v>
      </c>
      <c r="D4789" s="125">
        <v>44680</v>
      </c>
    </row>
    <row r="4790" spans="1:4" x14ac:dyDescent="0.35">
      <c r="A4790" s="124" t="s">
        <v>459</v>
      </c>
      <c r="B4790" s="124" t="s">
        <v>4951</v>
      </c>
      <c r="C4790" s="124" t="s">
        <v>369</v>
      </c>
      <c r="D4790" s="125">
        <v>44680</v>
      </c>
    </row>
    <row r="4791" spans="1:4" x14ac:dyDescent="0.35">
      <c r="A4791" s="124" t="s">
        <v>459</v>
      </c>
      <c r="B4791" s="124" t="s">
        <v>4952</v>
      </c>
      <c r="C4791" s="124" t="s">
        <v>369</v>
      </c>
      <c r="D4791" s="125">
        <v>44680</v>
      </c>
    </row>
    <row r="4792" spans="1:4" x14ac:dyDescent="0.35">
      <c r="A4792" s="124" t="s">
        <v>459</v>
      </c>
      <c r="B4792" s="124" t="s">
        <v>4953</v>
      </c>
      <c r="C4792" s="124" t="s">
        <v>368</v>
      </c>
      <c r="D4792" s="125">
        <v>44680</v>
      </c>
    </row>
    <row r="4793" spans="1:4" x14ac:dyDescent="0.35">
      <c r="A4793" s="124" t="s">
        <v>459</v>
      </c>
      <c r="B4793" s="124" t="s">
        <v>4954</v>
      </c>
      <c r="C4793" s="124" t="s">
        <v>369</v>
      </c>
      <c r="D4793" s="125">
        <v>44680</v>
      </c>
    </row>
    <row r="4794" spans="1:4" x14ac:dyDescent="0.35">
      <c r="A4794" s="124" t="s">
        <v>459</v>
      </c>
      <c r="B4794" s="124" t="s">
        <v>4955</v>
      </c>
      <c r="C4794" s="124" t="s">
        <v>369</v>
      </c>
      <c r="D4794" s="125">
        <v>44680</v>
      </c>
    </row>
    <row r="4795" spans="1:4" x14ac:dyDescent="0.35">
      <c r="A4795" s="124" t="s">
        <v>459</v>
      </c>
      <c r="B4795" s="124" t="s">
        <v>4956</v>
      </c>
      <c r="C4795" s="124" t="s">
        <v>32</v>
      </c>
      <c r="D4795" s="125">
        <v>44680</v>
      </c>
    </row>
    <row r="4796" spans="1:4" x14ac:dyDescent="0.35">
      <c r="A4796" s="124" t="s">
        <v>459</v>
      </c>
      <c r="B4796" s="124" t="s">
        <v>4957</v>
      </c>
      <c r="C4796" s="124" t="s">
        <v>369</v>
      </c>
      <c r="D4796" s="125">
        <v>44680</v>
      </c>
    </row>
    <row r="4797" spans="1:4" x14ac:dyDescent="0.35">
      <c r="A4797" s="124" t="s">
        <v>459</v>
      </c>
      <c r="B4797" s="124" t="s">
        <v>4958</v>
      </c>
      <c r="C4797" s="124" t="s">
        <v>369</v>
      </c>
      <c r="D4797" s="125">
        <v>44680</v>
      </c>
    </row>
    <row r="4798" spans="1:4" x14ac:dyDescent="0.35">
      <c r="A4798" s="124" t="s">
        <v>459</v>
      </c>
      <c r="B4798" s="124" t="s">
        <v>4959</v>
      </c>
      <c r="C4798" s="124" t="s">
        <v>369</v>
      </c>
      <c r="D4798" s="125">
        <v>44680</v>
      </c>
    </row>
    <row r="4799" spans="1:4" x14ac:dyDescent="0.35">
      <c r="A4799" s="124" t="s">
        <v>459</v>
      </c>
      <c r="B4799" s="124" t="s">
        <v>4960</v>
      </c>
      <c r="C4799" s="124" t="s">
        <v>32</v>
      </c>
      <c r="D4799" s="125">
        <v>44680</v>
      </c>
    </row>
    <row r="4800" spans="1:4" x14ac:dyDescent="0.35">
      <c r="A4800" s="124" t="s">
        <v>459</v>
      </c>
      <c r="B4800" s="124" t="s">
        <v>4961</v>
      </c>
      <c r="C4800" s="124" t="s">
        <v>32</v>
      </c>
      <c r="D4800" s="125">
        <v>44680</v>
      </c>
    </row>
    <row r="4801" spans="1:4" x14ac:dyDescent="0.35">
      <c r="A4801" s="124" t="s">
        <v>459</v>
      </c>
      <c r="B4801" s="124" t="s">
        <v>4962</v>
      </c>
      <c r="C4801" s="124" t="s">
        <v>31</v>
      </c>
      <c r="D4801" s="125">
        <v>44680</v>
      </c>
    </row>
    <row r="4802" spans="1:4" x14ac:dyDescent="0.35">
      <c r="A4802" s="124" t="s">
        <v>459</v>
      </c>
      <c r="B4802" s="124" t="s">
        <v>4963</v>
      </c>
      <c r="C4802" s="124" t="s">
        <v>31</v>
      </c>
      <c r="D4802" s="125">
        <v>44680</v>
      </c>
    </row>
    <row r="4803" spans="1:4" x14ac:dyDescent="0.35">
      <c r="A4803" s="124" t="s">
        <v>459</v>
      </c>
      <c r="B4803" s="124" t="s">
        <v>4964</v>
      </c>
      <c r="C4803" s="124" t="s">
        <v>31</v>
      </c>
      <c r="D4803" s="125">
        <v>44680</v>
      </c>
    </row>
    <row r="4804" spans="1:4" x14ac:dyDescent="0.35">
      <c r="A4804" s="124" t="s">
        <v>459</v>
      </c>
      <c r="B4804" s="124" t="s">
        <v>4965</v>
      </c>
      <c r="C4804" s="124" t="s">
        <v>32</v>
      </c>
      <c r="D4804" s="125">
        <v>44680</v>
      </c>
    </row>
    <row r="4805" spans="1:4" x14ac:dyDescent="0.35">
      <c r="A4805" s="124" t="s">
        <v>459</v>
      </c>
      <c r="B4805" s="124" t="s">
        <v>4966</v>
      </c>
      <c r="C4805" s="124" t="s">
        <v>32</v>
      </c>
      <c r="D4805" s="125">
        <v>44680</v>
      </c>
    </row>
    <row r="4806" spans="1:4" x14ac:dyDescent="0.35">
      <c r="A4806" s="124" t="s">
        <v>459</v>
      </c>
      <c r="B4806" s="124" t="s">
        <v>4967</v>
      </c>
      <c r="C4806" s="124" t="s">
        <v>31</v>
      </c>
      <c r="D4806" s="125">
        <v>44680</v>
      </c>
    </row>
    <row r="4807" spans="1:4" x14ac:dyDescent="0.35">
      <c r="A4807" s="124" t="s">
        <v>459</v>
      </c>
      <c r="B4807" s="124" t="s">
        <v>4968</v>
      </c>
      <c r="C4807" s="124" t="s">
        <v>369</v>
      </c>
      <c r="D4807" s="125">
        <v>44680</v>
      </c>
    </row>
    <row r="4808" spans="1:4" x14ac:dyDescent="0.35">
      <c r="A4808" s="124" t="s">
        <v>459</v>
      </c>
      <c r="B4808" s="124" t="s">
        <v>4969</v>
      </c>
      <c r="C4808" s="124" t="s">
        <v>40</v>
      </c>
      <c r="D4808" s="125">
        <v>44680</v>
      </c>
    </row>
    <row r="4809" spans="1:4" x14ac:dyDescent="0.35">
      <c r="A4809" s="124" t="s">
        <v>459</v>
      </c>
      <c r="B4809" s="124" t="s">
        <v>4970</v>
      </c>
      <c r="C4809" s="124" t="s">
        <v>5758</v>
      </c>
      <c r="D4809" s="125">
        <v>44680</v>
      </c>
    </row>
    <row r="4810" spans="1:4" x14ac:dyDescent="0.35">
      <c r="A4810" s="124" t="s">
        <v>459</v>
      </c>
      <c r="B4810" s="124" t="s">
        <v>4971</v>
      </c>
      <c r="C4810" s="124" t="s">
        <v>32</v>
      </c>
      <c r="D4810" s="125">
        <v>44680</v>
      </c>
    </row>
    <row r="4811" spans="1:4" x14ac:dyDescent="0.35">
      <c r="A4811" s="124" t="s">
        <v>459</v>
      </c>
      <c r="B4811" s="124" t="s">
        <v>4972</v>
      </c>
      <c r="C4811" s="124" t="s">
        <v>32</v>
      </c>
      <c r="D4811" s="125">
        <v>44680</v>
      </c>
    </row>
    <row r="4812" spans="1:4" x14ac:dyDescent="0.35">
      <c r="A4812" s="124" t="s">
        <v>459</v>
      </c>
      <c r="B4812" s="124" t="s">
        <v>4973</v>
      </c>
      <c r="C4812" s="124" t="s">
        <v>5758</v>
      </c>
      <c r="D4812" s="125">
        <v>44680</v>
      </c>
    </row>
    <row r="4813" spans="1:4" x14ac:dyDescent="0.35">
      <c r="A4813" s="124" t="s">
        <v>459</v>
      </c>
      <c r="B4813" s="124" t="s">
        <v>4974</v>
      </c>
      <c r="C4813" s="124" t="s">
        <v>5758</v>
      </c>
      <c r="D4813" s="125">
        <v>44680</v>
      </c>
    </row>
    <row r="4814" spans="1:4" x14ac:dyDescent="0.35">
      <c r="A4814" s="124" t="s">
        <v>459</v>
      </c>
      <c r="B4814" s="124" t="s">
        <v>4975</v>
      </c>
      <c r="C4814" s="124" t="s">
        <v>32</v>
      </c>
      <c r="D4814" s="125">
        <v>44680</v>
      </c>
    </row>
    <row r="4815" spans="1:4" x14ac:dyDescent="0.35">
      <c r="A4815" s="124" t="s">
        <v>459</v>
      </c>
      <c r="B4815" s="124" t="s">
        <v>4976</v>
      </c>
      <c r="C4815" s="124" t="s">
        <v>32</v>
      </c>
      <c r="D4815" s="125">
        <v>44680</v>
      </c>
    </row>
    <row r="4816" spans="1:4" x14ac:dyDescent="0.35">
      <c r="A4816" s="124" t="s">
        <v>459</v>
      </c>
      <c r="B4816" s="124" t="s">
        <v>4977</v>
      </c>
      <c r="C4816" s="124" t="s">
        <v>32</v>
      </c>
      <c r="D4816" s="125">
        <v>44680</v>
      </c>
    </row>
    <row r="4817" spans="1:4" x14ac:dyDescent="0.35">
      <c r="A4817" s="124" t="s">
        <v>327</v>
      </c>
      <c r="B4817" s="124" t="s">
        <v>4978</v>
      </c>
      <c r="C4817" s="124" t="s">
        <v>166</v>
      </c>
      <c r="D4817" s="125">
        <v>44680</v>
      </c>
    </row>
    <row r="4818" spans="1:4" x14ac:dyDescent="0.35">
      <c r="A4818" s="124" t="s">
        <v>460</v>
      </c>
      <c r="B4818" s="124" t="s">
        <v>4979</v>
      </c>
      <c r="C4818" s="124" t="s">
        <v>31</v>
      </c>
      <c r="D4818" s="125">
        <v>44680</v>
      </c>
    </row>
    <row r="4819" spans="1:4" x14ac:dyDescent="0.35">
      <c r="A4819" s="124" t="s">
        <v>460</v>
      </c>
      <c r="B4819" s="124" t="s">
        <v>4980</v>
      </c>
      <c r="C4819" s="124" t="s">
        <v>369</v>
      </c>
      <c r="D4819" s="125">
        <v>44680</v>
      </c>
    </row>
    <row r="4820" spans="1:4" x14ac:dyDescent="0.35">
      <c r="A4820" s="124" t="s">
        <v>462</v>
      </c>
      <c r="B4820" s="124" t="s">
        <v>4981</v>
      </c>
      <c r="C4820" s="124" t="s">
        <v>41</v>
      </c>
      <c r="D4820" s="125">
        <v>44652</v>
      </c>
    </row>
    <row r="4821" spans="1:4" x14ac:dyDescent="0.35">
      <c r="A4821" s="124" t="s">
        <v>462</v>
      </c>
      <c r="B4821" s="124" t="s">
        <v>4982</v>
      </c>
      <c r="C4821" s="124" t="s">
        <v>40</v>
      </c>
      <c r="D4821" s="125">
        <v>44656</v>
      </c>
    </row>
    <row r="4822" spans="1:4" x14ac:dyDescent="0.35">
      <c r="A4822" s="124" t="s">
        <v>462</v>
      </c>
      <c r="B4822" s="124" t="s">
        <v>4983</v>
      </c>
      <c r="C4822" s="124" t="s">
        <v>32</v>
      </c>
      <c r="D4822" s="125">
        <v>44657</v>
      </c>
    </row>
    <row r="4823" spans="1:4" x14ac:dyDescent="0.35">
      <c r="A4823" s="124" t="s">
        <v>463</v>
      </c>
      <c r="B4823" s="124" t="s">
        <v>4984</v>
      </c>
      <c r="C4823" s="124" t="s">
        <v>13</v>
      </c>
      <c r="D4823" s="125">
        <v>44657</v>
      </c>
    </row>
    <row r="4824" spans="1:4" x14ac:dyDescent="0.35">
      <c r="A4824" s="124" t="s">
        <v>463</v>
      </c>
      <c r="B4824" s="124" t="s">
        <v>4985</v>
      </c>
      <c r="C4824" s="124" t="s">
        <v>369</v>
      </c>
      <c r="D4824" s="125">
        <v>44657</v>
      </c>
    </row>
    <row r="4825" spans="1:4" x14ac:dyDescent="0.35">
      <c r="A4825" s="124" t="s">
        <v>462</v>
      </c>
      <c r="B4825" s="124" t="s">
        <v>4986</v>
      </c>
      <c r="C4825" s="124" t="s">
        <v>369</v>
      </c>
      <c r="D4825" s="125">
        <v>44658</v>
      </c>
    </row>
    <row r="4826" spans="1:4" x14ac:dyDescent="0.35">
      <c r="A4826" s="124" t="s">
        <v>463</v>
      </c>
      <c r="B4826" s="124" t="s">
        <v>4987</v>
      </c>
      <c r="C4826" s="124" t="s">
        <v>369</v>
      </c>
      <c r="D4826" s="125">
        <v>44658</v>
      </c>
    </row>
    <row r="4827" spans="1:4" x14ac:dyDescent="0.35">
      <c r="A4827" s="124" t="s">
        <v>463</v>
      </c>
      <c r="B4827" s="124" t="s">
        <v>4988</v>
      </c>
      <c r="C4827" s="124" t="s">
        <v>369</v>
      </c>
      <c r="D4827" s="125">
        <v>44658</v>
      </c>
    </row>
    <row r="4828" spans="1:4" x14ac:dyDescent="0.35">
      <c r="A4828" s="124" t="s">
        <v>462</v>
      </c>
      <c r="B4828" s="124" t="s">
        <v>4989</v>
      </c>
      <c r="C4828" s="124" t="s">
        <v>369</v>
      </c>
      <c r="D4828" s="125">
        <v>44659</v>
      </c>
    </row>
    <row r="4829" spans="1:4" x14ac:dyDescent="0.35">
      <c r="A4829" s="124" t="s">
        <v>463</v>
      </c>
      <c r="B4829" s="124" t="s">
        <v>4990</v>
      </c>
      <c r="C4829" s="124" t="s">
        <v>368</v>
      </c>
      <c r="D4829" s="125">
        <v>44659</v>
      </c>
    </row>
    <row r="4830" spans="1:4" x14ac:dyDescent="0.35">
      <c r="A4830" s="124" t="s">
        <v>463</v>
      </c>
      <c r="B4830" s="124" t="s">
        <v>4991</v>
      </c>
      <c r="C4830" s="124" t="s">
        <v>41</v>
      </c>
      <c r="D4830" s="125">
        <v>44659</v>
      </c>
    </row>
    <row r="4831" spans="1:4" x14ac:dyDescent="0.35">
      <c r="A4831" s="124" t="s">
        <v>462</v>
      </c>
      <c r="B4831" s="124" t="s">
        <v>4992</v>
      </c>
      <c r="C4831" s="124" t="s">
        <v>13</v>
      </c>
      <c r="D4831" s="125">
        <v>44659</v>
      </c>
    </row>
    <row r="4832" spans="1:4" x14ac:dyDescent="0.35">
      <c r="A4832" s="124" t="s">
        <v>462</v>
      </c>
      <c r="B4832" s="124" t="s">
        <v>4993</v>
      </c>
      <c r="C4832" s="124" t="s">
        <v>369</v>
      </c>
      <c r="D4832" s="125">
        <v>44661</v>
      </c>
    </row>
    <row r="4833" spans="1:4" x14ac:dyDescent="0.35">
      <c r="A4833" s="124" t="s">
        <v>462</v>
      </c>
      <c r="B4833" s="124" t="s">
        <v>4994</v>
      </c>
      <c r="C4833" s="124" t="s">
        <v>369</v>
      </c>
      <c r="D4833" s="125">
        <v>44661</v>
      </c>
    </row>
    <row r="4834" spans="1:4" x14ac:dyDescent="0.35">
      <c r="A4834" s="124" t="s">
        <v>462</v>
      </c>
      <c r="B4834" s="124" t="s">
        <v>4995</v>
      </c>
      <c r="C4834" s="124" t="s">
        <v>369</v>
      </c>
      <c r="D4834" s="125">
        <v>44661</v>
      </c>
    </row>
    <row r="4835" spans="1:4" x14ac:dyDescent="0.35">
      <c r="A4835" s="124" t="s">
        <v>462</v>
      </c>
      <c r="B4835" s="124" t="s">
        <v>4996</v>
      </c>
      <c r="C4835" s="124" t="s">
        <v>369</v>
      </c>
      <c r="D4835" s="125">
        <v>44663</v>
      </c>
    </row>
    <row r="4836" spans="1:4" x14ac:dyDescent="0.35">
      <c r="A4836" s="124" t="s">
        <v>463</v>
      </c>
      <c r="B4836" s="124" t="s">
        <v>4997</v>
      </c>
      <c r="C4836" s="124" t="s">
        <v>369</v>
      </c>
      <c r="D4836" s="125">
        <v>44665</v>
      </c>
    </row>
    <row r="4837" spans="1:4" x14ac:dyDescent="0.35">
      <c r="A4837" s="124" t="s">
        <v>463</v>
      </c>
      <c r="B4837" s="124" t="s">
        <v>4998</v>
      </c>
      <c r="C4837" s="124" t="s">
        <v>369</v>
      </c>
      <c r="D4837" s="125">
        <v>44665</v>
      </c>
    </row>
    <row r="4838" spans="1:4" x14ac:dyDescent="0.35">
      <c r="A4838" s="124" t="s">
        <v>463</v>
      </c>
      <c r="B4838" s="124" t="s">
        <v>4999</v>
      </c>
      <c r="C4838" s="124" t="s">
        <v>13</v>
      </c>
      <c r="D4838" s="125">
        <v>44665</v>
      </c>
    </row>
    <row r="4839" spans="1:4" x14ac:dyDescent="0.35">
      <c r="A4839" s="124" t="s">
        <v>463</v>
      </c>
      <c r="B4839" s="124" t="s">
        <v>5000</v>
      </c>
      <c r="C4839" s="124" t="s">
        <v>369</v>
      </c>
      <c r="D4839" s="125">
        <v>44665</v>
      </c>
    </row>
    <row r="4840" spans="1:4" x14ac:dyDescent="0.35">
      <c r="A4840" s="124" t="s">
        <v>463</v>
      </c>
      <c r="B4840" s="124" t="s">
        <v>5001</v>
      </c>
      <c r="C4840" s="124" t="s">
        <v>369</v>
      </c>
      <c r="D4840" s="125">
        <v>44665</v>
      </c>
    </row>
    <row r="4841" spans="1:4" x14ac:dyDescent="0.35">
      <c r="A4841" s="124" t="s">
        <v>463</v>
      </c>
      <c r="B4841" s="124" t="s">
        <v>5002</v>
      </c>
      <c r="C4841" s="124" t="s">
        <v>43</v>
      </c>
      <c r="D4841" s="125">
        <v>44665</v>
      </c>
    </row>
    <row r="4842" spans="1:4" x14ac:dyDescent="0.35">
      <c r="A4842" s="124" t="s">
        <v>463</v>
      </c>
      <c r="B4842" s="124" t="s">
        <v>5003</v>
      </c>
      <c r="C4842" s="124" t="s">
        <v>370</v>
      </c>
      <c r="D4842" s="125">
        <v>44665</v>
      </c>
    </row>
    <row r="4843" spans="1:4" x14ac:dyDescent="0.35">
      <c r="A4843" s="124" t="s">
        <v>462</v>
      </c>
      <c r="B4843" s="124" t="s">
        <v>5004</v>
      </c>
      <c r="C4843" s="124" t="s">
        <v>32</v>
      </c>
      <c r="D4843" s="125">
        <v>44666</v>
      </c>
    </row>
    <row r="4844" spans="1:4" x14ac:dyDescent="0.35">
      <c r="A4844" s="124" t="s">
        <v>462</v>
      </c>
      <c r="B4844" s="124" t="s">
        <v>5005</v>
      </c>
      <c r="C4844" s="124" t="s">
        <v>32</v>
      </c>
      <c r="D4844" s="125">
        <v>44666</v>
      </c>
    </row>
    <row r="4845" spans="1:4" x14ac:dyDescent="0.35">
      <c r="A4845" s="124" t="s">
        <v>462</v>
      </c>
      <c r="B4845" s="124" t="s">
        <v>5006</v>
      </c>
      <c r="C4845" s="124" t="s">
        <v>369</v>
      </c>
      <c r="D4845" s="125">
        <v>44666</v>
      </c>
    </row>
    <row r="4846" spans="1:4" x14ac:dyDescent="0.35">
      <c r="A4846" s="124" t="s">
        <v>463</v>
      </c>
      <c r="B4846" s="124" t="s">
        <v>5007</v>
      </c>
      <c r="C4846" s="124" t="s">
        <v>41</v>
      </c>
      <c r="D4846" s="125">
        <v>44666</v>
      </c>
    </row>
    <row r="4847" spans="1:4" x14ac:dyDescent="0.35">
      <c r="A4847" s="124" t="s">
        <v>463</v>
      </c>
      <c r="B4847" s="124" t="s">
        <v>5008</v>
      </c>
      <c r="C4847" s="124" t="s">
        <v>369</v>
      </c>
      <c r="D4847" s="125">
        <v>44666</v>
      </c>
    </row>
    <row r="4848" spans="1:4" x14ac:dyDescent="0.35">
      <c r="A4848" s="124" t="s">
        <v>462</v>
      </c>
      <c r="B4848" s="124" t="s">
        <v>5009</v>
      </c>
      <c r="C4848" s="124" t="s">
        <v>369</v>
      </c>
      <c r="D4848" s="125">
        <v>44666</v>
      </c>
    </row>
    <row r="4849" spans="1:4" x14ac:dyDescent="0.35">
      <c r="A4849" s="124" t="s">
        <v>462</v>
      </c>
      <c r="B4849" s="124" t="s">
        <v>5010</v>
      </c>
      <c r="C4849" s="124" t="s">
        <v>32</v>
      </c>
      <c r="D4849" s="125">
        <v>44666</v>
      </c>
    </row>
    <row r="4850" spans="1:4" x14ac:dyDescent="0.35">
      <c r="A4850" s="124" t="s">
        <v>463</v>
      </c>
      <c r="B4850" s="124" t="s">
        <v>5011</v>
      </c>
      <c r="C4850" s="124" t="s">
        <v>369</v>
      </c>
      <c r="D4850" s="125">
        <v>44666</v>
      </c>
    </row>
    <row r="4851" spans="1:4" x14ac:dyDescent="0.35">
      <c r="A4851" s="124" t="s">
        <v>463</v>
      </c>
      <c r="B4851" s="124" t="s">
        <v>5012</v>
      </c>
      <c r="C4851" s="124" t="s">
        <v>369</v>
      </c>
      <c r="D4851" s="125">
        <v>44666</v>
      </c>
    </row>
    <row r="4852" spans="1:4" x14ac:dyDescent="0.35">
      <c r="A4852" s="124" t="s">
        <v>463</v>
      </c>
      <c r="B4852" s="124" t="s">
        <v>5013</v>
      </c>
      <c r="C4852" s="124" t="s">
        <v>369</v>
      </c>
      <c r="D4852" s="125">
        <v>44666</v>
      </c>
    </row>
    <row r="4853" spans="1:4" x14ac:dyDescent="0.35">
      <c r="A4853" s="124" t="s">
        <v>462</v>
      </c>
      <c r="B4853" s="124" t="s">
        <v>5014</v>
      </c>
      <c r="C4853" s="124" t="s">
        <v>32</v>
      </c>
      <c r="D4853" s="125">
        <v>44667</v>
      </c>
    </row>
    <row r="4854" spans="1:4" x14ac:dyDescent="0.35">
      <c r="A4854" s="124" t="s">
        <v>463</v>
      </c>
      <c r="B4854" s="124" t="s">
        <v>5015</v>
      </c>
      <c r="C4854" s="124" t="s">
        <v>32</v>
      </c>
      <c r="D4854" s="125">
        <v>44667</v>
      </c>
    </row>
    <row r="4855" spans="1:4" x14ac:dyDescent="0.35">
      <c r="A4855" s="124" t="s">
        <v>463</v>
      </c>
      <c r="B4855" s="124" t="s">
        <v>5016</v>
      </c>
      <c r="C4855" s="124" t="s">
        <v>368</v>
      </c>
      <c r="D4855" s="125">
        <v>44667</v>
      </c>
    </row>
    <row r="4856" spans="1:4" x14ac:dyDescent="0.35">
      <c r="A4856" s="124" t="s">
        <v>463</v>
      </c>
      <c r="B4856" s="124" t="s">
        <v>5017</v>
      </c>
      <c r="C4856" s="124" t="s">
        <v>31</v>
      </c>
      <c r="D4856" s="125">
        <v>44667</v>
      </c>
    </row>
    <row r="4857" spans="1:4" x14ac:dyDescent="0.35">
      <c r="A4857" s="124" t="s">
        <v>463</v>
      </c>
      <c r="B4857" s="124" t="s">
        <v>5018</v>
      </c>
      <c r="C4857" s="124" t="s">
        <v>13</v>
      </c>
      <c r="D4857" s="125">
        <v>44667</v>
      </c>
    </row>
    <row r="4858" spans="1:4" x14ac:dyDescent="0.35">
      <c r="A4858" s="124" t="s">
        <v>463</v>
      </c>
      <c r="B4858" s="124" t="s">
        <v>5019</v>
      </c>
      <c r="C4858" s="124" t="s">
        <v>368</v>
      </c>
      <c r="D4858" s="125">
        <v>44667</v>
      </c>
    </row>
    <row r="4859" spans="1:4" x14ac:dyDescent="0.35">
      <c r="A4859" s="124" t="s">
        <v>463</v>
      </c>
      <c r="B4859" s="124" t="s">
        <v>5020</v>
      </c>
      <c r="C4859" s="124" t="s">
        <v>369</v>
      </c>
      <c r="D4859" s="125">
        <v>44667</v>
      </c>
    </row>
    <row r="4860" spans="1:4" x14ac:dyDescent="0.35">
      <c r="A4860" s="124" t="s">
        <v>462</v>
      </c>
      <c r="B4860" s="124" t="s">
        <v>5021</v>
      </c>
      <c r="C4860" s="124" t="s">
        <v>40</v>
      </c>
      <c r="D4860" s="125">
        <v>44669</v>
      </c>
    </row>
    <row r="4861" spans="1:4" x14ac:dyDescent="0.35">
      <c r="A4861" s="124" t="s">
        <v>462</v>
      </c>
      <c r="B4861" s="124" t="s">
        <v>5022</v>
      </c>
      <c r="C4861" s="124" t="s">
        <v>13</v>
      </c>
      <c r="D4861" s="125">
        <v>44669</v>
      </c>
    </row>
    <row r="4862" spans="1:4" x14ac:dyDescent="0.35">
      <c r="A4862" s="124" t="s">
        <v>462</v>
      </c>
      <c r="B4862" s="124" t="s">
        <v>5023</v>
      </c>
      <c r="C4862" s="124" t="s">
        <v>369</v>
      </c>
      <c r="D4862" s="125">
        <v>44669</v>
      </c>
    </row>
    <row r="4863" spans="1:4" x14ac:dyDescent="0.35">
      <c r="A4863" s="124" t="s">
        <v>463</v>
      </c>
      <c r="B4863" s="124" t="s">
        <v>5024</v>
      </c>
      <c r="C4863" s="124" t="s">
        <v>369</v>
      </c>
      <c r="D4863" s="125">
        <v>44670</v>
      </c>
    </row>
    <row r="4864" spans="1:4" x14ac:dyDescent="0.35">
      <c r="A4864" s="124" t="s">
        <v>463</v>
      </c>
      <c r="B4864" s="124" t="s">
        <v>5025</v>
      </c>
      <c r="C4864" s="124" t="s">
        <v>369</v>
      </c>
      <c r="D4864" s="125">
        <v>44670</v>
      </c>
    </row>
    <row r="4865" spans="1:4" x14ac:dyDescent="0.35">
      <c r="A4865" s="124" t="s">
        <v>463</v>
      </c>
      <c r="B4865" s="124" t="s">
        <v>5026</v>
      </c>
      <c r="C4865" s="124" t="s">
        <v>369</v>
      </c>
      <c r="D4865" s="125">
        <v>44670</v>
      </c>
    </row>
    <row r="4866" spans="1:4" x14ac:dyDescent="0.35">
      <c r="A4866" s="124" t="s">
        <v>463</v>
      </c>
      <c r="B4866" s="124" t="s">
        <v>5027</v>
      </c>
      <c r="C4866" s="124" t="s">
        <v>369</v>
      </c>
      <c r="D4866" s="125">
        <v>44670</v>
      </c>
    </row>
    <row r="4867" spans="1:4" x14ac:dyDescent="0.35">
      <c r="A4867" s="124" t="s">
        <v>463</v>
      </c>
      <c r="B4867" s="124" t="s">
        <v>5028</v>
      </c>
      <c r="C4867" s="124" t="s">
        <v>369</v>
      </c>
      <c r="D4867" s="125">
        <v>44670</v>
      </c>
    </row>
    <row r="4868" spans="1:4" x14ac:dyDescent="0.35">
      <c r="A4868" s="124" t="s">
        <v>463</v>
      </c>
      <c r="B4868" s="124" t="s">
        <v>5029</v>
      </c>
      <c r="C4868" s="124" t="s">
        <v>32</v>
      </c>
      <c r="D4868" s="125">
        <v>44670</v>
      </c>
    </row>
    <row r="4869" spans="1:4" x14ac:dyDescent="0.35">
      <c r="A4869" s="124" t="s">
        <v>463</v>
      </c>
      <c r="B4869" s="124" t="s">
        <v>5030</v>
      </c>
      <c r="C4869" s="124" t="s">
        <v>368</v>
      </c>
      <c r="D4869" s="125">
        <v>44670</v>
      </c>
    </row>
    <row r="4870" spans="1:4" x14ac:dyDescent="0.35">
      <c r="A4870" s="124" t="s">
        <v>463</v>
      </c>
      <c r="B4870" s="124" t="s">
        <v>5031</v>
      </c>
      <c r="C4870" s="124" t="s">
        <v>43</v>
      </c>
      <c r="D4870" s="125">
        <v>44670</v>
      </c>
    </row>
    <row r="4871" spans="1:4" x14ac:dyDescent="0.35">
      <c r="A4871" s="124" t="s">
        <v>463</v>
      </c>
      <c r="B4871" s="124" t="s">
        <v>5032</v>
      </c>
      <c r="C4871" s="124" t="s">
        <v>369</v>
      </c>
      <c r="D4871" s="125">
        <v>44670</v>
      </c>
    </row>
    <row r="4872" spans="1:4" x14ac:dyDescent="0.35">
      <c r="A4872" s="124" t="s">
        <v>463</v>
      </c>
      <c r="B4872" s="124" t="s">
        <v>5033</v>
      </c>
      <c r="C4872" s="124" t="s">
        <v>369</v>
      </c>
      <c r="D4872" s="125">
        <v>44670</v>
      </c>
    </row>
    <row r="4873" spans="1:4" x14ac:dyDescent="0.35">
      <c r="A4873" s="124" t="s">
        <v>463</v>
      </c>
      <c r="B4873" s="124" t="s">
        <v>5034</v>
      </c>
      <c r="C4873" s="124" t="s">
        <v>369</v>
      </c>
      <c r="D4873" s="125">
        <v>44670</v>
      </c>
    </row>
    <row r="4874" spans="1:4" x14ac:dyDescent="0.35">
      <c r="A4874" s="124" t="s">
        <v>462</v>
      </c>
      <c r="B4874" s="124" t="s">
        <v>5035</v>
      </c>
      <c r="C4874" s="124" t="s">
        <v>369</v>
      </c>
      <c r="D4874" s="125">
        <v>44671</v>
      </c>
    </row>
    <row r="4875" spans="1:4" x14ac:dyDescent="0.35">
      <c r="A4875" s="124" t="s">
        <v>462</v>
      </c>
      <c r="B4875" s="124" t="s">
        <v>5036</v>
      </c>
      <c r="C4875" s="124" t="s">
        <v>32</v>
      </c>
      <c r="D4875" s="125">
        <v>44671</v>
      </c>
    </row>
    <row r="4876" spans="1:4" x14ac:dyDescent="0.35">
      <c r="A4876" s="124" t="s">
        <v>462</v>
      </c>
      <c r="B4876" s="124" t="s">
        <v>5037</v>
      </c>
      <c r="C4876" s="124" t="s">
        <v>32</v>
      </c>
      <c r="D4876" s="125">
        <v>44671</v>
      </c>
    </row>
    <row r="4877" spans="1:4" x14ac:dyDescent="0.35">
      <c r="A4877" s="124" t="s">
        <v>462</v>
      </c>
      <c r="B4877" s="124" t="s">
        <v>5038</v>
      </c>
      <c r="C4877" s="124" t="s">
        <v>368</v>
      </c>
      <c r="D4877" s="125">
        <v>44671</v>
      </c>
    </row>
    <row r="4878" spans="1:4" x14ac:dyDescent="0.35">
      <c r="A4878" s="124" t="s">
        <v>463</v>
      </c>
      <c r="B4878" s="124" t="s">
        <v>5039</v>
      </c>
      <c r="C4878" s="124" t="s">
        <v>369</v>
      </c>
      <c r="D4878" s="125">
        <v>44671</v>
      </c>
    </row>
    <row r="4879" spans="1:4" x14ac:dyDescent="0.35">
      <c r="A4879" s="124" t="s">
        <v>463</v>
      </c>
      <c r="B4879" s="124" t="s">
        <v>5040</v>
      </c>
      <c r="C4879" s="124" t="s">
        <v>369</v>
      </c>
      <c r="D4879" s="125">
        <v>44671</v>
      </c>
    </row>
    <row r="4880" spans="1:4" x14ac:dyDescent="0.35">
      <c r="A4880" s="124" t="s">
        <v>463</v>
      </c>
      <c r="B4880" s="124" t="s">
        <v>5041</v>
      </c>
      <c r="C4880" s="124" t="s">
        <v>369</v>
      </c>
      <c r="D4880" s="125">
        <v>44671</v>
      </c>
    </row>
    <row r="4881" spans="1:4" x14ac:dyDescent="0.35">
      <c r="A4881" s="124" t="s">
        <v>463</v>
      </c>
      <c r="B4881" s="124" t="s">
        <v>5042</v>
      </c>
      <c r="C4881" s="124" t="s">
        <v>369</v>
      </c>
      <c r="D4881" s="125">
        <v>44671</v>
      </c>
    </row>
    <row r="4882" spans="1:4" x14ac:dyDescent="0.35">
      <c r="A4882" s="124" t="s">
        <v>463</v>
      </c>
      <c r="B4882" s="124" t="s">
        <v>5043</v>
      </c>
      <c r="C4882" s="124" t="s">
        <v>370</v>
      </c>
      <c r="D4882" s="125">
        <v>44671</v>
      </c>
    </row>
    <row r="4883" spans="1:4" x14ac:dyDescent="0.35">
      <c r="A4883" s="124" t="s">
        <v>463</v>
      </c>
      <c r="B4883" s="124" t="s">
        <v>5044</v>
      </c>
      <c r="C4883" s="124" t="s">
        <v>32</v>
      </c>
      <c r="D4883" s="125">
        <v>44673</v>
      </c>
    </row>
    <row r="4884" spans="1:4" x14ac:dyDescent="0.35">
      <c r="A4884" s="124" t="s">
        <v>463</v>
      </c>
      <c r="B4884" s="124" t="s">
        <v>5045</v>
      </c>
      <c r="C4884" s="124" t="s">
        <v>369</v>
      </c>
      <c r="D4884" s="125">
        <v>44673</v>
      </c>
    </row>
    <row r="4885" spans="1:4" x14ac:dyDescent="0.35">
      <c r="A4885" s="124" t="s">
        <v>463</v>
      </c>
      <c r="B4885" s="124" t="s">
        <v>5046</v>
      </c>
      <c r="C4885" s="124" t="s">
        <v>369</v>
      </c>
      <c r="D4885" s="125">
        <v>44673</v>
      </c>
    </row>
    <row r="4886" spans="1:4" x14ac:dyDescent="0.35">
      <c r="A4886" s="124" t="s">
        <v>463</v>
      </c>
      <c r="B4886" s="124" t="s">
        <v>5047</v>
      </c>
      <c r="C4886" s="124" t="s">
        <v>13</v>
      </c>
      <c r="D4886" s="125">
        <v>44673</v>
      </c>
    </row>
    <row r="4887" spans="1:4" x14ac:dyDescent="0.35">
      <c r="A4887" s="124" t="s">
        <v>463</v>
      </c>
      <c r="B4887" s="124" t="s">
        <v>5048</v>
      </c>
      <c r="C4887" s="124" t="s">
        <v>369</v>
      </c>
      <c r="D4887" s="125">
        <v>44673</v>
      </c>
    </row>
    <row r="4888" spans="1:4" x14ac:dyDescent="0.35">
      <c r="A4888" s="124" t="s">
        <v>463</v>
      </c>
      <c r="B4888" s="124" t="s">
        <v>5049</v>
      </c>
      <c r="C4888" s="124" t="s">
        <v>41</v>
      </c>
      <c r="D4888" s="125">
        <v>44673</v>
      </c>
    </row>
    <row r="4889" spans="1:4" x14ac:dyDescent="0.35">
      <c r="A4889" s="124" t="s">
        <v>463</v>
      </c>
      <c r="B4889" s="124" t="s">
        <v>5050</v>
      </c>
      <c r="C4889" s="124" t="s">
        <v>368</v>
      </c>
      <c r="D4889" s="125">
        <v>44673</v>
      </c>
    </row>
    <row r="4890" spans="1:4" x14ac:dyDescent="0.35">
      <c r="A4890" s="124" t="s">
        <v>463</v>
      </c>
      <c r="B4890" s="124" t="s">
        <v>5051</v>
      </c>
      <c r="C4890" s="124" t="s">
        <v>369</v>
      </c>
      <c r="D4890" s="125">
        <v>44674</v>
      </c>
    </row>
    <row r="4891" spans="1:4" x14ac:dyDescent="0.35">
      <c r="A4891" s="124" t="s">
        <v>463</v>
      </c>
      <c r="B4891" s="124" t="s">
        <v>5052</v>
      </c>
      <c r="C4891" s="124" t="s">
        <v>369</v>
      </c>
      <c r="D4891" s="125">
        <v>44674</v>
      </c>
    </row>
    <row r="4892" spans="1:4" x14ac:dyDescent="0.35">
      <c r="A4892" s="124" t="s">
        <v>463</v>
      </c>
      <c r="B4892" s="124" t="s">
        <v>5053</v>
      </c>
      <c r="C4892" s="124" t="s">
        <v>368</v>
      </c>
      <c r="D4892" s="125">
        <v>44674</v>
      </c>
    </row>
    <row r="4893" spans="1:4" x14ac:dyDescent="0.35">
      <c r="A4893" s="124" t="s">
        <v>463</v>
      </c>
      <c r="B4893" s="124" t="s">
        <v>5054</v>
      </c>
      <c r="C4893" s="124" t="s">
        <v>370</v>
      </c>
      <c r="D4893" s="125">
        <v>44674</v>
      </c>
    </row>
    <row r="4894" spans="1:4" x14ac:dyDescent="0.35">
      <c r="A4894" s="124" t="s">
        <v>463</v>
      </c>
      <c r="B4894" s="124" t="s">
        <v>5055</v>
      </c>
      <c r="C4894" s="124" t="s">
        <v>32</v>
      </c>
      <c r="D4894" s="125">
        <v>44674</v>
      </c>
    </row>
    <row r="4895" spans="1:4" x14ac:dyDescent="0.35">
      <c r="A4895" s="124" t="s">
        <v>463</v>
      </c>
      <c r="B4895" s="124" t="s">
        <v>5056</v>
      </c>
      <c r="C4895" s="124" t="s">
        <v>369</v>
      </c>
      <c r="D4895" s="125">
        <v>44674</v>
      </c>
    </row>
    <row r="4896" spans="1:4" x14ac:dyDescent="0.35">
      <c r="A4896" s="124" t="s">
        <v>463</v>
      </c>
      <c r="B4896" s="124" t="s">
        <v>5057</v>
      </c>
      <c r="C4896" s="124" t="s">
        <v>40</v>
      </c>
      <c r="D4896" s="125">
        <v>44674</v>
      </c>
    </row>
    <row r="4897" spans="1:4" x14ac:dyDescent="0.35">
      <c r="A4897" s="124" t="s">
        <v>463</v>
      </c>
      <c r="B4897" s="124" t="s">
        <v>5058</v>
      </c>
      <c r="C4897" s="124" t="s">
        <v>368</v>
      </c>
      <c r="D4897" s="125">
        <v>44674</v>
      </c>
    </row>
    <row r="4898" spans="1:4" x14ac:dyDescent="0.35">
      <c r="A4898" s="124" t="s">
        <v>463</v>
      </c>
      <c r="B4898" s="124" t="s">
        <v>5059</v>
      </c>
      <c r="C4898" s="124" t="s">
        <v>368</v>
      </c>
      <c r="D4898" s="125">
        <v>44676</v>
      </c>
    </row>
    <row r="4899" spans="1:4" x14ac:dyDescent="0.35">
      <c r="A4899" s="124" t="s">
        <v>463</v>
      </c>
      <c r="B4899" s="124" t="s">
        <v>5060</v>
      </c>
      <c r="C4899" s="124" t="s">
        <v>369</v>
      </c>
      <c r="D4899" s="125">
        <v>44676</v>
      </c>
    </row>
    <row r="4900" spans="1:4" x14ac:dyDescent="0.35">
      <c r="A4900" s="124" t="s">
        <v>463</v>
      </c>
      <c r="B4900" s="124" t="s">
        <v>5061</v>
      </c>
      <c r="C4900" s="124" t="s">
        <v>369</v>
      </c>
      <c r="D4900" s="125">
        <v>44676</v>
      </c>
    </row>
    <row r="4901" spans="1:4" x14ac:dyDescent="0.35">
      <c r="A4901" s="124" t="s">
        <v>463</v>
      </c>
      <c r="B4901" s="124" t="s">
        <v>5062</v>
      </c>
      <c r="C4901" s="124" t="s">
        <v>41</v>
      </c>
      <c r="D4901" s="125">
        <v>44676</v>
      </c>
    </row>
    <row r="4902" spans="1:4" x14ac:dyDescent="0.35">
      <c r="A4902" s="124" t="s">
        <v>462</v>
      </c>
      <c r="B4902" s="124" t="s">
        <v>5063</v>
      </c>
      <c r="C4902" s="124" t="s">
        <v>32</v>
      </c>
      <c r="D4902" s="125">
        <v>44676</v>
      </c>
    </row>
    <row r="4903" spans="1:4" x14ac:dyDescent="0.35">
      <c r="A4903" s="124" t="s">
        <v>462</v>
      </c>
      <c r="B4903" s="124" t="s">
        <v>5064</v>
      </c>
      <c r="C4903" s="124" t="s">
        <v>31</v>
      </c>
      <c r="D4903" s="125">
        <v>44676</v>
      </c>
    </row>
    <row r="4904" spans="1:4" x14ac:dyDescent="0.35">
      <c r="A4904" s="124" t="s">
        <v>462</v>
      </c>
      <c r="B4904" s="124" t="s">
        <v>5065</v>
      </c>
      <c r="C4904" s="124" t="s">
        <v>369</v>
      </c>
      <c r="D4904" s="125">
        <v>44676</v>
      </c>
    </row>
    <row r="4905" spans="1:4" x14ac:dyDescent="0.35">
      <c r="A4905" s="124" t="s">
        <v>462</v>
      </c>
      <c r="B4905" s="124" t="s">
        <v>5066</v>
      </c>
      <c r="C4905" s="124" t="s">
        <v>369</v>
      </c>
      <c r="D4905" s="125">
        <v>44676</v>
      </c>
    </row>
    <row r="4906" spans="1:4" x14ac:dyDescent="0.35">
      <c r="A4906" s="124" t="s">
        <v>462</v>
      </c>
      <c r="B4906" s="124" t="s">
        <v>5067</v>
      </c>
      <c r="C4906" s="124" t="s">
        <v>31</v>
      </c>
      <c r="D4906" s="125">
        <v>44676</v>
      </c>
    </row>
    <row r="4907" spans="1:4" x14ac:dyDescent="0.35">
      <c r="A4907" s="124" t="s">
        <v>463</v>
      </c>
      <c r="B4907" s="124" t="s">
        <v>5068</v>
      </c>
      <c r="C4907" s="124" t="s">
        <v>5758</v>
      </c>
      <c r="D4907" s="125">
        <v>44676</v>
      </c>
    </row>
    <row r="4908" spans="1:4" x14ac:dyDescent="0.35">
      <c r="A4908" s="124" t="s">
        <v>463</v>
      </c>
      <c r="B4908" s="124" t="s">
        <v>5069</v>
      </c>
      <c r="C4908" s="124" t="s">
        <v>369</v>
      </c>
      <c r="D4908" s="125">
        <v>44676</v>
      </c>
    </row>
    <row r="4909" spans="1:4" x14ac:dyDescent="0.35">
      <c r="A4909" s="124" t="s">
        <v>463</v>
      </c>
      <c r="B4909" s="124" t="s">
        <v>5070</v>
      </c>
      <c r="C4909" s="124" t="s">
        <v>369</v>
      </c>
      <c r="D4909" s="125">
        <v>44676</v>
      </c>
    </row>
    <row r="4910" spans="1:4" x14ac:dyDescent="0.35">
      <c r="A4910" s="124" t="s">
        <v>463</v>
      </c>
      <c r="B4910" s="124" t="s">
        <v>5071</v>
      </c>
      <c r="C4910" s="124" t="s">
        <v>369</v>
      </c>
      <c r="D4910" s="125">
        <v>44676</v>
      </c>
    </row>
    <row r="4911" spans="1:4" x14ac:dyDescent="0.35">
      <c r="A4911" s="124" t="s">
        <v>463</v>
      </c>
      <c r="B4911" s="124" t="s">
        <v>5072</v>
      </c>
      <c r="C4911" s="124" t="s">
        <v>31</v>
      </c>
      <c r="D4911" s="125">
        <v>44677</v>
      </c>
    </row>
    <row r="4912" spans="1:4" x14ac:dyDescent="0.35">
      <c r="A4912" s="124" t="s">
        <v>462</v>
      </c>
      <c r="B4912" s="124" t="s">
        <v>5073</v>
      </c>
      <c r="C4912" s="124" t="s">
        <v>369</v>
      </c>
      <c r="D4912" s="125">
        <v>44677</v>
      </c>
    </row>
    <row r="4913" spans="1:4" x14ac:dyDescent="0.35">
      <c r="A4913" s="124" t="s">
        <v>462</v>
      </c>
      <c r="B4913" s="124" t="s">
        <v>5074</v>
      </c>
      <c r="C4913" s="124" t="s">
        <v>369</v>
      </c>
      <c r="D4913" s="125">
        <v>44677</v>
      </c>
    </row>
    <row r="4914" spans="1:4" x14ac:dyDescent="0.35">
      <c r="A4914" s="124" t="s">
        <v>462</v>
      </c>
      <c r="B4914" s="124" t="s">
        <v>5075</v>
      </c>
      <c r="C4914" s="124" t="s">
        <v>32</v>
      </c>
      <c r="D4914" s="125">
        <v>44677</v>
      </c>
    </row>
    <row r="4915" spans="1:4" x14ac:dyDescent="0.35">
      <c r="A4915" s="124" t="s">
        <v>463</v>
      </c>
      <c r="B4915" s="124" t="s">
        <v>5076</v>
      </c>
      <c r="C4915" s="124" t="s">
        <v>369</v>
      </c>
      <c r="D4915" s="125">
        <v>44677</v>
      </c>
    </row>
    <row r="4916" spans="1:4" x14ac:dyDescent="0.35">
      <c r="A4916" s="124" t="s">
        <v>463</v>
      </c>
      <c r="B4916" s="124" t="s">
        <v>5077</v>
      </c>
      <c r="C4916" s="124" t="s">
        <v>369</v>
      </c>
      <c r="D4916" s="125">
        <v>44677</v>
      </c>
    </row>
    <row r="4917" spans="1:4" x14ac:dyDescent="0.35">
      <c r="A4917" s="124" t="s">
        <v>463</v>
      </c>
      <c r="B4917" s="124" t="s">
        <v>5078</v>
      </c>
      <c r="C4917" s="124" t="s">
        <v>369</v>
      </c>
      <c r="D4917" s="125">
        <v>44677</v>
      </c>
    </row>
    <row r="4918" spans="1:4" x14ac:dyDescent="0.35">
      <c r="A4918" s="124" t="s">
        <v>462</v>
      </c>
      <c r="B4918" s="124" t="s">
        <v>5079</v>
      </c>
      <c r="C4918" s="124" t="s">
        <v>13</v>
      </c>
      <c r="D4918" s="125">
        <v>44678</v>
      </c>
    </row>
    <row r="4919" spans="1:4" x14ac:dyDescent="0.35">
      <c r="A4919" s="124" t="s">
        <v>463</v>
      </c>
      <c r="B4919" s="124" t="s">
        <v>5080</v>
      </c>
      <c r="C4919" s="124" t="s">
        <v>368</v>
      </c>
      <c r="D4919" s="125">
        <v>44678</v>
      </c>
    </row>
    <row r="4920" spans="1:4" x14ac:dyDescent="0.35">
      <c r="A4920" s="124" t="s">
        <v>462</v>
      </c>
      <c r="B4920" s="124" t="s">
        <v>5081</v>
      </c>
      <c r="C4920" s="124" t="s">
        <v>368</v>
      </c>
      <c r="D4920" s="125">
        <v>44678</v>
      </c>
    </row>
    <row r="4921" spans="1:4" x14ac:dyDescent="0.35">
      <c r="A4921" s="124" t="s">
        <v>463</v>
      </c>
      <c r="B4921" s="124" t="s">
        <v>5082</v>
      </c>
      <c r="C4921" s="124" t="s">
        <v>369</v>
      </c>
      <c r="D4921" s="125">
        <v>44678</v>
      </c>
    </row>
    <row r="4922" spans="1:4" x14ac:dyDescent="0.35">
      <c r="A4922" s="124" t="s">
        <v>463</v>
      </c>
      <c r="B4922" s="124" t="s">
        <v>5083</v>
      </c>
      <c r="C4922" s="124" t="s">
        <v>369</v>
      </c>
      <c r="D4922" s="125">
        <v>44678</v>
      </c>
    </row>
    <row r="4923" spans="1:4" x14ac:dyDescent="0.35">
      <c r="A4923" s="124" t="s">
        <v>463</v>
      </c>
      <c r="B4923" s="124" t="s">
        <v>5084</v>
      </c>
      <c r="C4923" s="124" t="s">
        <v>369</v>
      </c>
      <c r="D4923" s="125">
        <v>44678</v>
      </c>
    </row>
    <row r="4924" spans="1:4" x14ac:dyDescent="0.35">
      <c r="A4924" s="124" t="s">
        <v>463</v>
      </c>
      <c r="B4924" s="124" t="s">
        <v>5085</v>
      </c>
      <c r="C4924" s="124" t="s">
        <v>41</v>
      </c>
      <c r="D4924" s="125">
        <v>44678</v>
      </c>
    </row>
    <row r="4925" spans="1:4" x14ac:dyDescent="0.35">
      <c r="A4925" s="124" t="s">
        <v>463</v>
      </c>
      <c r="B4925" s="124" t="s">
        <v>5086</v>
      </c>
      <c r="C4925" s="124" t="s">
        <v>369</v>
      </c>
      <c r="D4925" s="125">
        <v>44678</v>
      </c>
    </row>
    <row r="4926" spans="1:4" x14ac:dyDescent="0.35">
      <c r="A4926" s="124" t="s">
        <v>463</v>
      </c>
      <c r="B4926" s="124" t="s">
        <v>5087</v>
      </c>
      <c r="C4926" s="124" t="s">
        <v>369</v>
      </c>
      <c r="D4926" s="125">
        <v>44678</v>
      </c>
    </row>
    <row r="4927" spans="1:4" x14ac:dyDescent="0.35">
      <c r="A4927" s="124" t="s">
        <v>463</v>
      </c>
      <c r="B4927" s="124" t="s">
        <v>5088</v>
      </c>
      <c r="C4927" s="124" t="s">
        <v>82</v>
      </c>
      <c r="D4927" s="125">
        <v>44678</v>
      </c>
    </row>
    <row r="4928" spans="1:4" x14ac:dyDescent="0.35">
      <c r="A4928" s="124" t="s">
        <v>463</v>
      </c>
      <c r="B4928" s="124" t="s">
        <v>5089</v>
      </c>
      <c r="C4928" s="124" t="s">
        <v>369</v>
      </c>
      <c r="D4928" s="125">
        <v>44678</v>
      </c>
    </row>
    <row r="4929" spans="1:4" x14ac:dyDescent="0.35">
      <c r="A4929" s="124" t="s">
        <v>463</v>
      </c>
      <c r="B4929" s="124" t="s">
        <v>5090</v>
      </c>
      <c r="C4929" s="124" t="s">
        <v>5758</v>
      </c>
      <c r="D4929" s="125">
        <v>44678</v>
      </c>
    </row>
    <row r="4930" spans="1:4" x14ac:dyDescent="0.35">
      <c r="A4930" s="124" t="s">
        <v>463</v>
      </c>
      <c r="B4930" s="124" t="s">
        <v>5091</v>
      </c>
      <c r="C4930" s="124" t="s">
        <v>369</v>
      </c>
      <c r="D4930" s="125">
        <v>44678</v>
      </c>
    </row>
    <row r="4931" spans="1:4" x14ac:dyDescent="0.35">
      <c r="A4931" s="124" t="s">
        <v>463</v>
      </c>
      <c r="B4931" s="124" t="s">
        <v>5092</v>
      </c>
      <c r="C4931" s="124" t="s">
        <v>31</v>
      </c>
      <c r="D4931" s="125">
        <v>44678</v>
      </c>
    </row>
    <row r="4932" spans="1:4" x14ac:dyDescent="0.35">
      <c r="A4932" s="124" t="s">
        <v>462</v>
      </c>
      <c r="B4932" s="124" t="s">
        <v>5093</v>
      </c>
      <c r="C4932" s="124" t="s">
        <v>370</v>
      </c>
      <c r="D4932" s="125">
        <v>44679</v>
      </c>
    </row>
    <row r="4933" spans="1:4" x14ac:dyDescent="0.35">
      <c r="A4933" s="124" t="s">
        <v>462</v>
      </c>
      <c r="B4933" s="124" t="s">
        <v>5094</v>
      </c>
      <c r="C4933" s="124" t="s">
        <v>369</v>
      </c>
      <c r="D4933" s="125">
        <v>44679</v>
      </c>
    </row>
    <row r="4934" spans="1:4" x14ac:dyDescent="0.35">
      <c r="A4934" s="124" t="s">
        <v>462</v>
      </c>
      <c r="B4934" s="124" t="s">
        <v>5095</v>
      </c>
      <c r="C4934" s="124" t="s">
        <v>369</v>
      </c>
      <c r="D4934" s="125">
        <v>44679</v>
      </c>
    </row>
    <row r="4935" spans="1:4" x14ac:dyDescent="0.35">
      <c r="A4935" s="124" t="s">
        <v>463</v>
      </c>
      <c r="B4935" s="124" t="s">
        <v>5096</v>
      </c>
      <c r="C4935" s="124" t="s">
        <v>368</v>
      </c>
      <c r="D4935" s="125">
        <v>44679</v>
      </c>
    </row>
    <row r="4936" spans="1:4" x14ac:dyDescent="0.35">
      <c r="A4936" s="124" t="s">
        <v>463</v>
      </c>
      <c r="B4936" s="124" t="s">
        <v>5097</v>
      </c>
      <c r="C4936" s="124" t="s">
        <v>369</v>
      </c>
      <c r="D4936" s="125">
        <v>44679</v>
      </c>
    </row>
    <row r="4937" spans="1:4" x14ac:dyDescent="0.35">
      <c r="A4937" s="124" t="s">
        <v>463</v>
      </c>
      <c r="B4937" s="124" t="s">
        <v>5098</v>
      </c>
      <c r="C4937" s="124" t="s">
        <v>369</v>
      </c>
      <c r="D4937" s="125">
        <v>44679</v>
      </c>
    </row>
    <row r="4938" spans="1:4" x14ac:dyDescent="0.35">
      <c r="A4938" s="124" t="s">
        <v>463</v>
      </c>
      <c r="B4938" s="124" t="s">
        <v>5099</v>
      </c>
      <c r="C4938" s="124" t="s">
        <v>369</v>
      </c>
      <c r="D4938" s="125">
        <v>44679</v>
      </c>
    </row>
    <row r="4939" spans="1:4" x14ac:dyDescent="0.35">
      <c r="A4939" s="124" t="s">
        <v>463</v>
      </c>
      <c r="B4939" s="124" t="s">
        <v>5100</v>
      </c>
      <c r="C4939" s="124" t="s">
        <v>369</v>
      </c>
      <c r="D4939" s="125">
        <v>44679</v>
      </c>
    </row>
    <row r="4940" spans="1:4" x14ac:dyDescent="0.35">
      <c r="A4940" s="124" t="s">
        <v>463</v>
      </c>
      <c r="B4940" s="124" t="s">
        <v>5101</v>
      </c>
      <c r="C4940" s="124" t="s">
        <v>369</v>
      </c>
      <c r="D4940" s="125">
        <v>44679</v>
      </c>
    </row>
    <row r="4941" spans="1:4" x14ac:dyDescent="0.35">
      <c r="A4941" s="124" t="s">
        <v>463</v>
      </c>
      <c r="B4941" s="124" t="s">
        <v>5102</v>
      </c>
      <c r="C4941" s="124" t="s">
        <v>32</v>
      </c>
      <c r="D4941" s="125">
        <v>44679</v>
      </c>
    </row>
    <row r="4942" spans="1:4" x14ac:dyDescent="0.35">
      <c r="A4942" s="124" t="s">
        <v>463</v>
      </c>
      <c r="B4942" s="124" t="s">
        <v>5103</v>
      </c>
      <c r="C4942" s="124" t="s">
        <v>32</v>
      </c>
      <c r="D4942" s="125">
        <v>44679</v>
      </c>
    </row>
    <row r="4943" spans="1:4" x14ac:dyDescent="0.35">
      <c r="A4943" s="124" t="s">
        <v>462</v>
      </c>
      <c r="B4943" s="124" t="s">
        <v>5104</v>
      </c>
      <c r="C4943" s="124" t="s">
        <v>369</v>
      </c>
      <c r="D4943" s="125">
        <v>44679</v>
      </c>
    </row>
    <row r="4944" spans="1:4" x14ac:dyDescent="0.35">
      <c r="A4944" s="124" t="s">
        <v>463</v>
      </c>
      <c r="B4944" s="124" t="s">
        <v>5105</v>
      </c>
      <c r="C4944" s="124" t="s">
        <v>369</v>
      </c>
      <c r="D4944" s="125">
        <v>44680</v>
      </c>
    </row>
    <row r="4945" spans="1:4" x14ac:dyDescent="0.35">
      <c r="A4945" s="124" t="s">
        <v>462</v>
      </c>
      <c r="B4945" s="124" t="s">
        <v>5106</v>
      </c>
      <c r="C4945" s="124" t="s">
        <v>369</v>
      </c>
      <c r="D4945" s="125">
        <v>44680</v>
      </c>
    </row>
    <row r="4946" spans="1:4" x14ac:dyDescent="0.35">
      <c r="A4946" s="124" t="s">
        <v>462</v>
      </c>
      <c r="B4946" s="124" t="s">
        <v>5107</v>
      </c>
      <c r="C4946" s="124" t="s">
        <v>369</v>
      </c>
      <c r="D4946" s="125">
        <v>44680</v>
      </c>
    </row>
    <row r="4947" spans="1:4" x14ac:dyDescent="0.35">
      <c r="A4947" s="124" t="s">
        <v>462</v>
      </c>
      <c r="B4947" s="124" t="s">
        <v>5108</v>
      </c>
      <c r="C4947" s="124" t="s">
        <v>369</v>
      </c>
      <c r="D4947" s="125">
        <v>44680</v>
      </c>
    </row>
    <row r="4948" spans="1:4" x14ac:dyDescent="0.35">
      <c r="A4948" s="124" t="s">
        <v>463</v>
      </c>
      <c r="B4948" s="124" t="s">
        <v>5109</v>
      </c>
      <c r="C4948" s="124" t="s">
        <v>5758</v>
      </c>
      <c r="D4948" s="125">
        <v>44680</v>
      </c>
    </row>
    <row r="4949" spans="1:4" x14ac:dyDescent="0.35">
      <c r="A4949" s="124" t="s">
        <v>463</v>
      </c>
      <c r="B4949" s="124" t="s">
        <v>5110</v>
      </c>
      <c r="C4949" s="124" t="s">
        <v>368</v>
      </c>
      <c r="D4949" s="125">
        <v>44680</v>
      </c>
    </row>
    <row r="4950" spans="1:4" x14ac:dyDescent="0.35">
      <c r="A4950" s="124" t="s">
        <v>463</v>
      </c>
      <c r="B4950" s="124" t="s">
        <v>5111</v>
      </c>
      <c r="C4950" s="124" t="s">
        <v>32</v>
      </c>
      <c r="D4950" s="125">
        <v>44680</v>
      </c>
    </row>
    <row r="4951" spans="1:4" x14ac:dyDescent="0.35">
      <c r="A4951" s="124" t="s">
        <v>463</v>
      </c>
      <c r="B4951" s="124" t="s">
        <v>5112</v>
      </c>
      <c r="C4951" s="124" t="s">
        <v>369</v>
      </c>
      <c r="D4951" s="125">
        <v>44680</v>
      </c>
    </row>
    <row r="4952" spans="1:4" x14ac:dyDescent="0.35">
      <c r="A4952" s="124" t="s">
        <v>463</v>
      </c>
      <c r="B4952" s="124" t="s">
        <v>5113</v>
      </c>
      <c r="C4952" s="124" t="s">
        <v>32</v>
      </c>
      <c r="D4952" s="125">
        <v>44680</v>
      </c>
    </row>
    <row r="4953" spans="1:4" x14ac:dyDescent="0.35">
      <c r="A4953" s="124" t="s">
        <v>463</v>
      </c>
      <c r="B4953" s="124" t="s">
        <v>5114</v>
      </c>
      <c r="C4953" s="124" t="s">
        <v>31</v>
      </c>
      <c r="D4953" s="125">
        <v>44680</v>
      </c>
    </row>
    <row r="4954" spans="1:4" x14ac:dyDescent="0.35">
      <c r="A4954" s="124" t="s">
        <v>463</v>
      </c>
      <c r="B4954" s="124" t="s">
        <v>5115</v>
      </c>
      <c r="C4954" s="124" t="s">
        <v>368</v>
      </c>
      <c r="D4954" s="125">
        <v>44680</v>
      </c>
    </row>
    <row r="4955" spans="1:4" x14ac:dyDescent="0.35">
      <c r="A4955" s="124" t="s">
        <v>463</v>
      </c>
      <c r="B4955" s="124" t="s">
        <v>5116</v>
      </c>
      <c r="C4955" s="124" t="s">
        <v>368</v>
      </c>
      <c r="D4955" s="125">
        <v>44680</v>
      </c>
    </row>
    <row r="4956" spans="1:4" x14ac:dyDescent="0.35">
      <c r="A4956" s="124" t="s">
        <v>463</v>
      </c>
      <c r="B4956" s="124" t="s">
        <v>5117</v>
      </c>
      <c r="C4956" s="124" t="s">
        <v>369</v>
      </c>
      <c r="D4956" s="125">
        <v>44680</v>
      </c>
    </row>
    <row r="4957" spans="1:4" x14ac:dyDescent="0.35">
      <c r="A4957" s="124" t="s">
        <v>463</v>
      </c>
      <c r="B4957" s="124" t="s">
        <v>5118</v>
      </c>
      <c r="C4957" s="124" t="s">
        <v>369</v>
      </c>
      <c r="D4957" s="125">
        <v>44680</v>
      </c>
    </row>
    <row r="4958" spans="1:4" x14ac:dyDescent="0.35">
      <c r="A4958" s="124" t="s">
        <v>463</v>
      </c>
      <c r="B4958" s="124" t="s">
        <v>5119</v>
      </c>
      <c r="C4958" s="124" t="s">
        <v>369</v>
      </c>
      <c r="D4958" s="125">
        <v>44680</v>
      </c>
    </row>
    <row r="4959" spans="1:4" x14ac:dyDescent="0.35">
      <c r="A4959" s="124" t="s">
        <v>463</v>
      </c>
      <c r="B4959" s="124" t="s">
        <v>5120</v>
      </c>
      <c r="C4959" s="124" t="s">
        <v>368</v>
      </c>
      <c r="D4959" s="125">
        <v>44680</v>
      </c>
    </row>
    <row r="4960" spans="1:4" x14ac:dyDescent="0.35">
      <c r="A4960" s="124" t="s">
        <v>463</v>
      </c>
      <c r="B4960" s="124" t="s">
        <v>5121</v>
      </c>
      <c r="C4960" s="124" t="s">
        <v>369</v>
      </c>
      <c r="D4960" s="125">
        <v>44680</v>
      </c>
    </row>
    <row r="4961" spans="1:4" x14ac:dyDescent="0.35">
      <c r="A4961" s="124" t="s">
        <v>463</v>
      </c>
      <c r="B4961" s="124" t="s">
        <v>5122</v>
      </c>
      <c r="C4961" s="124" t="s">
        <v>368</v>
      </c>
      <c r="D4961" s="125">
        <v>44680</v>
      </c>
    </row>
    <row r="4962" spans="1:4" x14ac:dyDescent="0.35">
      <c r="A4962" s="124" t="s">
        <v>463</v>
      </c>
      <c r="B4962" s="124" t="s">
        <v>5123</v>
      </c>
      <c r="C4962" s="124" t="s">
        <v>368</v>
      </c>
      <c r="D4962" s="125">
        <v>44680</v>
      </c>
    </row>
    <row r="4963" spans="1:4" x14ac:dyDescent="0.35">
      <c r="A4963" s="124" t="s">
        <v>463</v>
      </c>
      <c r="B4963" s="124" t="s">
        <v>5124</v>
      </c>
      <c r="C4963" s="124" t="s">
        <v>369</v>
      </c>
      <c r="D4963" s="125">
        <v>44680</v>
      </c>
    </row>
    <row r="4964" spans="1:4" x14ac:dyDescent="0.35">
      <c r="A4964" s="124" t="s">
        <v>463</v>
      </c>
      <c r="B4964" s="124" t="s">
        <v>5125</v>
      </c>
      <c r="C4964" s="124" t="s">
        <v>369</v>
      </c>
      <c r="D4964" s="125">
        <v>44680</v>
      </c>
    </row>
    <row r="4965" spans="1:4" x14ac:dyDescent="0.35">
      <c r="A4965" s="124" t="s">
        <v>463</v>
      </c>
      <c r="B4965" s="124" t="s">
        <v>5126</v>
      </c>
      <c r="C4965" s="124" t="s">
        <v>369</v>
      </c>
      <c r="D4965" s="125">
        <v>44680</v>
      </c>
    </row>
    <row r="4966" spans="1:4" x14ac:dyDescent="0.35">
      <c r="A4966" s="124" t="s">
        <v>463</v>
      </c>
      <c r="B4966" s="124" t="s">
        <v>5127</v>
      </c>
      <c r="C4966" s="124" t="s">
        <v>32</v>
      </c>
      <c r="D4966" s="125">
        <v>44680</v>
      </c>
    </row>
    <row r="4967" spans="1:4" x14ac:dyDescent="0.35">
      <c r="A4967" s="124" t="s">
        <v>463</v>
      </c>
      <c r="B4967" s="124" t="s">
        <v>5128</v>
      </c>
      <c r="C4967" s="124" t="s">
        <v>5758</v>
      </c>
      <c r="D4967" s="125">
        <v>44680</v>
      </c>
    </row>
    <row r="4968" spans="1:4" x14ac:dyDescent="0.35">
      <c r="A4968" s="124" t="s">
        <v>463</v>
      </c>
      <c r="B4968" s="124" t="s">
        <v>5129</v>
      </c>
      <c r="C4968" s="124" t="s">
        <v>31</v>
      </c>
      <c r="D4968" s="125">
        <v>44680</v>
      </c>
    </row>
    <row r="4969" spans="1:4" x14ac:dyDescent="0.35">
      <c r="A4969" s="124" t="s">
        <v>463</v>
      </c>
      <c r="B4969" s="124" t="s">
        <v>5130</v>
      </c>
      <c r="C4969" s="124" t="s">
        <v>32</v>
      </c>
      <c r="D4969" s="125">
        <v>44680</v>
      </c>
    </row>
    <row r="4970" spans="1:4" x14ac:dyDescent="0.35">
      <c r="A4970" s="124" t="s">
        <v>463</v>
      </c>
      <c r="B4970" s="124" t="s">
        <v>5131</v>
      </c>
      <c r="C4970" s="124" t="s">
        <v>32</v>
      </c>
      <c r="D4970" s="125">
        <v>44680</v>
      </c>
    </row>
    <row r="4971" spans="1:4" x14ac:dyDescent="0.35">
      <c r="A4971" s="124" t="s">
        <v>463</v>
      </c>
      <c r="B4971" s="124" t="s">
        <v>5132</v>
      </c>
      <c r="C4971" s="124" t="s">
        <v>368</v>
      </c>
      <c r="D4971" s="125">
        <v>44680</v>
      </c>
    </row>
    <row r="4972" spans="1:4" x14ac:dyDescent="0.35">
      <c r="A4972" s="124" t="s">
        <v>463</v>
      </c>
      <c r="B4972" s="124" t="s">
        <v>5133</v>
      </c>
      <c r="C4972" s="124" t="s">
        <v>369</v>
      </c>
      <c r="D4972" s="125">
        <v>44680</v>
      </c>
    </row>
    <row r="4973" spans="1:4" x14ac:dyDescent="0.35">
      <c r="A4973" s="124" t="s">
        <v>463</v>
      </c>
      <c r="B4973" s="124" t="s">
        <v>5134</v>
      </c>
      <c r="C4973" s="124" t="s">
        <v>369</v>
      </c>
      <c r="D4973" s="125">
        <v>44680</v>
      </c>
    </row>
    <row r="4974" spans="1:4" x14ac:dyDescent="0.35">
      <c r="A4974" s="124" t="s">
        <v>463</v>
      </c>
      <c r="B4974" s="124" t="s">
        <v>5135</v>
      </c>
      <c r="C4974" s="124" t="s">
        <v>369</v>
      </c>
      <c r="D4974" s="125">
        <v>44680</v>
      </c>
    </row>
    <row r="4975" spans="1:4" x14ac:dyDescent="0.35">
      <c r="A4975" s="124" t="s">
        <v>463</v>
      </c>
      <c r="B4975" s="124" t="s">
        <v>5136</v>
      </c>
      <c r="C4975" s="124" t="s">
        <v>368</v>
      </c>
      <c r="D4975" s="125">
        <v>44680</v>
      </c>
    </row>
    <row r="4976" spans="1:4" x14ac:dyDescent="0.35">
      <c r="A4976" s="124" t="s">
        <v>463</v>
      </c>
      <c r="B4976" s="124" t="s">
        <v>5137</v>
      </c>
      <c r="C4976" s="124" t="s">
        <v>369</v>
      </c>
      <c r="D4976" s="125">
        <v>44680</v>
      </c>
    </row>
    <row r="4977" spans="1:4" x14ac:dyDescent="0.35">
      <c r="A4977" s="124" t="s">
        <v>463</v>
      </c>
      <c r="B4977" s="124" t="s">
        <v>5138</v>
      </c>
      <c r="C4977" s="124" t="s">
        <v>369</v>
      </c>
      <c r="D4977" s="125">
        <v>44680</v>
      </c>
    </row>
    <row r="4978" spans="1:4" x14ac:dyDescent="0.35">
      <c r="A4978" s="124" t="s">
        <v>463</v>
      </c>
      <c r="B4978" s="124" t="s">
        <v>5139</v>
      </c>
      <c r="C4978" s="124" t="s">
        <v>369</v>
      </c>
      <c r="D4978" s="125">
        <v>44680</v>
      </c>
    </row>
    <row r="4979" spans="1:4" x14ac:dyDescent="0.35">
      <c r="A4979" s="124" t="s">
        <v>463</v>
      </c>
      <c r="B4979" s="124" t="s">
        <v>5140</v>
      </c>
      <c r="C4979" s="124" t="s">
        <v>369</v>
      </c>
      <c r="D4979" s="125">
        <v>44680</v>
      </c>
    </row>
    <row r="4980" spans="1:4" x14ac:dyDescent="0.35">
      <c r="A4980" s="124" t="s">
        <v>462</v>
      </c>
      <c r="B4980" s="124" t="s">
        <v>5141</v>
      </c>
      <c r="C4980" s="124" t="s">
        <v>40</v>
      </c>
      <c r="D4980" s="125">
        <v>44681</v>
      </c>
    </row>
    <row r="4981" spans="1:4" x14ac:dyDescent="0.35">
      <c r="A4981" s="124" t="s">
        <v>462</v>
      </c>
      <c r="B4981" s="124" t="s">
        <v>5142</v>
      </c>
      <c r="C4981" s="124" t="s">
        <v>31</v>
      </c>
      <c r="D4981" s="125">
        <v>44681</v>
      </c>
    </row>
    <row r="4982" spans="1:4" x14ac:dyDescent="0.35">
      <c r="A4982" s="124" t="s">
        <v>462</v>
      </c>
      <c r="B4982" s="124" t="s">
        <v>5143</v>
      </c>
      <c r="C4982" s="124" t="s">
        <v>166</v>
      </c>
      <c r="D4982" s="125">
        <v>44681</v>
      </c>
    </row>
    <row r="4983" spans="1:4" x14ac:dyDescent="0.35">
      <c r="A4983" s="124" t="s">
        <v>462</v>
      </c>
      <c r="B4983" s="124" t="s">
        <v>5144</v>
      </c>
      <c r="C4983" s="124" t="s">
        <v>369</v>
      </c>
      <c r="D4983" s="125">
        <v>44681</v>
      </c>
    </row>
    <row r="4984" spans="1:4" x14ac:dyDescent="0.35">
      <c r="A4984" s="124" t="s">
        <v>462</v>
      </c>
      <c r="B4984" s="124" t="s">
        <v>5145</v>
      </c>
      <c r="C4984" s="124" t="s">
        <v>369</v>
      </c>
      <c r="D4984" s="125">
        <v>44681</v>
      </c>
    </row>
    <row r="4985" spans="1:4" x14ac:dyDescent="0.35">
      <c r="A4985" s="124" t="s">
        <v>462</v>
      </c>
      <c r="B4985" s="124" t="s">
        <v>5146</v>
      </c>
      <c r="C4985" s="124" t="s">
        <v>369</v>
      </c>
      <c r="D4985" s="125">
        <v>44681</v>
      </c>
    </row>
    <row r="4986" spans="1:4" x14ac:dyDescent="0.35">
      <c r="A4986" s="124" t="s">
        <v>462</v>
      </c>
      <c r="B4986" s="124" t="s">
        <v>5147</v>
      </c>
      <c r="C4986" s="124" t="s">
        <v>369</v>
      </c>
      <c r="D4986" s="125">
        <v>44681</v>
      </c>
    </row>
    <row r="4987" spans="1:4" x14ac:dyDescent="0.35">
      <c r="A4987" s="124" t="s">
        <v>462</v>
      </c>
      <c r="B4987" s="124" t="s">
        <v>5148</v>
      </c>
      <c r="C4987" s="124" t="s">
        <v>369</v>
      </c>
      <c r="D4987" s="125">
        <v>44681</v>
      </c>
    </row>
    <row r="4988" spans="1:4" x14ac:dyDescent="0.35">
      <c r="A4988" s="124" t="s">
        <v>462</v>
      </c>
      <c r="B4988" s="124" t="s">
        <v>5149</v>
      </c>
      <c r="C4988" s="124" t="s">
        <v>369</v>
      </c>
      <c r="D4988" s="125">
        <v>44681</v>
      </c>
    </row>
    <row r="4989" spans="1:4" x14ac:dyDescent="0.35">
      <c r="A4989" s="124" t="s">
        <v>462</v>
      </c>
      <c r="B4989" s="124" t="s">
        <v>5150</v>
      </c>
      <c r="C4989" s="124" t="s">
        <v>369</v>
      </c>
      <c r="D4989" s="125">
        <v>44681</v>
      </c>
    </row>
    <row r="4990" spans="1:4" x14ac:dyDescent="0.35">
      <c r="A4990" s="124" t="s">
        <v>462</v>
      </c>
      <c r="B4990" s="124" t="s">
        <v>5151</v>
      </c>
      <c r="C4990" s="124" t="s">
        <v>369</v>
      </c>
      <c r="D4990" s="125">
        <v>44681</v>
      </c>
    </row>
    <row r="4991" spans="1:4" x14ac:dyDescent="0.35">
      <c r="A4991" s="124" t="s">
        <v>462</v>
      </c>
      <c r="B4991" s="124" t="s">
        <v>5152</v>
      </c>
      <c r="C4991" s="124" t="s">
        <v>369</v>
      </c>
      <c r="D4991" s="125">
        <v>44681</v>
      </c>
    </row>
    <row r="4992" spans="1:4" x14ac:dyDescent="0.35">
      <c r="A4992" s="124" t="s">
        <v>462</v>
      </c>
      <c r="B4992" s="124" t="s">
        <v>5153</v>
      </c>
      <c r="C4992" s="124" t="s">
        <v>369</v>
      </c>
      <c r="D4992" s="125">
        <v>44681</v>
      </c>
    </row>
    <row r="4993" spans="1:4" x14ac:dyDescent="0.35">
      <c r="A4993" s="124" t="s">
        <v>462</v>
      </c>
      <c r="B4993" s="124" t="s">
        <v>5154</v>
      </c>
      <c r="C4993" s="124" t="s">
        <v>369</v>
      </c>
      <c r="D4993" s="125">
        <v>44681</v>
      </c>
    </row>
    <row r="4994" spans="1:4" x14ac:dyDescent="0.35">
      <c r="A4994" s="124" t="s">
        <v>462</v>
      </c>
      <c r="B4994" s="124" t="s">
        <v>5155</v>
      </c>
      <c r="C4994" s="124" t="s">
        <v>369</v>
      </c>
      <c r="D4994" s="125">
        <v>44681</v>
      </c>
    </row>
    <row r="4995" spans="1:4" x14ac:dyDescent="0.35">
      <c r="A4995" s="124" t="s">
        <v>462</v>
      </c>
      <c r="B4995" s="124" t="s">
        <v>5156</v>
      </c>
      <c r="C4995" s="124" t="s">
        <v>369</v>
      </c>
      <c r="D4995" s="125">
        <v>44681</v>
      </c>
    </row>
    <row r="4996" spans="1:4" x14ac:dyDescent="0.35">
      <c r="A4996" s="124" t="s">
        <v>462</v>
      </c>
      <c r="B4996" s="124" t="s">
        <v>5157</v>
      </c>
      <c r="C4996" s="124" t="s">
        <v>369</v>
      </c>
      <c r="D4996" s="125">
        <v>44681</v>
      </c>
    </row>
    <row r="4997" spans="1:4" x14ac:dyDescent="0.35">
      <c r="A4997" s="124" t="s">
        <v>462</v>
      </c>
      <c r="B4997" s="124" t="s">
        <v>5158</v>
      </c>
      <c r="C4997" s="124" t="s">
        <v>369</v>
      </c>
      <c r="D4997" s="125">
        <v>44681</v>
      </c>
    </row>
    <row r="4998" spans="1:4" x14ac:dyDescent="0.35">
      <c r="A4998" s="124" t="s">
        <v>462</v>
      </c>
      <c r="B4998" s="124" t="s">
        <v>5159</v>
      </c>
      <c r="C4998" s="124" t="s">
        <v>369</v>
      </c>
      <c r="D4998" s="125">
        <v>44681</v>
      </c>
    </row>
    <row r="4999" spans="1:4" x14ac:dyDescent="0.35">
      <c r="A4999" s="124" t="s">
        <v>462</v>
      </c>
      <c r="B4999" s="124" t="s">
        <v>5160</v>
      </c>
      <c r="C4999" s="124" t="s">
        <v>369</v>
      </c>
      <c r="D4999" s="125">
        <v>44681</v>
      </c>
    </row>
    <row r="5000" spans="1:4" x14ac:dyDescent="0.35">
      <c r="A5000" s="124" t="s">
        <v>462</v>
      </c>
      <c r="B5000" s="124" t="s">
        <v>5161</v>
      </c>
      <c r="C5000" s="124" t="s">
        <v>369</v>
      </c>
      <c r="D5000" s="125">
        <v>44681</v>
      </c>
    </row>
    <row r="5001" spans="1:4" x14ac:dyDescent="0.35">
      <c r="A5001" s="124" t="s">
        <v>462</v>
      </c>
      <c r="B5001" s="124" t="s">
        <v>5162</v>
      </c>
      <c r="C5001" s="124" t="s">
        <v>31</v>
      </c>
      <c r="D5001" s="125">
        <v>44681</v>
      </c>
    </row>
    <row r="5002" spans="1:4" x14ac:dyDescent="0.35">
      <c r="A5002" s="124" t="s">
        <v>462</v>
      </c>
      <c r="B5002" s="124" t="s">
        <v>5163</v>
      </c>
      <c r="C5002" s="124" t="s">
        <v>369</v>
      </c>
      <c r="D5002" s="125">
        <v>44681</v>
      </c>
    </row>
    <row r="5003" spans="1:4" x14ac:dyDescent="0.35">
      <c r="A5003" s="124" t="s">
        <v>1934</v>
      </c>
      <c r="B5003" s="124" t="s">
        <v>5164</v>
      </c>
      <c r="C5003" s="124" t="s">
        <v>369</v>
      </c>
      <c r="D5003" s="125">
        <v>44652</v>
      </c>
    </row>
    <row r="5004" spans="1:4" x14ac:dyDescent="0.35">
      <c r="A5004" s="124" t="s">
        <v>1934</v>
      </c>
      <c r="B5004" s="124" t="s">
        <v>5165</v>
      </c>
      <c r="C5004" s="124" t="s">
        <v>369</v>
      </c>
      <c r="D5004" s="125">
        <v>44652</v>
      </c>
    </row>
    <row r="5005" spans="1:4" x14ac:dyDescent="0.35">
      <c r="A5005" s="124" t="s">
        <v>1934</v>
      </c>
      <c r="B5005" s="124" t="s">
        <v>5166</v>
      </c>
      <c r="C5005" s="124" t="s">
        <v>13</v>
      </c>
      <c r="D5005" s="125">
        <v>44653</v>
      </c>
    </row>
    <row r="5006" spans="1:4" x14ac:dyDescent="0.35">
      <c r="A5006" s="124" t="s">
        <v>1934</v>
      </c>
      <c r="B5006" s="124" t="s">
        <v>5167</v>
      </c>
      <c r="C5006" s="124" t="s">
        <v>369</v>
      </c>
      <c r="D5006" s="125">
        <v>44653</v>
      </c>
    </row>
    <row r="5007" spans="1:4" x14ac:dyDescent="0.35">
      <c r="A5007" s="124" t="s">
        <v>1934</v>
      </c>
      <c r="B5007" s="124" t="s">
        <v>5168</v>
      </c>
      <c r="C5007" s="124" t="s">
        <v>369</v>
      </c>
      <c r="D5007" s="125">
        <v>44653</v>
      </c>
    </row>
    <row r="5008" spans="1:4" x14ac:dyDescent="0.35">
      <c r="A5008" s="124" t="s">
        <v>1934</v>
      </c>
      <c r="B5008" s="124" t="s">
        <v>5169</v>
      </c>
      <c r="C5008" s="124" t="s">
        <v>13</v>
      </c>
      <c r="D5008" s="125">
        <v>44653</v>
      </c>
    </row>
    <row r="5009" spans="1:4" x14ac:dyDescent="0.35">
      <c r="A5009" s="124" t="s">
        <v>1934</v>
      </c>
      <c r="B5009" s="124" t="s">
        <v>5170</v>
      </c>
      <c r="C5009" s="124" t="s">
        <v>369</v>
      </c>
      <c r="D5009" s="125">
        <v>44653</v>
      </c>
    </row>
    <row r="5010" spans="1:4" x14ac:dyDescent="0.35">
      <c r="A5010" s="124" t="s">
        <v>1934</v>
      </c>
      <c r="B5010" s="124" t="s">
        <v>5171</v>
      </c>
      <c r="C5010" s="124" t="s">
        <v>369</v>
      </c>
      <c r="D5010" s="125">
        <v>44653</v>
      </c>
    </row>
    <row r="5011" spans="1:4" x14ac:dyDescent="0.35">
      <c r="A5011" s="124" t="s">
        <v>1934</v>
      </c>
      <c r="B5011" s="124" t="s">
        <v>5172</v>
      </c>
      <c r="C5011" s="124" t="s">
        <v>369</v>
      </c>
      <c r="D5011" s="125">
        <v>44653</v>
      </c>
    </row>
    <row r="5012" spans="1:4" x14ac:dyDescent="0.35">
      <c r="A5012" s="124" t="s">
        <v>1934</v>
      </c>
      <c r="B5012" s="124" t="s">
        <v>5173</v>
      </c>
      <c r="C5012" s="124" t="s">
        <v>370</v>
      </c>
      <c r="D5012" s="125">
        <v>44653</v>
      </c>
    </row>
    <row r="5013" spans="1:4" x14ac:dyDescent="0.35">
      <c r="A5013" s="124" t="s">
        <v>1934</v>
      </c>
      <c r="B5013" s="124" t="s">
        <v>5174</v>
      </c>
      <c r="C5013" s="124" t="s">
        <v>32</v>
      </c>
      <c r="D5013" s="125">
        <v>44654</v>
      </c>
    </row>
    <row r="5014" spans="1:4" x14ac:dyDescent="0.35">
      <c r="A5014" s="124" t="s">
        <v>1934</v>
      </c>
      <c r="B5014" s="124" t="s">
        <v>5175</v>
      </c>
      <c r="C5014" s="124" t="s">
        <v>41</v>
      </c>
      <c r="D5014" s="125">
        <v>44654</v>
      </c>
    </row>
    <row r="5015" spans="1:4" x14ac:dyDescent="0.35">
      <c r="A5015" s="124" t="s">
        <v>1934</v>
      </c>
      <c r="B5015" s="124" t="s">
        <v>5176</v>
      </c>
      <c r="C5015" s="124" t="s">
        <v>369</v>
      </c>
      <c r="D5015" s="125">
        <v>44654</v>
      </c>
    </row>
    <row r="5016" spans="1:4" x14ac:dyDescent="0.35">
      <c r="A5016" s="124" t="s">
        <v>1934</v>
      </c>
      <c r="B5016" s="124" t="s">
        <v>5177</v>
      </c>
      <c r="C5016" s="124" t="s">
        <v>13</v>
      </c>
      <c r="D5016" s="125">
        <v>44654</v>
      </c>
    </row>
    <row r="5017" spans="1:4" x14ac:dyDescent="0.35">
      <c r="A5017" s="124" t="s">
        <v>1935</v>
      </c>
      <c r="B5017" s="124" t="s">
        <v>5178</v>
      </c>
      <c r="C5017" s="124" t="s">
        <v>369</v>
      </c>
      <c r="D5017" s="125">
        <v>44655</v>
      </c>
    </row>
    <row r="5018" spans="1:4" x14ac:dyDescent="0.35">
      <c r="A5018" s="124" t="s">
        <v>1934</v>
      </c>
      <c r="B5018" s="124" t="s">
        <v>5179</v>
      </c>
      <c r="C5018" s="124" t="s">
        <v>13</v>
      </c>
      <c r="D5018" s="125">
        <v>44655</v>
      </c>
    </row>
    <row r="5019" spans="1:4" x14ac:dyDescent="0.35">
      <c r="A5019" s="124" t="s">
        <v>1934</v>
      </c>
      <c r="B5019" s="124" t="s">
        <v>5180</v>
      </c>
      <c r="C5019" s="124" t="s">
        <v>369</v>
      </c>
      <c r="D5019" s="125">
        <v>44655</v>
      </c>
    </row>
    <row r="5020" spans="1:4" x14ac:dyDescent="0.35">
      <c r="A5020" s="124" t="s">
        <v>1934</v>
      </c>
      <c r="B5020" s="124" t="s">
        <v>5181</v>
      </c>
      <c r="C5020" s="124" t="s">
        <v>32</v>
      </c>
      <c r="D5020" s="125">
        <v>44656</v>
      </c>
    </row>
    <row r="5021" spans="1:4" x14ac:dyDescent="0.35">
      <c r="A5021" s="124" t="s">
        <v>1934</v>
      </c>
      <c r="B5021" s="124" t="s">
        <v>5182</v>
      </c>
      <c r="C5021" s="124" t="s">
        <v>40</v>
      </c>
      <c r="D5021" s="125">
        <v>44656</v>
      </c>
    </row>
    <row r="5022" spans="1:4" x14ac:dyDescent="0.35">
      <c r="A5022" s="124" t="s">
        <v>1934</v>
      </c>
      <c r="B5022" s="124" t="s">
        <v>5183</v>
      </c>
      <c r="C5022" s="124" t="s">
        <v>369</v>
      </c>
      <c r="D5022" s="125">
        <v>44656</v>
      </c>
    </row>
    <row r="5023" spans="1:4" x14ac:dyDescent="0.35">
      <c r="A5023" s="124" t="s">
        <v>1934</v>
      </c>
      <c r="B5023" s="124" t="s">
        <v>5184</v>
      </c>
      <c r="C5023" s="124" t="s">
        <v>369</v>
      </c>
      <c r="D5023" s="125">
        <v>44656</v>
      </c>
    </row>
    <row r="5024" spans="1:4" x14ac:dyDescent="0.35">
      <c r="A5024" s="124" t="s">
        <v>1934</v>
      </c>
      <c r="B5024" s="124" t="s">
        <v>5185</v>
      </c>
      <c r="C5024" s="124" t="s">
        <v>31</v>
      </c>
      <c r="D5024" s="125">
        <v>44656</v>
      </c>
    </row>
    <row r="5025" spans="1:4" x14ac:dyDescent="0.35">
      <c r="A5025" s="124" t="s">
        <v>1935</v>
      </c>
      <c r="B5025" s="124" t="s">
        <v>5186</v>
      </c>
      <c r="C5025" s="124" t="s">
        <v>369</v>
      </c>
      <c r="D5025" s="125">
        <v>44657</v>
      </c>
    </row>
    <row r="5026" spans="1:4" x14ac:dyDescent="0.35">
      <c r="A5026" s="124" t="s">
        <v>1934</v>
      </c>
      <c r="B5026" s="124" t="s">
        <v>5187</v>
      </c>
      <c r="C5026" s="124" t="s">
        <v>369</v>
      </c>
      <c r="D5026" s="125">
        <v>44657</v>
      </c>
    </row>
    <row r="5027" spans="1:4" x14ac:dyDescent="0.35">
      <c r="A5027" s="124" t="s">
        <v>1934</v>
      </c>
      <c r="B5027" s="124" t="s">
        <v>5188</v>
      </c>
      <c r="C5027" s="124" t="s">
        <v>13</v>
      </c>
      <c r="D5027" s="125">
        <v>44657</v>
      </c>
    </row>
    <row r="5028" spans="1:4" x14ac:dyDescent="0.35">
      <c r="A5028" s="124" t="s">
        <v>1934</v>
      </c>
      <c r="B5028" s="124" t="s">
        <v>5189</v>
      </c>
      <c r="C5028" s="124" t="s">
        <v>40</v>
      </c>
      <c r="D5028" s="125">
        <v>44657</v>
      </c>
    </row>
    <row r="5029" spans="1:4" x14ac:dyDescent="0.35">
      <c r="A5029" s="124" t="s">
        <v>1934</v>
      </c>
      <c r="B5029" s="124" t="s">
        <v>5190</v>
      </c>
      <c r="C5029" s="124" t="s">
        <v>369</v>
      </c>
      <c r="D5029" s="125">
        <v>44658</v>
      </c>
    </row>
    <row r="5030" spans="1:4" x14ac:dyDescent="0.35">
      <c r="A5030" s="124" t="s">
        <v>1934</v>
      </c>
      <c r="B5030" s="124" t="s">
        <v>5191</v>
      </c>
      <c r="C5030" s="124" t="s">
        <v>369</v>
      </c>
      <c r="D5030" s="125">
        <v>44658</v>
      </c>
    </row>
    <row r="5031" spans="1:4" x14ac:dyDescent="0.35">
      <c r="A5031" s="124" t="s">
        <v>1934</v>
      </c>
      <c r="B5031" s="124" t="s">
        <v>5192</v>
      </c>
      <c r="C5031" s="124" t="s">
        <v>369</v>
      </c>
      <c r="D5031" s="125">
        <v>44659</v>
      </c>
    </row>
    <row r="5032" spans="1:4" x14ac:dyDescent="0.35">
      <c r="A5032" s="124" t="s">
        <v>1934</v>
      </c>
      <c r="B5032" s="124" t="s">
        <v>5193</v>
      </c>
      <c r="C5032" s="124" t="s">
        <v>13</v>
      </c>
      <c r="D5032" s="125">
        <v>44659</v>
      </c>
    </row>
    <row r="5033" spans="1:4" x14ac:dyDescent="0.35">
      <c r="A5033" s="124" t="s">
        <v>1934</v>
      </c>
      <c r="B5033" s="124" t="s">
        <v>5194</v>
      </c>
      <c r="C5033" s="124" t="s">
        <v>13</v>
      </c>
      <c r="D5033" s="125">
        <v>44662</v>
      </c>
    </row>
    <row r="5034" spans="1:4" x14ac:dyDescent="0.35">
      <c r="A5034" s="124" t="s">
        <v>1935</v>
      </c>
      <c r="B5034" s="124" t="s">
        <v>5195</v>
      </c>
      <c r="C5034" s="124" t="s">
        <v>43</v>
      </c>
      <c r="D5034" s="125">
        <v>44663</v>
      </c>
    </row>
    <row r="5035" spans="1:4" x14ac:dyDescent="0.35">
      <c r="A5035" s="124" t="s">
        <v>1935</v>
      </c>
      <c r="B5035" s="124" t="s">
        <v>5196</v>
      </c>
      <c r="C5035" s="124" t="s">
        <v>369</v>
      </c>
      <c r="D5035" s="125">
        <v>44663</v>
      </c>
    </row>
    <row r="5036" spans="1:4" x14ac:dyDescent="0.35">
      <c r="A5036" s="124" t="s">
        <v>1934</v>
      </c>
      <c r="B5036" s="124" t="s">
        <v>5197</v>
      </c>
      <c r="C5036" s="124" t="s">
        <v>369</v>
      </c>
      <c r="D5036" s="125">
        <v>44663</v>
      </c>
    </row>
    <row r="5037" spans="1:4" x14ac:dyDescent="0.35">
      <c r="A5037" s="124" t="s">
        <v>1934</v>
      </c>
      <c r="B5037" s="124" t="s">
        <v>5198</v>
      </c>
      <c r="C5037" s="124" t="s">
        <v>370</v>
      </c>
      <c r="D5037" s="125">
        <v>44663</v>
      </c>
    </row>
    <row r="5038" spans="1:4" x14ac:dyDescent="0.35">
      <c r="A5038" s="124" t="s">
        <v>1934</v>
      </c>
      <c r="B5038" s="124" t="s">
        <v>5199</v>
      </c>
      <c r="C5038" s="124" t="s">
        <v>369</v>
      </c>
      <c r="D5038" s="125">
        <v>44664</v>
      </c>
    </row>
    <row r="5039" spans="1:4" x14ac:dyDescent="0.35">
      <c r="A5039" s="124" t="s">
        <v>1934</v>
      </c>
      <c r="B5039" s="124" t="s">
        <v>5200</v>
      </c>
      <c r="C5039" s="124" t="s">
        <v>32</v>
      </c>
      <c r="D5039" s="125">
        <v>44664</v>
      </c>
    </row>
    <row r="5040" spans="1:4" x14ac:dyDescent="0.35">
      <c r="A5040" s="124" t="s">
        <v>1934</v>
      </c>
      <c r="B5040" s="124" t="s">
        <v>5201</v>
      </c>
      <c r="C5040" s="124" t="s">
        <v>368</v>
      </c>
      <c r="D5040" s="125">
        <v>44664</v>
      </c>
    </row>
    <row r="5041" spans="1:4" x14ac:dyDescent="0.35">
      <c r="A5041" s="124" t="s">
        <v>1934</v>
      </c>
      <c r="B5041" s="124" t="s">
        <v>5202</v>
      </c>
      <c r="C5041" s="124" t="s">
        <v>32</v>
      </c>
      <c r="D5041" s="125">
        <v>44665</v>
      </c>
    </row>
    <row r="5042" spans="1:4" x14ac:dyDescent="0.35">
      <c r="A5042" s="124" t="s">
        <v>1934</v>
      </c>
      <c r="B5042" s="124" t="s">
        <v>5203</v>
      </c>
      <c r="C5042" s="124" t="s">
        <v>369</v>
      </c>
      <c r="D5042" s="125">
        <v>44665</v>
      </c>
    </row>
    <row r="5043" spans="1:4" x14ac:dyDescent="0.35">
      <c r="A5043" s="124" t="s">
        <v>1934</v>
      </c>
      <c r="B5043" s="124" t="s">
        <v>5204</v>
      </c>
      <c r="C5043" s="124" t="s">
        <v>40</v>
      </c>
      <c r="D5043" s="125">
        <v>44666</v>
      </c>
    </row>
    <row r="5044" spans="1:4" x14ac:dyDescent="0.35">
      <c r="A5044" s="124" t="s">
        <v>1934</v>
      </c>
      <c r="B5044" s="124" t="s">
        <v>5205</v>
      </c>
      <c r="C5044" s="124" t="s">
        <v>32</v>
      </c>
      <c r="D5044" s="125">
        <v>44666</v>
      </c>
    </row>
    <row r="5045" spans="1:4" x14ac:dyDescent="0.35">
      <c r="A5045" s="124" t="s">
        <v>1934</v>
      </c>
      <c r="B5045" s="124" t="s">
        <v>5206</v>
      </c>
      <c r="C5045" s="124" t="s">
        <v>369</v>
      </c>
      <c r="D5045" s="125">
        <v>44666</v>
      </c>
    </row>
    <row r="5046" spans="1:4" x14ac:dyDescent="0.35">
      <c r="A5046" s="124" t="s">
        <v>1935</v>
      </c>
      <c r="B5046" s="124" t="s">
        <v>5207</v>
      </c>
      <c r="C5046" s="124" t="s">
        <v>369</v>
      </c>
      <c r="D5046" s="125">
        <v>44667</v>
      </c>
    </row>
    <row r="5047" spans="1:4" x14ac:dyDescent="0.35">
      <c r="A5047" s="124" t="s">
        <v>1935</v>
      </c>
      <c r="B5047" s="124" t="s">
        <v>5208</v>
      </c>
      <c r="C5047" s="124" t="s">
        <v>368</v>
      </c>
      <c r="D5047" s="125">
        <v>44667</v>
      </c>
    </row>
    <row r="5048" spans="1:4" x14ac:dyDescent="0.35">
      <c r="A5048" s="124" t="s">
        <v>1934</v>
      </c>
      <c r="B5048" s="124" t="s">
        <v>5209</v>
      </c>
      <c r="C5048" s="124" t="s">
        <v>13</v>
      </c>
      <c r="D5048" s="125">
        <v>44667</v>
      </c>
    </row>
    <row r="5049" spans="1:4" x14ac:dyDescent="0.35">
      <c r="A5049" s="124" t="s">
        <v>1934</v>
      </c>
      <c r="B5049" s="124" t="s">
        <v>5210</v>
      </c>
      <c r="C5049" s="124" t="s">
        <v>369</v>
      </c>
      <c r="D5049" s="125">
        <v>44669</v>
      </c>
    </row>
    <row r="5050" spans="1:4" x14ac:dyDescent="0.35">
      <c r="A5050" s="124" t="s">
        <v>1934</v>
      </c>
      <c r="B5050" s="124" t="s">
        <v>5211</v>
      </c>
      <c r="C5050" s="124" t="s">
        <v>40</v>
      </c>
      <c r="D5050" s="125">
        <v>44669</v>
      </c>
    </row>
    <row r="5051" spans="1:4" x14ac:dyDescent="0.35">
      <c r="A5051" s="124" t="s">
        <v>1934</v>
      </c>
      <c r="B5051" s="124" t="s">
        <v>5212</v>
      </c>
      <c r="C5051" s="124" t="s">
        <v>369</v>
      </c>
      <c r="D5051" s="125">
        <v>44669</v>
      </c>
    </row>
    <row r="5052" spans="1:4" x14ac:dyDescent="0.35">
      <c r="A5052" s="124" t="s">
        <v>1934</v>
      </c>
      <c r="B5052" s="124" t="s">
        <v>5213</v>
      </c>
      <c r="C5052" s="124" t="s">
        <v>368</v>
      </c>
      <c r="D5052" s="125">
        <v>44669</v>
      </c>
    </row>
    <row r="5053" spans="1:4" x14ac:dyDescent="0.35">
      <c r="A5053" s="124" t="s">
        <v>1934</v>
      </c>
      <c r="B5053" s="124" t="s">
        <v>5214</v>
      </c>
      <c r="C5053" s="124" t="s">
        <v>32</v>
      </c>
      <c r="D5053" s="125">
        <v>44669</v>
      </c>
    </row>
    <row r="5054" spans="1:4" x14ac:dyDescent="0.35">
      <c r="A5054" s="124" t="s">
        <v>1934</v>
      </c>
      <c r="B5054" s="124" t="s">
        <v>5215</v>
      </c>
      <c r="C5054" s="124" t="s">
        <v>369</v>
      </c>
      <c r="D5054" s="125">
        <v>44669</v>
      </c>
    </row>
    <row r="5055" spans="1:4" x14ac:dyDescent="0.35">
      <c r="A5055" s="124" t="s">
        <v>1934</v>
      </c>
      <c r="B5055" s="124" t="s">
        <v>5216</v>
      </c>
      <c r="C5055" s="124" t="s">
        <v>369</v>
      </c>
      <c r="D5055" s="125">
        <v>44669</v>
      </c>
    </row>
    <row r="5056" spans="1:4" x14ac:dyDescent="0.35">
      <c r="A5056" s="124" t="s">
        <v>1934</v>
      </c>
      <c r="B5056" s="124" t="s">
        <v>5217</v>
      </c>
      <c r="C5056" s="124" t="s">
        <v>368</v>
      </c>
      <c r="D5056" s="125">
        <v>44669</v>
      </c>
    </row>
    <row r="5057" spans="1:4" x14ac:dyDescent="0.35">
      <c r="A5057" s="124" t="s">
        <v>1934</v>
      </c>
      <c r="B5057" s="124" t="s">
        <v>5218</v>
      </c>
      <c r="C5057" s="124" t="s">
        <v>369</v>
      </c>
      <c r="D5057" s="125">
        <v>44670</v>
      </c>
    </row>
    <row r="5058" spans="1:4" x14ac:dyDescent="0.35">
      <c r="A5058" s="124" t="s">
        <v>1934</v>
      </c>
      <c r="B5058" s="124" t="s">
        <v>5219</v>
      </c>
      <c r="C5058" s="124" t="s">
        <v>369</v>
      </c>
      <c r="D5058" s="125">
        <v>44670</v>
      </c>
    </row>
    <row r="5059" spans="1:4" x14ac:dyDescent="0.35">
      <c r="A5059" s="124" t="s">
        <v>1935</v>
      </c>
      <c r="B5059" s="124" t="s">
        <v>5220</v>
      </c>
      <c r="C5059" s="124" t="s">
        <v>32</v>
      </c>
      <c r="D5059" s="125">
        <v>44670</v>
      </c>
    </row>
    <row r="5060" spans="1:4" x14ac:dyDescent="0.35">
      <c r="A5060" s="124" t="s">
        <v>1935</v>
      </c>
      <c r="B5060" s="124" t="s">
        <v>5221</v>
      </c>
      <c r="C5060" s="124" t="s">
        <v>31</v>
      </c>
      <c r="D5060" s="125">
        <v>44670</v>
      </c>
    </row>
    <row r="5061" spans="1:4" x14ac:dyDescent="0.35">
      <c r="A5061" s="124" t="s">
        <v>1935</v>
      </c>
      <c r="B5061" s="124" t="s">
        <v>5222</v>
      </c>
      <c r="C5061" s="124" t="s">
        <v>31</v>
      </c>
      <c r="D5061" s="125">
        <v>44670</v>
      </c>
    </row>
    <row r="5062" spans="1:4" x14ac:dyDescent="0.35">
      <c r="A5062" s="124" t="s">
        <v>1935</v>
      </c>
      <c r="B5062" s="124" t="s">
        <v>5223</v>
      </c>
      <c r="C5062" s="124" t="s">
        <v>368</v>
      </c>
      <c r="D5062" s="125">
        <v>44670</v>
      </c>
    </row>
    <row r="5063" spans="1:4" x14ac:dyDescent="0.35">
      <c r="A5063" s="124" t="s">
        <v>1935</v>
      </c>
      <c r="B5063" s="124" t="s">
        <v>5224</v>
      </c>
      <c r="C5063" s="124" t="s">
        <v>32</v>
      </c>
      <c r="D5063" s="125">
        <v>44670</v>
      </c>
    </row>
    <row r="5064" spans="1:4" x14ac:dyDescent="0.35">
      <c r="A5064" s="124" t="s">
        <v>1935</v>
      </c>
      <c r="B5064" s="124" t="s">
        <v>5225</v>
      </c>
      <c r="C5064" s="124" t="s">
        <v>32</v>
      </c>
      <c r="D5064" s="125">
        <v>44670</v>
      </c>
    </row>
    <row r="5065" spans="1:4" x14ac:dyDescent="0.35">
      <c r="A5065" s="124" t="s">
        <v>1934</v>
      </c>
      <c r="B5065" s="124" t="s">
        <v>5226</v>
      </c>
      <c r="C5065" s="124" t="s">
        <v>32</v>
      </c>
      <c r="D5065" s="125">
        <v>44670</v>
      </c>
    </row>
    <row r="5066" spans="1:4" x14ac:dyDescent="0.35">
      <c r="A5066" s="124" t="s">
        <v>1934</v>
      </c>
      <c r="B5066" s="124" t="s">
        <v>5227</v>
      </c>
      <c r="C5066" s="124" t="s">
        <v>369</v>
      </c>
      <c r="D5066" s="125">
        <v>44670</v>
      </c>
    </row>
    <row r="5067" spans="1:4" x14ac:dyDescent="0.35">
      <c r="A5067" s="124" t="s">
        <v>1934</v>
      </c>
      <c r="B5067" s="124" t="s">
        <v>5228</v>
      </c>
      <c r="C5067" s="124" t="s">
        <v>369</v>
      </c>
      <c r="D5067" s="125">
        <v>44670</v>
      </c>
    </row>
    <row r="5068" spans="1:4" x14ac:dyDescent="0.35">
      <c r="A5068" s="124" t="s">
        <v>1934</v>
      </c>
      <c r="B5068" s="124" t="s">
        <v>5229</v>
      </c>
      <c r="C5068" s="124" t="s">
        <v>13</v>
      </c>
      <c r="D5068" s="125">
        <v>44671</v>
      </c>
    </row>
    <row r="5069" spans="1:4" x14ac:dyDescent="0.35">
      <c r="A5069" s="124" t="s">
        <v>1934</v>
      </c>
      <c r="B5069" s="124" t="s">
        <v>5230</v>
      </c>
      <c r="C5069" s="124" t="s">
        <v>32</v>
      </c>
      <c r="D5069" s="125">
        <v>44671</v>
      </c>
    </row>
    <row r="5070" spans="1:4" x14ac:dyDescent="0.35">
      <c r="A5070" s="124" t="s">
        <v>1934</v>
      </c>
      <c r="B5070" s="124" t="s">
        <v>5231</v>
      </c>
      <c r="C5070" s="124" t="s">
        <v>32</v>
      </c>
      <c r="D5070" s="125">
        <v>44671</v>
      </c>
    </row>
    <row r="5071" spans="1:4" x14ac:dyDescent="0.35">
      <c r="A5071" s="124" t="s">
        <v>1934</v>
      </c>
      <c r="B5071" s="124" t="s">
        <v>5232</v>
      </c>
      <c r="C5071" s="124" t="s">
        <v>32</v>
      </c>
      <c r="D5071" s="125">
        <v>44671</v>
      </c>
    </row>
    <row r="5072" spans="1:4" x14ac:dyDescent="0.35">
      <c r="A5072" s="124" t="s">
        <v>1934</v>
      </c>
      <c r="B5072" s="124" t="s">
        <v>5233</v>
      </c>
      <c r="C5072" s="124" t="s">
        <v>369</v>
      </c>
      <c r="D5072" s="125">
        <v>44672</v>
      </c>
    </row>
    <row r="5073" spans="1:4" x14ac:dyDescent="0.35">
      <c r="A5073" s="124" t="s">
        <v>1934</v>
      </c>
      <c r="B5073" s="124" t="s">
        <v>5234</v>
      </c>
      <c r="C5073" s="124" t="s">
        <v>13</v>
      </c>
      <c r="D5073" s="125">
        <v>44672</v>
      </c>
    </row>
    <row r="5074" spans="1:4" x14ac:dyDescent="0.35">
      <c r="A5074" s="124" t="s">
        <v>1934</v>
      </c>
      <c r="B5074" s="124" t="s">
        <v>5235</v>
      </c>
      <c r="C5074" s="124" t="s">
        <v>32</v>
      </c>
      <c r="D5074" s="125">
        <v>44672</v>
      </c>
    </row>
    <row r="5075" spans="1:4" x14ac:dyDescent="0.35">
      <c r="A5075" s="124" t="s">
        <v>1934</v>
      </c>
      <c r="B5075" s="124" t="s">
        <v>5236</v>
      </c>
      <c r="C5075" s="124" t="s">
        <v>5757</v>
      </c>
      <c r="D5075" s="125">
        <v>44672</v>
      </c>
    </row>
    <row r="5076" spans="1:4" x14ac:dyDescent="0.35">
      <c r="A5076" s="124" t="s">
        <v>1934</v>
      </c>
      <c r="B5076" s="124" t="s">
        <v>5237</v>
      </c>
      <c r="C5076" s="124" t="s">
        <v>368</v>
      </c>
      <c r="D5076" s="125">
        <v>44672</v>
      </c>
    </row>
    <row r="5077" spans="1:4" x14ac:dyDescent="0.35">
      <c r="A5077" s="124" t="s">
        <v>1935</v>
      </c>
      <c r="B5077" s="124" t="s">
        <v>5238</v>
      </c>
      <c r="C5077" s="124" t="s">
        <v>369</v>
      </c>
      <c r="D5077" s="125">
        <v>44673</v>
      </c>
    </row>
    <row r="5078" spans="1:4" x14ac:dyDescent="0.35">
      <c r="A5078" s="124" t="s">
        <v>1935</v>
      </c>
      <c r="B5078" s="124" t="s">
        <v>5239</v>
      </c>
      <c r="C5078" s="124" t="s">
        <v>13</v>
      </c>
      <c r="D5078" s="125">
        <v>44673</v>
      </c>
    </row>
    <row r="5079" spans="1:4" x14ac:dyDescent="0.35">
      <c r="A5079" s="124" t="s">
        <v>1935</v>
      </c>
      <c r="B5079" s="124" t="s">
        <v>5240</v>
      </c>
      <c r="C5079" s="124" t="s">
        <v>368</v>
      </c>
      <c r="D5079" s="125">
        <v>44673</v>
      </c>
    </row>
    <row r="5080" spans="1:4" x14ac:dyDescent="0.35">
      <c r="A5080" s="124" t="s">
        <v>1935</v>
      </c>
      <c r="B5080" s="124" t="s">
        <v>5241</v>
      </c>
      <c r="C5080" s="124" t="s">
        <v>369</v>
      </c>
      <c r="D5080" s="125">
        <v>44673</v>
      </c>
    </row>
    <row r="5081" spans="1:4" x14ac:dyDescent="0.35">
      <c r="A5081" s="124" t="s">
        <v>1935</v>
      </c>
      <c r="B5081" s="124" t="s">
        <v>5242</v>
      </c>
      <c r="C5081" s="124" t="s">
        <v>5759</v>
      </c>
      <c r="D5081" s="125">
        <v>44673</v>
      </c>
    </row>
    <row r="5082" spans="1:4" x14ac:dyDescent="0.35">
      <c r="A5082" s="124" t="s">
        <v>1935</v>
      </c>
      <c r="B5082" s="124" t="s">
        <v>5243</v>
      </c>
      <c r="C5082" s="124" t="s">
        <v>369</v>
      </c>
      <c r="D5082" s="125">
        <v>44673</v>
      </c>
    </row>
    <row r="5083" spans="1:4" x14ac:dyDescent="0.35">
      <c r="A5083" s="124" t="s">
        <v>1935</v>
      </c>
      <c r="B5083" s="124" t="s">
        <v>5244</v>
      </c>
      <c r="C5083" s="124" t="s">
        <v>369</v>
      </c>
      <c r="D5083" s="125">
        <v>44673</v>
      </c>
    </row>
    <row r="5084" spans="1:4" x14ac:dyDescent="0.35">
      <c r="A5084" s="124" t="s">
        <v>1934</v>
      </c>
      <c r="B5084" s="124" t="s">
        <v>5245</v>
      </c>
      <c r="C5084" s="124" t="s">
        <v>13</v>
      </c>
      <c r="D5084" s="125">
        <v>44673</v>
      </c>
    </row>
    <row r="5085" spans="1:4" x14ac:dyDescent="0.35">
      <c r="A5085" s="124" t="s">
        <v>1934</v>
      </c>
      <c r="B5085" s="124" t="s">
        <v>5246</v>
      </c>
      <c r="C5085" s="124" t="s">
        <v>369</v>
      </c>
      <c r="D5085" s="125">
        <v>44674</v>
      </c>
    </row>
    <row r="5086" spans="1:4" x14ac:dyDescent="0.35">
      <c r="A5086" s="124" t="s">
        <v>1934</v>
      </c>
      <c r="B5086" s="124" t="s">
        <v>5247</v>
      </c>
      <c r="C5086" s="124" t="s">
        <v>369</v>
      </c>
      <c r="D5086" s="125">
        <v>44676</v>
      </c>
    </row>
    <row r="5087" spans="1:4" x14ac:dyDescent="0.35">
      <c r="A5087" s="124" t="s">
        <v>1934</v>
      </c>
      <c r="B5087" s="124" t="s">
        <v>5248</v>
      </c>
      <c r="C5087" s="124" t="s">
        <v>369</v>
      </c>
      <c r="D5087" s="125">
        <v>44676</v>
      </c>
    </row>
    <row r="5088" spans="1:4" x14ac:dyDescent="0.35">
      <c r="A5088" s="124" t="s">
        <v>1934</v>
      </c>
      <c r="B5088" s="124" t="s">
        <v>5249</v>
      </c>
      <c r="C5088" s="124" t="s">
        <v>31</v>
      </c>
      <c r="D5088" s="125">
        <v>44676</v>
      </c>
    </row>
    <row r="5089" spans="1:4" x14ac:dyDescent="0.35">
      <c r="A5089" s="124" t="s">
        <v>1934</v>
      </c>
      <c r="B5089" s="124" t="s">
        <v>5250</v>
      </c>
      <c r="C5089" s="124" t="s">
        <v>32</v>
      </c>
      <c r="D5089" s="125">
        <v>44676</v>
      </c>
    </row>
    <row r="5090" spans="1:4" x14ac:dyDescent="0.35">
      <c r="A5090" s="124" t="s">
        <v>1934</v>
      </c>
      <c r="B5090" s="124" t="s">
        <v>5251</v>
      </c>
      <c r="C5090" s="124" t="s">
        <v>32</v>
      </c>
      <c r="D5090" s="125">
        <v>44676</v>
      </c>
    </row>
    <row r="5091" spans="1:4" x14ac:dyDescent="0.35">
      <c r="A5091" s="124" t="s">
        <v>1934</v>
      </c>
      <c r="B5091" s="124" t="s">
        <v>5252</v>
      </c>
      <c r="C5091" s="124" t="s">
        <v>369</v>
      </c>
      <c r="D5091" s="125">
        <v>44676</v>
      </c>
    </row>
    <row r="5092" spans="1:4" x14ac:dyDescent="0.35">
      <c r="A5092" s="124" t="s">
        <v>1934</v>
      </c>
      <c r="B5092" s="124" t="s">
        <v>5253</v>
      </c>
      <c r="C5092" s="124" t="s">
        <v>369</v>
      </c>
      <c r="D5092" s="125">
        <v>44676</v>
      </c>
    </row>
    <row r="5093" spans="1:4" x14ac:dyDescent="0.35">
      <c r="A5093" s="124" t="s">
        <v>1934</v>
      </c>
      <c r="B5093" s="124" t="s">
        <v>5254</v>
      </c>
      <c r="C5093" s="124" t="s">
        <v>13</v>
      </c>
      <c r="D5093" s="125">
        <v>44676</v>
      </c>
    </row>
    <row r="5094" spans="1:4" x14ac:dyDescent="0.35">
      <c r="A5094" s="124" t="s">
        <v>1934</v>
      </c>
      <c r="B5094" s="124" t="s">
        <v>5255</v>
      </c>
      <c r="C5094" s="124" t="s">
        <v>13</v>
      </c>
      <c r="D5094" s="125">
        <v>44676</v>
      </c>
    </row>
    <row r="5095" spans="1:4" x14ac:dyDescent="0.35">
      <c r="A5095" s="124" t="s">
        <v>1934</v>
      </c>
      <c r="B5095" s="124" t="s">
        <v>5256</v>
      </c>
      <c r="C5095" s="124" t="s">
        <v>369</v>
      </c>
      <c r="D5095" s="125">
        <v>44677</v>
      </c>
    </row>
    <row r="5096" spans="1:4" x14ac:dyDescent="0.35">
      <c r="A5096" s="124" t="s">
        <v>1934</v>
      </c>
      <c r="B5096" s="124" t="s">
        <v>5257</v>
      </c>
      <c r="C5096" s="124" t="s">
        <v>369</v>
      </c>
      <c r="D5096" s="125">
        <v>44677</v>
      </c>
    </row>
    <row r="5097" spans="1:4" x14ac:dyDescent="0.35">
      <c r="A5097" s="124" t="s">
        <v>1934</v>
      </c>
      <c r="B5097" s="124" t="s">
        <v>5258</v>
      </c>
      <c r="C5097" s="124" t="s">
        <v>369</v>
      </c>
      <c r="D5097" s="125">
        <v>44677</v>
      </c>
    </row>
    <row r="5098" spans="1:4" x14ac:dyDescent="0.35">
      <c r="A5098" s="124" t="s">
        <v>1934</v>
      </c>
      <c r="B5098" s="124" t="s">
        <v>5259</v>
      </c>
      <c r="C5098" s="124" t="s">
        <v>369</v>
      </c>
      <c r="D5098" s="125">
        <v>44677</v>
      </c>
    </row>
    <row r="5099" spans="1:4" x14ac:dyDescent="0.35">
      <c r="A5099" s="124" t="s">
        <v>1934</v>
      </c>
      <c r="B5099" s="124" t="s">
        <v>5260</v>
      </c>
      <c r="C5099" s="124" t="s">
        <v>13</v>
      </c>
      <c r="D5099" s="125">
        <v>44677</v>
      </c>
    </row>
    <row r="5100" spans="1:4" x14ac:dyDescent="0.35">
      <c r="A5100" s="124" t="s">
        <v>1935</v>
      </c>
      <c r="B5100" s="124" t="s">
        <v>5261</v>
      </c>
      <c r="C5100" s="124" t="s">
        <v>368</v>
      </c>
      <c r="D5100" s="125">
        <v>44677</v>
      </c>
    </row>
    <row r="5101" spans="1:4" x14ac:dyDescent="0.35">
      <c r="A5101" s="124" t="s">
        <v>1935</v>
      </c>
      <c r="B5101" s="124" t="s">
        <v>5262</v>
      </c>
      <c r="C5101" s="124" t="s">
        <v>368</v>
      </c>
      <c r="D5101" s="125">
        <v>44677</v>
      </c>
    </row>
    <row r="5102" spans="1:4" x14ac:dyDescent="0.35">
      <c r="A5102" s="124" t="s">
        <v>1935</v>
      </c>
      <c r="B5102" s="124" t="s">
        <v>5263</v>
      </c>
      <c r="C5102" s="124" t="s">
        <v>369</v>
      </c>
      <c r="D5102" s="125">
        <v>44677</v>
      </c>
    </row>
    <row r="5103" spans="1:4" x14ac:dyDescent="0.35">
      <c r="A5103" s="124" t="s">
        <v>1935</v>
      </c>
      <c r="B5103" s="124" t="s">
        <v>5264</v>
      </c>
      <c r="C5103" s="124" t="s">
        <v>369</v>
      </c>
      <c r="D5103" s="125">
        <v>44677</v>
      </c>
    </row>
    <row r="5104" spans="1:4" x14ac:dyDescent="0.35">
      <c r="A5104" s="124" t="s">
        <v>1935</v>
      </c>
      <c r="B5104" s="124" t="s">
        <v>5265</v>
      </c>
      <c r="C5104" s="124" t="s">
        <v>32</v>
      </c>
      <c r="D5104" s="125">
        <v>44677</v>
      </c>
    </row>
    <row r="5105" spans="1:4" x14ac:dyDescent="0.35">
      <c r="A5105" s="124" t="s">
        <v>1935</v>
      </c>
      <c r="B5105" s="124" t="s">
        <v>5266</v>
      </c>
      <c r="C5105" s="124" t="s">
        <v>369</v>
      </c>
      <c r="D5105" s="125">
        <v>44677</v>
      </c>
    </row>
    <row r="5106" spans="1:4" x14ac:dyDescent="0.35">
      <c r="A5106" s="124" t="s">
        <v>1935</v>
      </c>
      <c r="B5106" s="124" t="s">
        <v>5267</v>
      </c>
      <c r="C5106" s="124" t="s">
        <v>369</v>
      </c>
      <c r="D5106" s="125">
        <v>44677</v>
      </c>
    </row>
    <row r="5107" spans="1:4" x14ac:dyDescent="0.35">
      <c r="A5107" s="124" t="s">
        <v>1935</v>
      </c>
      <c r="B5107" s="124" t="s">
        <v>5268</v>
      </c>
      <c r="C5107" s="124" t="s">
        <v>369</v>
      </c>
      <c r="D5107" s="125">
        <v>44677</v>
      </c>
    </row>
    <row r="5108" spans="1:4" x14ac:dyDescent="0.35">
      <c r="A5108" s="124" t="s">
        <v>1935</v>
      </c>
      <c r="B5108" s="124" t="s">
        <v>5269</v>
      </c>
      <c r="C5108" s="124" t="s">
        <v>32</v>
      </c>
      <c r="D5108" s="125">
        <v>44677</v>
      </c>
    </row>
    <row r="5109" spans="1:4" x14ac:dyDescent="0.35">
      <c r="A5109" s="124" t="s">
        <v>1935</v>
      </c>
      <c r="B5109" s="124" t="s">
        <v>5270</v>
      </c>
      <c r="C5109" s="124" t="s">
        <v>369</v>
      </c>
      <c r="D5109" s="125">
        <v>44677</v>
      </c>
    </row>
    <row r="5110" spans="1:4" x14ac:dyDescent="0.35">
      <c r="A5110" s="124" t="s">
        <v>1935</v>
      </c>
      <c r="B5110" s="124" t="s">
        <v>5271</v>
      </c>
      <c r="C5110" s="124" t="s">
        <v>369</v>
      </c>
      <c r="D5110" s="125">
        <v>44677</v>
      </c>
    </row>
    <row r="5111" spans="1:4" x14ac:dyDescent="0.35">
      <c r="A5111" s="124" t="s">
        <v>1935</v>
      </c>
      <c r="B5111" s="124" t="s">
        <v>5272</v>
      </c>
      <c r="C5111" s="124" t="s">
        <v>369</v>
      </c>
      <c r="D5111" s="125">
        <v>44677</v>
      </c>
    </row>
    <row r="5112" spans="1:4" x14ac:dyDescent="0.35">
      <c r="A5112" s="124" t="s">
        <v>1935</v>
      </c>
      <c r="B5112" s="124" t="s">
        <v>5273</v>
      </c>
      <c r="C5112" s="124" t="s">
        <v>13</v>
      </c>
      <c r="D5112" s="125">
        <v>44677</v>
      </c>
    </row>
    <row r="5113" spans="1:4" x14ac:dyDescent="0.35">
      <c r="A5113" s="124" t="s">
        <v>1935</v>
      </c>
      <c r="B5113" s="124" t="s">
        <v>5274</v>
      </c>
      <c r="C5113" s="124" t="s">
        <v>369</v>
      </c>
      <c r="D5113" s="125">
        <v>44677</v>
      </c>
    </row>
    <row r="5114" spans="1:4" x14ac:dyDescent="0.35">
      <c r="A5114" s="124" t="s">
        <v>1935</v>
      </c>
      <c r="B5114" s="124" t="s">
        <v>5275</v>
      </c>
      <c r="C5114" s="124" t="s">
        <v>369</v>
      </c>
      <c r="D5114" s="125">
        <v>44677</v>
      </c>
    </row>
    <row r="5115" spans="1:4" x14ac:dyDescent="0.35">
      <c r="A5115" s="124" t="s">
        <v>1935</v>
      </c>
      <c r="B5115" s="124" t="s">
        <v>5276</v>
      </c>
      <c r="C5115" s="124" t="s">
        <v>369</v>
      </c>
      <c r="D5115" s="125">
        <v>44677</v>
      </c>
    </row>
    <row r="5116" spans="1:4" x14ac:dyDescent="0.35">
      <c r="A5116" s="124" t="s">
        <v>1935</v>
      </c>
      <c r="B5116" s="124" t="s">
        <v>5277</v>
      </c>
      <c r="C5116" s="124" t="s">
        <v>369</v>
      </c>
      <c r="D5116" s="125">
        <v>44677</v>
      </c>
    </row>
    <row r="5117" spans="1:4" x14ac:dyDescent="0.35">
      <c r="A5117" s="124" t="s">
        <v>1935</v>
      </c>
      <c r="B5117" s="124" t="s">
        <v>5278</v>
      </c>
      <c r="C5117" s="124" t="s">
        <v>369</v>
      </c>
      <c r="D5117" s="125">
        <v>44677</v>
      </c>
    </row>
    <row r="5118" spans="1:4" x14ac:dyDescent="0.35">
      <c r="A5118" s="124" t="s">
        <v>1935</v>
      </c>
      <c r="B5118" s="124" t="s">
        <v>5279</v>
      </c>
      <c r="C5118" s="124" t="s">
        <v>166</v>
      </c>
      <c r="D5118" s="125">
        <v>44678</v>
      </c>
    </row>
    <row r="5119" spans="1:4" x14ac:dyDescent="0.35">
      <c r="A5119" s="124" t="s">
        <v>1934</v>
      </c>
      <c r="B5119" s="124" t="s">
        <v>5280</v>
      </c>
      <c r="C5119" s="124" t="s">
        <v>32</v>
      </c>
      <c r="D5119" s="125">
        <v>44678</v>
      </c>
    </row>
    <row r="5120" spans="1:4" x14ac:dyDescent="0.35">
      <c r="A5120" s="124" t="s">
        <v>1934</v>
      </c>
      <c r="B5120" s="124" t="s">
        <v>5281</v>
      </c>
      <c r="C5120" s="124" t="s">
        <v>32</v>
      </c>
      <c r="D5120" s="125">
        <v>44678</v>
      </c>
    </row>
    <row r="5121" spans="1:4" x14ac:dyDescent="0.35">
      <c r="A5121" s="124" t="s">
        <v>1935</v>
      </c>
      <c r="B5121" s="124" t="s">
        <v>5282</v>
      </c>
      <c r="C5121" s="124" t="s">
        <v>368</v>
      </c>
      <c r="D5121" s="125">
        <v>44679</v>
      </c>
    </row>
    <row r="5122" spans="1:4" x14ac:dyDescent="0.35">
      <c r="A5122" s="124" t="s">
        <v>1935</v>
      </c>
      <c r="B5122" s="124" t="s">
        <v>5283</v>
      </c>
      <c r="C5122" s="124" t="s">
        <v>41</v>
      </c>
      <c r="D5122" s="125">
        <v>44679</v>
      </c>
    </row>
    <row r="5123" spans="1:4" x14ac:dyDescent="0.35">
      <c r="A5123" s="124" t="s">
        <v>1935</v>
      </c>
      <c r="B5123" s="124" t="s">
        <v>5284</v>
      </c>
      <c r="C5123" s="124" t="s">
        <v>368</v>
      </c>
      <c r="D5123" s="125">
        <v>44679</v>
      </c>
    </row>
    <row r="5124" spans="1:4" x14ac:dyDescent="0.35">
      <c r="A5124" s="124" t="s">
        <v>1935</v>
      </c>
      <c r="B5124" s="124" t="s">
        <v>5285</v>
      </c>
      <c r="C5124" s="124" t="s">
        <v>5757</v>
      </c>
      <c r="D5124" s="125">
        <v>44679</v>
      </c>
    </row>
    <row r="5125" spans="1:4" x14ac:dyDescent="0.35">
      <c r="A5125" s="124" t="s">
        <v>1935</v>
      </c>
      <c r="B5125" s="124" t="s">
        <v>5286</v>
      </c>
      <c r="C5125" s="124" t="s">
        <v>5758</v>
      </c>
      <c r="D5125" s="125">
        <v>44679</v>
      </c>
    </row>
    <row r="5126" spans="1:4" x14ac:dyDescent="0.35">
      <c r="A5126" s="124" t="s">
        <v>1935</v>
      </c>
      <c r="B5126" s="124" t="s">
        <v>5287</v>
      </c>
      <c r="C5126" s="124" t="s">
        <v>369</v>
      </c>
      <c r="D5126" s="125">
        <v>44679</v>
      </c>
    </row>
    <row r="5127" spans="1:4" x14ac:dyDescent="0.35">
      <c r="A5127" s="124" t="s">
        <v>1935</v>
      </c>
      <c r="B5127" s="124" t="s">
        <v>5288</v>
      </c>
      <c r="C5127" s="124" t="s">
        <v>31</v>
      </c>
      <c r="D5127" s="125">
        <v>44679</v>
      </c>
    </row>
    <row r="5128" spans="1:4" x14ac:dyDescent="0.35">
      <c r="A5128" s="124" t="s">
        <v>1935</v>
      </c>
      <c r="B5128" s="124" t="s">
        <v>5289</v>
      </c>
      <c r="C5128" s="124" t="s">
        <v>369</v>
      </c>
      <c r="D5128" s="125">
        <v>44679</v>
      </c>
    </row>
    <row r="5129" spans="1:4" x14ac:dyDescent="0.35">
      <c r="A5129" s="124" t="s">
        <v>1935</v>
      </c>
      <c r="B5129" s="124" t="s">
        <v>5290</v>
      </c>
      <c r="C5129" s="124" t="s">
        <v>31</v>
      </c>
      <c r="D5129" s="125">
        <v>44679</v>
      </c>
    </row>
    <row r="5130" spans="1:4" x14ac:dyDescent="0.35">
      <c r="A5130" s="124" t="s">
        <v>1934</v>
      </c>
      <c r="B5130" s="124" t="s">
        <v>5291</v>
      </c>
      <c r="C5130" s="124" t="s">
        <v>13</v>
      </c>
      <c r="D5130" s="125">
        <v>44679</v>
      </c>
    </row>
    <row r="5131" spans="1:4" x14ac:dyDescent="0.35">
      <c r="A5131" s="124" t="s">
        <v>1934</v>
      </c>
      <c r="B5131" s="124" t="s">
        <v>5292</v>
      </c>
      <c r="C5131" s="124" t="s">
        <v>369</v>
      </c>
      <c r="D5131" s="125">
        <v>44679</v>
      </c>
    </row>
    <row r="5132" spans="1:4" x14ac:dyDescent="0.35">
      <c r="A5132" s="124" t="s">
        <v>1934</v>
      </c>
      <c r="B5132" s="124" t="s">
        <v>5293</v>
      </c>
      <c r="C5132" s="124" t="s">
        <v>32</v>
      </c>
      <c r="D5132" s="125">
        <v>44679</v>
      </c>
    </row>
    <row r="5133" spans="1:4" x14ac:dyDescent="0.35">
      <c r="A5133" s="124" t="s">
        <v>1934</v>
      </c>
      <c r="B5133" s="124" t="s">
        <v>5294</v>
      </c>
      <c r="C5133" s="124" t="s">
        <v>369</v>
      </c>
      <c r="D5133" s="125">
        <v>44679</v>
      </c>
    </row>
    <row r="5134" spans="1:4" x14ac:dyDescent="0.35">
      <c r="A5134" s="124" t="s">
        <v>1935</v>
      </c>
      <c r="B5134" s="124" t="s">
        <v>5295</v>
      </c>
      <c r="C5134" s="124" t="s">
        <v>369</v>
      </c>
      <c r="D5134" s="125">
        <v>44679</v>
      </c>
    </row>
    <row r="5135" spans="1:4" x14ac:dyDescent="0.35">
      <c r="A5135" s="124" t="s">
        <v>1935</v>
      </c>
      <c r="B5135" s="124" t="s">
        <v>5296</v>
      </c>
      <c r="C5135" s="124" t="s">
        <v>368</v>
      </c>
      <c r="D5135" s="125">
        <v>44679</v>
      </c>
    </row>
    <row r="5136" spans="1:4" x14ac:dyDescent="0.35">
      <c r="A5136" s="124" t="s">
        <v>1935</v>
      </c>
      <c r="B5136" s="124" t="s">
        <v>5297</v>
      </c>
      <c r="C5136" s="124" t="s">
        <v>41</v>
      </c>
      <c r="D5136" s="125">
        <v>44679</v>
      </c>
    </row>
    <row r="5137" spans="1:4" x14ac:dyDescent="0.35">
      <c r="A5137" s="124" t="s">
        <v>1935</v>
      </c>
      <c r="B5137" s="124" t="s">
        <v>5298</v>
      </c>
      <c r="C5137" s="124" t="s">
        <v>368</v>
      </c>
      <c r="D5137" s="125">
        <v>44679</v>
      </c>
    </row>
    <row r="5138" spans="1:4" x14ac:dyDescent="0.35">
      <c r="A5138" s="124" t="s">
        <v>1935</v>
      </c>
      <c r="B5138" s="124" t="s">
        <v>5299</v>
      </c>
      <c r="C5138" s="124" t="s">
        <v>369</v>
      </c>
      <c r="D5138" s="125">
        <v>44679</v>
      </c>
    </row>
    <row r="5139" spans="1:4" x14ac:dyDescent="0.35">
      <c r="A5139" s="124" t="s">
        <v>1935</v>
      </c>
      <c r="B5139" s="124" t="s">
        <v>5300</v>
      </c>
      <c r="C5139" s="124" t="s">
        <v>369</v>
      </c>
      <c r="D5139" s="125">
        <v>44679</v>
      </c>
    </row>
    <row r="5140" spans="1:4" x14ac:dyDescent="0.35">
      <c r="A5140" s="124" t="s">
        <v>1935</v>
      </c>
      <c r="B5140" s="124" t="s">
        <v>5301</v>
      </c>
      <c r="C5140" s="124" t="s">
        <v>369</v>
      </c>
      <c r="D5140" s="125">
        <v>44679</v>
      </c>
    </row>
    <row r="5141" spans="1:4" x14ac:dyDescent="0.35">
      <c r="A5141" s="124" t="s">
        <v>1935</v>
      </c>
      <c r="B5141" s="124" t="s">
        <v>5302</v>
      </c>
      <c r="C5141" s="124" t="s">
        <v>369</v>
      </c>
      <c r="D5141" s="125">
        <v>44679</v>
      </c>
    </row>
    <row r="5142" spans="1:4" x14ac:dyDescent="0.35">
      <c r="A5142" s="124" t="s">
        <v>1935</v>
      </c>
      <c r="B5142" s="124" t="s">
        <v>5303</v>
      </c>
      <c r="C5142" s="124" t="s">
        <v>369</v>
      </c>
      <c r="D5142" s="125">
        <v>44679</v>
      </c>
    </row>
    <row r="5143" spans="1:4" x14ac:dyDescent="0.35">
      <c r="A5143" s="124" t="s">
        <v>1935</v>
      </c>
      <c r="B5143" s="124" t="s">
        <v>5304</v>
      </c>
      <c r="C5143" s="124" t="s">
        <v>369</v>
      </c>
      <c r="D5143" s="125">
        <v>44679</v>
      </c>
    </row>
    <row r="5144" spans="1:4" x14ac:dyDescent="0.35">
      <c r="A5144" s="124" t="s">
        <v>1935</v>
      </c>
      <c r="B5144" s="124" t="s">
        <v>5305</v>
      </c>
      <c r="C5144" s="124" t="s">
        <v>32</v>
      </c>
      <c r="D5144" s="125">
        <v>44679</v>
      </c>
    </row>
    <row r="5145" spans="1:4" x14ac:dyDescent="0.35">
      <c r="A5145" s="124" t="s">
        <v>1935</v>
      </c>
      <c r="B5145" s="124" t="s">
        <v>5306</v>
      </c>
      <c r="C5145" s="124" t="s">
        <v>32</v>
      </c>
      <c r="D5145" s="125">
        <v>44679</v>
      </c>
    </row>
    <row r="5146" spans="1:4" x14ac:dyDescent="0.35">
      <c r="A5146" s="124" t="s">
        <v>1935</v>
      </c>
      <c r="B5146" s="124" t="s">
        <v>5307</v>
      </c>
      <c r="C5146" s="124" t="s">
        <v>369</v>
      </c>
      <c r="D5146" s="125">
        <v>44679</v>
      </c>
    </row>
    <row r="5147" spans="1:4" x14ac:dyDescent="0.35">
      <c r="A5147" s="124" t="s">
        <v>1934</v>
      </c>
      <c r="B5147" s="124" t="s">
        <v>5308</v>
      </c>
      <c r="C5147" s="124" t="s">
        <v>13</v>
      </c>
      <c r="D5147" s="125">
        <v>44679</v>
      </c>
    </row>
    <row r="5148" spans="1:4" x14ac:dyDescent="0.35">
      <c r="A5148" s="124" t="s">
        <v>1934</v>
      </c>
      <c r="B5148" s="124" t="s">
        <v>5309</v>
      </c>
      <c r="C5148" s="124" t="s">
        <v>32</v>
      </c>
      <c r="D5148" s="125">
        <v>44680</v>
      </c>
    </row>
    <row r="5149" spans="1:4" x14ac:dyDescent="0.35">
      <c r="A5149" s="124" t="s">
        <v>1935</v>
      </c>
      <c r="B5149" s="124" t="s">
        <v>5310</v>
      </c>
      <c r="C5149" s="124" t="s">
        <v>369</v>
      </c>
      <c r="D5149" s="125">
        <v>44680</v>
      </c>
    </row>
    <row r="5150" spans="1:4" x14ac:dyDescent="0.35">
      <c r="A5150" s="124" t="s">
        <v>1935</v>
      </c>
      <c r="B5150" s="124" t="s">
        <v>5311</v>
      </c>
      <c r="C5150" s="124" t="s">
        <v>31</v>
      </c>
      <c r="D5150" s="125">
        <v>44680</v>
      </c>
    </row>
    <row r="5151" spans="1:4" x14ac:dyDescent="0.35">
      <c r="A5151" s="124" t="s">
        <v>1935</v>
      </c>
      <c r="B5151" s="124" t="s">
        <v>5312</v>
      </c>
      <c r="C5151" s="124" t="s">
        <v>368</v>
      </c>
      <c r="D5151" s="125">
        <v>44680</v>
      </c>
    </row>
    <row r="5152" spans="1:4" x14ac:dyDescent="0.35">
      <c r="A5152" s="124" t="s">
        <v>1935</v>
      </c>
      <c r="B5152" s="124" t="s">
        <v>5313</v>
      </c>
      <c r="C5152" s="124" t="s">
        <v>32</v>
      </c>
      <c r="D5152" s="125">
        <v>44680</v>
      </c>
    </row>
    <row r="5153" spans="1:4" x14ac:dyDescent="0.35">
      <c r="A5153" s="124" t="s">
        <v>1934</v>
      </c>
      <c r="B5153" s="124" t="s">
        <v>5314</v>
      </c>
      <c r="C5153" s="124" t="s">
        <v>369</v>
      </c>
      <c r="D5153" s="125">
        <v>44680</v>
      </c>
    </row>
    <row r="5154" spans="1:4" x14ac:dyDescent="0.35">
      <c r="A5154" s="124" t="s">
        <v>464</v>
      </c>
      <c r="B5154" s="124" t="s">
        <v>5315</v>
      </c>
      <c r="C5154" s="124" t="s">
        <v>369</v>
      </c>
      <c r="D5154" s="125">
        <v>44652</v>
      </c>
    </row>
    <row r="5155" spans="1:4" x14ac:dyDescent="0.35">
      <c r="A5155" s="124" t="s">
        <v>464</v>
      </c>
      <c r="B5155" s="124" t="s">
        <v>5316</v>
      </c>
      <c r="C5155" s="124" t="s">
        <v>369</v>
      </c>
      <c r="D5155" s="125">
        <v>44652</v>
      </c>
    </row>
    <row r="5156" spans="1:4" x14ac:dyDescent="0.35">
      <c r="A5156" s="124" t="s">
        <v>464</v>
      </c>
      <c r="B5156" s="124" t="s">
        <v>5317</v>
      </c>
      <c r="C5156" s="124" t="s">
        <v>369</v>
      </c>
      <c r="D5156" s="125">
        <v>44653</v>
      </c>
    </row>
    <row r="5157" spans="1:4" x14ac:dyDescent="0.35">
      <c r="A5157" s="124" t="s">
        <v>464</v>
      </c>
      <c r="B5157" s="124" t="s">
        <v>5318</v>
      </c>
      <c r="C5157" s="124" t="s">
        <v>32</v>
      </c>
      <c r="D5157" s="125">
        <v>44653</v>
      </c>
    </row>
    <row r="5158" spans="1:4" x14ac:dyDescent="0.35">
      <c r="A5158" s="124" t="s">
        <v>464</v>
      </c>
      <c r="B5158" s="124" t="s">
        <v>5319</v>
      </c>
      <c r="C5158" s="124" t="s">
        <v>369</v>
      </c>
      <c r="D5158" s="125">
        <v>44653</v>
      </c>
    </row>
    <row r="5159" spans="1:4" x14ac:dyDescent="0.35">
      <c r="A5159" s="124" t="s">
        <v>464</v>
      </c>
      <c r="B5159" s="124" t="s">
        <v>5320</v>
      </c>
      <c r="C5159" s="124" t="s">
        <v>369</v>
      </c>
      <c r="D5159" s="125">
        <v>44653</v>
      </c>
    </row>
    <row r="5160" spans="1:4" x14ac:dyDescent="0.35">
      <c r="A5160" s="124" t="s">
        <v>464</v>
      </c>
      <c r="B5160" s="124" t="s">
        <v>5321</v>
      </c>
      <c r="C5160" s="124" t="s">
        <v>369</v>
      </c>
      <c r="D5160" s="125">
        <v>44653</v>
      </c>
    </row>
    <row r="5161" spans="1:4" x14ac:dyDescent="0.35">
      <c r="A5161" s="124" t="s">
        <v>464</v>
      </c>
      <c r="B5161" s="124" t="s">
        <v>5322</v>
      </c>
      <c r="C5161" s="124" t="s">
        <v>369</v>
      </c>
      <c r="D5161" s="125">
        <v>44653</v>
      </c>
    </row>
    <row r="5162" spans="1:4" x14ac:dyDescent="0.35">
      <c r="A5162" s="124" t="s">
        <v>464</v>
      </c>
      <c r="B5162" s="124" t="s">
        <v>5323</v>
      </c>
      <c r="C5162" s="124" t="s">
        <v>369</v>
      </c>
      <c r="D5162" s="125">
        <v>44653</v>
      </c>
    </row>
    <row r="5163" spans="1:4" x14ac:dyDescent="0.35">
      <c r="A5163" s="124" t="s">
        <v>464</v>
      </c>
      <c r="B5163" s="124" t="s">
        <v>5324</v>
      </c>
      <c r="C5163" s="124" t="s">
        <v>369</v>
      </c>
      <c r="D5163" s="125">
        <v>44653</v>
      </c>
    </row>
    <row r="5164" spans="1:4" x14ac:dyDescent="0.35">
      <c r="A5164" s="124" t="s">
        <v>464</v>
      </c>
      <c r="B5164" s="124" t="s">
        <v>5325</v>
      </c>
      <c r="C5164" s="124" t="s">
        <v>32</v>
      </c>
      <c r="D5164" s="125">
        <v>44653</v>
      </c>
    </row>
    <row r="5165" spans="1:4" x14ac:dyDescent="0.35">
      <c r="A5165" s="124" t="s">
        <v>464</v>
      </c>
      <c r="B5165" s="124" t="s">
        <v>5326</v>
      </c>
      <c r="C5165" s="124" t="s">
        <v>369</v>
      </c>
      <c r="D5165" s="125">
        <v>44653</v>
      </c>
    </row>
    <row r="5166" spans="1:4" x14ac:dyDescent="0.35">
      <c r="A5166" s="124" t="s">
        <v>464</v>
      </c>
      <c r="B5166" s="124" t="s">
        <v>5327</v>
      </c>
      <c r="C5166" s="124" t="s">
        <v>43</v>
      </c>
      <c r="D5166" s="125">
        <v>44653</v>
      </c>
    </row>
    <row r="5167" spans="1:4" x14ac:dyDescent="0.35">
      <c r="A5167" s="124" t="s">
        <v>464</v>
      </c>
      <c r="B5167" s="124" t="s">
        <v>5328</v>
      </c>
      <c r="C5167" s="124" t="s">
        <v>32</v>
      </c>
      <c r="D5167" s="125">
        <v>44653</v>
      </c>
    </row>
    <row r="5168" spans="1:4" x14ac:dyDescent="0.35">
      <c r="A5168" s="124" t="s">
        <v>464</v>
      </c>
      <c r="B5168" s="124" t="s">
        <v>5329</v>
      </c>
      <c r="C5168" s="124" t="s">
        <v>32</v>
      </c>
      <c r="D5168" s="125">
        <v>44653</v>
      </c>
    </row>
    <row r="5169" spans="1:4" x14ac:dyDescent="0.35">
      <c r="A5169" s="124" t="s">
        <v>464</v>
      </c>
      <c r="B5169" s="124" t="s">
        <v>5330</v>
      </c>
      <c r="C5169" s="124" t="s">
        <v>32</v>
      </c>
      <c r="D5169" s="125">
        <v>44653</v>
      </c>
    </row>
    <row r="5170" spans="1:4" x14ac:dyDescent="0.35">
      <c r="A5170" s="124" t="s">
        <v>464</v>
      </c>
      <c r="B5170" s="124" t="s">
        <v>5331</v>
      </c>
      <c r="C5170" s="124" t="s">
        <v>108</v>
      </c>
      <c r="D5170" s="125">
        <v>44653</v>
      </c>
    </row>
    <row r="5171" spans="1:4" x14ac:dyDescent="0.35">
      <c r="A5171" s="124" t="s">
        <v>464</v>
      </c>
      <c r="B5171" s="124" t="s">
        <v>5332</v>
      </c>
      <c r="C5171" s="124" t="s">
        <v>32</v>
      </c>
      <c r="D5171" s="125">
        <v>44653</v>
      </c>
    </row>
    <row r="5172" spans="1:4" x14ac:dyDescent="0.35">
      <c r="A5172" s="124" t="s">
        <v>464</v>
      </c>
      <c r="B5172" s="124" t="s">
        <v>5333</v>
      </c>
      <c r="C5172" s="124" t="s">
        <v>32</v>
      </c>
      <c r="D5172" s="125">
        <v>44653</v>
      </c>
    </row>
    <row r="5173" spans="1:4" x14ac:dyDescent="0.35">
      <c r="A5173" s="124" t="s">
        <v>464</v>
      </c>
      <c r="B5173" s="124" t="s">
        <v>5334</v>
      </c>
      <c r="C5173" s="124" t="s">
        <v>32</v>
      </c>
      <c r="D5173" s="125">
        <v>44653</v>
      </c>
    </row>
    <row r="5174" spans="1:4" x14ac:dyDescent="0.35">
      <c r="A5174" s="124" t="s">
        <v>464</v>
      </c>
      <c r="B5174" s="124" t="s">
        <v>5335</v>
      </c>
      <c r="C5174" s="124" t="s">
        <v>32</v>
      </c>
      <c r="D5174" s="125">
        <v>44653</v>
      </c>
    </row>
    <row r="5175" spans="1:4" x14ac:dyDescent="0.35">
      <c r="A5175" s="124" t="s">
        <v>464</v>
      </c>
      <c r="B5175" s="124" t="s">
        <v>5336</v>
      </c>
      <c r="C5175" s="124" t="s">
        <v>32</v>
      </c>
      <c r="D5175" s="125">
        <v>44653</v>
      </c>
    </row>
    <row r="5176" spans="1:4" x14ac:dyDescent="0.35">
      <c r="A5176" s="124" t="s">
        <v>464</v>
      </c>
      <c r="B5176" s="124" t="s">
        <v>5337</v>
      </c>
      <c r="C5176" s="124" t="s">
        <v>32</v>
      </c>
      <c r="D5176" s="125">
        <v>44653</v>
      </c>
    </row>
    <row r="5177" spans="1:4" x14ac:dyDescent="0.35">
      <c r="A5177" s="124" t="s">
        <v>464</v>
      </c>
      <c r="B5177" s="124" t="s">
        <v>5338</v>
      </c>
      <c r="C5177" s="124" t="s">
        <v>369</v>
      </c>
      <c r="D5177" s="125">
        <v>44653</v>
      </c>
    </row>
    <row r="5178" spans="1:4" x14ac:dyDescent="0.35">
      <c r="A5178" s="124" t="s">
        <v>454</v>
      </c>
      <c r="B5178" s="124" t="s">
        <v>5339</v>
      </c>
      <c r="C5178" s="124" t="s">
        <v>31</v>
      </c>
      <c r="D5178" s="125">
        <v>44655</v>
      </c>
    </row>
    <row r="5179" spans="1:4" x14ac:dyDescent="0.35">
      <c r="A5179" s="124" t="s">
        <v>464</v>
      </c>
      <c r="B5179" s="124" t="s">
        <v>5340</v>
      </c>
      <c r="C5179" s="124" t="s">
        <v>31</v>
      </c>
      <c r="D5179" s="125">
        <v>44655</v>
      </c>
    </row>
    <row r="5180" spans="1:4" x14ac:dyDescent="0.35">
      <c r="A5180" s="124" t="s">
        <v>464</v>
      </c>
      <c r="B5180" s="124" t="s">
        <v>5341</v>
      </c>
      <c r="C5180" s="124" t="s">
        <v>43</v>
      </c>
      <c r="D5180" s="125">
        <v>44655</v>
      </c>
    </row>
    <row r="5181" spans="1:4" x14ac:dyDescent="0.35">
      <c r="A5181" s="124" t="s">
        <v>464</v>
      </c>
      <c r="B5181" s="124" t="s">
        <v>5342</v>
      </c>
      <c r="C5181" s="124" t="s">
        <v>43</v>
      </c>
      <c r="D5181" s="125">
        <v>44655</v>
      </c>
    </row>
    <row r="5182" spans="1:4" x14ac:dyDescent="0.35">
      <c r="A5182" s="124" t="s">
        <v>464</v>
      </c>
      <c r="B5182" s="124" t="s">
        <v>5343</v>
      </c>
      <c r="C5182" s="124" t="s">
        <v>43</v>
      </c>
      <c r="D5182" s="125">
        <v>44655</v>
      </c>
    </row>
    <row r="5183" spans="1:4" x14ac:dyDescent="0.35">
      <c r="A5183" s="124" t="s">
        <v>464</v>
      </c>
      <c r="B5183" s="124" t="s">
        <v>5344</v>
      </c>
      <c r="C5183" s="124" t="s">
        <v>13</v>
      </c>
      <c r="D5183" s="125">
        <v>44655</v>
      </c>
    </row>
    <row r="5184" spans="1:4" x14ac:dyDescent="0.35">
      <c r="A5184" s="124" t="s">
        <v>464</v>
      </c>
      <c r="B5184" s="124" t="s">
        <v>5345</v>
      </c>
      <c r="C5184" s="124" t="s">
        <v>43</v>
      </c>
      <c r="D5184" s="125">
        <v>44655</v>
      </c>
    </row>
    <row r="5185" spans="1:4" x14ac:dyDescent="0.35">
      <c r="A5185" s="124" t="s">
        <v>464</v>
      </c>
      <c r="B5185" s="124" t="s">
        <v>5346</v>
      </c>
      <c r="C5185" s="124" t="s">
        <v>13</v>
      </c>
      <c r="D5185" s="125">
        <v>44655</v>
      </c>
    </row>
    <row r="5186" spans="1:4" x14ac:dyDescent="0.35">
      <c r="A5186" s="124" t="s">
        <v>464</v>
      </c>
      <c r="B5186" s="124" t="s">
        <v>5347</v>
      </c>
      <c r="C5186" s="124" t="s">
        <v>41</v>
      </c>
      <c r="D5186" s="125">
        <v>44655</v>
      </c>
    </row>
    <row r="5187" spans="1:4" x14ac:dyDescent="0.35">
      <c r="A5187" s="124" t="s">
        <v>464</v>
      </c>
      <c r="B5187" s="124" t="s">
        <v>5348</v>
      </c>
      <c r="C5187" s="124" t="s">
        <v>369</v>
      </c>
      <c r="D5187" s="125">
        <v>44655</v>
      </c>
    </row>
    <row r="5188" spans="1:4" x14ac:dyDescent="0.35">
      <c r="A5188" s="124" t="s">
        <v>464</v>
      </c>
      <c r="B5188" s="124" t="s">
        <v>5349</v>
      </c>
      <c r="C5188" s="124" t="s">
        <v>369</v>
      </c>
      <c r="D5188" s="125">
        <v>44655</v>
      </c>
    </row>
    <row r="5189" spans="1:4" x14ac:dyDescent="0.35">
      <c r="A5189" s="124" t="s">
        <v>464</v>
      </c>
      <c r="B5189" s="124" t="s">
        <v>5350</v>
      </c>
      <c r="C5189" s="124" t="s">
        <v>369</v>
      </c>
      <c r="D5189" s="125">
        <v>44655</v>
      </c>
    </row>
    <row r="5190" spans="1:4" x14ac:dyDescent="0.35">
      <c r="A5190" s="124" t="s">
        <v>464</v>
      </c>
      <c r="B5190" s="124" t="s">
        <v>5351</v>
      </c>
      <c r="C5190" s="124" t="s">
        <v>369</v>
      </c>
      <c r="D5190" s="125">
        <v>44655</v>
      </c>
    </row>
    <row r="5191" spans="1:4" x14ac:dyDescent="0.35">
      <c r="A5191" s="124" t="s">
        <v>464</v>
      </c>
      <c r="B5191" s="124" t="s">
        <v>5352</v>
      </c>
      <c r="C5191" s="124" t="s">
        <v>369</v>
      </c>
      <c r="D5191" s="125">
        <v>44655</v>
      </c>
    </row>
    <row r="5192" spans="1:4" x14ac:dyDescent="0.35">
      <c r="A5192" s="124" t="s">
        <v>464</v>
      </c>
      <c r="B5192" s="124" t="s">
        <v>5353</v>
      </c>
      <c r="C5192" s="124" t="s">
        <v>40</v>
      </c>
      <c r="D5192" s="125">
        <v>44655</v>
      </c>
    </row>
    <row r="5193" spans="1:4" x14ac:dyDescent="0.35">
      <c r="A5193" s="124" t="s">
        <v>464</v>
      </c>
      <c r="B5193" s="124" t="s">
        <v>5354</v>
      </c>
      <c r="C5193" s="124" t="s">
        <v>41</v>
      </c>
      <c r="D5193" s="125">
        <v>44655</v>
      </c>
    </row>
    <row r="5194" spans="1:4" x14ac:dyDescent="0.35">
      <c r="A5194" s="124" t="s">
        <v>464</v>
      </c>
      <c r="B5194" s="124" t="s">
        <v>5355</v>
      </c>
      <c r="C5194" s="124" t="s">
        <v>32</v>
      </c>
      <c r="D5194" s="125">
        <v>44655</v>
      </c>
    </row>
    <row r="5195" spans="1:4" x14ac:dyDescent="0.35">
      <c r="A5195" s="124" t="s">
        <v>464</v>
      </c>
      <c r="B5195" s="124" t="s">
        <v>5356</v>
      </c>
      <c r="C5195" s="124" t="s">
        <v>32</v>
      </c>
      <c r="D5195" s="125">
        <v>44655</v>
      </c>
    </row>
    <row r="5196" spans="1:4" x14ac:dyDescent="0.35">
      <c r="A5196" s="124" t="s">
        <v>464</v>
      </c>
      <c r="B5196" s="124" t="s">
        <v>5357</v>
      </c>
      <c r="C5196" s="124" t="s">
        <v>32</v>
      </c>
      <c r="D5196" s="125">
        <v>44655</v>
      </c>
    </row>
    <row r="5197" spans="1:4" x14ac:dyDescent="0.35">
      <c r="A5197" s="124" t="s">
        <v>464</v>
      </c>
      <c r="B5197" s="124" t="s">
        <v>5358</v>
      </c>
      <c r="C5197" s="124" t="s">
        <v>43</v>
      </c>
      <c r="D5197" s="125">
        <v>44655</v>
      </c>
    </row>
    <row r="5198" spans="1:4" x14ac:dyDescent="0.35">
      <c r="A5198" s="124" t="s">
        <v>464</v>
      </c>
      <c r="B5198" s="124" t="s">
        <v>5359</v>
      </c>
      <c r="C5198" s="124" t="s">
        <v>369</v>
      </c>
      <c r="D5198" s="125">
        <v>44655</v>
      </c>
    </row>
    <row r="5199" spans="1:4" x14ac:dyDescent="0.35">
      <c r="A5199" s="124" t="s">
        <v>454</v>
      </c>
      <c r="B5199" s="124" t="s">
        <v>5360</v>
      </c>
      <c r="C5199" s="124" t="s">
        <v>31</v>
      </c>
      <c r="D5199" s="125">
        <v>44656</v>
      </c>
    </row>
    <row r="5200" spans="1:4" x14ac:dyDescent="0.35">
      <c r="A5200" s="124" t="s">
        <v>454</v>
      </c>
      <c r="B5200" s="124" t="s">
        <v>5361</v>
      </c>
      <c r="C5200" s="124" t="s">
        <v>40</v>
      </c>
      <c r="D5200" s="125">
        <v>44656</v>
      </c>
    </row>
    <row r="5201" spans="1:4" x14ac:dyDescent="0.35">
      <c r="A5201" s="124" t="s">
        <v>454</v>
      </c>
      <c r="B5201" s="124" t="s">
        <v>5362</v>
      </c>
      <c r="C5201" s="124" t="s">
        <v>40</v>
      </c>
      <c r="D5201" s="125">
        <v>44656</v>
      </c>
    </row>
    <row r="5202" spans="1:4" x14ac:dyDescent="0.35">
      <c r="A5202" s="124" t="s">
        <v>454</v>
      </c>
      <c r="B5202" s="124" t="s">
        <v>5363</v>
      </c>
      <c r="C5202" s="124" t="s">
        <v>40</v>
      </c>
      <c r="D5202" s="125">
        <v>44656</v>
      </c>
    </row>
    <row r="5203" spans="1:4" x14ac:dyDescent="0.35">
      <c r="A5203" s="124" t="s">
        <v>454</v>
      </c>
      <c r="B5203" s="124" t="s">
        <v>5364</v>
      </c>
      <c r="C5203" s="124" t="s">
        <v>32</v>
      </c>
      <c r="D5203" s="125">
        <v>44656</v>
      </c>
    </row>
    <row r="5204" spans="1:4" x14ac:dyDescent="0.35">
      <c r="A5204" s="124" t="s">
        <v>454</v>
      </c>
      <c r="B5204" s="124" t="s">
        <v>5365</v>
      </c>
      <c r="C5204" s="124" t="s">
        <v>370</v>
      </c>
      <c r="D5204" s="125">
        <v>44656</v>
      </c>
    </row>
    <row r="5205" spans="1:4" x14ac:dyDescent="0.35">
      <c r="A5205" s="124" t="s">
        <v>464</v>
      </c>
      <c r="B5205" s="124" t="s">
        <v>5366</v>
      </c>
      <c r="C5205" s="124" t="s">
        <v>369</v>
      </c>
      <c r="D5205" s="125">
        <v>44656</v>
      </c>
    </row>
    <row r="5206" spans="1:4" x14ac:dyDescent="0.35">
      <c r="A5206" s="124" t="s">
        <v>464</v>
      </c>
      <c r="B5206" s="124" t="s">
        <v>5367</v>
      </c>
      <c r="C5206" s="124" t="s">
        <v>40</v>
      </c>
      <c r="D5206" s="125">
        <v>44656</v>
      </c>
    </row>
    <row r="5207" spans="1:4" x14ac:dyDescent="0.35">
      <c r="A5207" s="124" t="s">
        <v>454</v>
      </c>
      <c r="B5207" s="124" t="s">
        <v>5368</v>
      </c>
      <c r="C5207" s="124" t="s">
        <v>368</v>
      </c>
      <c r="D5207" s="125">
        <v>44656</v>
      </c>
    </row>
    <row r="5208" spans="1:4" x14ac:dyDescent="0.35">
      <c r="A5208" s="124" t="s">
        <v>454</v>
      </c>
      <c r="B5208" s="124" t="s">
        <v>5369</v>
      </c>
      <c r="C5208" s="124" t="s">
        <v>369</v>
      </c>
      <c r="D5208" s="125">
        <v>44656</v>
      </c>
    </row>
    <row r="5209" spans="1:4" x14ac:dyDescent="0.35">
      <c r="A5209" s="124" t="s">
        <v>464</v>
      </c>
      <c r="B5209" s="124" t="s">
        <v>5370</v>
      </c>
      <c r="C5209" s="124" t="s">
        <v>369</v>
      </c>
      <c r="D5209" s="125">
        <v>44657</v>
      </c>
    </row>
    <row r="5210" spans="1:4" x14ac:dyDescent="0.35">
      <c r="A5210" s="124" t="s">
        <v>464</v>
      </c>
      <c r="B5210" s="124" t="s">
        <v>5371</v>
      </c>
      <c r="C5210" s="124" t="s">
        <v>41</v>
      </c>
      <c r="D5210" s="125">
        <v>44657</v>
      </c>
    </row>
    <row r="5211" spans="1:4" x14ac:dyDescent="0.35">
      <c r="A5211" s="124" t="s">
        <v>464</v>
      </c>
      <c r="B5211" s="124" t="s">
        <v>5372</v>
      </c>
      <c r="C5211" s="124" t="s">
        <v>40</v>
      </c>
      <c r="D5211" s="125">
        <v>44657</v>
      </c>
    </row>
    <row r="5212" spans="1:4" x14ac:dyDescent="0.35">
      <c r="A5212" s="124" t="s">
        <v>464</v>
      </c>
      <c r="B5212" s="124" t="s">
        <v>5373</v>
      </c>
      <c r="C5212" s="124" t="s">
        <v>40</v>
      </c>
      <c r="D5212" s="125">
        <v>44657</v>
      </c>
    </row>
    <row r="5213" spans="1:4" x14ac:dyDescent="0.35">
      <c r="A5213" s="124" t="s">
        <v>454</v>
      </c>
      <c r="B5213" s="124" t="s">
        <v>5374</v>
      </c>
      <c r="C5213" s="124" t="s">
        <v>41</v>
      </c>
      <c r="D5213" s="125">
        <v>44658</v>
      </c>
    </row>
    <row r="5214" spans="1:4" x14ac:dyDescent="0.35">
      <c r="A5214" s="124" t="s">
        <v>464</v>
      </c>
      <c r="B5214" s="124" t="s">
        <v>5375</v>
      </c>
      <c r="C5214" s="124" t="s">
        <v>43</v>
      </c>
      <c r="D5214" s="125">
        <v>44659</v>
      </c>
    </row>
    <row r="5215" spans="1:4" x14ac:dyDescent="0.35">
      <c r="A5215" s="124" t="s">
        <v>464</v>
      </c>
      <c r="B5215" s="124" t="s">
        <v>5376</v>
      </c>
      <c r="C5215" s="124" t="s">
        <v>13</v>
      </c>
      <c r="D5215" s="125">
        <v>44660</v>
      </c>
    </row>
    <row r="5216" spans="1:4" x14ac:dyDescent="0.35">
      <c r="A5216" s="124" t="s">
        <v>464</v>
      </c>
      <c r="B5216" s="124" t="s">
        <v>5377</v>
      </c>
      <c r="C5216" s="124" t="s">
        <v>369</v>
      </c>
      <c r="D5216" s="125">
        <v>44660</v>
      </c>
    </row>
    <row r="5217" spans="1:4" x14ac:dyDescent="0.35">
      <c r="A5217" s="124" t="s">
        <v>464</v>
      </c>
      <c r="B5217" s="124" t="s">
        <v>5378</v>
      </c>
      <c r="C5217" s="124" t="s">
        <v>369</v>
      </c>
      <c r="D5217" s="125">
        <v>44660</v>
      </c>
    </row>
    <row r="5218" spans="1:4" x14ac:dyDescent="0.35">
      <c r="A5218" s="124" t="s">
        <v>454</v>
      </c>
      <c r="B5218" s="124" t="s">
        <v>5379</v>
      </c>
      <c r="C5218" s="124" t="s">
        <v>32</v>
      </c>
      <c r="D5218" s="125">
        <v>44663</v>
      </c>
    </row>
    <row r="5219" spans="1:4" x14ac:dyDescent="0.35">
      <c r="A5219" s="124" t="s">
        <v>454</v>
      </c>
      <c r="B5219" s="124" t="s">
        <v>5380</v>
      </c>
      <c r="C5219" s="124" t="s">
        <v>369</v>
      </c>
      <c r="D5219" s="125">
        <v>44663</v>
      </c>
    </row>
    <row r="5220" spans="1:4" x14ac:dyDescent="0.35">
      <c r="A5220" s="124" t="s">
        <v>454</v>
      </c>
      <c r="B5220" s="124" t="s">
        <v>5381</v>
      </c>
      <c r="C5220" s="124" t="s">
        <v>166</v>
      </c>
      <c r="D5220" s="125">
        <v>44663</v>
      </c>
    </row>
    <row r="5221" spans="1:4" x14ac:dyDescent="0.35">
      <c r="A5221" s="124" t="s">
        <v>454</v>
      </c>
      <c r="B5221" s="124" t="s">
        <v>5382</v>
      </c>
      <c r="C5221" s="124" t="s">
        <v>40</v>
      </c>
      <c r="D5221" s="125">
        <v>44663</v>
      </c>
    </row>
    <row r="5222" spans="1:4" x14ac:dyDescent="0.35">
      <c r="A5222" s="124" t="s">
        <v>464</v>
      </c>
      <c r="B5222" s="124" t="s">
        <v>5383</v>
      </c>
      <c r="C5222" s="124" t="s">
        <v>369</v>
      </c>
      <c r="D5222" s="125">
        <v>44663</v>
      </c>
    </row>
    <row r="5223" spans="1:4" x14ac:dyDescent="0.35">
      <c r="A5223" s="124" t="s">
        <v>464</v>
      </c>
      <c r="B5223" s="124" t="s">
        <v>5384</v>
      </c>
      <c r="C5223" s="124" t="s">
        <v>369</v>
      </c>
      <c r="D5223" s="125">
        <v>44663</v>
      </c>
    </row>
    <row r="5224" spans="1:4" x14ac:dyDescent="0.35">
      <c r="A5224" s="124" t="s">
        <v>464</v>
      </c>
      <c r="B5224" s="124" t="s">
        <v>5385</v>
      </c>
      <c r="C5224" s="124" t="s">
        <v>40</v>
      </c>
      <c r="D5224" s="125">
        <v>44663</v>
      </c>
    </row>
    <row r="5225" spans="1:4" x14ac:dyDescent="0.35">
      <c r="A5225" s="124" t="s">
        <v>464</v>
      </c>
      <c r="B5225" s="124" t="s">
        <v>5386</v>
      </c>
      <c r="C5225" s="124" t="s">
        <v>43</v>
      </c>
      <c r="D5225" s="125">
        <v>44663</v>
      </c>
    </row>
    <row r="5226" spans="1:4" x14ac:dyDescent="0.35">
      <c r="A5226" s="124" t="s">
        <v>464</v>
      </c>
      <c r="B5226" s="124" t="s">
        <v>5387</v>
      </c>
      <c r="C5226" s="124" t="s">
        <v>40</v>
      </c>
      <c r="D5226" s="125">
        <v>44663</v>
      </c>
    </row>
    <row r="5227" spans="1:4" x14ac:dyDescent="0.35">
      <c r="A5227" s="124" t="s">
        <v>464</v>
      </c>
      <c r="B5227" s="124" t="s">
        <v>5388</v>
      </c>
      <c r="C5227" s="124" t="s">
        <v>369</v>
      </c>
      <c r="D5227" s="125">
        <v>44663</v>
      </c>
    </row>
    <row r="5228" spans="1:4" x14ac:dyDescent="0.35">
      <c r="A5228" s="124" t="s">
        <v>464</v>
      </c>
      <c r="B5228" s="124" t="s">
        <v>5389</v>
      </c>
      <c r="C5228" s="124" t="s">
        <v>166</v>
      </c>
      <c r="D5228" s="125">
        <v>44664</v>
      </c>
    </row>
    <row r="5229" spans="1:4" x14ac:dyDescent="0.35">
      <c r="A5229" s="124" t="s">
        <v>464</v>
      </c>
      <c r="B5229" s="124" t="s">
        <v>5390</v>
      </c>
      <c r="C5229" s="124" t="s">
        <v>41</v>
      </c>
      <c r="D5229" s="125">
        <v>44664</v>
      </c>
    </row>
    <row r="5230" spans="1:4" x14ac:dyDescent="0.35">
      <c r="A5230" s="124" t="s">
        <v>464</v>
      </c>
      <c r="B5230" s="124" t="s">
        <v>5391</v>
      </c>
      <c r="C5230" s="124" t="s">
        <v>369</v>
      </c>
      <c r="D5230" s="125">
        <v>44664</v>
      </c>
    </row>
    <row r="5231" spans="1:4" x14ac:dyDescent="0.35">
      <c r="A5231" s="124" t="s">
        <v>454</v>
      </c>
      <c r="B5231" s="124" t="s">
        <v>5392</v>
      </c>
      <c r="C5231" s="124" t="s">
        <v>32</v>
      </c>
      <c r="D5231" s="125">
        <v>44664</v>
      </c>
    </row>
    <row r="5232" spans="1:4" x14ac:dyDescent="0.35">
      <c r="A5232" s="124" t="s">
        <v>454</v>
      </c>
      <c r="B5232" s="124" t="s">
        <v>5393</v>
      </c>
      <c r="C5232" s="124" t="s">
        <v>31</v>
      </c>
      <c r="D5232" s="125">
        <v>44664</v>
      </c>
    </row>
    <row r="5233" spans="1:4" x14ac:dyDescent="0.35">
      <c r="A5233" s="124" t="s">
        <v>454</v>
      </c>
      <c r="B5233" s="124" t="s">
        <v>5394</v>
      </c>
      <c r="C5233" s="124" t="s">
        <v>31</v>
      </c>
      <c r="D5233" s="125">
        <v>44664</v>
      </c>
    </row>
    <row r="5234" spans="1:4" x14ac:dyDescent="0.35">
      <c r="A5234" s="124" t="s">
        <v>464</v>
      </c>
      <c r="B5234" s="124" t="s">
        <v>5395</v>
      </c>
      <c r="C5234" s="124" t="s">
        <v>32</v>
      </c>
      <c r="D5234" s="125">
        <v>44666</v>
      </c>
    </row>
    <row r="5235" spans="1:4" x14ac:dyDescent="0.35">
      <c r="A5235" s="124" t="s">
        <v>464</v>
      </c>
      <c r="B5235" s="124" t="s">
        <v>5396</v>
      </c>
      <c r="C5235" s="124" t="s">
        <v>32</v>
      </c>
      <c r="D5235" s="125">
        <v>44666</v>
      </c>
    </row>
    <row r="5236" spans="1:4" x14ac:dyDescent="0.35">
      <c r="A5236" s="124" t="s">
        <v>454</v>
      </c>
      <c r="B5236" s="124" t="s">
        <v>5397</v>
      </c>
      <c r="C5236" s="124" t="s">
        <v>32</v>
      </c>
      <c r="D5236" s="125">
        <v>44666</v>
      </c>
    </row>
    <row r="5237" spans="1:4" x14ac:dyDescent="0.35">
      <c r="A5237" s="124" t="s">
        <v>454</v>
      </c>
      <c r="B5237" s="124" t="s">
        <v>5398</v>
      </c>
      <c r="C5237" s="124" t="s">
        <v>40</v>
      </c>
      <c r="D5237" s="125">
        <v>44666</v>
      </c>
    </row>
    <row r="5238" spans="1:4" x14ac:dyDescent="0.35">
      <c r="A5238" s="124" t="s">
        <v>454</v>
      </c>
      <c r="B5238" s="124" t="s">
        <v>5399</v>
      </c>
      <c r="C5238" s="124" t="s">
        <v>32</v>
      </c>
      <c r="D5238" s="125">
        <v>44666</v>
      </c>
    </row>
    <row r="5239" spans="1:4" x14ac:dyDescent="0.35">
      <c r="A5239" s="124" t="s">
        <v>454</v>
      </c>
      <c r="B5239" s="124" t="s">
        <v>5400</v>
      </c>
      <c r="C5239" s="124" t="s">
        <v>40</v>
      </c>
      <c r="D5239" s="125">
        <v>44666</v>
      </c>
    </row>
    <row r="5240" spans="1:4" x14ac:dyDescent="0.35">
      <c r="A5240" s="124" t="s">
        <v>454</v>
      </c>
      <c r="B5240" s="124" t="s">
        <v>5401</v>
      </c>
      <c r="C5240" s="124" t="s">
        <v>31</v>
      </c>
      <c r="D5240" s="125">
        <v>44666</v>
      </c>
    </row>
    <row r="5241" spans="1:4" x14ac:dyDescent="0.35">
      <c r="A5241" s="124" t="s">
        <v>464</v>
      </c>
      <c r="B5241" s="124" t="s">
        <v>5402</v>
      </c>
      <c r="C5241" s="124" t="s">
        <v>43</v>
      </c>
      <c r="D5241" s="125">
        <v>44666</v>
      </c>
    </row>
    <row r="5242" spans="1:4" x14ac:dyDescent="0.35">
      <c r="A5242" s="124" t="s">
        <v>464</v>
      </c>
      <c r="B5242" s="124" t="s">
        <v>5403</v>
      </c>
      <c r="C5242" s="124" t="s">
        <v>369</v>
      </c>
      <c r="D5242" s="125">
        <v>44666</v>
      </c>
    </row>
    <row r="5243" spans="1:4" x14ac:dyDescent="0.35">
      <c r="A5243" s="124" t="s">
        <v>464</v>
      </c>
      <c r="B5243" s="124" t="s">
        <v>5404</v>
      </c>
      <c r="C5243" s="124" t="s">
        <v>32</v>
      </c>
      <c r="D5243" s="125">
        <v>44666</v>
      </c>
    </row>
    <row r="5244" spans="1:4" x14ac:dyDescent="0.35">
      <c r="A5244" s="124" t="s">
        <v>464</v>
      </c>
      <c r="B5244" s="124" t="s">
        <v>5405</v>
      </c>
      <c r="C5244" s="124" t="s">
        <v>31</v>
      </c>
      <c r="D5244" s="125">
        <v>44666</v>
      </c>
    </row>
    <row r="5245" spans="1:4" x14ac:dyDescent="0.35">
      <c r="A5245" s="124" t="s">
        <v>454</v>
      </c>
      <c r="B5245" s="124" t="s">
        <v>5406</v>
      </c>
      <c r="C5245" s="124" t="s">
        <v>166</v>
      </c>
      <c r="D5245" s="125">
        <v>44667</v>
      </c>
    </row>
    <row r="5246" spans="1:4" x14ac:dyDescent="0.35">
      <c r="A5246" s="124" t="s">
        <v>454</v>
      </c>
      <c r="B5246" s="124" t="s">
        <v>5407</v>
      </c>
      <c r="C5246" s="124" t="s">
        <v>31</v>
      </c>
      <c r="D5246" s="125">
        <v>44667</v>
      </c>
    </row>
    <row r="5247" spans="1:4" x14ac:dyDescent="0.35">
      <c r="A5247" s="124" t="s">
        <v>454</v>
      </c>
      <c r="B5247" s="124" t="s">
        <v>5408</v>
      </c>
      <c r="C5247" s="124" t="s">
        <v>32</v>
      </c>
      <c r="D5247" s="125">
        <v>44667</v>
      </c>
    </row>
    <row r="5248" spans="1:4" x14ac:dyDescent="0.35">
      <c r="A5248" s="124" t="s">
        <v>454</v>
      </c>
      <c r="B5248" s="124" t="s">
        <v>5409</v>
      </c>
      <c r="C5248" s="124" t="s">
        <v>41</v>
      </c>
      <c r="D5248" s="125">
        <v>44667</v>
      </c>
    </row>
    <row r="5249" spans="1:4" x14ac:dyDescent="0.35">
      <c r="A5249" s="124" t="s">
        <v>454</v>
      </c>
      <c r="B5249" s="124" t="s">
        <v>5410</v>
      </c>
      <c r="C5249" s="124" t="s">
        <v>32</v>
      </c>
      <c r="D5249" s="125">
        <v>44667</v>
      </c>
    </row>
    <row r="5250" spans="1:4" x14ac:dyDescent="0.35">
      <c r="A5250" s="124" t="s">
        <v>454</v>
      </c>
      <c r="B5250" s="124" t="s">
        <v>5411</v>
      </c>
      <c r="C5250" s="124" t="s">
        <v>369</v>
      </c>
      <c r="D5250" s="125">
        <v>44667</v>
      </c>
    </row>
    <row r="5251" spans="1:4" x14ac:dyDescent="0.35">
      <c r="A5251" s="124" t="s">
        <v>454</v>
      </c>
      <c r="B5251" s="124" t="s">
        <v>5412</v>
      </c>
      <c r="C5251" s="124" t="s">
        <v>32</v>
      </c>
      <c r="D5251" s="125">
        <v>44667</v>
      </c>
    </row>
    <row r="5252" spans="1:4" x14ac:dyDescent="0.35">
      <c r="A5252" s="124" t="s">
        <v>454</v>
      </c>
      <c r="B5252" s="124" t="s">
        <v>5413</v>
      </c>
      <c r="C5252" s="124" t="s">
        <v>32</v>
      </c>
      <c r="D5252" s="125">
        <v>44667</v>
      </c>
    </row>
    <row r="5253" spans="1:4" x14ac:dyDescent="0.35">
      <c r="A5253" s="124" t="s">
        <v>454</v>
      </c>
      <c r="B5253" s="124" t="s">
        <v>5414</v>
      </c>
      <c r="C5253" s="124" t="s">
        <v>40</v>
      </c>
      <c r="D5253" s="125">
        <v>44667</v>
      </c>
    </row>
    <row r="5254" spans="1:4" x14ac:dyDescent="0.35">
      <c r="A5254" s="124" t="s">
        <v>454</v>
      </c>
      <c r="B5254" s="124" t="s">
        <v>5415</v>
      </c>
      <c r="C5254" s="124" t="s">
        <v>32</v>
      </c>
      <c r="D5254" s="125">
        <v>44667</v>
      </c>
    </row>
    <row r="5255" spans="1:4" x14ac:dyDescent="0.35">
      <c r="A5255" s="124" t="s">
        <v>454</v>
      </c>
      <c r="B5255" s="124" t="s">
        <v>5416</v>
      </c>
      <c r="C5255" s="124" t="s">
        <v>32</v>
      </c>
      <c r="D5255" s="125">
        <v>44667</v>
      </c>
    </row>
    <row r="5256" spans="1:4" x14ac:dyDescent="0.35">
      <c r="A5256" s="124" t="s">
        <v>464</v>
      </c>
      <c r="B5256" s="124" t="s">
        <v>5417</v>
      </c>
      <c r="C5256" s="124" t="s">
        <v>13</v>
      </c>
      <c r="D5256" s="125">
        <v>44669</v>
      </c>
    </row>
    <row r="5257" spans="1:4" x14ac:dyDescent="0.35">
      <c r="A5257" s="124" t="s">
        <v>454</v>
      </c>
      <c r="B5257" s="124" t="s">
        <v>5418</v>
      </c>
      <c r="C5257" s="124" t="s">
        <v>41</v>
      </c>
      <c r="D5257" s="125">
        <v>44669</v>
      </c>
    </row>
    <row r="5258" spans="1:4" x14ac:dyDescent="0.35">
      <c r="A5258" s="124" t="s">
        <v>454</v>
      </c>
      <c r="B5258" s="124" t="s">
        <v>5419</v>
      </c>
      <c r="C5258" s="124" t="s">
        <v>369</v>
      </c>
      <c r="D5258" s="125">
        <v>44669</v>
      </c>
    </row>
    <row r="5259" spans="1:4" x14ac:dyDescent="0.35">
      <c r="A5259" s="124" t="s">
        <v>454</v>
      </c>
      <c r="B5259" s="124" t="s">
        <v>5420</v>
      </c>
      <c r="C5259" s="124" t="s">
        <v>369</v>
      </c>
      <c r="D5259" s="125">
        <v>44669</v>
      </c>
    </row>
    <row r="5260" spans="1:4" x14ac:dyDescent="0.35">
      <c r="A5260" s="124" t="s">
        <v>454</v>
      </c>
      <c r="B5260" s="124" t="s">
        <v>5421</v>
      </c>
      <c r="C5260" s="124" t="s">
        <v>13</v>
      </c>
      <c r="D5260" s="125">
        <v>44669</v>
      </c>
    </row>
    <row r="5261" spans="1:4" x14ac:dyDescent="0.35">
      <c r="A5261" s="124" t="s">
        <v>454</v>
      </c>
      <c r="B5261" s="124" t="s">
        <v>5422</v>
      </c>
      <c r="C5261" s="124" t="s">
        <v>41</v>
      </c>
      <c r="D5261" s="125">
        <v>44669</v>
      </c>
    </row>
    <row r="5262" spans="1:4" x14ac:dyDescent="0.35">
      <c r="A5262" s="124" t="s">
        <v>454</v>
      </c>
      <c r="B5262" s="124" t="s">
        <v>5423</v>
      </c>
      <c r="C5262" s="124" t="s">
        <v>369</v>
      </c>
      <c r="D5262" s="125">
        <v>44669</v>
      </c>
    </row>
    <row r="5263" spans="1:4" x14ac:dyDescent="0.35">
      <c r="A5263" s="124" t="s">
        <v>454</v>
      </c>
      <c r="B5263" s="124" t="s">
        <v>5424</v>
      </c>
      <c r="C5263" s="124" t="s">
        <v>368</v>
      </c>
      <c r="D5263" s="125">
        <v>44669</v>
      </c>
    </row>
    <row r="5264" spans="1:4" x14ac:dyDescent="0.35">
      <c r="A5264" s="124" t="s">
        <v>454</v>
      </c>
      <c r="B5264" s="124" t="s">
        <v>5425</v>
      </c>
      <c r="C5264" s="124" t="s">
        <v>369</v>
      </c>
      <c r="D5264" s="125">
        <v>44669</v>
      </c>
    </row>
    <row r="5265" spans="1:4" x14ac:dyDescent="0.35">
      <c r="A5265" s="124" t="s">
        <v>454</v>
      </c>
      <c r="B5265" s="124" t="s">
        <v>5426</v>
      </c>
      <c r="C5265" s="124" t="s">
        <v>41</v>
      </c>
      <c r="D5265" s="125">
        <v>44669</v>
      </c>
    </row>
    <row r="5266" spans="1:4" x14ac:dyDescent="0.35">
      <c r="A5266" s="124" t="s">
        <v>454</v>
      </c>
      <c r="B5266" s="124" t="s">
        <v>5427</v>
      </c>
      <c r="C5266" s="124" t="s">
        <v>369</v>
      </c>
      <c r="D5266" s="125">
        <v>44669</v>
      </c>
    </row>
    <row r="5267" spans="1:4" x14ac:dyDescent="0.35">
      <c r="A5267" s="124" t="s">
        <v>454</v>
      </c>
      <c r="B5267" s="124" t="s">
        <v>5428</v>
      </c>
      <c r="C5267" s="124" t="s">
        <v>369</v>
      </c>
      <c r="D5267" s="125">
        <v>44669</v>
      </c>
    </row>
    <row r="5268" spans="1:4" x14ac:dyDescent="0.35">
      <c r="A5268" s="124" t="s">
        <v>454</v>
      </c>
      <c r="B5268" s="124" t="s">
        <v>5429</v>
      </c>
      <c r="C5268" s="124" t="s">
        <v>369</v>
      </c>
      <c r="D5268" s="125">
        <v>44669</v>
      </c>
    </row>
    <row r="5269" spans="1:4" x14ac:dyDescent="0.35">
      <c r="A5269" s="124" t="s">
        <v>454</v>
      </c>
      <c r="B5269" s="124" t="s">
        <v>5430</v>
      </c>
      <c r="C5269" s="124" t="s">
        <v>368</v>
      </c>
      <c r="D5269" s="125">
        <v>44669</v>
      </c>
    </row>
    <row r="5270" spans="1:4" x14ac:dyDescent="0.35">
      <c r="A5270" s="124" t="s">
        <v>454</v>
      </c>
      <c r="B5270" s="124" t="s">
        <v>5431</v>
      </c>
      <c r="C5270" s="124" t="s">
        <v>41</v>
      </c>
      <c r="D5270" s="125">
        <v>44669</v>
      </c>
    </row>
    <row r="5271" spans="1:4" x14ac:dyDescent="0.35">
      <c r="A5271" s="124" t="s">
        <v>454</v>
      </c>
      <c r="B5271" s="124" t="s">
        <v>5432</v>
      </c>
      <c r="C5271" s="124" t="s">
        <v>41</v>
      </c>
      <c r="D5271" s="125">
        <v>44669</v>
      </c>
    </row>
    <row r="5272" spans="1:4" x14ac:dyDescent="0.35">
      <c r="A5272" s="124" t="s">
        <v>454</v>
      </c>
      <c r="B5272" s="124" t="s">
        <v>5433</v>
      </c>
      <c r="C5272" s="124" t="s">
        <v>369</v>
      </c>
      <c r="D5272" s="125">
        <v>44669</v>
      </c>
    </row>
    <row r="5273" spans="1:4" x14ac:dyDescent="0.35">
      <c r="A5273" s="124" t="s">
        <v>454</v>
      </c>
      <c r="B5273" s="124" t="s">
        <v>5434</v>
      </c>
      <c r="C5273" s="124" t="s">
        <v>13</v>
      </c>
      <c r="D5273" s="125">
        <v>44669</v>
      </c>
    </row>
    <row r="5274" spans="1:4" x14ac:dyDescent="0.35">
      <c r="A5274" s="124" t="s">
        <v>454</v>
      </c>
      <c r="B5274" s="124" t="s">
        <v>5435</v>
      </c>
      <c r="C5274" s="124" t="s">
        <v>32</v>
      </c>
      <c r="D5274" s="125">
        <v>44669</v>
      </c>
    </row>
    <row r="5275" spans="1:4" x14ac:dyDescent="0.35">
      <c r="A5275" s="124" t="s">
        <v>464</v>
      </c>
      <c r="B5275" s="124" t="s">
        <v>5436</v>
      </c>
      <c r="C5275" s="124" t="s">
        <v>5757</v>
      </c>
      <c r="D5275" s="125">
        <v>44669</v>
      </c>
    </row>
    <row r="5276" spans="1:4" x14ac:dyDescent="0.35">
      <c r="A5276" s="124" t="s">
        <v>464</v>
      </c>
      <c r="B5276" s="124" t="s">
        <v>5437</v>
      </c>
      <c r="C5276" s="124" t="s">
        <v>368</v>
      </c>
      <c r="D5276" s="125">
        <v>44669</v>
      </c>
    </row>
    <row r="5277" spans="1:4" x14ac:dyDescent="0.35">
      <c r="A5277" s="124" t="s">
        <v>464</v>
      </c>
      <c r="B5277" s="124" t="s">
        <v>5438</v>
      </c>
      <c r="C5277" s="124" t="s">
        <v>43</v>
      </c>
      <c r="D5277" s="125">
        <v>44670</v>
      </c>
    </row>
    <row r="5278" spans="1:4" x14ac:dyDescent="0.35">
      <c r="A5278" s="124" t="s">
        <v>454</v>
      </c>
      <c r="B5278" s="124" t="s">
        <v>5439</v>
      </c>
      <c r="C5278" s="124" t="s">
        <v>32</v>
      </c>
      <c r="D5278" s="125">
        <v>44670</v>
      </c>
    </row>
    <row r="5279" spans="1:4" x14ac:dyDescent="0.35">
      <c r="A5279" s="124" t="s">
        <v>464</v>
      </c>
      <c r="B5279" s="124" t="s">
        <v>5440</v>
      </c>
      <c r="C5279" s="124" t="s">
        <v>369</v>
      </c>
      <c r="D5279" s="125">
        <v>44670</v>
      </c>
    </row>
    <row r="5280" spans="1:4" x14ac:dyDescent="0.35">
      <c r="A5280" s="124" t="s">
        <v>464</v>
      </c>
      <c r="B5280" s="124" t="s">
        <v>5441</v>
      </c>
      <c r="C5280" s="124" t="s">
        <v>369</v>
      </c>
      <c r="D5280" s="125">
        <v>44670</v>
      </c>
    </row>
    <row r="5281" spans="1:4" x14ac:dyDescent="0.35">
      <c r="A5281" s="124" t="s">
        <v>464</v>
      </c>
      <c r="B5281" s="124" t="s">
        <v>5442</v>
      </c>
      <c r="C5281" s="124" t="s">
        <v>369</v>
      </c>
      <c r="D5281" s="125">
        <v>44670</v>
      </c>
    </row>
    <row r="5282" spans="1:4" x14ac:dyDescent="0.35">
      <c r="A5282" s="124" t="s">
        <v>454</v>
      </c>
      <c r="B5282" s="124" t="s">
        <v>5443</v>
      </c>
      <c r="C5282" s="124" t="s">
        <v>40</v>
      </c>
      <c r="D5282" s="125">
        <v>44670</v>
      </c>
    </row>
    <row r="5283" spans="1:4" x14ac:dyDescent="0.35">
      <c r="A5283" s="124" t="s">
        <v>454</v>
      </c>
      <c r="B5283" s="124" t="s">
        <v>5444</v>
      </c>
      <c r="C5283" s="124" t="s">
        <v>40</v>
      </c>
      <c r="D5283" s="125">
        <v>44670</v>
      </c>
    </row>
    <row r="5284" spans="1:4" x14ac:dyDescent="0.35">
      <c r="A5284" s="124" t="s">
        <v>454</v>
      </c>
      <c r="B5284" s="124" t="s">
        <v>5445</v>
      </c>
      <c r="C5284" s="124" t="s">
        <v>31</v>
      </c>
      <c r="D5284" s="125">
        <v>44670</v>
      </c>
    </row>
    <row r="5285" spans="1:4" x14ac:dyDescent="0.35">
      <c r="A5285" s="124" t="s">
        <v>464</v>
      </c>
      <c r="B5285" s="124" t="s">
        <v>5446</v>
      </c>
      <c r="C5285" s="124" t="s">
        <v>369</v>
      </c>
      <c r="D5285" s="125">
        <v>44671</v>
      </c>
    </row>
    <row r="5286" spans="1:4" x14ac:dyDescent="0.35">
      <c r="A5286" s="124" t="s">
        <v>464</v>
      </c>
      <c r="B5286" s="124" t="s">
        <v>5447</v>
      </c>
      <c r="C5286" s="124" t="s">
        <v>369</v>
      </c>
      <c r="D5286" s="125">
        <v>44671</v>
      </c>
    </row>
    <row r="5287" spans="1:4" x14ac:dyDescent="0.35">
      <c r="A5287" s="124" t="s">
        <v>454</v>
      </c>
      <c r="B5287" s="124" t="s">
        <v>5448</v>
      </c>
      <c r="C5287" s="124" t="s">
        <v>369</v>
      </c>
      <c r="D5287" s="125">
        <v>44671</v>
      </c>
    </row>
    <row r="5288" spans="1:4" x14ac:dyDescent="0.35">
      <c r="A5288" s="124" t="s">
        <v>454</v>
      </c>
      <c r="B5288" s="124" t="s">
        <v>5449</v>
      </c>
      <c r="C5288" s="124" t="s">
        <v>369</v>
      </c>
      <c r="D5288" s="125">
        <v>44672</v>
      </c>
    </row>
    <row r="5289" spans="1:4" x14ac:dyDescent="0.35">
      <c r="A5289" s="124" t="s">
        <v>464</v>
      </c>
      <c r="B5289" s="124" t="s">
        <v>5450</v>
      </c>
      <c r="C5289" s="124" t="s">
        <v>43</v>
      </c>
      <c r="D5289" s="125">
        <v>44672</v>
      </c>
    </row>
    <row r="5290" spans="1:4" x14ac:dyDescent="0.35">
      <c r="A5290" s="124" t="s">
        <v>464</v>
      </c>
      <c r="B5290" s="124" t="s">
        <v>5451</v>
      </c>
      <c r="C5290" s="124" t="s">
        <v>368</v>
      </c>
      <c r="D5290" s="125">
        <v>44672</v>
      </c>
    </row>
    <row r="5291" spans="1:4" x14ac:dyDescent="0.35">
      <c r="A5291" s="124" t="s">
        <v>464</v>
      </c>
      <c r="B5291" s="124" t="s">
        <v>5452</v>
      </c>
      <c r="C5291" s="124" t="s">
        <v>13</v>
      </c>
      <c r="D5291" s="125">
        <v>44672</v>
      </c>
    </row>
    <row r="5292" spans="1:4" x14ac:dyDescent="0.35">
      <c r="A5292" s="124" t="s">
        <v>454</v>
      </c>
      <c r="B5292" s="124" t="s">
        <v>5453</v>
      </c>
      <c r="C5292" s="124" t="s">
        <v>369</v>
      </c>
      <c r="D5292" s="125">
        <v>44672</v>
      </c>
    </row>
    <row r="5293" spans="1:4" x14ac:dyDescent="0.35">
      <c r="A5293" s="124" t="s">
        <v>454</v>
      </c>
      <c r="B5293" s="124" t="s">
        <v>5454</v>
      </c>
      <c r="C5293" s="124" t="s">
        <v>40</v>
      </c>
      <c r="D5293" s="125">
        <v>44672</v>
      </c>
    </row>
    <row r="5294" spans="1:4" x14ac:dyDescent="0.35">
      <c r="A5294" s="124" t="s">
        <v>464</v>
      </c>
      <c r="B5294" s="124" t="s">
        <v>5455</v>
      </c>
      <c r="C5294" s="124" t="s">
        <v>40</v>
      </c>
      <c r="D5294" s="125">
        <v>44672</v>
      </c>
    </row>
    <row r="5295" spans="1:4" x14ac:dyDescent="0.35">
      <c r="A5295" s="124" t="s">
        <v>454</v>
      </c>
      <c r="B5295" s="124" t="s">
        <v>5456</v>
      </c>
      <c r="C5295" s="124" t="s">
        <v>369</v>
      </c>
      <c r="D5295" s="125">
        <v>44672</v>
      </c>
    </row>
    <row r="5296" spans="1:4" x14ac:dyDescent="0.35">
      <c r="A5296" s="124" t="s">
        <v>454</v>
      </c>
      <c r="B5296" s="124" t="s">
        <v>5457</v>
      </c>
      <c r="C5296" s="124" t="s">
        <v>32</v>
      </c>
      <c r="D5296" s="125">
        <v>44672</v>
      </c>
    </row>
    <row r="5297" spans="1:4" x14ac:dyDescent="0.35">
      <c r="A5297" s="124" t="s">
        <v>454</v>
      </c>
      <c r="B5297" s="124" t="s">
        <v>5458</v>
      </c>
      <c r="C5297" s="124" t="s">
        <v>369</v>
      </c>
      <c r="D5297" s="125">
        <v>44672</v>
      </c>
    </row>
    <row r="5298" spans="1:4" x14ac:dyDescent="0.35">
      <c r="A5298" s="124" t="s">
        <v>454</v>
      </c>
      <c r="B5298" s="124" t="s">
        <v>5459</v>
      </c>
      <c r="C5298" s="124" t="s">
        <v>5757</v>
      </c>
      <c r="D5298" s="125">
        <v>44672</v>
      </c>
    </row>
    <row r="5299" spans="1:4" x14ac:dyDescent="0.35">
      <c r="A5299" s="124" t="s">
        <v>464</v>
      </c>
      <c r="B5299" s="124" t="s">
        <v>5460</v>
      </c>
      <c r="C5299" s="124" t="s">
        <v>31</v>
      </c>
      <c r="D5299" s="125">
        <v>44672</v>
      </c>
    </row>
    <row r="5300" spans="1:4" x14ac:dyDescent="0.35">
      <c r="A5300" s="124" t="s">
        <v>464</v>
      </c>
      <c r="B5300" s="124" t="s">
        <v>5461</v>
      </c>
      <c r="C5300" s="124" t="s">
        <v>40</v>
      </c>
      <c r="D5300" s="125">
        <v>44672</v>
      </c>
    </row>
    <row r="5301" spans="1:4" x14ac:dyDescent="0.35">
      <c r="A5301" s="124" t="s">
        <v>464</v>
      </c>
      <c r="B5301" s="124" t="s">
        <v>5462</v>
      </c>
      <c r="C5301" s="124" t="s">
        <v>369</v>
      </c>
      <c r="D5301" s="125">
        <v>44672</v>
      </c>
    </row>
    <row r="5302" spans="1:4" x14ac:dyDescent="0.35">
      <c r="A5302" s="124" t="s">
        <v>454</v>
      </c>
      <c r="B5302" s="124" t="s">
        <v>5463</v>
      </c>
      <c r="C5302" s="124" t="s">
        <v>369</v>
      </c>
      <c r="D5302" s="125">
        <v>44673</v>
      </c>
    </row>
    <row r="5303" spans="1:4" x14ac:dyDescent="0.35">
      <c r="A5303" s="124" t="s">
        <v>464</v>
      </c>
      <c r="B5303" s="124" t="s">
        <v>5464</v>
      </c>
      <c r="C5303" s="124" t="s">
        <v>32</v>
      </c>
      <c r="D5303" s="125">
        <v>44673</v>
      </c>
    </row>
    <row r="5304" spans="1:4" x14ac:dyDescent="0.35">
      <c r="A5304" s="124" t="s">
        <v>454</v>
      </c>
      <c r="B5304" s="124" t="s">
        <v>5465</v>
      </c>
      <c r="C5304" s="124" t="s">
        <v>105</v>
      </c>
      <c r="D5304" s="125">
        <v>44674</v>
      </c>
    </row>
    <row r="5305" spans="1:4" x14ac:dyDescent="0.35">
      <c r="A5305" s="124" t="s">
        <v>464</v>
      </c>
      <c r="B5305" s="124" t="s">
        <v>5466</v>
      </c>
      <c r="C5305" s="124" t="s">
        <v>369</v>
      </c>
      <c r="D5305" s="125">
        <v>44674</v>
      </c>
    </row>
    <row r="5306" spans="1:4" x14ac:dyDescent="0.35">
      <c r="A5306" s="124" t="s">
        <v>454</v>
      </c>
      <c r="B5306" s="124" t="s">
        <v>5467</v>
      </c>
      <c r="C5306" s="124" t="s">
        <v>31</v>
      </c>
      <c r="D5306" s="125">
        <v>44674</v>
      </c>
    </row>
    <row r="5307" spans="1:4" x14ac:dyDescent="0.35">
      <c r="A5307" s="124" t="s">
        <v>454</v>
      </c>
      <c r="B5307" s="124" t="s">
        <v>5468</v>
      </c>
      <c r="C5307" s="124" t="s">
        <v>31</v>
      </c>
      <c r="D5307" s="125">
        <v>44674</v>
      </c>
    </row>
    <row r="5308" spans="1:4" x14ac:dyDescent="0.35">
      <c r="A5308" s="124" t="s">
        <v>454</v>
      </c>
      <c r="B5308" s="124" t="s">
        <v>5469</v>
      </c>
      <c r="C5308" s="124" t="s">
        <v>32</v>
      </c>
      <c r="D5308" s="125">
        <v>44674</v>
      </c>
    </row>
    <row r="5309" spans="1:4" x14ac:dyDescent="0.35">
      <c r="A5309" s="124" t="s">
        <v>454</v>
      </c>
      <c r="B5309" s="124" t="s">
        <v>5470</v>
      </c>
      <c r="C5309" s="124" t="s">
        <v>369</v>
      </c>
      <c r="D5309" s="125">
        <v>44674</v>
      </c>
    </row>
    <row r="5310" spans="1:4" x14ac:dyDescent="0.35">
      <c r="A5310" s="124" t="s">
        <v>464</v>
      </c>
      <c r="B5310" s="124" t="s">
        <v>5471</v>
      </c>
      <c r="C5310" s="124" t="s">
        <v>369</v>
      </c>
      <c r="D5310" s="125">
        <v>44674</v>
      </c>
    </row>
    <row r="5311" spans="1:4" x14ac:dyDescent="0.35">
      <c r="A5311" s="124" t="s">
        <v>454</v>
      </c>
      <c r="B5311" s="124" t="s">
        <v>5472</v>
      </c>
      <c r="C5311" s="124" t="s">
        <v>5759</v>
      </c>
      <c r="D5311" s="125">
        <v>44674</v>
      </c>
    </row>
    <row r="5312" spans="1:4" x14ac:dyDescent="0.35">
      <c r="A5312" s="124" t="s">
        <v>454</v>
      </c>
      <c r="B5312" s="124" t="s">
        <v>5473</v>
      </c>
      <c r="C5312" s="124" t="s">
        <v>369</v>
      </c>
      <c r="D5312" s="125">
        <v>44674</v>
      </c>
    </row>
    <row r="5313" spans="1:4" x14ac:dyDescent="0.35">
      <c r="A5313" s="124" t="s">
        <v>454</v>
      </c>
      <c r="B5313" s="124" t="s">
        <v>5474</v>
      </c>
      <c r="C5313" s="124" t="s">
        <v>32</v>
      </c>
      <c r="D5313" s="125">
        <v>44674</v>
      </c>
    </row>
    <row r="5314" spans="1:4" x14ac:dyDescent="0.35">
      <c r="A5314" s="124" t="s">
        <v>464</v>
      </c>
      <c r="B5314" s="124" t="s">
        <v>5475</v>
      </c>
      <c r="C5314" s="124" t="s">
        <v>369</v>
      </c>
      <c r="D5314" s="125">
        <v>44674</v>
      </c>
    </row>
    <row r="5315" spans="1:4" x14ac:dyDescent="0.35">
      <c r="A5315" s="124" t="s">
        <v>464</v>
      </c>
      <c r="B5315" s="124" t="s">
        <v>5476</v>
      </c>
      <c r="C5315" s="124" t="s">
        <v>108</v>
      </c>
      <c r="D5315" s="125">
        <v>44674</v>
      </c>
    </row>
    <row r="5316" spans="1:4" x14ac:dyDescent="0.35">
      <c r="A5316" s="124" t="s">
        <v>464</v>
      </c>
      <c r="B5316" s="124" t="s">
        <v>5477</v>
      </c>
      <c r="C5316" s="124" t="s">
        <v>32</v>
      </c>
      <c r="D5316" s="125">
        <v>44674</v>
      </c>
    </row>
    <row r="5317" spans="1:4" x14ac:dyDescent="0.35">
      <c r="A5317" s="124" t="s">
        <v>464</v>
      </c>
      <c r="B5317" s="124" t="s">
        <v>5478</v>
      </c>
      <c r="C5317" s="124" t="s">
        <v>369</v>
      </c>
      <c r="D5317" s="125">
        <v>44676</v>
      </c>
    </row>
    <row r="5318" spans="1:4" x14ac:dyDescent="0.35">
      <c r="A5318" s="124" t="s">
        <v>464</v>
      </c>
      <c r="B5318" s="124" t="s">
        <v>5479</v>
      </c>
      <c r="C5318" s="124" t="s">
        <v>369</v>
      </c>
      <c r="D5318" s="125">
        <v>44676</v>
      </c>
    </row>
    <row r="5319" spans="1:4" x14ac:dyDescent="0.35">
      <c r="A5319" s="124" t="s">
        <v>464</v>
      </c>
      <c r="B5319" s="124" t="s">
        <v>5480</v>
      </c>
      <c r="C5319" s="124" t="s">
        <v>31</v>
      </c>
      <c r="D5319" s="125">
        <v>44676</v>
      </c>
    </row>
    <row r="5320" spans="1:4" x14ac:dyDescent="0.35">
      <c r="A5320" s="124" t="s">
        <v>464</v>
      </c>
      <c r="B5320" s="124" t="s">
        <v>5481</v>
      </c>
      <c r="C5320" s="124" t="s">
        <v>369</v>
      </c>
      <c r="D5320" s="125">
        <v>44676</v>
      </c>
    </row>
    <row r="5321" spans="1:4" x14ac:dyDescent="0.35">
      <c r="A5321" s="124" t="s">
        <v>454</v>
      </c>
      <c r="B5321" s="124" t="s">
        <v>5482</v>
      </c>
      <c r="C5321" s="124" t="s">
        <v>32</v>
      </c>
      <c r="D5321" s="125">
        <v>44677</v>
      </c>
    </row>
    <row r="5322" spans="1:4" x14ac:dyDescent="0.35">
      <c r="A5322" s="124" t="s">
        <v>454</v>
      </c>
      <c r="B5322" s="124" t="s">
        <v>5483</v>
      </c>
      <c r="C5322" s="124" t="s">
        <v>369</v>
      </c>
      <c r="D5322" s="125">
        <v>44677</v>
      </c>
    </row>
    <row r="5323" spans="1:4" x14ac:dyDescent="0.35">
      <c r="A5323" s="124" t="s">
        <v>454</v>
      </c>
      <c r="B5323" s="124" t="s">
        <v>5484</v>
      </c>
      <c r="C5323" s="124" t="s">
        <v>32</v>
      </c>
      <c r="D5323" s="125">
        <v>44677</v>
      </c>
    </row>
    <row r="5324" spans="1:4" x14ac:dyDescent="0.35">
      <c r="A5324" s="124" t="s">
        <v>454</v>
      </c>
      <c r="B5324" s="124" t="s">
        <v>5485</v>
      </c>
      <c r="C5324" s="124" t="s">
        <v>369</v>
      </c>
      <c r="D5324" s="125">
        <v>44677</v>
      </c>
    </row>
    <row r="5325" spans="1:4" x14ac:dyDescent="0.35">
      <c r="A5325" s="124" t="s">
        <v>454</v>
      </c>
      <c r="B5325" s="124" t="s">
        <v>5486</v>
      </c>
      <c r="C5325" s="124" t="s">
        <v>5758</v>
      </c>
      <c r="D5325" s="125">
        <v>44677</v>
      </c>
    </row>
    <row r="5326" spans="1:4" x14ac:dyDescent="0.35">
      <c r="A5326" s="124" t="s">
        <v>454</v>
      </c>
      <c r="B5326" s="124" t="s">
        <v>5487</v>
      </c>
      <c r="C5326" s="124" t="s">
        <v>32</v>
      </c>
      <c r="D5326" s="125">
        <v>44677</v>
      </c>
    </row>
    <row r="5327" spans="1:4" x14ac:dyDescent="0.35">
      <c r="A5327" s="124" t="s">
        <v>464</v>
      </c>
      <c r="B5327" s="124" t="s">
        <v>5488</v>
      </c>
      <c r="C5327" s="124" t="s">
        <v>369</v>
      </c>
      <c r="D5327" s="125">
        <v>44677</v>
      </c>
    </row>
    <row r="5328" spans="1:4" x14ac:dyDescent="0.35">
      <c r="A5328" s="124" t="s">
        <v>464</v>
      </c>
      <c r="B5328" s="124" t="s">
        <v>5489</v>
      </c>
      <c r="C5328" s="124" t="s">
        <v>13</v>
      </c>
      <c r="D5328" s="125">
        <v>44677</v>
      </c>
    </row>
    <row r="5329" spans="1:4" x14ac:dyDescent="0.35">
      <c r="A5329" s="124" t="s">
        <v>464</v>
      </c>
      <c r="B5329" s="124" t="s">
        <v>5490</v>
      </c>
      <c r="C5329" s="124" t="s">
        <v>369</v>
      </c>
      <c r="D5329" s="125">
        <v>44677</v>
      </c>
    </row>
    <row r="5330" spans="1:4" x14ac:dyDescent="0.35">
      <c r="A5330" s="124" t="s">
        <v>454</v>
      </c>
      <c r="B5330" s="124" t="s">
        <v>5491</v>
      </c>
      <c r="C5330" s="124" t="s">
        <v>369</v>
      </c>
      <c r="D5330" s="125">
        <v>44677</v>
      </c>
    </row>
    <row r="5331" spans="1:4" x14ac:dyDescent="0.35">
      <c r="A5331" s="124" t="s">
        <v>454</v>
      </c>
      <c r="B5331" s="124" t="s">
        <v>5492</v>
      </c>
      <c r="C5331" s="124" t="s">
        <v>32</v>
      </c>
      <c r="D5331" s="125">
        <v>44677</v>
      </c>
    </row>
    <row r="5332" spans="1:4" x14ac:dyDescent="0.35">
      <c r="A5332" s="124" t="s">
        <v>454</v>
      </c>
      <c r="B5332" s="124" t="s">
        <v>5493</v>
      </c>
      <c r="C5332" s="124" t="s">
        <v>166</v>
      </c>
      <c r="D5332" s="125">
        <v>44677</v>
      </c>
    </row>
    <row r="5333" spans="1:4" x14ac:dyDescent="0.35">
      <c r="A5333" s="124" t="s">
        <v>454</v>
      </c>
      <c r="B5333" s="124" t="s">
        <v>5494</v>
      </c>
      <c r="C5333" s="124" t="s">
        <v>369</v>
      </c>
      <c r="D5333" s="125">
        <v>44677</v>
      </c>
    </row>
    <row r="5334" spans="1:4" x14ac:dyDescent="0.35">
      <c r="A5334" s="124" t="s">
        <v>454</v>
      </c>
      <c r="B5334" s="124" t="s">
        <v>5495</v>
      </c>
      <c r="C5334" s="124" t="s">
        <v>13</v>
      </c>
      <c r="D5334" s="125">
        <v>44677</v>
      </c>
    </row>
    <row r="5335" spans="1:4" x14ac:dyDescent="0.35">
      <c r="A5335" s="124" t="s">
        <v>454</v>
      </c>
      <c r="B5335" s="124" t="s">
        <v>5496</v>
      </c>
      <c r="C5335" s="124" t="s">
        <v>368</v>
      </c>
      <c r="D5335" s="125">
        <v>44677</v>
      </c>
    </row>
    <row r="5336" spans="1:4" x14ac:dyDescent="0.35">
      <c r="A5336" s="124" t="s">
        <v>454</v>
      </c>
      <c r="B5336" s="124" t="s">
        <v>5497</v>
      </c>
      <c r="C5336" s="124" t="s">
        <v>369</v>
      </c>
      <c r="D5336" s="125">
        <v>44677</v>
      </c>
    </row>
    <row r="5337" spans="1:4" x14ac:dyDescent="0.35">
      <c r="A5337" s="124" t="s">
        <v>454</v>
      </c>
      <c r="B5337" s="124" t="s">
        <v>5498</v>
      </c>
      <c r="C5337" s="124" t="s">
        <v>369</v>
      </c>
      <c r="D5337" s="125">
        <v>44677</v>
      </c>
    </row>
    <row r="5338" spans="1:4" x14ac:dyDescent="0.35">
      <c r="A5338" s="124" t="s">
        <v>454</v>
      </c>
      <c r="B5338" s="124" t="s">
        <v>5499</v>
      </c>
      <c r="C5338" s="124" t="s">
        <v>32</v>
      </c>
      <c r="D5338" s="125">
        <v>44677</v>
      </c>
    </row>
    <row r="5339" spans="1:4" x14ac:dyDescent="0.35">
      <c r="A5339" s="124" t="s">
        <v>454</v>
      </c>
      <c r="B5339" s="124" t="s">
        <v>5500</v>
      </c>
      <c r="C5339" s="124" t="s">
        <v>32</v>
      </c>
      <c r="D5339" s="125">
        <v>44677</v>
      </c>
    </row>
    <row r="5340" spans="1:4" x14ac:dyDescent="0.35">
      <c r="A5340" s="124" t="s">
        <v>464</v>
      </c>
      <c r="B5340" s="124" t="s">
        <v>5501</v>
      </c>
      <c r="C5340" s="124" t="s">
        <v>40</v>
      </c>
      <c r="D5340" s="125">
        <v>44678</v>
      </c>
    </row>
    <row r="5341" spans="1:4" x14ac:dyDescent="0.35">
      <c r="A5341" s="124" t="s">
        <v>454</v>
      </c>
      <c r="B5341" s="124" t="s">
        <v>5502</v>
      </c>
      <c r="C5341" s="124" t="s">
        <v>32</v>
      </c>
      <c r="D5341" s="125">
        <v>44679</v>
      </c>
    </row>
    <row r="5342" spans="1:4" x14ac:dyDescent="0.35">
      <c r="A5342" s="124" t="s">
        <v>454</v>
      </c>
      <c r="B5342" s="124" t="s">
        <v>5503</v>
      </c>
      <c r="C5342" s="124" t="s">
        <v>369</v>
      </c>
      <c r="D5342" s="125">
        <v>44679</v>
      </c>
    </row>
    <row r="5343" spans="1:4" x14ac:dyDescent="0.35">
      <c r="A5343" s="124" t="s">
        <v>454</v>
      </c>
      <c r="B5343" s="124" t="s">
        <v>5504</v>
      </c>
      <c r="C5343" s="124" t="s">
        <v>5758</v>
      </c>
      <c r="D5343" s="125">
        <v>44679</v>
      </c>
    </row>
    <row r="5344" spans="1:4" x14ac:dyDescent="0.35">
      <c r="A5344" s="124" t="s">
        <v>454</v>
      </c>
      <c r="B5344" s="124" t="s">
        <v>5505</v>
      </c>
      <c r="C5344" s="124" t="s">
        <v>5758</v>
      </c>
      <c r="D5344" s="125">
        <v>44679</v>
      </c>
    </row>
    <row r="5345" spans="1:4" x14ac:dyDescent="0.35">
      <c r="A5345" s="124" t="s">
        <v>454</v>
      </c>
      <c r="B5345" s="124" t="s">
        <v>5506</v>
      </c>
      <c r="C5345" s="124" t="s">
        <v>32</v>
      </c>
      <c r="D5345" s="125">
        <v>44679</v>
      </c>
    </row>
    <row r="5346" spans="1:4" x14ac:dyDescent="0.35">
      <c r="A5346" s="124" t="s">
        <v>454</v>
      </c>
      <c r="B5346" s="124" t="s">
        <v>5507</v>
      </c>
      <c r="C5346" s="124" t="s">
        <v>32</v>
      </c>
      <c r="D5346" s="125">
        <v>44679</v>
      </c>
    </row>
    <row r="5347" spans="1:4" x14ac:dyDescent="0.35">
      <c r="A5347" s="124" t="s">
        <v>454</v>
      </c>
      <c r="B5347" s="124" t="s">
        <v>5508</v>
      </c>
      <c r="C5347" s="124" t="s">
        <v>5758</v>
      </c>
      <c r="D5347" s="125">
        <v>44679</v>
      </c>
    </row>
    <row r="5348" spans="1:4" x14ac:dyDescent="0.35">
      <c r="A5348" s="124" t="s">
        <v>454</v>
      </c>
      <c r="B5348" s="124" t="s">
        <v>5509</v>
      </c>
      <c r="C5348" s="124" t="s">
        <v>5758</v>
      </c>
      <c r="D5348" s="125">
        <v>44679</v>
      </c>
    </row>
    <row r="5349" spans="1:4" x14ac:dyDescent="0.35">
      <c r="A5349" s="124" t="s">
        <v>454</v>
      </c>
      <c r="B5349" s="124" t="s">
        <v>5510</v>
      </c>
      <c r="C5349" s="124" t="s">
        <v>32</v>
      </c>
      <c r="D5349" s="125">
        <v>44679</v>
      </c>
    </row>
    <row r="5350" spans="1:4" x14ac:dyDescent="0.35">
      <c r="A5350" s="124" t="s">
        <v>464</v>
      </c>
      <c r="B5350" s="124" t="s">
        <v>5511</v>
      </c>
      <c r="C5350" s="124" t="s">
        <v>32</v>
      </c>
      <c r="D5350" s="125">
        <v>44679</v>
      </c>
    </row>
    <row r="5351" spans="1:4" x14ac:dyDescent="0.35">
      <c r="A5351" s="124" t="s">
        <v>454</v>
      </c>
      <c r="B5351" s="124" t="s">
        <v>5512</v>
      </c>
      <c r="C5351" s="124" t="s">
        <v>370</v>
      </c>
      <c r="D5351" s="125">
        <v>44679</v>
      </c>
    </row>
    <row r="5352" spans="1:4" x14ac:dyDescent="0.35">
      <c r="A5352" s="124" t="s">
        <v>454</v>
      </c>
      <c r="B5352" s="124" t="s">
        <v>5513</v>
      </c>
      <c r="C5352" s="124" t="s">
        <v>32</v>
      </c>
      <c r="D5352" s="125">
        <v>44679</v>
      </c>
    </row>
    <row r="5353" spans="1:4" x14ac:dyDescent="0.35">
      <c r="A5353" s="124" t="s">
        <v>454</v>
      </c>
      <c r="B5353" s="124" t="s">
        <v>5514</v>
      </c>
      <c r="C5353" s="124" t="s">
        <v>31</v>
      </c>
      <c r="D5353" s="125">
        <v>44679</v>
      </c>
    </row>
    <row r="5354" spans="1:4" x14ac:dyDescent="0.35">
      <c r="A5354" s="124" t="s">
        <v>464</v>
      </c>
      <c r="B5354" s="124" t="s">
        <v>5515</v>
      </c>
      <c r="C5354" s="124" t="s">
        <v>32</v>
      </c>
      <c r="D5354" s="125">
        <v>44680</v>
      </c>
    </row>
    <row r="5355" spans="1:4" x14ac:dyDescent="0.35">
      <c r="A5355" s="124" t="s">
        <v>464</v>
      </c>
      <c r="B5355" s="124" t="s">
        <v>5516</v>
      </c>
      <c r="C5355" s="124" t="s">
        <v>369</v>
      </c>
      <c r="D5355" s="125">
        <v>44680</v>
      </c>
    </row>
    <row r="5356" spans="1:4" x14ac:dyDescent="0.35">
      <c r="A5356" s="124" t="s">
        <v>464</v>
      </c>
      <c r="B5356" s="124" t="s">
        <v>5517</v>
      </c>
      <c r="C5356" s="124" t="s">
        <v>40</v>
      </c>
      <c r="D5356" s="125">
        <v>44680</v>
      </c>
    </row>
    <row r="5357" spans="1:4" x14ac:dyDescent="0.35">
      <c r="A5357" s="124" t="s">
        <v>464</v>
      </c>
      <c r="B5357" s="124" t="s">
        <v>5518</v>
      </c>
      <c r="C5357" s="124" t="s">
        <v>369</v>
      </c>
      <c r="D5357" s="125">
        <v>44680</v>
      </c>
    </row>
    <row r="5358" spans="1:4" x14ac:dyDescent="0.35">
      <c r="A5358" s="124" t="s">
        <v>464</v>
      </c>
      <c r="B5358" s="124" t="s">
        <v>5519</v>
      </c>
      <c r="C5358" s="124" t="s">
        <v>41</v>
      </c>
      <c r="D5358" s="125">
        <v>44680</v>
      </c>
    </row>
    <row r="5359" spans="1:4" x14ac:dyDescent="0.35">
      <c r="A5359" s="124" t="s">
        <v>464</v>
      </c>
      <c r="B5359" s="124" t="s">
        <v>5520</v>
      </c>
      <c r="C5359" s="124" t="s">
        <v>32</v>
      </c>
      <c r="D5359" s="125">
        <v>44680</v>
      </c>
    </row>
    <row r="5360" spans="1:4" x14ac:dyDescent="0.35">
      <c r="A5360" s="124" t="s">
        <v>464</v>
      </c>
      <c r="B5360" s="124" t="s">
        <v>5521</v>
      </c>
      <c r="C5360" s="124" t="s">
        <v>369</v>
      </c>
      <c r="D5360" s="125">
        <v>44680</v>
      </c>
    </row>
    <row r="5361" spans="1:4" x14ac:dyDescent="0.35">
      <c r="A5361" s="124" t="s">
        <v>464</v>
      </c>
      <c r="B5361" s="124" t="s">
        <v>5522</v>
      </c>
      <c r="C5361" s="124" t="s">
        <v>368</v>
      </c>
      <c r="D5361" s="125">
        <v>44680</v>
      </c>
    </row>
    <row r="5362" spans="1:4" x14ac:dyDescent="0.35">
      <c r="A5362" s="124" t="s">
        <v>464</v>
      </c>
      <c r="B5362" s="124" t="s">
        <v>5523</v>
      </c>
      <c r="C5362" s="124" t="s">
        <v>32</v>
      </c>
      <c r="D5362" s="125">
        <v>44680</v>
      </c>
    </row>
    <row r="5363" spans="1:4" x14ac:dyDescent="0.35">
      <c r="A5363" s="124" t="s">
        <v>464</v>
      </c>
      <c r="B5363" s="124" t="s">
        <v>5524</v>
      </c>
      <c r="C5363" s="124" t="s">
        <v>32</v>
      </c>
      <c r="D5363" s="125">
        <v>44680</v>
      </c>
    </row>
    <row r="5364" spans="1:4" x14ac:dyDescent="0.35">
      <c r="A5364" s="124" t="s">
        <v>464</v>
      </c>
      <c r="B5364" s="124" t="s">
        <v>5525</v>
      </c>
      <c r="C5364" s="124" t="s">
        <v>368</v>
      </c>
      <c r="D5364" s="125">
        <v>44680</v>
      </c>
    </row>
    <row r="5365" spans="1:4" x14ac:dyDescent="0.35">
      <c r="A5365" s="124" t="s">
        <v>464</v>
      </c>
      <c r="B5365" s="124" t="s">
        <v>5526</v>
      </c>
      <c r="C5365" s="124" t="s">
        <v>369</v>
      </c>
      <c r="D5365" s="125">
        <v>44680</v>
      </c>
    </row>
    <row r="5366" spans="1:4" x14ac:dyDescent="0.35">
      <c r="A5366" s="124" t="s">
        <v>464</v>
      </c>
      <c r="B5366" s="124" t="s">
        <v>5527</v>
      </c>
      <c r="C5366" s="124" t="s">
        <v>369</v>
      </c>
      <c r="D5366" s="125">
        <v>44680</v>
      </c>
    </row>
    <row r="5367" spans="1:4" x14ac:dyDescent="0.35">
      <c r="A5367" s="124" t="s">
        <v>464</v>
      </c>
      <c r="B5367" s="124" t="s">
        <v>5528</v>
      </c>
      <c r="C5367" s="124" t="s">
        <v>31</v>
      </c>
      <c r="D5367" s="125">
        <v>44680</v>
      </c>
    </row>
    <row r="5368" spans="1:4" x14ac:dyDescent="0.35">
      <c r="A5368" s="124" t="s">
        <v>464</v>
      </c>
      <c r="B5368" s="124" t="s">
        <v>5529</v>
      </c>
      <c r="C5368" s="124" t="s">
        <v>43</v>
      </c>
      <c r="D5368" s="125">
        <v>44680</v>
      </c>
    </row>
    <row r="5369" spans="1:4" x14ac:dyDescent="0.35">
      <c r="A5369" s="124" t="s">
        <v>464</v>
      </c>
      <c r="B5369" s="124" t="s">
        <v>5530</v>
      </c>
      <c r="C5369" s="124" t="s">
        <v>32</v>
      </c>
      <c r="D5369" s="125">
        <v>44680</v>
      </c>
    </row>
    <row r="5370" spans="1:4" x14ac:dyDescent="0.35">
      <c r="A5370" s="124" t="s">
        <v>464</v>
      </c>
      <c r="B5370" s="124" t="s">
        <v>5531</v>
      </c>
      <c r="C5370" s="124" t="s">
        <v>369</v>
      </c>
      <c r="D5370" s="125">
        <v>44680</v>
      </c>
    </row>
    <row r="5371" spans="1:4" x14ac:dyDescent="0.35">
      <c r="A5371" s="124" t="s">
        <v>464</v>
      </c>
      <c r="B5371" s="124" t="s">
        <v>5532</v>
      </c>
      <c r="C5371" s="124" t="s">
        <v>369</v>
      </c>
      <c r="D5371" s="125">
        <v>44680</v>
      </c>
    </row>
    <row r="5372" spans="1:4" x14ac:dyDescent="0.35">
      <c r="A5372" s="124" t="s">
        <v>464</v>
      </c>
      <c r="B5372" s="124" t="s">
        <v>5533</v>
      </c>
      <c r="C5372" s="124" t="s">
        <v>369</v>
      </c>
      <c r="D5372" s="125">
        <v>44680</v>
      </c>
    </row>
    <row r="5373" spans="1:4" x14ac:dyDescent="0.35">
      <c r="A5373" s="124" t="s">
        <v>464</v>
      </c>
      <c r="B5373" s="124" t="s">
        <v>5534</v>
      </c>
      <c r="C5373" s="124" t="s">
        <v>369</v>
      </c>
      <c r="D5373" s="125">
        <v>44680</v>
      </c>
    </row>
    <row r="5374" spans="1:4" x14ac:dyDescent="0.35">
      <c r="A5374" s="124" t="s">
        <v>464</v>
      </c>
      <c r="B5374" s="124" t="s">
        <v>5535</v>
      </c>
      <c r="C5374" s="124" t="s">
        <v>370</v>
      </c>
      <c r="D5374" s="125">
        <v>44680</v>
      </c>
    </row>
    <row r="5375" spans="1:4" x14ac:dyDescent="0.35">
      <c r="A5375" s="124" t="s">
        <v>464</v>
      </c>
      <c r="B5375" s="124" t="s">
        <v>5536</v>
      </c>
      <c r="C5375" s="124" t="s">
        <v>369</v>
      </c>
      <c r="D5375" s="125">
        <v>44680</v>
      </c>
    </row>
    <row r="5376" spans="1:4" x14ac:dyDescent="0.35">
      <c r="A5376" s="124" t="s">
        <v>464</v>
      </c>
      <c r="B5376" s="124" t="s">
        <v>5537</v>
      </c>
      <c r="C5376" s="124" t="s">
        <v>32</v>
      </c>
      <c r="D5376" s="125">
        <v>44680</v>
      </c>
    </row>
    <row r="5377" spans="1:4" x14ac:dyDescent="0.35">
      <c r="A5377" s="124" t="s">
        <v>464</v>
      </c>
      <c r="B5377" s="124" t="s">
        <v>5538</v>
      </c>
      <c r="C5377" s="124" t="s">
        <v>369</v>
      </c>
      <c r="D5377" s="125">
        <v>44681</v>
      </c>
    </row>
    <row r="5378" spans="1:4" x14ac:dyDescent="0.35">
      <c r="A5378" s="124" t="s">
        <v>454</v>
      </c>
      <c r="B5378" s="124" t="s">
        <v>5539</v>
      </c>
      <c r="C5378" s="124" t="s">
        <v>369</v>
      </c>
      <c r="D5378" s="125">
        <v>44680</v>
      </c>
    </row>
    <row r="5379" spans="1:4" x14ac:dyDescent="0.35">
      <c r="A5379" s="124" t="s">
        <v>454</v>
      </c>
      <c r="B5379" s="124" t="s">
        <v>5540</v>
      </c>
      <c r="C5379" s="124" t="s">
        <v>381</v>
      </c>
      <c r="D5379" s="125">
        <v>44680</v>
      </c>
    </row>
    <row r="5380" spans="1:4" x14ac:dyDescent="0.35">
      <c r="A5380" s="124" t="s">
        <v>454</v>
      </c>
      <c r="B5380" s="124" t="s">
        <v>5541</v>
      </c>
      <c r="C5380" s="124" t="s">
        <v>5758</v>
      </c>
      <c r="D5380" s="125">
        <v>44680</v>
      </c>
    </row>
    <row r="5381" spans="1:4" x14ac:dyDescent="0.35">
      <c r="A5381" s="124" t="s">
        <v>454</v>
      </c>
      <c r="B5381" s="124" t="s">
        <v>5542</v>
      </c>
      <c r="C5381" s="124" t="s">
        <v>5758</v>
      </c>
      <c r="D5381" s="125">
        <v>44680</v>
      </c>
    </row>
    <row r="5382" spans="1:4" x14ac:dyDescent="0.35">
      <c r="A5382" s="124" t="s">
        <v>454</v>
      </c>
      <c r="B5382" s="124" t="s">
        <v>5543</v>
      </c>
      <c r="C5382" s="124" t="s">
        <v>5758</v>
      </c>
      <c r="D5382" s="125">
        <v>44680</v>
      </c>
    </row>
    <row r="5383" spans="1:4" x14ac:dyDescent="0.35">
      <c r="A5383" s="124" t="s">
        <v>454</v>
      </c>
      <c r="B5383" s="124" t="s">
        <v>5544</v>
      </c>
      <c r="C5383" s="124" t="s">
        <v>5759</v>
      </c>
      <c r="D5383" s="125">
        <v>44680</v>
      </c>
    </row>
    <row r="5384" spans="1:4" x14ac:dyDescent="0.35">
      <c r="A5384" s="124" t="s">
        <v>454</v>
      </c>
      <c r="B5384" s="124" t="s">
        <v>5545</v>
      </c>
      <c r="C5384" s="124" t="s">
        <v>369</v>
      </c>
      <c r="D5384" s="125">
        <v>44680</v>
      </c>
    </row>
    <row r="5385" spans="1:4" x14ac:dyDescent="0.35">
      <c r="A5385" s="124" t="s">
        <v>454</v>
      </c>
      <c r="B5385" s="124" t="s">
        <v>5546</v>
      </c>
      <c r="C5385" s="124" t="s">
        <v>32</v>
      </c>
      <c r="D5385" s="125">
        <v>44680</v>
      </c>
    </row>
    <row r="5386" spans="1:4" x14ac:dyDescent="0.35">
      <c r="A5386" s="124" t="s">
        <v>454</v>
      </c>
      <c r="B5386" s="124" t="s">
        <v>5547</v>
      </c>
      <c r="C5386" s="124" t="s">
        <v>368</v>
      </c>
      <c r="D5386" s="125">
        <v>44680</v>
      </c>
    </row>
    <row r="5387" spans="1:4" x14ac:dyDescent="0.35">
      <c r="A5387" s="124" t="s">
        <v>454</v>
      </c>
      <c r="B5387" s="124" t="s">
        <v>5548</v>
      </c>
      <c r="C5387" s="124" t="s">
        <v>32</v>
      </c>
      <c r="D5387" s="125">
        <v>44680</v>
      </c>
    </row>
    <row r="5388" spans="1:4" x14ac:dyDescent="0.35">
      <c r="A5388" s="124" t="s">
        <v>454</v>
      </c>
      <c r="B5388" s="124" t="s">
        <v>5549</v>
      </c>
      <c r="C5388" s="124" t="s">
        <v>5758</v>
      </c>
      <c r="D5388" s="125">
        <v>44680</v>
      </c>
    </row>
    <row r="5389" spans="1:4" x14ac:dyDescent="0.35">
      <c r="A5389" s="124" t="s">
        <v>454</v>
      </c>
      <c r="B5389" s="124" t="s">
        <v>5550</v>
      </c>
      <c r="C5389" s="124" t="s">
        <v>369</v>
      </c>
      <c r="D5389" s="125">
        <v>44680</v>
      </c>
    </row>
    <row r="5390" spans="1:4" x14ac:dyDescent="0.35">
      <c r="A5390" s="124" t="s">
        <v>454</v>
      </c>
      <c r="B5390" s="124" t="s">
        <v>5551</v>
      </c>
      <c r="C5390" s="124" t="s">
        <v>32</v>
      </c>
      <c r="D5390" s="125">
        <v>44680</v>
      </c>
    </row>
    <row r="5391" spans="1:4" x14ac:dyDescent="0.35">
      <c r="A5391" s="124" t="s">
        <v>454</v>
      </c>
      <c r="B5391" s="124" t="s">
        <v>5552</v>
      </c>
      <c r="C5391" s="124" t="s">
        <v>5757</v>
      </c>
      <c r="D5391" s="125">
        <v>44680</v>
      </c>
    </row>
    <row r="5392" spans="1:4" x14ac:dyDescent="0.35">
      <c r="A5392" s="124" t="s">
        <v>454</v>
      </c>
      <c r="B5392" s="124" t="s">
        <v>5553</v>
      </c>
      <c r="C5392" s="124" t="s">
        <v>31</v>
      </c>
      <c r="D5392" s="125">
        <v>44680</v>
      </c>
    </row>
    <row r="5393" spans="1:4" x14ac:dyDescent="0.35">
      <c r="A5393" s="124" t="s">
        <v>454</v>
      </c>
      <c r="B5393" s="124" t="s">
        <v>5554</v>
      </c>
      <c r="C5393" s="124" t="s">
        <v>5757</v>
      </c>
      <c r="D5393" s="125">
        <v>44680</v>
      </c>
    </row>
    <row r="5394" spans="1:4" x14ac:dyDescent="0.35">
      <c r="A5394" s="124" t="s">
        <v>454</v>
      </c>
      <c r="B5394" s="124" t="s">
        <v>5555</v>
      </c>
      <c r="C5394" s="124" t="s">
        <v>5757</v>
      </c>
      <c r="D5394" s="125">
        <v>44680</v>
      </c>
    </row>
    <row r="5395" spans="1:4" x14ac:dyDescent="0.35">
      <c r="A5395" s="124" t="s">
        <v>454</v>
      </c>
      <c r="B5395" s="124" t="s">
        <v>5556</v>
      </c>
      <c r="C5395" s="124" t="s">
        <v>5758</v>
      </c>
      <c r="D5395" s="125">
        <v>44680</v>
      </c>
    </row>
    <row r="5396" spans="1:4" x14ac:dyDescent="0.35">
      <c r="A5396" s="124" t="s">
        <v>454</v>
      </c>
      <c r="B5396" s="124" t="s">
        <v>5557</v>
      </c>
      <c r="C5396" s="124" t="s">
        <v>5758</v>
      </c>
      <c r="D5396" s="125">
        <v>44680</v>
      </c>
    </row>
    <row r="5397" spans="1:4" x14ac:dyDescent="0.35">
      <c r="A5397" s="124" t="s">
        <v>454</v>
      </c>
      <c r="B5397" s="124" t="s">
        <v>5558</v>
      </c>
      <c r="C5397" s="124" t="s">
        <v>369</v>
      </c>
      <c r="D5397" s="125">
        <v>44680</v>
      </c>
    </row>
    <row r="5398" spans="1:4" x14ac:dyDescent="0.35">
      <c r="A5398" s="124" t="s">
        <v>454</v>
      </c>
      <c r="B5398" s="124" t="s">
        <v>5559</v>
      </c>
      <c r="C5398" s="124" t="s">
        <v>369</v>
      </c>
      <c r="D5398" s="125">
        <v>44680</v>
      </c>
    </row>
    <row r="5399" spans="1:4" x14ac:dyDescent="0.35">
      <c r="A5399" s="124" t="s">
        <v>454</v>
      </c>
      <c r="B5399" s="124" t="s">
        <v>5560</v>
      </c>
      <c r="C5399" s="124" t="s">
        <v>5758</v>
      </c>
      <c r="D5399" s="125">
        <v>44680</v>
      </c>
    </row>
    <row r="5400" spans="1:4" x14ac:dyDescent="0.35">
      <c r="A5400" s="124" t="s">
        <v>465</v>
      </c>
      <c r="B5400" s="124" t="s">
        <v>5561</v>
      </c>
      <c r="C5400" s="124" t="s">
        <v>43</v>
      </c>
      <c r="D5400" s="125">
        <v>44653</v>
      </c>
    </row>
    <row r="5401" spans="1:4" x14ac:dyDescent="0.35">
      <c r="A5401" s="124" t="s">
        <v>465</v>
      </c>
      <c r="B5401" s="124" t="s">
        <v>5562</v>
      </c>
      <c r="C5401" s="124" t="s">
        <v>43</v>
      </c>
      <c r="D5401" s="125">
        <v>44653</v>
      </c>
    </row>
    <row r="5402" spans="1:4" x14ac:dyDescent="0.35">
      <c r="A5402" s="124" t="s">
        <v>465</v>
      </c>
      <c r="B5402" s="124" t="s">
        <v>5563</v>
      </c>
      <c r="C5402" s="124" t="s">
        <v>43</v>
      </c>
      <c r="D5402" s="125">
        <v>44653</v>
      </c>
    </row>
    <row r="5403" spans="1:4" x14ac:dyDescent="0.35">
      <c r="A5403" s="124" t="s">
        <v>465</v>
      </c>
      <c r="B5403" s="124" t="s">
        <v>5564</v>
      </c>
      <c r="C5403" s="124" t="s">
        <v>41</v>
      </c>
      <c r="D5403" s="125">
        <v>44653</v>
      </c>
    </row>
    <row r="5404" spans="1:4" x14ac:dyDescent="0.35">
      <c r="A5404" s="124" t="s">
        <v>465</v>
      </c>
      <c r="B5404" s="124" t="s">
        <v>5565</v>
      </c>
      <c r="C5404" s="124" t="s">
        <v>41</v>
      </c>
      <c r="D5404" s="125">
        <v>44653</v>
      </c>
    </row>
    <row r="5405" spans="1:4" x14ac:dyDescent="0.35">
      <c r="A5405" s="124" t="s">
        <v>465</v>
      </c>
      <c r="B5405" s="124" t="s">
        <v>5566</v>
      </c>
      <c r="C5405" s="124" t="s">
        <v>40</v>
      </c>
      <c r="D5405" s="125">
        <v>44653</v>
      </c>
    </row>
    <row r="5406" spans="1:4" x14ac:dyDescent="0.35">
      <c r="A5406" s="124" t="s">
        <v>465</v>
      </c>
      <c r="B5406" s="124" t="s">
        <v>5567</v>
      </c>
      <c r="C5406" s="124" t="s">
        <v>31</v>
      </c>
      <c r="D5406" s="125">
        <v>44655</v>
      </c>
    </row>
    <row r="5407" spans="1:4" x14ac:dyDescent="0.35">
      <c r="A5407" s="124" t="s">
        <v>465</v>
      </c>
      <c r="B5407" s="124" t="s">
        <v>5568</v>
      </c>
      <c r="C5407" s="124" t="s">
        <v>32</v>
      </c>
      <c r="D5407" s="125">
        <v>44656</v>
      </c>
    </row>
    <row r="5408" spans="1:4" x14ac:dyDescent="0.35">
      <c r="A5408" s="124" t="s">
        <v>465</v>
      </c>
      <c r="B5408" s="124" t="s">
        <v>5569</v>
      </c>
      <c r="C5408" s="124" t="s">
        <v>43</v>
      </c>
      <c r="D5408" s="125">
        <v>44659</v>
      </c>
    </row>
    <row r="5409" spans="1:4" x14ac:dyDescent="0.35">
      <c r="A5409" s="124" t="s">
        <v>465</v>
      </c>
      <c r="B5409" s="124" t="s">
        <v>5570</v>
      </c>
      <c r="C5409" s="124" t="s">
        <v>13</v>
      </c>
      <c r="D5409" s="125">
        <v>44659</v>
      </c>
    </row>
    <row r="5410" spans="1:4" x14ac:dyDescent="0.35">
      <c r="A5410" s="124" t="s">
        <v>465</v>
      </c>
      <c r="B5410" s="124" t="s">
        <v>5571</v>
      </c>
      <c r="C5410" s="124" t="s">
        <v>31</v>
      </c>
      <c r="D5410" s="125">
        <v>44660</v>
      </c>
    </row>
    <row r="5411" spans="1:4" x14ac:dyDescent="0.35">
      <c r="A5411" s="124" t="s">
        <v>465</v>
      </c>
      <c r="B5411" s="124" t="s">
        <v>5572</v>
      </c>
      <c r="C5411" s="124" t="s">
        <v>40</v>
      </c>
      <c r="D5411" s="125">
        <v>44662</v>
      </c>
    </row>
    <row r="5412" spans="1:4" x14ac:dyDescent="0.35">
      <c r="A5412" s="124" t="s">
        <v>465</v>
      </c>
      <c r="B5412" s="124" t="s">
        <v>5573</v>
      </c>
      <c r="C5412" s="124" t="s">
        <v>32</v>
      </c>
      <c r="D5412" s="125">
        <v>44664</v>
      </c>
    </row>
    <row r="5413" spans="1:4" x14ac:dyDescent="0.35">
      <c r="A5413" s="124" t="s">
        <v>465</v>
      </c>
      <c r="B5413" s="124" t="s">
        <v>5574</v>
      </c>
      <c r="C5413" s="124" t="s">
        <v>32</v>
      </c>
      <c r="D5413" s="125">
        <v>44665</v>
      </c>
    </row>
    <row r="5414" spans="1:4" x14ac:dyDescent="0.35">
      <c r="A5414" s="124" t="s">
        <v>465</v>
      </c>
      <c r="B5414" s="124" t="s">
        <v>5575</v>
      </c>
      <c r="C5414" s="124" t="s">
        <v>40</v>
      </c>
      <c r="D5414" s="125">
        <v>44665</v>
      </c>
    </row>
    <row r="5415" spans="1:4" x14ac:dyDescent="0.35">
      <c r="A5415" s="124" t="s">
        <v>465</v>
      </c>
      <c r="B5415" s="124" t="s">
        <v>5576</v>
      </c>
      <c r="C5415" s="124" t="s">
        <v>40</v>
      </c>
      <c r="D5415" s="125">
        <v>44665</v>
      </c>
    </row>
    <row r="5416" spans="1:4" x14ac:dyDescent="0.35">
      <c r="A5416" s="124" t="s">
        <v>465</v>
      </c>
      <c r="B5416" s="124" t="s">
        <v>5577</v>
      </c>
      <c r="C5416" s="124" t="s">
        <v>166</v>
      </c>
      <c r="D5416" s="125">
        <v>44666</v>
      </c>
    </row>
    <row r="5417" spans="1:4" x14ac:dyDescent="0.35">
      <c r="A5417" s="124" t="s">
        <v>465</v>
      </c>
      <c r="B5417" s="124" t="s">
        <v>5578</v>
      </c>
      <c r="C5417" s="124" t="s">
        <v>40</v>
      </c>
      <c r="D5417" s="125">
        <v>44666</v>
      </c>
    </row>
    <row r="5418" spans="1:4" x14ac:dyDescent="0.35">
      <c r="A5418" s="124" t="s">
        <v>465</v>
      </c>
      <c r="B5418" s="124" t="s">
        <v>5579</v>
      </c>
      <c r="C5418" s="124" t="s">
        <v>368</v>
      </c>
      <c r="D5418" s="125">
        <v>44666</v>
      </c>
    </row>
    <row r="5419" spans="1:4" x14ac:dyDescent="0.35">
      <c r="A5419" s="124" t="s">
        <v>465</v>
      </c>
      <c r="B5419" s="124" t="s">
        <v>5580</v>
      </c>
      <c r="C5419" s="124" t="s">
        <v>32</v>
      </c>
      <c r="D5419" s="125">
        <v>44667</v>
      </c>
    </row>
    <row r="5420" spans="1:4" x14ac:dyDescent="0.35">
      <c r="A5420" s="124" t="s">
        <v>465</v>
      </c>
      <c r="B5420" s="124" t="s">
        <v>5581</v>
      </c>
      <c r="C5420" s="124" t="s">
        <v>368</v>
      </c>
      <c r="D5420" s="125">
        <v>44669</v>
      </c>
    </row>
    <row r="5421" spans="1:4" x14ac:dyDescent="0.35">
      <c r="A5421" s="124" t="s">
        <v>465</v>
      </c>
      <c r="B5421" s="124" t="s">
        <v>5582</v>
      </c>
      <c r="C5421" s="124" t="s">
        <v>369</v>
      </c>
      <c r="D5421" s="125">
        <v>44669</v>
      </c>
    </row>
    <row r="5422" spans="1:4" x14ac:dyDescent="0.35">
      <c r="A5422" s="124" t="s">
        <v>465</v>
      </c>
      <c r="B5422" s="124" t="s">
        <v>5583</v>
      </c>
      <c r="C5422" s="124" t="s">
        <v>32</v>
      </c>
      <c r="D5422" s="125">
        <v>44669</v>
      </c>
    </row>
    <row r="5423" spans="1:4" x14ac:dyDescent="0.35">
      <c r="A5423" s="124" t="s">
        <v>465</v>
      </c>
      <c r="B5423" s="124" t="s">
        <v>5584</v>
      </c>
      <c r="C5423" s="124" t="s">
        <v>369</v>
      </c>
      <c r="D5423" s="125">
        <v>44670</v>
      </c>
    </row>
    <row r="5424" spans="1:4" x14ac:dyDescent="0.35">
      <c r="A5424" s="124" t="s">
        <v>465</v>
      </c>
      <c r="B5424" s="124" t="s">
        <v>5585</v>
      </c>
      <c r="C5424" s="124" t="s">
        <v>369</v>
      </c>
      <c r="D5424" s="125">
        <v>44670</v>
      </c>
    </row>
    <row r="5425" spans="1:4" x14ac:dyDescent="0.35">
      <c r="A5425" s="124" t="s">
        <v>465</v>
      </c>
      <c r="B5425" s="124" t="s">
        <v>5586</v>
      </c>
      <c r="C5425" s="124" t="s">
        <v>40</v>
      </c>
      <c r="D5425" s="125">
        <v>44670</v>
      </c>
    </row>
    <row r="5426" spans="1:4" x14ac:dyDescent="0.35">
      <c r="A5426" s="124" t="s">
        <v>465</v>
      </c>
      <c r="B5426" s="124" t="s">
        <v>5587</v>
      </c>
      <c r="C5426" s="124" t="s">
        <v>369</v>
      </c>
      <c r="D5426" s="125">
        <v>44671</v>
      </c>
    </row>
    <row r="5427" spans="1:4" x14ac:dyDescent="0.35">
      <c r="A5427" s="124" t="s">
        <v>465</v>
      </c>
      <c r="B5427" s="124" t="s">
        <v>5588</v>
      </c>
      <c r="C5427" s="124" t="s">
        <v>369</v>
      </c>
      <c r="D5427" s="125">
        <v>44671</v>
      </c>
    </row>
    <row r="5428" spans="1:4" x14ac:dyDescent="0.35">
      <c r="A5428" s="124" t="s">
        <v>465</v>
      </c>
      <c r="B5428" s="124" t="s">
        <v>5589</v>
      </c>
      <c r="C5428" s="124" t="s">
        <v>369</v>
      </c>
      <c r="D5428" s="125">
        <v>44671</v>
      </c>
    </row>
    <row r="5429" spans="1:4" x14ac:dyDescent="0.35">
      <c r="A5429" s="124" t="s">
        <v>465</v>
      </c>
      <c r="B5429" s="124" t="s">
        <v>5590</v>
      </c>
      <c r="C5429" s="124" t="s">
        <v>369</v>
      </c>
      <c r="D5429" s="125">
        <v>44672</v>
      </c>
    </row>
    <row r="5430" spans="1:4" x14ac:dyDescent="0.35">
      <c r="A5430" s="124" t="s">
        <v>465</v>
      </c>
      <c r="B5430" s="124" t="s">
        <v>5591</v>
      </c>
      <c r="C5430" s="124" t="s">
        <v>13</v>
      </c>
      <c r="D5430" s="125">
        <v>44672</v>
      </c>
    </row>
    <row r="5431" spans="1:4" x14ac:dyDescent="0.35">
      <c r="A5431" s="124" t="s">
        <v>465</v>
      </c>
      <c r="B5431" s="124" t="s">
        <v>5592</v>
      </c>
      <c r="C5431" s="124" t="s">
        <v>369</v>
      </c>
      <c r="D5431" s="125">
        <v>44672</v>
      </c>
    </row>
    <row r="5432" spans="1:4" x14ac:dyDescent="0.35">
      <c r="A5432" s="124" t="s">
        <v>465</v>
      </c>
      <c r="B5432" s="124" t="s">
        <v>5593</v>
      </c>
      <c r="C5432" s="124" t="s">
        <v>40</v>
      </c>
      <c r="D5432" s="125">
        <v>44673</v>
      </c>
    </row>
    <row r="5433" spans="1:4" x14ac:dyDescent="0.35">
      <c r="A5433" s="124" t="s">
        <v>465</v>
      </c>
      <c r="B5433" s="124" t="s">
        <v>5594</v>
      </c>
      <c r="C5433" s="124" t="s">
        <v>40</v>
      </c>
      <c r="D5433" s="125">
        <v>44673</v>
      </c>
    </row>
    <row r="5434" spans="1:4" x14ac:dyDescent="0.35">
      <c r="A5434" s="124" t="s">
        <v>465</v>
      </c>
      <c r="B5434" s="124" t="s">
        <v>5595</v>
      </c>
      <c r="C5434" s="124" t="s">
        <v>369</v>
      </c>
      <c r="D5434" s="125">
        <v>44673</v>
      </c>
    </row>
    <row r="5435" spans="1:4" x14ac:dyDescent="0.35">
      <c r="A5435" s="124" t="s">
        <v>465</v>
      </c>
      <c r="B5435" s="124" t="s">
        <v>5596</v>
      </c>
      <c r="C5435" s="124" t="s">
        <v>369</v>
      </c>
      <c r="D5435" s="125">
        <v>44673</v>
      </c>
    </row>
    <row r="5436" spans="1:4" x14ac:dyDescent="0.35">
      <c r="A5436" s="124" t="s">
        <v>465</v>
      </c>
      <c r="B5436" s="124" t="s">
        <v>5597</v>
      </c>
      <c r="C5436" s="124" t="s">
        <v>369</v>
      </c>
      <c r="D5436" s="125">
        <v>44673</v>
      </c>
    </row>
    <row r="5437" spans="1:4" x14ac:dyDescent="0.35">
      <c r="A5437" s="124" t="s">
        <v>465</v>
      </c>
      <c r="B5437" s="124" t="s">
        <v>5598</v>
      </c>
      <c r="C5437" s="124" t="s">
        <v>40</v>
      </c>
      <c r="D5437" s="125">
        <v>44673</v>
      </c>
    </row>
    <row r="5438" spans="1:4" x14ac:dyDescent="0.35">
      <c r="A5438" s="124" t="s">
        <v>465</v>
      </c>
      <c r="B5438" s="124" t="s">
        <v>5599</v>
      </c>
      <c r="C5438" s="124" t="s">
        <v>369</v>
      </c>
      <c r="D5438" s="125">
        <v>44674</v>
      </c>
    </row>
    <row r="5439" spans="1:4" x14ac:dyDescent="0.35">
      <c r="A5439" s="124" t="s">
        <v>465</v>
      </c>
      <c r="B5439" s="124" t="s">
        <v>5600</v>
      </c>
      <c r="C5439" s="124" t="s">
        <v>369</v>
      </c>
      <c r="D5439" s="125">
        <v>44674</v>
      </c>
    </row>
    <row r="5440" spans="1:4" x14ac:dyDescent="0.35">
      <c r="A5440" s="124" t="s">
        <v>465</v>
      </c>
      <c r="B5440" s="124" t="s">
        <v>5601</v>
      </c>
      <c r="C5440" s="124" t="s">
        <v>369</v>
      </c>
      <c r="D5440" s="125">
        <v>44674</v>
      </c>
    </row>
    <row r="5441" spans="1:4" x14ac:dyDescent="0.35">
      <c r="A5441" s="124" t="s">
        <v>465</v>
      </c>
      <c r="B5441" s="124" t="s">
        <v>5602</v>
      </c>
      <c r="C5441" s="124" t="s">
        <v>369</v>
      </c>
      <c r="D5441" s="125">
        <v>44674</v>
      </c>
    </row>
    <row r="5442" spans="1:4" x14ac:dyDescent="0.35">
      <c r="A5442" s="124" t="s">
        <v>465</v>
      </c>
      <c r="B5442" s="124" t="s">
        <v>5603</v>
      </c>
      <c r="C5442" s="124" t="s">
        <v>369</v>
      </c>
      <c r="D5442" s="125">
        <v>44674</v>
      </c>
    </row>
    <row r="5443" spans="1:4" x14ac:dyDescent="0.35">
      <c r="A5443" s="124" t="s">
        <v>465</v>
      </c>
      <c r="B5443" s="124" t="s">
        <v>5604</v>
      </c>
      <c r="C5443" s="124" t="s">
        <v>32</v>
      </c>
      <c r="D5443" s="125">
        <v>44674</v>
      </c>
    </row>
    <row r="5444" spans="1:4" x14ac:dyDescent="0.35">
      <c r="A5444" s="124" t="s">
        <v>465</v>
      </c>
      <c r="B5444" s="124" t="s">
        <v>5605</v>
      </c>
      <c r="C5444" s="124" t="s">
        <v>369</v>
      </c>
      <c r="D5444" s="125">
        <v>44676</v>
      </c>
    </row>
    <row r="5445" spans="1:4" x14ac:dyDescent="0.35">
      <c r="A5445" s="124" t="s">
        <v>465</v>
      </c>
      <c r="B5445" s="124" t="s">
        <v>5606</v>
      </c>
      <c r="C5445" s="124" t="s">
        <v>32</v>
      </c>
      <c r="D5445" s="125">
        <v>44676</v>
      </c>
    </row>
    <row r="5446" spans="1:4" x14ac:dyDescent="0.35">
      <c r="A5446" s="124" t="s">
        <v>465</v>
      </c>
      <c r="B5446" s="124" t="s">
        <v>5607</v>
      </c>
      <c r="C5446" s="124" t="s">
        <v>369</v>
      </c>
      <c r="D5446" s="125">
        <v>44677</v>
      </c>
    </row>
    <row r="5447" spans="1:4" x14ac:dyDescent="0.35">
      <c r="A5447" s="124" t="s">
        <v>465</v>
      </c>
      <c r="B5447" s="124" t="s">
        <v>5608</v>
      </c>
      <c r="C5447" s="124" t="s">
        <v>32</v>
      </c>
      <c r="D5447" s="125">
        <v>44677</v>
      </c>
    </row>
    <row r="5448" spans="1:4" x14ac:dyDescent="0.35">
      <c r="A5448" s="124" t="s">
        <v>465</v>
      </c>
      <c r="B5448" s="124" t="s">
        <v>5609</v>
      </c>
      <c r="C5448" s="124" t="s">
        <v>369</v>
      </c>
      <c r="D5448" s="125">
        <v>44677</v>
      </c>
    </row>
    <row r="5449" spans="1:4" x14ac:dyDescent="0.35">
      <c r="A5449" s="124" t="s">
        <v>465</v>
      </c>
      <c r="B5449" s="124" t="s">
        <v>5610</v>
      </c>
      <c r="C5449" s="124" t="s">
        <v>368</v>
      </c>
      <c r="D5449" s="125">
        <v>44677</v>
      </c>
    </row>
    <row r="5450" spans="1:4" x14ac:dyDescent="0.35">
      <c r="A5450" s="124" t="s">
        <v>467</v>
      </c>
      <c r="B5450" s="124" t="s">
        <v>5611</v>
      </c>
      <c r="C5450" s="124" t="s">
        <v>60</v>
      </c>
      <c r="D5450" s="125">
        <v>44677</v>
      </c>
    </row>
    <row r="5451" spans="1:4" x14ac:dyDescent="0.35">
      <c r="A5451" s="124" t="s">
        <v>465</v>
      </c>
      <c r="B5451" s="124" t="s">
        <v>5612</v>
      </c>
      <c r="C5451" s="124" t="s">
        <v>369</v>
      </c>
      <c r="D5451" s="125">
        <v>44677</v>
      </c>
    </row>
    <row r="5452" spans="1:4" x14ac:dyDescent="0.35">
      <c r="A5452" s="124" t="s">
        <v>465</v>
      </c>
      <c r="B5452" s="124" t="s">
        <v>5613</v>
      </c>
      <c r="C5452" s="124" t="s">
        <v>43</v>
      </c>
      <c r="D5452" s="125">
        <v>44678</v>
      </c>
    </row>
    <row r="5453" spans="1:4" x14ac:dyDescent="0.35">
      <c r="A5453" s="124" t="s">
        <v>465</v>
      </c>
      <c r="B5453" s="124" t="s">
        <v>5614</v>
      </c>
      <c r="C5453" s="124" t="s">
        <v>166</v>
      </c>
      <c r="D5453" s="125">
        <v>44678</v>
      </c>
    </row>
    <row r="5454" spans="1:4" x14ac:dyDescent="0.35">
      <c r="A5454" s="124" t="s">
        <v>465</v>
      </c>
      <c r="B5454" s="124" t="s">
        <v>5615</v>
      </c>
      <c r="C5454" s="124" t="s">
        <v>369</v>
      </c>
      <c r="D5454" s="125">
        <v>44678</v>
      </c>
    </row>
    <row r="5455" spans="1:4" x14ac:dyDescent="0.35">
      <c r="A5455" s="124" t="s">
        <v>465</v>
      </c>
      <c r="B5455" s="124" t="s">
        <v>5616</v>
      </c>
      <c r="C5455" s="124" t="s">
        <v>40</v>
      </c>
      <c r="D5455" s="125">
        <v>44678</v>
      </c>
    </row>
    <row r="5456" spans="1:4" x14ac:dyDescent="0.35">
      <c r="A5456" s="124" t="s">
        <v>465</v>
      </c>
      <c r="B5456" s="124" t="s">
        <v>5617</v>
      </c>
      <c r="C5456" s="124" t="s">
        <v>13</v>
      </c>
      <c r="D5456" s="125">
        <v>44679</v>
      </c>
    </row>
    <row r="5457" spans="1:4" x14ac:dyDescent="0.35">
      <c r="A5457" s="124" t="s">
        <v>465</v>
      </c>
      <c r="B5457" s="124" t="s">
        <v>5618</v>
      </c>
      <c r="C5457" s="124" t="s">
        <v>369</v>
      </c>
      <c r="D5457" s="125">
        <v>44679</v>
      </c>
    </row>
    <row r="5458" spans="1:4" x14ac:dyDescent="0.35">
      <c r="A5458" s="124" t="s">
        <v>465</v>
      </c>
      <c r="B5458" s="124" t="s">
        <v>5619</v>
      </c>
      <c r="C5458" s="124" t="s">
        <v>40</v>
      </c>
      <c r="D5458" s="125">
        <v>44679</v>
      </c>
    </row>
    <row r="5459" spans="1:4" x14ac:dyDescent="0.35">
      <c r="A5459" s="124" t="s">
        <v>465</v>
      </c>
      <c r="B5459" s="124" t="s">
        <v>5620</v>
      </c>
      <c r="C5459" s="124" t="s">
        <v>369</v>
      </c>
      <c r="D5459" s="125">
        <v>44679</v>
      </c>
    </row>
    <row r="5460" spans="1:4" x14ac:dyDescent="0.35">
      <c r="A5460" s="124" t="s">
        <v>465</v>
      </c>
      <c r="B5460" s="124" t="s">
        <v>5621</v>
      </c>
      <c r="C5460" s="124" t="s">
        <v>369</v>
      </c>
      <c r="D5460" s="125">
        <v>44679</v>
      </c>
    </row>
    <row r="5461" spans="1:4" x14ac:dyDescent="0.35">
      <c r="A5461" s="124" t="s">
        <v>465</v>
      </c>
      <c r="B5461" s="124" t="s">
        <v>5622</v>
      </c>
      <c r="C5461" s="124" t="s">
        <v>369</v>
      </c>
      <c r="D5461" s="125">
        <v>44679</v>
      </c>
    </row>
    <row r="5462" spans="1:4" x14ac:dyDescent="0.35">
      <c r="A5462" s="124" t="s">
        <v>465</v>
      </c>
      <c r="B5462" s="124" t="s">
        <v>5623</v>
      </c>
      <c r="C5462" s="124" t="s">
        <v>105</v>
      </c>
      <c r="D5462" s="125">
        <v>44680</v>
      </c>
    </row>
    <row r="5463" spans="1:4" x14ac:dyDescent="0.35">
      <c r="A5463" s="124" t="s">
        <v>465</v>
      </c>
      <c r="B5463" s="124" t="s">
        <v>5624</v>
      </c>
      <c r="C5463" s="124" t="s">
        <v>40</v>
      </c>
      <c r="D5463" s="125">
        <v>44680</v>
      </c>
    </row>
    <row r="5464" spans="1:4" x14ac:dyDescent="0.35">
      <c r="A5464" s="124" t="s">
        <v>465</v>
      </c>
      <c r="B5464" s="124" t="s">
        <v>5625</v>
      </c>
      <c r="C5464" s="124" t="s">
        <v>32</v>
      </c>
      <c r="D5464" s="125">
        <v>44680</v>
      </c>
    </row>
    <row r="5465" spans="1:4" x14ac:dyDescent="0.35">
      <c r="A5465" s="124" t="s">
        <v>465</v>
      </c>
      <c r="B5465" s="124" t="s">
        <v>5626</v>
      </c>
      <c r="C5465" s="124" t="s">
        <v>31</v>
      </c>
      <c r="D5465" s="125">
        <v>44680</v>
      </c>
    </row>
    <row r="5466" spans="1:4" x14ac:dyDescent="0.35">
      <c r="A5466" s="124" t="s">
        <v>465</v>
      </c>
      <c r="B5466" s="124" t="s">
        <v>5627</v>
      </c>
      <c r="C5466" s="124" t="s">
        <v>32</v>
      </c>
      <c r="D5466" s="125">
        <v>44680</v>
      </c>
    </row>
    <row r="5467" spans="1:4" x14ac:dyDescent="0.35">
      <c r="A5467" s="124" t="s">
        <v>465</v>
      </c>
      <c r="B5467" s="124" t="s">
        <v>5628</v>
      </c>
      <c r="C5467" s="124" t="s">
        <v>369</v>
      </c>
      <c r="D5467" s="125">
        <v>44680</v>
      </c>
    </row>
    <row r="5468" spans="1:4" x14ac:dyDescent="0.35">
      <c r="A5468" s="124" t="s">
        <v>465</v>
      </c>
      <c r="B5468" s="124" t="s">
        <v>5629</v>
      </c>
      <c r="C5468" s="124" t="s">
        <v>369</v>
      </c>
      <c r="D5468" s="125">
        <v>44680</v>
      </c>
    </row>
    <row r="5469" spans="1:4" x14ac:dyDescent="0.35">
      <c r="A5469" s="124" t="s">
        <v>465</v>
      </c>
      <c r="B5469" s="124" t="s">
        <v>5630</v>
      </c>
      <c r="C5469" s="124" t="s">
        <v>32</v>
      </c>
      <c r="D5469" s="125">
        <v>44680</v>
      </c>
    </row>
    <row r="5470" spans="1:4" x14ac:dyDescent="0.35">
      <c r="A5470" s="124" t="s">
        <v>465</v>
      </c>
      <c r="B5470" s="124" t="s">
        <v>5631</v>
      </c>
      <c r="C5470" s="124" t="s">
        <v>40</v>
      </c>
      <c r="D5470" s="125">
        <v>44680</v>
      </c>
    </row>
    <row r="5471" spans="1:4" x14ac:dyDescent="0.35">
      <c r="A5471" s="124" t="s">
        <v>465</v>
      </c>
      <c r="B5471" s="124" t="s">
        <v>5632</v>
      </c>
      <c r="C5471" s="124" t="s">
        <v>369</v>
      </c>
      <c r="D5471" s="125">
        <v>44680</v>
      </c>
    </row>
    <row r="5472" spans="1:4" x14ac:dyDescent="0.35">
      <c r="A5472" s="124" t="s">
        <v>465</v>
      </c>
      <c r="B5472" s="124" t="s">
        <v>5633</v>
      </c>
      <c r="C5472" s="124" t="s">
        <v>369</v>
      </c>
      <c r="D5472" s="125">
        <v>44681</v>
      </c>
    </row>
    <row r="5473" spans="1:4" x14ac:dyDescent="0.35">
      <c r="A5473" s="124" t="s">
        <v>466</v>
      </c>
      <c r="B5473" s="124" t="s">
        <v>5634</v>
      </c>
      <c r="C5473" s="124" t="s">
        <v>369</v>
      </c>
      <c r="D5473" s="125">
        <v>44653</v>
      </c>
    </row>
    <row r="5474" spans="1:4" x14ac:dyDescent="0.35">
      <c r="A5474" s="124" t="s">
        <v>466</v>
      </c>
      <c r="B5474" s="124" t="s">
        <v>5635</v>
      </c>
      <c r="C5474" s="124" t="s">
        <v>369</v>
      </c>
      <c r="D5474" s="125">
        <v>44653</v>
      </c>
    </row>
    <row r="5475" spans="1:4" x14ac:dyDescent="0.35">
      <c r="A5475" s="124" t="s">
        <v>466</v>
      </c>
      <c r="B5475" s="124" t="s">
        <v>5636</v>
      </c>
      <c r="C5475" s="124" t="s">
        <v>369</v>
      </c>
      <c r="D5475" s="125">
        <v>44653</v>
      </c>
    </row>
    <row r="5476" spans="1:4" x14ac:dyDescent="0.35">
      <c r="A5476" s="124" t="s">
        <v>466</v>
      </c>
      <c r="B5476" s="124" t="s">
        <v>5637</v>
      </c>
      <c r="C5476" s="124" t="s">
        <v>370</v>
      </c>
      <c r="D5476" s="125">
        <v>44653</v>
      </c>
    </row>
    <row r="5477" spans="1:4" x14ac:dyDescent="0.35">
      <c r="A5477" s="124" t="s">
        <v>466</v>
      </c>
      <c r="B5477" s="124" t="s">
        <v>5638</v>
      </c>
      <c r="C5477" s="124" t="s">
        <v>369</v>
      </c>
      <c r="D5477" s="125">
        <v>44653</v>
      </c>
    </row>
    <row r="5478" spans="1:4" x14ac:dyDescent="0.35">
      <c r="A5478" s="124" t="s">
        <v>466</v>
      </c>
      <c r="B5478" s="124" t="s">
        <v>5639</v>
      </c>
      <c r="C5478" s="124" t="s">
        <v>369</v>
      </c>
      <c r="D5478" s="125">
        <v>44653</v>
      </c>
    </row>
    <row r="5479" spans="1:4" x14ac:dyDescent="0.35">
      <c r="A5479" s="124" t="s">
        <v>466</v>
      </c>
      <c r="B5479" s="124" t="s">
        <v>5640</v>
      </c>
      <c r="C5479" s="124" t="s">
        <v>369</v>
      </c>
      <c r="D5479" s="125">
        <v>44653</v>
      </c>
    </row>
    <row r="5480" spans="1:4" x14ac:dyDescent="0.35">
      <c r="A5480" s="124" t="s">
        <v>466</v>
      </c>
      <c r="B5480" s="124" t="s">
        <v>5641</v>
      </c>
      <c r="C5480" s="124" t="s">
        <v>369</v>
      </c>
      <c r="D5480" s="125">
        <v>44653</v>
      </c>
    </row>
    <row r="5481" spans="1:4" x14ac:dyDescent="0.35">
      <c r="A5481" s="124" t="s">
        <v>466</v>
      </c>
      <c r="B5481" s="124" t="s">
        <v>5642</v>
      </c>
      <c r="C5481" s="124" t="s">
        <v>369</v>
      </c>
      <c r="D5481" s="125">
        <v>44653</v>
      </c>
    </row>
    <row r="5482" spans="1:4" x14ac:dyDescent="0.35">
      <c r="A5482" s="124" t="s">
        <v>466</v>
      </c>
      <c r="B5482" s="124" t="s">
        <v>5643</v>
      </c>
      <c r="C5482" s="124" t="s">
        <v>369</v>
      </c>
      <c r="D5482" s="125">
        <v>44653</v>
      </c>
    </row>
    <row r="5483" spans="1:4" x14ac:dyDescent="0.35">
      <c r="A5483" s="124" t="s">
        <v>466</v>
      </c>
      <c r="B5483" s="124" t="s">
        <v>5644</v>
      </c>
      <c r="C5483" s="124" t="s">
        <v>369</v>
      </c>
      <c r="D5483" s="125">
        <v>44653</v>
      </c>
    </row>
    <row r="5484" spans="1:4" x14ac:dyDescent="0.35">
      <c r="A5484" s="124" t="s">
        <v>466</v>
      </c>
      <c r="B5484" s="124" t="s">
        <v>5645</v>
      </c>
      <c r="C5484" s="124" t="s">
        <v>31</v>
      </c>
      <c r="D5484" s="125">
        <v>44656</v>
      </c>
    </row>
    <row r="5485" spans="1:4" x14ac:dyDescent="0.35">
      <c r="A5485" s="124" t="s">
        <v>466</v>
      </c>
      <c r="B5485" s="124" t="s">
        <v>5646</v>
      </c>
      <c r="C5485" s="124" t="s">
        <v>41</v>
      </c>
      <c r="D5485" s="125">
        <v>44656</v>
      </c>
    </row>
    <row r="5486" spans="1:4" x14ac:dyDescent="0.35">
      <c r="A5486" s="124" t="s">
        <v>466</v>
      </c>
      <c r="B5486" s="124" t="s">
        <v>5647</v>
      </c>
      <c r="C5486" s="124" t="s">
        <v>41</v>
      </c>
      <c r="D5486" s="125">
        <v>44656</v>
      </c>
    </row>
    <row r="5487" spans="1:4" x14ac:dyDescent="0.35">
      <c r="A5487" s="124" t="s">
        <v>466</v>
      </c>
      <c r="B5487" s="124" t="s">
        <v>5648</v>
      </c>
      <c r="C5487" s="124" t="s">
        <v>32</v>
      </c>
      <c r="D5487" s="125">
        <v>44657</v>
      </c>
    </row>
    <row r="5488" spans="1:4" x14ac:dyDescent="0.35">
      <c r="A5488" s="124" t="s">
        <v>466</v>
      </c>
      <c r="B5488" s="124" t="s">
        <v>5649</v>
      </c>
      <c r="C5488" s="124" t="s">
        <v>40</v>
      </c>
      <c r="D5488" s="125">
        <v>44657</v>
      </c>
    </row>
    <row r="5489" spans="1:4" x14ac:dyDescent="0.35">
      <c r="A5489" s="124" t="s">
        <v>466</v>
      </c>
      <c r="B5489" s="124" t="s">
        <v>5650</v>
      </c>
      <c r="C5489" s="124" t="s">
        <v>32</v>
      </c>
      <c r="D5489" s="125">
        <v>44657</v>
      </c>
    </row>
    <row r="5490" spans="1:4" x14ac:dyDescent="0.35">
      <c r="A5490" s="124" t="s">
        <v>466</v>
      </c>
      <c r="B5490" s="124" t="s">
        <v>5651</v>
      </c>
      <c r="C5490" s="124" t="s">
        <v>368</v>
      </c>
      <c r="D5490" s="125">
        <v>44657</v>
      </c>
    </row>
    <row r="5491" spans="1:4" x14ac:dyDescent="0.35">
      <c r="A5491" s="124" t="s">
        <v>466</v>
      </c>
      <c r="B5491" s="124" t="s">
        <v>5652</v>
      </c>
      <c r="C5491" s="124" t="s">
        <v>40</v>
      </c>
      <c r="D5491" s="125">
        <v>44657</v>
      </c>
    </row>
    <row r="5492" spans="1:4" x14ac:dyDescent="0.35">
      <c r="A5492" s="124" t="s">
        <v>466</v>
      </c>
      <c r="B5492" s="124" t="s">
        <v>5653</v>
      </c>
      <c r="C5492" s="124" t="s">
        <v>166</v>
      </c>
      <c r="D5492" s="125">
        <v>44657</v>
      </c>
    </row>
    <row r="5493" spans="1:4" x14ac:dyDescent="0.35">
      <c r="A5493" s="124" t="s">
        <v>466</v>
      </c>
      <c r="B5493" s="124" t="s">
        <v>5654</v>
      </c>
      <c r="C5493" s="124" t="s">
        <v>369</v>
      </c>
      <c r="D5493" s="125">
        <v>44658</v>
      </c>
    </row>
    <row r="5494" spans="1:4" x14ac:dyDescent="0.35">
      <c r="A5494" s="124" t="s">
        <v>466</v>
      </c>
      <c r="B5494" s="124" t="s">
        <v>5655</v>
      </c>
      <c r="C5494" s="124" t="s">
        <v>369</v>
      </c>
      <c r="D5494" s="125">
        <v>44660</v>
      </c>
    </row>
    <row r="5495" spans="1:4" x14ac:dyDescent="0.35">
      <c r="A5495" s="124" t="s">
        <v>466</v>
      </c>
      <c r="B5495" s="124" t="s">
        <v>5656</v>
      </c>
      <c r="C5495" s="124" t="s">
        <v>369</v>
      </c>
      <c r="D5495" s="125">
        <v>44660</v>
      </c>
    </row>
    <row r="5496" spans="1:4" x14ac:dyDescent="0.35">
      <c r="A5496" s="124" t="s">
        <v>466</v>
      </c>
      <c r="B5496" s="124" t="s">
        <v>5657</v>
      </c>
      <c r="C5496" s="124" t="s">
        <v>41</v>
      </c>
      <c r="D5496" s="125">
        <v>44660</v>
      </c>
    </row>
    <row r="5497" spans="1:4" x14ac:dyDescent="0.35">
      <c r="A5497" s="124" t="s">
        <v>466</v>
      </c>
      <c r="B5497" s="124" t="s">
        <v>5658</v>
      </c>
      <c r="C5497" s="124" t="s">
        <v>369</v>
      </c>
      <c r="D5497" s="125">
        <v>44660</v>
      </c>
    </row>
    <row r="5498" spans="1:4" x14ac:dyDescent="0.35">
      <c r="A5498" s="124" t="s">
        <v>466</v>
      </c>
      <c r="B5498" s="124" t="s">
        <v>5659</v>
      </c>
      <c r="C5498" s="124" t="s">
        <v>368</v>
      </c>
      <c r="D5498" s="125">
        <v>44663</v>
      </c>
    </row>
    <row r="5499" spans="1:4" x14ac:dyDescent="0.35">
      <c r="A5499" s="124" t="s">
        <v>466</v>
      </c>
      <c r="B5499" s="124" t="s">
        <v>5660</v>
      </c>
      <c r="C5499" s="124" t="s">
        <v>369</v>
      </c>
      <c r="D5499" s="125">
        <v>44663</v>
      </c>
    </row>
    <row r="5500" spans="1:4" x14ac:dyDescent="0.35">
      <c r="A5500" s="124" t="s">
        <v>466</v>
      </c>
      <c r="B5500" s="124" t="s">
        <v>5661</v>
      </c>
      <c r="C5500" s="124" t="s">
        <v>32</v>
      </c>
      <c r="D5500" s="125">
        <v>44663</v>
      </c>
    </row>
    <row r="5501" spans="1:4" x14ac:dyDescent="0.35">
      <c r="A5501" s="124" t="s">
        <v>466</v>
      </c>
      <c r="B5501" s="124" t="s">
        <v>5662</v>
      </c>
      <c r="C5501" s="124" t="s">
        <v>32</v>
      </c>
      <c r="D5501" s="125">
        <v>44663</v>
      </c>
    </row>
    <row r="5502" spans="1:4" x14ac:dyDescent="0.35">
      <c r="A5502" s="124" t="s">
        <v>466</v>
      </c>
      <c r="B5502" s="124" t="s">
        <v>5663</v>
      </c>
      <c r="C5502" s="124" t="s">
        <v>32</v>
      </c>
      <c r="D5502" s="125">
        <v>44663</v>
      </c>
    </row>
    <row r="5503" spans="1:4" x14ac:dyDescent="0.35">
      <c r="A5503" s="124" t="s">
        <v>466</v>
      </c>
      <c r="B5503" s="124" t="s">
        <v>5664</v>
      </c>
      <c r="C5503" s="124" t="s">
        <v>31</v>
      </c>
      <c r="D5503" s="125">
        <v>44663</v>
      </c>
    </row>
    <row r="5504" spans="1:4" x14ac:dyDescent="0.35">
      <c r="A5504" s="124" t="s">
        <v>466</v>
      </c>
      <c r="B5504" s="124" t="s">
        <v>5665</v>
      </c>
      <c r="C5504" s="124" t="s">
        <v>41</v>
      </c>
      <c r="D5504" s="125">
        <v>44663</v>
      </c>
    </row>
    <row r="5505" spans="1:4" x14ac:dyDescent="0.35">
      <c r="A5505" s="124" t="s">
        <v>466</v>
      </c>
      <c r="B5505" s="124" t="s">
        <v>5666</v>
      </c>
      <c r="C5505" s="124" t="s">
        <v>32</v>
      </c>
      <c r="D5505" s="125">
        <v>44663</v>
      </c>
    </row>
    <row r="5506" spans="1:4" x14ac:dyDescent="0.35">
      <c r="A5506" s="124" t="s">
        <v>466</v>
      </c>
      <c r="B5506" s="124" t="s">
        <v>5667</v>
      </c>
      <c r="C5506" s="124" t="s">
        <v>31</v>
      </c>
      <c r="D5506" s="125">
        <v>44663</v>
      </c>
    </row>
    <row r="5507" spans="1:4" x14ac:dyDescent="0.35">
      <c r="A5507" s="124" t="s">
        <v>466</v>
      </c>
      <c r="B5507" s="124" t="s">
        <v>5668</v>
      </c>
      <c r="C5507" s="124" t="s">
        <v>41</v>
      </c>
      <c r="D5507" s="125">
        <v>44663</v>
      </c>
    </row>
    <row r="5508" spans="1:4" x14ac:dyDescent="0.35">
      <c r="A5508" s="124" t="s">
        <v>466</v>
      </c>
      <c r="B5508" s="124" t="s">
        <v>5669</v>
      </c>
      <c r="C5508" s="124" t="s">
        <v>369</v>
      </c>
      <c r="D5508" s="125">
        <v>44663</v>
      </c>
    </row>
    <row r="5509" spans="1:4" x14ac:dyDescent="0.35">
      <c r="A5509" s="124" t="s">
        <v>466</v>
      </c>
      <c r="B5509" s="124" t="s">
        <v>5670</v>
      </c>
      <c r="C5509" s="124" t="s">
        <v>32</v>
      </c>
      <c r="D5509" s="125">
        <v>44664</v>
      </c>
    </row>
    <row r="5510" spans="1:4" x14ac:dyDescent="0.35">
      <c r="A5510" s="124" t="s">
        <v>466</v>
      </c>
      <c r="B5510" s="124" t="s">
        <v>5671</v>
      </c>
      <c r="C5510" s="124" t="s">
        <v>369</v>
      </c>
      <c r="D5510" s="125">
        <v>44664</v>
      </c>
    </row>
    <row r="5511" spans="1:4" x14ac:dyDescent="0.35">
      <c r="A5511" s="124" t="s">
        <v>466</v>
      </c>
      <c r="B5511" s="124" t="s">
        <v>5672</v>
      </c>
      <c r="C5511" s="124" t="s">
        <v>369</v>
      </c>
      <c r="D5511" s="125">
        <v>44666</v>
      </c>
    </row>
    <row r="5512" spans="1:4" x14ac:dyDescent="0.35">
      <c r="A5512" s="124" t="s">
        <v>466</v>
      </c>
      <c r="B5512" s="124" t="s">
        <v>5673</v>
      </c>
      <c r="C5512" s="124" t="s">
        <v>32</v>
      </c>
      <c r="D5512" s="125">
        <v>44666</v>
      </c>
    </row>
    <row r="5513" spans="1:4" x14ac:dyDescent="0.35">
      <c r="A5513" s="124" t="s">
        <v>466</v>
      </c>
      <c r="B5513" s="124" t="s">
        <v>5674</v>
      </c>
      <c r="C5513" s="124" t="s">
        <v>40</v>
      </c>
      <c r="D5513" s="125">
        <v>44669</v>
      </c>
    </row>
    <row r="5514" spans="1:4" x14ac:dyDescent="0.35">
      <c r="A5514" s="124" t="s">
        <v>466</v>
      </c>
      <c r="B5514" s="124" t="s">
        <v>5675</v>
      </c>
      <c r="C5514" s="124" t="s">
        <v>13</v>
      </c>
      <c r="D5514" s="125">
        <v>44669</v>
      </c>
    </row>
    <row r="5515" spans="1:4" x14ac:dyDescent="0.35">
      <c r="A5515" s="124" t="s">
        <v>466</v>
      </c>
      <c r="B5515" s="124" t="s">
        <v>5676</v>
      </c>
      <c r="C5515" s="124" t="s">
        <v>40</v>
      </c>
      <c r="D5515" s="125">
        <v>44669</v>
      </c>
    </row>
    <row r="5516" spans="1:4" x14ac:dyDescent="0.35">
      <c r="A5516" s="124" t="s">
        <v>466</v>
      </c>
      <c r="B5516" s="124" t="s">
        <v>5677</v>
      </c>
      <c r="C5516" s="124" t="s">
        <v>41</v>
      </c>
      <c r="D5516" s="125">
        <v>44669</v>
      </c>
    </row>
    <row r="5517" spans="1:4" x14ac:dyDescent="0.35">
      <c r="A5517" s="124" t="s">
        <v>466</v>
      </c>
      <c r="B5517" s="124" t="s">
        <v>5678</v>
      </c>
      <c r="C5517" s="124" t="s">
        <v>41</v>
      </c>
      <c r="D5517" s="125">
        <v>44669</v>
      </c>
    </row>
    <row r="5518" spans="1:4" x14ac:dyDescent="0.35">
      <c r="A5518" s="124" t="s">
        <v>466</v>
      </c>
      <c r="B5518" s="124" t="s">
        <v>5679</v>
      </c>
      <c r="C5518" s="124" t="s">
        <v>31</v>
      </c>
      <c r="D5518" s="125">
        <v>44669</v>
      </c>
    </row>
    <row r="5519" spans="1:4" x14ac:dyDescent="0.35">
      <c r="A5519" s="124" t="s">
        <v>466</v>
      </c>
      <c r="B5519" s="124" t="s">
        <v>5680</v>
      </c>
      <c r="C5519" s="124" t="s">
        <v>40</v>
      </c>
      <c r="D5519" s="125">
        <v>44671</v>
      </c>
    </row>
    <row r="5520" spans="1:4" x14ac:dyDescent="0.35">
      <c r="A5520" s="124" t="s">
        <v>466</v>
      </c>
      <c r="B5520" s="124" t="s">
        <v>5681</v>
      </c>
      <c r="C5520" s="124" t="s">
        <v>369</v>
      </c>
      <c r="D5520" s="125">
        <v>44671</v>
      </c>
    </row>
    <row r="5521" spans="1:4" x14ac:dyDescent="0.35">
      <c r="A5521" s="124" t="s">
        <v>466</v>
      </c>
      <c r="B5521" s="124" t="s">
        <v>5682</v>
      </c>
      <c r="C5521" s="124" t="s">
        <v>368</v>
      </c>
      <c r="D5521" s="125">
        <v>44671</v>
      </c>
    </row>
    <row r="5522" spans="1:4" x14ac:dyDescent="0.35">
      <c r="A5522" s="124" t="s">
        <v>466</v>
      </c>
      <c r="B5522" s="124" t="s">
        <v>5683</v>
      </c>
      <c r="C5522" s="124" t="s">
        <v>32</v>
      </c>
      <c r="D5522" s="125">
        <v>44671</v>
      </c>
    </row>
    <row r="5523" spans="1:4" x14ac:dyDescent="0.35">
      <c r="A5523" s="124" t="s">
        <v>466</v>
      </c>
      <c r="B5523" s="124" t="s">
        <v>5684</v>
      </c>
      <c r="C5523" s="124" t="s">
        <v>369</v>
      </c>
      <c r="D5523" s="125">
        <v>44671</v>
      </c>
    </row>
    <row r="5524" spans="1:4" x14ac:dyDescent="0.35">
      <c r="A5524" s="124" t="s">
        <v>466</v>
      </c>
      <c r="B5524" s="124" t="s">
        <v>5685</v>
      </c>
      <c r="C5524" s="124" t="s">
        <v>369</v>
      </c>
      <c r="D5524" s="125">
        <v>44671</v>
      </c>
    </row>
    <row r="5525" spans="1:4" x14ac:dyDescent="0.35">
      <c r="A5525" s="124" t="s">
        <v>466</v>
      </c>
      <c r="B5525" s="124" t="s">
        <v>5686</v>
      </c>
      <c r="C5525" s="124" t="s">
        <v>13</v>
      </c>
      <c r="D5525" s="125">
        <v>44671</v>
      </c>
    </row>
    <row r="5526" spans="1:4" x14ac:dyDescent="0.35">
      <c r="A5526" s="124" t="s">
        <v>466</v>
      </c>
      <c r="B5526" s="124" t="s">
        <v>5687</v>
      </c>
      <c r="C5526" s="124" t="s">
        <v>369</v>
      </c>
      <c r="D5526" s="125">
        <v>44671</v>
      </c>
    </row>
    <row r="5527" spans="1:4" x14ac:dyDescent="0.35">
      <c r="A5527" s="124" t="s">
        <v>466</v>
      </c>
      <c r="B5527" s="124" t="s">
        <v>5688</v>
      </c>
      <c r="C5527" s="124" t="s">
        <v>369</v>
      </c>
      <c r="D5527" s="125">
        <v>44671</v>
      </c>
    </row>
    <row r="5528" spans="1:4" x14ac:dyDescent="0.35">
      <c r="A5528" s="124" t="s">
        <v>466</v>
      </c>
      <c r="B5528" s="124" t="s">
        <v>5689</v>
      </c>
      <c r="C5528" s="124" t="s">
        <v>369</v>
      </c>
      <c r="D5528" s="125">
        <v>44671</v>
      </c>
    </row>
    <row r="5529" spans="1:4" x14ac:dyDescent="0.35">
      <c r="A5529" s="124" t="s">
        <v>466</v>
      </c>
      <c r="B5529" s="124" t="s">
        <v>5690</v>
      </c>
      <c r="C5529" s="124" t="s">
        <v>368</v>
      </c>
      <c r="D5529" s="125">
        <v>44671</v>
      </c>
    </row>
    <row r="5530" spans="1:4" x14ac:dyDescent="0.35">
      <c r="A5530" s="124" t="s">
        <v>466</v>
      </c>
      <c r="B5530" s="124" t="s">
        <v>5691</v>
      </c>
      <c r="C5530" s="124" t="s">
        <v>41</v>
      </c>
      <c r="D5530" s="125">
        <v>44671</v>
      </c>
    </row>
    <row r="5531" spans="1:4" x14ac:dyDescent="0.35">
      <c r="A5531" s="124" t="s">
        <v>466</v>
      </c>
      <c r="B5531" s="124" t="s">
        <v>5692</v>
      </c>
      <c r="C5531" s="124" t="s">
        <v>369</v>
      </c>
      <c r="D5531" s="125">
        <v>44674</v>
      </c>
    </row>
    <row r="5532" spans="1:4" x14ac:dyDescent="0.35">
      <c r="A5532" s="124" t="s">
        <v>466</v>
      </c>
      <c r="B5532" s="124" t="s">
        <v>5693</v>
      </c>
      <c r="C5532" s="124" t="s">
        <v>369</v>
      </c>
      <c r="D5532" s="125">
        <v>44674</v>
      </c>
    </row>
    <row r="5533" spans="1:4" x14ac:dyDescent="0.35">
      <c r="A5533" s="124" t="s">
        <v>466</v>
      </c>
      <c r="B5533" s="124" t="s">
        <v>5694</v>
      </c>
      <c r="C5533" s="124" t="s">
        <v>40</v>
      </c>
      <c r="D5533" s="125">
        <v>44677</v>
      </c>
    </row>
    <row r="5534" spans="1:4" x14ac:dyDescent="0.35">
      <c r="A5534" s="124" t="s">
        <v>466</v>
      </c>
      <c r="B5534" s="124" t="s">
        <v>5695</v>
      </c>
      <c r="C5534" s="124" t="s">
        <v>40</v>
      </c>
      <c r="D5534" s="125">
        <v>44677</v>
      </c>
    </row>
    <row r="5535" spans="1:4" x14ac:dyDescent="0.35">
      <c r="A5535" s="124" t="s">
        <v>466</v>
      </c>
      <c r="B5535" s="124" t="s">
        <v>5696</v>
      </c>
      <c r="C5535" s="124" t="s">
        <v>40</v>
      </c>
      <c r="D5535" s="125">
        <v>44677</v>
      </c>
    </row>
    <row r="5536" spans="1:4" x14ac:dyDescent="0.35">
      <c r="A5536" s="124" t="s">
        <v>466</v>
      </c>
      <c r="B5536" s="124" t="s">
        <v>5697</v>
      </c>
      <c r="C5536" s="124" t="s">
        <v>32</v>
      </c>
      <c r="D5536" s="125">
        <v>44677</v>
      </c>
    </row>
    <row r="5537" spans="1:4" x14ac:dyDescent="0.35">
      <c r="A5537" s="124" t="s">
        <v>466</v>
      </c>
      <c r="B5537" s="124" t="s">
        <v>5698</v>
      </c>
      <c r="C5537" s="124" t="s">
        <v>40</v>
      </c>
      <c r="D5537" s="125">
        <v>44677</v>
      </c>
    </row>
    <row r="5538" spans="1:4" x14ac:dyDescent="0.35">
      <c r="A5538" s="124" t="s">
        <v>466</v>
      </c>
      <c r="B5538" s="124" t="s">
        <v>5699</v>
      </c>
      <c r="C5538" s="124" t="s">
        <v>369</v>
      </c>
      <c r="D5538" s="125">
        <v>44677</v>
      </c>
    </row>
    <row r="5539" spans="1:4" x14ac:dyDescent="0.35">
      <c r="A5539" s="124" t="s">
        <v>466</v>
      </c>
      <c r="B5539" s="124" t="s">
        <v>5700</v>
      </c>
      <c r="C5539" s="124" t="s">
        <v>369</v>
      </c>
      <c r="D5539" s="125">
        <v>44677</v>
      </c>
    </row>
    <row r="5540" spans="1:4" x14ac:dyDescent="0.35">
      <c r="A5540" s="124" t="s">
        <v>466</v>
      </c>
      <c r="B5540" s="124" t="s">
        <v>5701</v>
      </c>
      <c r="C5540" s="124" t="s">
        <v>41</v>
      </c>
      <c r="D5540" s="125">
        <v>44677</v>
      </c>
    </row>
    <row r="5541" spans="1:4" x14ac:dyDescent="0.35">
      <c r="A5541" s="124" t="s">
        <v>466</v>
      </c>
      <c r="B5541" s="124" t="s">
        <v>5702</v>
      </c>
      <c r="C5541" s="124" t="s">
        <v>369</v>
      </c>
      <c r="D5541" s="125">
        <v>44677</v>
      </c>
    </row>
    <row r="5542" spans="1:4" x14ac:dyDescent="0.35">
      <c r="A5542" s="124" t="s">
        <v>466</v>
      </c>
      <c r="B5542" s="124" t="s">
        <v>5703</v>
      </c>
      <c r="C5542" s="124" t="s">
        <v>369</v>
      </c>
      <c r="D5542" s="125">
        <v>44677</v>
      </c>
    </row>
    <row r="5543" spans="1:4" x14ac:dyDescent="0.35">
      <c r="A5543" s="124" t="s">
        <v>466</v>
      </c>
      <c r="B5543" s="124" t="s">
        <v>5704</v>
      </c>
      <c r="C5543" s="124" t="s">
        <v>41</v>
      </c>
      <c r="D5543" s="125">
        <v>44677</v>
      </c>
    </row>
    <row r="5544" spans="1:4" x14ac:dyDescent="0.35">
      <c r="A5544" s="124" t="s">
        <v>466</v>
      </c>
      <c r="B5544" s="124" t="s">
        <v>5705</v>
      </c>
      <c r="C5544" s="124" t="s">
        <v>368</v>
      </c>
      <c r="D5544" s="125">
        <v>44677</v>
      </c>
    </row>
    <row r="5545" spans="1:4" x14ac:dyDescent="0.35">
      <c r="A5545" s="124" t="s">
        <v>466</v>
      </c>
      <c r="B5545" s="124" t="s">
        <v>5706</v>
      </c>
      <c r="C5545" s="124" t="s">
        <v>32</v>
      </c>
      <c r="D5545" s="125">
        <v>44677</v>
      </c>
    </row>
    <row r="5546" spans="1:4" x14ac:dyDescent="0.35">
      <c r="A5546" s="124" t="s">
        <v>466</v>
      </c>
      <c r="B5546" s="124" t="s">
        <v>5707</v>
      </c>
      <c r="C5546" s="124" t="s">
        <v>369</v>
      </c>
      <c r="D5546" s="125">
        <v>44677</v>
      </c>
    </row>
    <row r="5547" spans="1:4" x14ac:dyDescent="0.35">
      <c r="A5547" s="124" t="s">
        <v>466</v>
      </c>
      <c r="B5547" s="124" t="s">
        <v>5708</v>
      </c>
      <c r="C5547" s="124" t="s">
        <v>40</v>
      </c>
      <c r="D5547" s="125">
        <v>44677</v>
      </c>
    </row>
    <row r="5548" spans="1:4" x14ac:dyDescent="0.35">
      <c r="A5548" s="124" t="s">
        <v>466</v>
      </c>
      <c r="B5548" s="124" t="s">
        <v>5709</v>
      </c>
      <c r="C5548" s="124" t="s">
        <v>32</v>
      </c>
      <c r="D5548" s="125">
        <v>44677</v>
      </c>
    </row>
    <row r="5549" spans="1:4" x14ac:dyDescent="0.35">
      <c r="A5549" s="124" t="s">
        <v>466</v>
      </c>
      <c r="B5549" s="124" t="s">
        <v>5710</v>
      </c>
      <c r="C5549" s="124" t="s">
        <v>369</v>
      </c>
      <c r="D5549" s="125">
        <v>44677</v>
      </c>
    </row>
    <row r="5550" spans="1:4" x14ac:dyDescent="0.35">
      <c r="A5550" s="124" t="s">
        <v>466</v>
      </c>
      <c r="B5550" s="124" t="s">
        <v>5711</v>
      </c>
      <c r="C5550" s="124" t="s">
        <v>13</v>
      </c>
      <c r="D5550" s="125">
        <v>44678</v>
      </c>
    </row>
    <row r="5551" spans="1:4" x14ac:dyDescent="0.35">
      <c r="A5551" s="124" t="s">
        <v>466</v>
      </c>
      <c r="B5551" s="124" t="s">
        <v>5712</v>
      </c>
      <c r="C5551" s="124" t="s">
        <v>369</v>
      </c>
      <c r="D5551" s="125">
        <v>44678</v>
      </c>
    </row>
    <row r="5552" spans="1:4" x14ac:dyDescent="0.35">
      <c r="A5552" s="124" t="s">
        <v>466</v>
      </c>
      <c r="B5552" s="124" t="s">
        <v>5713</v>
      </c>
      <c r="C5552" s="124" t="s">
        <v>369</v>
      </c>
      <c r="D5552" s="125">
        <v>44678</v>
      </c>
    </row>
    <row r="5553" spans="1:4" x14ac:dyDescent="0.35">
      <c r="A5553" s="124" t="s">
        <v>466</v>
      </c>
      <c r="B5553" s="124" t="s">
        <v>5714</v>
      </c>
      <c r="C5553" s="124" t="s">
        <v>13</v>
      </c>
      <c r="D5553" s="125">
        <v>44678</v>
      </c>
    </row>
    <row r="5554" spans="1:4" x14ac:dyDescent="0.35">
      <c r="A5554" s="124" t="s">
        <v>466</v>
      </c>
      <c r="B5554" s="124" t="s">
        <v>5715</v>
      </c>
      <c r="C5554" s="124" t="s">
        <v>13</v>
      </c>
      <c r="D5554" s="125">
        <v>44678</v>
      </c>
    </row>
    <row r="5555" spans="1:4" x14ac:dyDescent="0.35">
      <c r="A5555" s="124" t="s">
        <v>466</v>
      </c>
      <c r="B5555" s="124" t="s">
        <v>5716</v>
      </c>
      <c r="C5555" s="124" t="s">
        <v>43</v>
      </c>
      <c r="D5555" s="125">
        <v>44678</v>
      </c>
    </row>
    <row r="5556" spans="1:4" x14ac:dyDescent="0.35">
      <c r="A5556" s="124" t="s">
        <v>466</v>
      </c>
      <c r="B5556" s="124" t="s">
        <v>5717</v>
      </c>
      <c r="C5556" s="124" t="s">
        <v>369</v>
      </c>
      <c r="D5556" s="125">
        <v>44678</v>
      </c>
    </row>
    <row r="5557" spans="1:4" x14ac:dyDescent="0.35">
      <c r="A5557" s="124" t="s">
        <v>466</v>
      </c>
      <c r="B5557" s="124" t="s">
        <v>5718</v>
      </c>
      <c r="C5557" s="124" t="s">
        <v>369</v>
      </c>
      <c r="D5557" s="125">
        <v>44678</v>
      </c>
    </row>
    <row r="5558" spans="1:4" x14ac:dyDescent="0.35">
      <c r="A5558" s="124" t="s">
        <v>466</v>
      </c>
      <c r="B5558" s="124" t="s">
        <v>5719</v>
      </c>
      <c r="C5558" s="124" t="s">
        <v>369</v>
      </c>
      <c r="D5558" s="125">
        <v>44678</v>
      </c>
    </row>
    <row r="5559" spans="1:4" x14ac:dyDescent="0.35">
      <c r="A5559" s="124" t="s">
        <v>466</v>
      </c>
      <c r="B5559" s="124" t="s">
        <v>5720</v>
      </c>
      <c r="C5559" s="124" t="s">
        <v>369</v>
      </c>
      <c r="D5559" s="125">
        <v>44678</v>
      </c>
    </row>
    <row r="5560" spans="1:4" x14ac:dyDescent="0.35">
      <c r="A5560" s="124" t="s">
        <v>466</v>
      </c>
      <c r="B5560" s="124" t="s">
        <v>5721</v>
      </c>
      <c r="C5560" s="124" t="s">
        <v>41</v>
      </c>
      <c r="D5560" s="125">
        <v>44678</v>
      </c>
    </row>
    <row r="5561" spans="1:4" x14ac:dyDescent="0.35">
      <c r="A5561" s="124" t="s">
        <v>466</v>
      </c>
      <c r="B5561" s="124" t="s">
        <v>5722</v>
      </c>
      <c r="C5561" s="124" t="s">
        <v>369</v>
      </c>
      <c r="D5561" s="125">
        <v>44678</v>
      </c>
    </row>
    <row r="5562" spans="1:4" x14ac:dyDescent="0.35">
      <c r="A5562" s="124" t="s">
        <v>466</v>
      </c>
      <c r="B5562" s="124" t="s">
        <v>5723</v>
      </c>
      <c r="C5562" s="124" t="s">
        <v>369</v>
      </c>
      <c r="D5562" s="125">
        <v>44678</v>
      </c>
    </row>
    <row r="5563" spans="1:4" x14ac:dyDescent="0.35">
      <c r="A5563" s="124" t="s">
        <v>466</v>
      </c>
      <c r="B5563" s="124" t="s">
        <v>5724</v>
      </c>
      <c r="C5563" s="124" t="s">
        <v>41</v>
      </c>
      <c r="D5563" s="125">
        <v>44678</v>
      </c>
    </row>
    <row r="5564" spans="1:4" x14ac:dyDescent="0.35">
      <c r="A5564" s="124" t="s">
        <v>466</v>
      </c>
      <c r="B5564" s="124" t="s">
        <v>5725</v>
      </c>
      <c r="C5564" s="124" t="s">
        <v>369</v>
      </c>
      <c r="D5564" s="125">
        <v>44678</v>
      </c>
    </row>
    <row r="5565" spans="1:4" x14ac:dyDescent="0.35">
      <c r="A5565" s="124" t="s">
        <v>466</v>
      </c>
      <c r="B5565" s="124" t="s">
        <v>5726</v>
      </c>
      <c r="C5565" s="124" t="s">
        <v>5759</v>
      </c>
      <c r="D5565" s="125">
        <v>44678</v>
      </c>
    </row>
    <row r="5566" spans="1:4" x14ac:dyDescent="0.35">
      <c r="A5566" s="124" t="s">
        <v>466</v>
      </c>
      <c r="B5566" s="124" t="s">
        <v>5727</v>
      </c>
      <c r="C5566" s="124" t="s">
        <v>369</v>
      </c>
      <c r="D5566" s="125">
        <v>44678</v>
      </c>
    </row>
    <row r="5567" spans="1:4" x14ac:dyDescent="0.35">
      <c r="A5567" s="124" t="s">
        <v>466</v>
      </c>
      <c r="B5567" s="124" t="s">
        <v>5728</v>
      </c>
      <c r="C5567" s="124" t="s">
        <v>40</v>
      </c>
      <c r="D5567" s="125">
        <v>44678</v>
      </c>
    </row>
    <row r="5568" spans="1:4" x14ac:dyDescent="0.35">
      <c r="A5568" s="124" t="s">
        <v>466</v>
      </c>
      <c r="B5568" s="124" t="s">
        <v>5729</v>
      </c>
      <c r="C5568" s="124" t="s">
        <v>369</v>
      </c>
      <c r="D5568" s="125">
        <v>44678</v>
      </c>
    </row>
    <row r="5569" spans="1:4" x14ac:dyDescent="0.35">
      <c r="A5569" s="124" t="s">
        <v>466</v>
      </c>
      <c r="B5569" s="124" t="s">
        <v>5730</v>
      </c>
      <c r="C5569" s="124" t="s">
        <v>369</v>
      </c>
      <c r="D5569" s="125">
        <v>44678</v>
      </c>
    </row>
    <row r="5570" spans="1:4" x14ac:dyDescent="0.35">
      <c r="A5570" s="124" t="s">
        <v>466</v>
      </c>
      <c r="B5570" s="124" t="s">
        <v>5731</v>
      </c>
      <c r="C5570" s="124" t="s">
        <v>41</v>
      </c>
      <c r="D5570" s="125">
        <v>44678</v>
      </c>
    </row>
    <row r="5571" spans="1:4" x14ac:dyDescent="0.35">
      <c r="A5571" s="124" t="s">
        <v>466</v>
      </c>
      <c r="B5571" s="124" t="s">
        <v>5732</v>
      </c>
      <c r="C5571" s="124" t="s">
        <v>369</v>
      </c>
      <c r="D5571" s="125">
        <v>44678</v>
      </c>
    </row>
    <row r="5572" spans="1:4" x14ac:dyDescent="0.35">
      <c r="A5572" s="124" t="s">
        <v>466</v>
      </c>
      <c r="B5572" s="124" t="s">
        <v>5733</v>
      </c>
      <c r="C5572" s="124" t="s">
        <v>369</v>
      </c>
      <c r="D5572" s="125">
        <v>44678</v>
      </c>
    </row>
    <row r="5573" spans="1:4" x14ac:dyDescent="0.35">
      <c r="A5573" s="124" t="s">
        <v>466</v>
      </c>
      <c r="B5573" s="124" t="s">
        <v>5734</v>
      </c>
      <c r="C5573" s="124" t="s">
        <v>369</v>
      </c>
      <c r="D5573" s="125">
        <v>44678</v>
      </c>
    </row>
    <row r="5574" spans="1:4" x14ac:dyDescent="0.35">
      <c r="A5574" s="124" t="s">
        <v>466</v>
      </c>
      <c r="B5574" s="124" t="s">
        <v>5735</v>
      </c>
      <c r="C5574" s="124" t="s">
        <v>369</v>
      </c>
      <c r="D5574" s="125">
        <v>44678</v>
      </c>
    </row>
    <row r="5575" spans="1:4" x14ac:dyDescent="0.35">
      <c r="A5575" s="124" t="s">
        <v>466</v>
      </c>
      <c r="B5575" s="124" t="s">
        <v>5736</v>
      </c>
      <c r="C5575" s="124" t="s">
        <v>32</v>
      </c>
      <c r="D5575" s="125">
        <v>44678</v>
      </c>
    </row>
    <row r="5576" spans="1:4" x14ac:dyDescent="0.35">
      <c r="A5576" s="124" t="s">
        <v>466</v>
      </c>
      <c r="B5576" s="124" t="s">
        <v>5737</v>
      </c>
      <c r="C5576" s="124" t="s">
        <v>369</v>
      </c>
      <c r="D5576" s="125">
        <v>44678</v>
      </c>
    </row>
    <row r="5577" spans="1:4" x14ac:dyDescent="0.35">
      <c r="A5577" s="124" t="s">
        <v>466</v>
      </c>
      <c r="B5577" s="124" t="s">
        <v>5738</v>
      </c>
      <c r="C5577" s="124" t="s">
        <v>5759</v>
      </c>
      <c r="D5577" s="125">
        <v>44678</v>
      </c>
    </row>
    <row r="5578" spans="1:4" x14ac:dyDescent="0.35">
      <c r="A5578" s="124" t="s">
        <v>466</v>
      </c>
      <c r="B5578" s="124" t="s">
        <v>5739</v>
      </c>
      <c r="C5578" s="124" t="s">
        <v>369</v>
      </c>
      <c r="D5578" s="125">
        <v>44678</v>
      </c>
    </row>
    <row r="5579" spans="1:4" x14ac:dyDescent="0.35">
      <c r="A5579" s="124" t="s">
        <v>466</v>
      </c>
      <c r="B5579" s="124" t="s">
        <v>5740</v>
      </c>
      <c r="C5579" s="124" t="s">
        <v>369</v>
      </c>
      <c r="D5579" s="125">
        <v>44678</v>
      </c>
    </row>
    <row r="5580" spans="1:4" x14ac:dyDescent="0.35">
      <c r="A5580" s="124" t="s">
        <v>466</v>
      </c>
      <c r="B5580" s="124" t="s">
        <v>5741</v>
      </c>
      <c r="C5580" s="124" t="s">
        <v>369</v>
      </c>
      <c r="D5580" s="125">
        <v>44678</v>
      </c>
    </row>
    <row r="5581" spans="1:4" x14ac:dyDescent="0.35">
      <c r="A5581" s="124" t="s">
        <v>466</v>
      </c>
      <c r="B5581" s="124" t="s">
        <v>5742</v>
      </c>
      <c r="C5581" s="124" t="s">
        <v>369</v>
      </c>
      <c r="D5581" s="125">
        <v>44678</v>
      </c>
    </row>
    <row r="5582" spans="1:4" x14ac:dyDescent="0.35">
      <c r="A5582" s="124" t="s">
        <v>466</v>
      </c>
      <c r="B5582" s="124" t="s">
        <v>5743</v>
      </c>
      <c r="C5582" s="124" t="s">
        <v>369</v>
      </c>
      <c r="D5582" s="125">
        <v>44678</v>
      </c>
    </row>
    <row r="5583" spans="1:4" x14ac:dyDescent="0.35">
      <c r="A5583" s="124" t="s">
        <v>466</v>
      </c>
      <c r="B5583" s="124" t="s">
        <v>5744</v>
      </c>
      <c r="C5583" s="124" t="s">
        <v>369</v>
      </c>
      <c r="D5583" s="125">
        <v>44678</v>
      </c>
    </row>
    <row r="5584" spans="1:4" x14ac:dyDescent="0.35">
      <c r="A5584" s="124" t="s">
        <v>466</v>
      </c>
      <c r="B5584" s="124" t="s">
        <v>5745</v>
      </c>
      <c r="C5584" s="124" t="s">
        <v>5759</v>
      </c>
      <c r="D5584" s="125">
        <v>44678</v>
      </c>
    </row>
    <row r="5585" spans="1:4" x14ac:dyDescent="0.35">
      <c r="A5585" s="124" t="s">
        <v>466</v>
      </c>
      <c r="B5585" s="124" t="s">
        <v>5746</v>
      </c>
      <c r="C5585" s="124" t="s">
        <v>32</v>
      </c>
      <c r="D5585" s="125">
        <v>44678</v>
      </c>
    </row>
    <row r="5586" spans="1:4" x14ac:dyDescent="0.35">
      <c r="A5586" s="124" t="s">
        <v>466</v>
      </c>
      <c r="B5586" s="124" t="s">
        <v>5747</v>
      </c>
      <c r="C5586" s="124" t="s">
        <v>32</v>
      </c>
      <c r="D5586" s="125">
        <v>44678</v>
      </c>
    </row>
    <row r="5587" spans="1:4" x14ac:dyDescent="0.35">
      <c r="A5587" s="124" t="s">
        <v>466</v>
      </c>
      <c r="B5587" s="124" t="s">
        <v>5748</v>
      </c>
      <c r="C5587" s="124" t="s">
        <v>369</v>
      </c>
      <c r="D5587" s="125">
        <v>44678</v>
      </c>
    </row>
    <row r="5588" spans="1:4" x14ac:dyDescent="0.35">
      <c r="A5588" s="124" t="s">
        <v>466</v>
      </c>
      <c r="B5588" s="124" t="s">
        <v>5749</v>
      </c>
      <c r="C5588" s="124" t="s">
        <v>32</v>
      </c>
      <c r="D5588" s="125">
        <v>44678</v>
      </c>
    </row>
    <row r="5589" spans="1:4" x14ac:dyDescent="0.35">
      <c r="A5589" s="124" t="s">
        <v>466</v>
      </c>
      <c r="B5589" s="124" t="s">
        <v>5750</v>
      </c>
      <c r="C5589" s="124" t="s">
        <v>5759</v>
      </c>
      <c r="D5589" s="125">
        <v>44679</v>
      </c>
    </row>
    <row r="5590" spans="1:4" x14ac:dyDescent="0.35">
      <c r="A5590" s="124" t="s">
        <v>466</v>
      </c>
      <c r="B5590" s="124" t="s">
        <v>5751</v>
      </c>
      <c r="C5590" s="124" t="s">
        <v>369</v>
      </c>
      <c r="D5590" s="125">
        <v>44679</v>
      </c>
    </row>
    <row r="5591" spans="1:4" x14ac:dyDescent="0.35">
      <c r="A5591" s="124" t="s">
        <v>466</v>
      </c>
      <c r="B5591" s="124" t="s">
        <v>5752</v>
      </c>
      <c r="C5591" s="124" t="s">
        <v>32</v>
      </c>
      <c r="D5591" s="125">
        <v>44679</v>
      </c>
    </row>
    <row r="5592" spans="1:4" x14ac:dyDescent="0.35">
      <c r="A5592" s="124" t="s">
        <v>466</v>
      </c>
      <c r="B5592" s="124" t="s">
        <v>5753</v>
      </c>
      <c r="C5592" s="124" t="s">
        <v>369</v>
      </c>
      <c r="D5592" s="125">
        <v>44679</v>
      </c>
    </row>
    <row r="5593" spans="1:4" x14ac:dyDescent="0.35">
      <c r="A5593" s="124" t="s">
        <v>466</v>
      </c>
      <c r="B5593" s="124" t="s">
        <v>5754</v>
      </c>
      <c r="C5593" s="124" t="s">
        <v>369</v>
      </c>
      <c r="D5593" s="125">
        <v>44679</v>
      </c>
    </row>
    <row r="5594" spans="1:4" x14ac:dyDescent="0.35">
      <c r="A5594" s="124" t="s">
        <v>466</v>
      </c>
      <c r="B5594" s="124" t="s">
        <v>5755</v>
      </c>
      <c r="C5594" s="124" t="s">
        <v>369</v>
      </c>
      <c r="D5594" s="125">
        <v>44680</v>
      </c>
    </row>
    <row r="5595" spans="1:4" x14ac:dyDescent="0.35">
      <c r="A5595" s="124" t="s">
        <v>456</v>
      </c>
      <c r="B5595" s="124" t="s">
        <v>5760</v>
      </c>
      <c r="C5595" s="124" t="s">
        <v>5759</v>
      </c>
      <c r="D5595" s="125">
        <v>44704</v>
      </c>
    </row>
    <row r="5596" spans="1:4" x14ac:dyDescent="0.35">
      <c r="A5596" s="124" t="s">
        <v>3676</v>
      </c>
      <c r="B5596" s="124" t="s">
        <v>5761</v>
      </c>
      <c r="C5596" s="124" t="s">
        <v>369</v>
      </c>
      <c r="D5596" s="125">
        <v>44693</v>
      </c>
    </row>
    <row r="5597" spans="1:4" x14ac:dyDescent="0.35">
      <c r="A5597" s="124" t="s">
        <v>383</v>
      </c>
      <c r="B5597" s="124" t="s">
        <v>3756</v>
      </c>
      <c r="C5597" s="124" t="s">
        <v>5759</v>
      </c>
      <c r="D5597" s="125">
        <v>44696</v>
      </c>
    </row>
    <row r="5598" spans="1:4" x14ac:dyDescent="0.35">
      <c r="A5598" s="124" t="s">
        <v>383</v>
      </c>
      <c r="B5598" s="124" t="s">
        <v>3761</v>
      </c>
      <c r="C5598" s="124" t="s">
        <v>5759</v>
      </c>
      <c r="D5598" s="125">
        <v>44696</v>
      </c>
    </row>
    <row r="5599" spans="1:4" x14ac:dyDescent="0.35">
      <c r="A5599" s="124" t="s">
        <v>383</v>
      </c>
      <c r="B5599" s="124" t="s">
        <v>3762</v>
      </c>
      <c r="C5599" s="124" t="s">
        <v>5759</v>
      </c>
      <c r="D5599" s="125">
        <v>44696</v>
      </c>
    </row>
    <row r="5600" spans="1:4" x14ac:dyDescent="0.35">
      <c r="A5600" s="124" t="s">
        <v>383</v>
      </c>
      <c r="B5600" s="124" t="s">
        <v>3757</v>
      </c>
      <c r="C5600" s="124" t="s">
        <v>5759</v>
      </c>
      <c r="D5600" s="125">
        <v>44696</v>
      </c>
    </row>
    <row r="5601" spans="1:4" x14ac:dyDescent="0.35">
      <c r="A5601" s="124" t="s">
        <v>383</v>
      </c>
      <c r="B5601" s="124" t="s">
        <v>3759</v>
      </c>
      <c r="C5601" s="124" t="s">
        <v>5759</v>
      </c>
      <c r="D5601" s="125">
        <v>44696</v>
      </c>
    </row>
    <row r="5602" spans="1:4" x14ac:dyDescent="0.35">
      <c r="A5602" s="124" t="s">
        <v>383</v>
      </c>
      <c r="B5602" s="124" t="s">
        <v>3695</v>
      </c>
      <c r="C5602" s="124" t="s">
        <v>368</v>
      </c>
      <c r="D5602" s="125">
        <v>44697</v>
      </c>
    </row>
    <row r="5603" spans="1:4" x14ac:dyDescent="0.35">
      <c r="A5603" s="124" t="s">
        <v>383</v>
      </c>
      <c r="B5603" s="124" t="s">
        <v>3745</v>
      </c>
      <c r="C5603" s="124" t="s">
        <v>32</v>
      </c>
      <c r="D5603" s="125">
        <v>44698</v>
      </c>
    </row>
    <row r="5604" spans="1:4" x14ac:dyDescent="0.35">
      <c r="A5604" s="124" t="s">
        <v>383</v>
      </c>
      <c r="B5604" s="124" t="s">
        <v>3754</v>
      </c>
      <c r="C5604" s="124" t="s">
        <v>32</v>
      </c>
      <c r="D5604" s="125">
        <v>44698</v>
      </c>
    </row>
    <row r="5605" spans="1:4" x14ac:dyDescent="0.35">
      <c r="A5605" s="124" t="s">
        <v>383</v>
      </c>
      <c r="B5605" s="124" t="s">
        <v>3692</v>
      </c>
      <c r="C5605" s="124" t="s">
        <v>368</v>
      </c>
      <c r="D5605" s="125">
        <v>44698</v>
      </c>
    </row>
    <row r="5606" spans="1:4" x14ac:dyDescent="0.35">
      <c r="A5606" s="124" t="s">
        <v>383</v>
      </c>
      <c r="B5606" s="124" t="s">
        <v>3737</v>
      </c>
      <c r="C5606" s="124" t="s">
        <v>31</v>
      </c>
      <c r="D5606" s="125">
        <v>44703</v>
      </c>
    </row>
    <row r="5607" spans="1:4" x14ac:dyDescent="0.35">
      <c r="A5607" s="124" t="s">
        <v>383</v>
      </c>
      <c r="B5607" s="124" t="s">
        <v>3718</v>
      </c>
      <c r="C5607" s="124" t="s">
        <v>5757</v>
      </c>
      <c r="D5607" s="125">
        <v>44703</v>
      </c>
    </row>
    <row r="5608" spans="1:4" x14ac:dyDescent="0.35">
      <c r="A5608" s="124" t="s">
        <v>383</v>
      </c>
      <c r="B5608" s="124" t="s">
        <v>3725</v>
      </c>
      <c r="C5608" s="124" t="s">
        <v>5757</v>
      </c>
      <c r="D5608" s="125">
        <v>44703</v>
      </c>
    </row>
    <row r="5609" spans="1:4" x14ac:dyDescent="0.35">
      <c r="A5609" s="124" t="s">
        <v>383</v>
      </c>
      <c r="B5609" s="124" t="s">
        <v>3722</v>
      </c>
      <c r="C5609" s="124" t="s">
        <v>5757</v>
      </c>
      <c r="D5609" s="125">
        <v>44703</v>
      </c>
    </row>
    <row r="5610" spans="1:4" x14ac:dyDescent="0.35">
      <c r="A5610" s="124" t="s">
        <v>383</v>
      </c>
      <c r="B5610" s="124" t="s">
        <v>3690</v>
      </c>
      <c r="C5610" s="124" t="s">
        <v>368</v>
      </c>
      <c r="D5610" s="125">
        <v>44704</v>
      </c>
    </row>
    <row r="5611" spans="1:4" x14ac:dyDescent="0.35">
      <c r="A5611" s="124" t="s">
        <v>383</v>
      </c>
      <c r="B5611" s="124" t="s">
        <v>3687</v>
      </c>
      <c r="C5611" s="124" t="s">
        <v>41</v>
      </c>
      <c r="D5611" s="125">
        <v>44704</v>
      </c>
    </row>
    <row r="5612" spans="1:4" x14ac:dyDescent="0.35">
      <c r="A5612" s="124" t="s">
        <v>383</v>
      </c>
      <c r="B5612" s="124" t="s">
        <v>3696</v>
      </c>
      <c r="C5612" s="124" t="s">
        <v>368</v>
      </c>
      <c r="D5612" s="125">
        <v>44705</v>
      </c>
    </row>
    <row r="5613" spans="1:4" x14ac:dyDescent="0.35">
      <c r="A5613" s="124" t="s">
        <v>383</v>
      </c>
      <c r="B5613" s="124" t="s">
        <v>3731</v>
      </c>
      <c r="C5613" s="124" t="s">
        <v>5757</v>
      </c>
      <c r="D5613" s="125">
        <v>44705</v>
      </c>
    </row>
    <row r="5614" spans="1:4" x14ac:dyDescent="0.35">
      <c r="A5614" s="124" t="s">
        <v>383</v>
      </c>
      <c r="B5614" s="124" t="s">
        <v>3729</v>
      </c>
      <c r="C5614" s="124" t="s">
        <v>5757</v>
      </c>
      <c r="D5614" s="125">
        <v>44705</v>
      </c>
    </row>
    <row r="5615" spans="1:4" x14ac:dyDescent="0.35">
      <c r="A5615" s="124" t="s">
        <v>383</v>
      </c>
      <c r="B5615" s="124" t="s">
        <v>3752</v>
      </c>
      <c r="C5615" s="124" t="s">
        <v>5758</v>
      </c>
      <c r="D5615" s="125">
        <v>44706</v>
      </c>
    </row>
    <row r="5616" spans="1:4" x14ac:dyDescent="0.35">
      <c r="A5616" s="124" t="s">
        <v>383</v>
      </c>
      <c r="B5616" s="124" t="s">
        <v>3742</v>
      </c>
      <c r="C5616" s="124" t="s">
        <v>5757</v>
      </c>
      <c r="D5616" s="125">
        <v>44706</v>
      </c>
    </row>
    <row r="5617" spans="1:4" x14ac:dyDescent="0.35">
      <c r="A5617" s="124" t="s">
        <v>383</v>
      </c>
      <c r="B5617" s="124" t="s">
        <v>3755</v>
      </c>
      <c r="C5617" s="124" t="s">
        <v>5758</v>
      </c>
      <c r="D5617" s="125">
        <v>44706</v>
      </c>
    </row>
    <row r="5618" spans="1:4" x14ac:dyDescent="0.35">
      <c r="A5618" s="124" t="s">
        <v>383</v>
      </c>
      <c r="B5618" s="124" t="s">
        <v>3694</v>
      </c>
      <c r="C5618" s="124" t="s">
        <v>368</v>
      </c>
      <c r="D5618" s="125">
        <v>44706</v>
      </c>
    </row>
    <row r="5619" spans="1:4" x14ac:dyDescent="0.35">
      <c r="A5619" s="124" t="s">
        <v>383</v>
      </c>
      <c r="B5619" s="124" t="s">
        <v>3728</v>
      </c>
      <c r="C5619" s="124" t="s">
        <v>5757</v>
      </c>
      <c r="D5619" s="125">
        <v>44706</v>
      </c>
    </row>
    <row r="5620" spans="1:4" x14ac:dyDescent="0.35">
      <c r="A5620" s="124" t="s">
        <v>383</v>
      </c>
      <c r="B5620" s="124" t="s">
        <v>3716</v>
      </c>
      <c r="C5620" s="124" t="s">
        <v>5757</v>
      </c>
      <c r="D5620" s="125">
        <v>44706</v>
      </c>
    </row>
    <row r="5621" spans="1:4" x14ac:dyDescent="0.35">
      <c r="A5621" s="124" t="s">
        <v>383</v>
      </c>
      <c r="B5621" s="124" t="s">
        <v>3734</v>
      </c>
      <c r="C5621" s="124" t="s">
        <v>5757</v>
      </c>
      <c r="D5621" s="125">
        <v>44706</v>
      </c>
    </row>
    <row r="5622" spans="1:4" x14ac:dyDescent="0.35">
      <c r="A5622" s="124" t="s">
        <v>383</v>
      </c>
      <c r="B5622" s="124" t="s">
        <v>3739</v>
      </c>
      <c r="C5622" s="124" t="s">
        <v>5757</v>
      </c>
      <c r="D5622" s="125">
        <v>44706</v>
      </c>
    </row>
    <row r="5623" spans="1:4" x14ac:dyDescent="0.35">
      <c r="A5623" s="124" t="s">
        <v>383</v>
      </c>
      <c r="B5623" s="124" t="s">
        <v>3714</v>
      </c>
      <c r="C5623" s="124" t="s">
        <v>5757</v>
      </c>
      <c r="D5623" s="125">
        <v>44706</v>
      </c>
    </row>
    <row r="5624" spans="1:4" x14ac:dyDescent="0.35">
      <c r="A5624" s="124" t="s">
        <v>383</v>
      </c>
      <c r="B5624" s="124" t="s">
        <v>3727</v>
      </c>
      <c r="C5624" s="124" t="s">
        <v>5757</v>
      </c>
      <c r="D5624" s="125">
        <v>44706</v>
      </c>
    </row>
    <row r="5625" spans="1:4" x14ac:dyDescent="0.35">
      <c r="A5625" s="124" t="s">
        <v>383</v>
      </c>
      <c r="B5625" s="124" t="s">
        <v>3749</v>
      </c>
      <c r="C5625" s="124" t="s">
        <v>5758</v>
      </c>
      <c r="D5625" s="125">
        <v>44706</v>
      </c>
    </row>
    <row r="5626" spans="1:4" x14ac:dyDescent="0.35">
      <c r="A5626" s="124" t="s">
        <v>383</v>
      </c>
      <c r="B5626" s="124" t="s">
        <v>3743</v>
      </c>
      <c r="C5626" s="124" t="s">
        <v>5758</v>
      </c>
      <c r="D5626" s="125">
        <v>44706</v>
      </c>
    </row>
    <row r="5627" spans="1:4" x14ac:dyDescent="0.35">
      <c r="A5627" s="124" t="s">
        <v>383</v>
      </c>
      <c r="B5627" s="124" t="s">
        <v>3753</v>
      </c>
      <c r="C5627" s="124" t="s">
        <v>32</v>
      </c>
      <c r="D5627" s="125">
        <v>44706</v>
      </c>
    </row>
    <row r="5628" spans="1:4" x14ac:dyDescent="0.35">
      <c r="A5628" s="124" t="s">
        <v>383</v>
      </c>
      <c r="B5628" s="124" t="s">
        <v>3751</v>
      </c>
      <c r="C5628" s="124" t="s">
        <v>5758</v>
      </c>
      <c r="D5628" s="125">
        <v>44706</v>
      </c>
    </row>
    <row r="5629" spans="1:4" x14ac:dyDescent="0.35">
      <c r="A5629" s="124" t="s">
        <v>383</v>
      </c>
      <c r="B5629" s="124" t="s">
        <v>3697</v>
      </c>
      <c r="C5629" s="124" t="s">
        <v>369</v>
      </c>
      <c r="D5629" s="125">
        <v>44707</v>
      </c>
    </row>
    <row r="5630" spans="1:4" x14ac:dyDescent="0.35">
      <c r="A5630" s="124" t="s">
        <v>383</v>
      </c>
      <c r="B5630" s="124" t="s">
        <v>3699</v>
      </c>
      <c r="C5630" s="124" t="s">
        <v>369</v>
      </c>
      <c r="D5630" s="125">
        <v>44707</v>
      </c>
    </row>
    <row r="5631" spans="1:4" x14ac:dyDescent="0.35">
      <c r="A5631" s="124" t="s">
        <v>383</v>
      </c>
      <c r="B5631" s="124" t="s">
        <v>3703</v>
      </c>
      <c r="C5631" s="124" t="s">
        <v>5757</v>
      </c>
      <c r="D5631" s="125">
        <v>44707</v>
      </c>
    </row>
    <row r="5632" spans="1:4" x14ac:dyDescent="0.35">
      <c r="A5632" s="124" t="s">
        <v>383</v>
      </c>
      <c r="B5632" s="124" t="s">
        <v>3707</v>
      </c>
      <c r="C5632" s="124" t="s">
        <v>5757</v>
      </c>
      <c r="D5632" s="125">
        <v>44707</v>
      </c>
    </row>
    <row r="5633" spans="1:4" x14ac:dyDescent="0.35">
      <c r="A5633" s="124" t="s">
        <v>383</v>
      </c>
      <c r="B5633" s="124" t="s">
        <v>3708</v>
      </c>
      <c r="C5633" s="124" t="s">
        <v>5757</v>
      </c>
      <c r="D5633" s="125">
        <v>44707</v>
      </c>
    </row>
    <row r="5634" spans="1:4" x14ac:dyDescent="0.35">
      <c r="A5634" s="124" t="s">
        <v>383</v>
      </c>
      <c r="B5634" s="124" t="s">
        <v>3723</v>
      </c>
      <c r="C5634" s="124" t="s">
        <v>5757</v>
      </c>
      <c r="D5634" s="125">
        <v>44707</v>
      </c>
    </row>
    <row r="5635" spans="1:4" x14ac:dyDescent="0.35">
      <c r="A5635" s="124" t="s">
        <v>383</v>
      </c>
      <c r="B5635" s="124" t="s">
        <v>3735</v>
      </c>
      <c r="C5635" s="124" t="s">
        <v>5757</v>
      </c>
      <c r="D5635" s="125">
        <v>44707</v>
      </c>
    </row>
    <row r="5636" spans="1:4" x14ac:dyDescent="0.35">
      <c r="A5636" s="124" t="s">
        <v>383</v>
      </c>
      <c r="B5636" s="124" t="s">
        <v>3738</v>
      </c>
      <c r="C5636" s="124" t="s">
        <v>5757</v>
      </c>
      <c r="D5636" s="125">
        <v>44707</v>
      </c>
    </row>
    <row r="5637" spans="1:4" x14ac:dyDescent="0.35">
      <c r="A5637" s="124" t="s">
        <v>383</v>
      </c>
      <c r="B5637" s="124" t="s">
        <v>3719</v>
      </c>
      <c r="C5637" s="124" t="s">
        <v>5757</v>
      </c>
      <c r="D5637" s="125">
        <v>44707</v>
      </c>
    </row>
    <row r="5638" spans="1:4" x14ac:dyDescent="0.35">
      <c r="A5638" s="124" t="s">
        <v>383</v>
      </c>
      <c r="B5638" s="124" t="s">
        <v>3717</v>
      </c>
      <c r="C5638" s="124" t="s">
        <v>5757</v>
      </c>
      <c r="D5638" s="125">
        <v>44707</v>
      </c>
    </row>
    <row r="5639" spans="1:4" x14ac:dyDescent="0.35">
      <c r="A5639" s="124" t="s">
        <v>383</v>
      </c>
      <c r="B5639" s="124" t="s">
        <v>3715</v>
      </c>
      <c r="C5639" s="124" t="s">
        <v>5757</v>
      </c>
      <c r="D5639" s="125">
        <v>44707</v>
      </c>
    </row>
    <row r="5640" spans="1:4" x14ac:dyDescent="0.35">
      <c r="A5640" s="124" t="s">
        <v>383</v>
      </c>
      <c r="B5640" s="124" t="s">
        <v>3741</v>
      </c>
      <c r="C5640" s="124" t="s">
        <v>5757</v>
      </c>
      <c r="D5640" s="125">
        <v>44707</v>
      </c>
    </row>
    <row r="5641" spans="1:4" x14ac:dyDescent="0.35">
      <c r="A5641" s="124" t="s">
        <v>383</v>
      </c>
      <c r="B5641" s="124" t="s">
        <v>3730</v>
      </c>
      <c r="C5641" s="124" t="s">
        <v>5757</v>
      </c>
      <c r="D5641" s="125">
        <v>44707</v>
      </c>
    </row>
    <row r="5642" spans="1:4" x14ac:dyDescent="0.35">
      <c r="A5642" s="124" t="s">
        <v>383</v>
      </c>
      <c r="B5642" s="124" t="s">
        <v>3733</v>
      </c>
      <c r="C5642" s="124" t="s">
        <v>5757</v>
      </c>
      <c r="D5642" s="125">
        <v>44707</v>
      </c>
    </row>
    <row r="5643" spans="1:4" x14ac:dyDescent="0.35">
      <c r="A5643" s="124" t="s">
        <v>383</v>
      </c>
      <c r="B5643" s="124" t="s">
        <v>3706</v>
      </c>
      <c r="C5643" s="124" t="s">
        <v>31</v>
      </c>
      <c r="D5643" s="125">
        <v>44707</v>
      </c>
    </row>
    <row r="5644" spans="1:4" x14ac:dyDescent="0.35">
      <c r="A5644" s="124" t="s">
        <v>383</v>
      </c>
      <c r="B5644" s="124" t="s">
        <v>3720</v>
      </c>
      <c r="C5644" s="124" t="s">
        <v>31</v>
      </c>
      <c r="D5644" s="125">
        <v>44707</v>
      </c>
    </row>
    <row r="5645" spans="1:4" x14ac:dyDescent="0.35">
      <c r="A5645" s="124" t="s">
        <v>383</v>
      </c>
      <c r="B5645" s="124" t="s">
        <v>3710</v>
      </c>
      <c r="C5645" s="124" t="s">
        <v>31</v>
      </c>
      <c r="D5645" s="125">
        <v>44708</v>
      </c>
    </row>
    <row r="5646" spans="1:4" x14ac:dyDescent="0.35">
      <c r="A5646" s="124" t="s">
        <v>383</v>
      </c>
      <c r="B5646" s="124" t="s">
        <v>3702</v>
      </c>
      <c r="C5646" s="124" t="s">
        <v>31</v>
      </c>
      <c r="D5646" s="125">
        <v>44708</v>
      </c>
    </row>
    <row r="5647" spans="1:4" x14ac:dyDescent="0.35">
      <c r="A5647" s="124" t="s">
        <v>383</v>
      </c>
      <c r="B5647" s="124" t="s">
        <v>3709</v>
      </c>
      <c r="C5647" s="124" t="s">
        <v>31</v>
      </c>
      <c r="D5647" s="125">
        <v>44708</v>
      </c>
    </row>
    <row r="5648" spans="1:4" x14ac:dyDescent="0.35">
      <c r="A5648" s="124" t="s">
        <v>383</v>
      </c>
      <c r="B5648" s="124" t="s">
        <v>3689</v>
      </c>
      <c r="C5648" s="124" t="s">
        <v>370</v>
      </c>
      <c r="D5648" s="125">
        <v>44708</v>
      </c>
    </row>
    <row r="5649" spans="1:4" x14ac:dyDescent="0.35">
      <c r="A5649" s="124" t="s">
        <v>383</v>
      </c>
      <c r="B5649" s="124" t="s">
        <v>3691</v>
      </c>
      <c r="C5649" s="124" t="s">
        <v>368</v>
      </c>
      <c r="D5649" s="125">
        <v>44708</v>
      </c>
    </row>
    <row r="5650" spans="1:4" x14ac:dyDescent="0.35">
      <c r="A5650" s="124" t="s">
        <v>383</v>
      </c>
      <c r="B5650" s="124" t="s">
        <v>3724</v>
      </c>
      <c r="C5650" s="124" t="s">
        <v>5757</v>
      </c>
      <c r="D5650" s="125">
        <v>44708</v>
      </c>
    </row>
    <row r="5651" spans="1:4" x14ac:dyDescent="0.35">
      <c r="A5651" s="124" t="s">
        <v>383</v>
      </c>
      <c r="B5651" s="124" t="s">
        <v>3688</v>
      </c>
      <c r="C5651" s="124" t="s">
        <v>381</v>
      </c>
      <c r="D5651" s="125">
        <v>44708</v>
      </c>
    </row>
    <row r="5652" spans="1:4" x14ac:dyDescent="0.35">
      <c r="A5652" s="124" t="s">
        <v>383</v>
      </c>
      <c r="B5652" s="124" t="s">
        <v>5762</v>
      </c>
      <c r="C5652" s="124" t="s">
        <v>13</v>
      </c>
      <c r="D5652" s="125">
        <v>44711</v>
      </c>
    </row>
    <row r="5653" spans="1:4" x14ac:dyDescent="0.35">
      <c r="A5653" s="124" t="s">
        <v>383</v>
      </c>
      <c r="B5653" s="124" t="s">
        <v>5763</v>
      </c>
      <c r="C5653" s="124" t="s">
        <v>369</v>
      </c>
      <c r="D5653" s="125">
        <v>44712</v>
      </c>
    </row>
    <row r="5654" spans="1:4" x14ac:dyDescent="0.35">
      <c r="A5654" s="124" t="s">
        <v>383</v>
      </c>
      <c r="B5654" s="124" t="s">
        <v>5764</v>
      </c>
      <c r="C5654" s="124" t="s">
        <v>368</v>
      </c>
      <c r="D5654" s="125">
        <v>44712</v>
      </c>
    </row>
    <row r="5655" spans="1:4" x14ac:dyDescent="0.35">
      <c r="A5655" s="124" t="s">
        <v>383</v>
      </c>
      <c r="B5655" s="124" t="s">
        <v>5765</v>
      </c>
      <c r="C5655" s="124" t="s">
        <v>369</v>
      </c>
      <c r="D5655" s="125">
        <v>44712</v>
      </c>
    </row>
    <row r="5656" spans="1:4" x14ac:dyDescent="0.35">
      <c r="A5656" s="124" t="s">
        <v>383</v>
      </c>
      <c r="B5656" s="124" t="s">
        <v>5766</v>
      </c>
      <c r="C5656" s="124" t="s">
        <v>368</v>
      </c>
      <c r="D5656" s="125">
        <v>44712</v>
      </c>
    </row>
    <row r="5657" spans="1:4" x14ac:dyDescent="0.35">
      <c r="A5657" s="124" t="s">
        <v>383</v>
      </c>
      <c r="B5657" s="124" t="s">
        <v>5767</v>
      </c>
      <c r="C5657" s="124" t="s">
        <v>369</v>
      </c>
      <c r="D5657" s="125">
        <v>44712</v>
      </c>
    </row>
    <row r="5658" spans="1:4" x14ac:dyDescent="0.35">
      <c r="A5658" s="124" t="s">
        <v>383</v>
      </c>
      <c r="B5658" s="124" t="s">
        <v>5768</v>
      </c>
      <c r="C5658" s="124" t="s">
        <v>5758</v>
      </c>
      <c r="D5658" s="125">
        <v>44712</v>
      </c>
    </row>
    <row r="5659" spans="1:4" x14ac:dyDescent="0.35">
      <c r="A5659" s="124" t="s">
        <v>383</v>
      </c>
      <c r="B5659" s="124" t="s">
        <v>5769</v>
      </c>
      <c r="C5659" s="124" t="s">
        <v>5758</v>
      </c>
      <c r="D5659" s="125">
        <v>44712</v>
      </c>
    </row>
    <row r="5660" spans="1:4" x14ac:dyDescent="0.35">
      <c r="A5660" s="124" t="s">
        <v>383</v>
      </c>
      <c r="B5660" s="124" t="s">
        <v>5770</v>
      </c>
      <c r="C5660" s="124" t="s">
        <v>5758</v>
      </c>
      <c r="D5660" s="125">
        <v>44712</v>
      </c>
    </row>
    <row r="5661" spans="1:4" x14ac:dyDescent="0.35">
      <c r="A5661" s="124" t="s">
        <v>383</v>
      </c>
      <c r="B5661" s="124" t="s">
        <v>5771</v>
      </c>
      <c r="C5661" s="124" t="s">
        <v>5758</v>
      </c>
      <c r="D5661" s="125">
        <v>44712</v>
      </c>
    </row>
    <row r="5662" spans="1:4" x14ac:dyDescent="0.35">
      <c r="A5662" s="124" t="s">
        <v>383</v>
      </c>
      <c r="B5662" s="124" t="s">
        <v>5772</v>
      </c>
      <c r="C5662" s="124" t="s">
        <v>5758</v>
      </c>
      <c r="D5662" s="125">
        <v>44712</v>
      </c>
    </row>
    <row r="5663" spans="1:4" x14ac:dyDescent="0.35">
      <c r="A5663" s="124" t="s">
        <v>383</v>
      </c>
      <c r="B5663" s="124" t="s">
        <v>5773</v>
      </c>
      <c r="C5663" s="124" t="s">
        <v>5758</v>
      </c>
      <c r="D5663" s="125">
        <v>44712</v>
      </c>
    </row>
    <row r="5664" spans="1:4" x14ac:dyDescent="0.35">
      <c r="A5664" s="124" t="s">
        <v>383</v>
      </c>
      <c r="B5664" s="124" t="s">
        <v>5774</v>
      </c>
      <c r="C5664" s="124" t="s">
        <v>5758</v>
      </c>
      <c r="D5664" s="125">
        <v>44712</v>
      </c>
    </row>
    <row r="5665" spans="1:4" x14ac:dyDescent="0.35">
      <c r="A5665" s="124" t="s">
        <v>383</v>
      </c>
      <c r="B5665" s="124" t="s">
        <v>5775</v>
      </c>
      <c r="C5665" s="124" t="s">
        <v>369</v>
      </c>
      <c r="D5665" s="125">
        <v>44712</v>
      </c>
    </row>
    <row r="5666" spans="1:4" x14ac:dyDescent="0.35">
      <c r="A5666" s="124" t="s">
        <v>383</v>
      </c>
      <c r="B5666" s="124" t="s">
        <v>5776</v>
      </c>
      <c r="C5666" s="124" t="s">
        <v>369</v>
      </c>
      <c r="D5666" s="125">
        <v>44712</v>
      </c>
    </row>
    <row r="5667" spans="1:4" x14ac:dyDescent="0.35">
      <c r="A5667" s="124" t="s">
        <v>383</v>
      </c>
      <c r="B5667" s="124" t="s">
        <v>5777</v>
      </c>
      <c r="C5667" s="124" t="s">
        <v>369</v>
      </c>
      <c r="D5667" s="125">
        <v>44712</v>
      </c>
    </row>
    <row r="5668" spans="1:4" x14ac:dyDescent="0.35">
      <c r="A5668" s="124" t="s">
        <v>383</v>
      </c>
      <c r="B5668" s="124" t="s">
        <v>5778</v>
      </c>
      <c r="C5668" s="124" t="s">
        <v>369</v>
      </c>
      <c r="D5668" s="125">
        <v>44712</v>
      </c>
    </row>
    <row r="5669" spans="1:4" x14ac:dyDescent="0.35">
      <c r="A5669" s="124" t="s">
        <v>383</v>
      </c>
      <c r="B5669" s="124" t="s">
        <v>5779</v>
      </c>
      <c r="C5669" s="124" t="s">
        <v>368</v>
      </c>
      <c r="D5669" s="125">
        <v>44712</v>
      </c>
    </row>
    <row r="5670" spans="1:4" x14ac:dyDescent="0.35">
      <c r="A5670" s="124" t="s">
        <v>383</v>
      </c>
      <c r="B5670" s="124" t="s">
        <v>5780</v>
      </c>
      <c r="C5670" s="124" t="s">
        <v>369</v>
      </c>
      <c r="D5670" s="125">
        <v>44712</v>
      </c>
    </row>
    <row r="5671" spans="1:4" x14ac:dyDescent="0.35">
      <c r="A5671" s="124" t="s">
        <v>383</v>
      </c>
      <c r="B5671" s="124" t="s">
        <v>5781</v>
      </c>
      <c r="C5671" s="124" t="s">
        <v>5758</v>
      </c>
      <c r="D5671" s="125">
        <v>44712</v>
      </c>
    </row>
    <row r="5672" spans="1:4" x14ac:dyDescent="0.35">
      <c r="A5672" s="124" t="s">
        <v>383</v>
      </c>
      <c r="B5672" s="124" t="s">
        <v>5782</v>
      </c>
      <c r="C5672" s="124" t="s">
        <v>5758</v>
      </c>
      <c r="D5672" s="125">
        <v>44712</v>
      </c>
    </row>
    <row r="5673" spans="1:4" x14ac:dyDescent="0.35">
      <c r="A5673" s="124" t="s">
        <v>383</v>
      </c>
      <c r="B5673" s="124" t="s">
        <v>5783</v>
      </c>
      <c r="C5673" s="124" t="s">
        <v>5758</v>
      </c>
      <c r="D5673" s="125">
        <v>44712</v>
      </c>
    </row>
    <row r="5674" spans="1:4" x14ac:dyDescent="0.35">
      <c r="A5674" s="124" t="s">
        <v>383</v>
      </c>
      <c r="B5674" s="124" t="s">
        <v>5784</v>
      </c>
      <c r="C5674" s="124" t="s">
        <v>5758</v>
      </c>
      <c r="D5674" s="125">
        <v>44712</v>
      </c>
    </row>
    <row r="5675" spans="1:4" x14ac:dyDescent="0.35">
      <c r="A5675" s="124" t="s">
        <v>383</v>
      </c>
      <c r="B5675" s="124" t="s">
        <v>5785</v>
      </c>
      <c r="C5675" s="124" t="s">
        <v>5757</v>
      </c>
      <c r="D5675" s="125">
        <v>44712</v>
      </c>
    </row>
    <row r="5676" spans="1:4" x14ac:dyDescent="0.35">
      <c r="A5676" s="124" t="s">
        <v>383</v>
      </c>
      <c r="B5676" s="124" t="s">
        <v>5786</v>
      </c>
      <c r="C5676" s="124" t="s">
        <v>5757</v>
      </c>
      <c r="D5676" s="125">
        <v>44712</v>
      </c>
    </row>
    <row r="5677" spans="1:4" x14ac:dyDescent="0.35">
      <c r="A5677" s="124" t="s">
        <v>383</v>
      </c>
      <c r="B5677" s="124" t="s">
        <v>5787</v>
      </c>
      <c r="C5677" s="124" t="s">
        <v>368</v>
      </c>
      <c r="D5677" s="125">
        <v>44712</v>
      </c>
    </row>
    <row r="5678" spans="1:4" x14ac:dyDescent="0.35">
      <c r="A5678" s="124" t="s">
        <v>383</v>
      </c>
      <c r="B5678" s="124" t="s">
        <v>5788</v>
      </c>
      <c r="C5678" s="124" t="s">
        <v>368</v>
      </c>
      <c r="D5678" s="125">
        <v>44712</v>
      </c>
    </row>
    <row r="5679" spans="1:4" x14ac:dyDescent="0.35">
      <c r="A5679" s="124" t="s">
        <v>383</v>
      </c>
      <c r="B5679" s="124" t="s">
        <v>5789</v>
      </c>
      <c r="C5679" s="124" t="s">
        <v>368</v>
      </c>
      <c r="D5679" s="125">
        <v>44712</v>
      </c>
    </row>
    <row r="5680" spans="1:4" x14ac:dyDescent="0.35">
      <c r="A5680" s="124" t="s">
        <v>383</v>
      </c>
      <c r="B5680" s="124" t="s">
        <v>5790</v>
      </c>
      <c r="C5680" s="124" t="s">
        <v>368</v>
      </c>
      <c r="D5680" s="125">
        <v>44712</v>
      </c>
    </row>
    <row r="5681" spans="1:4" x14ac:dyDescent="0.35">
      <c r="A5681" s="124" t="s">
        <v>383</v>
      </c>
      <c r="B5681" s="124" t="s">
        <v>5791</v>
      </c>
      <c r="C5681" s="124" t="s">
        <v>368</v>
      </c>
      <c r="D5681" s="125">
        <v>44712</v>
      </c>
    </row>
    <row r="5682" spans="1:4" x14ac:dyDescent="0.35">
      <c r="A5682" s="124" t="s">
        <v>383</v>
      </c>
      <c r="B5682" s="124" t="s">
        <v>5792</v>
      </c>
      <c r="C5682" s="124" t="s">
        <v>368</v>
      </c>
      <c r="D5682" s="125">
        <v>44712</v>
      </c>
    </row>
    <row r="5683" spans="1:4" x14ac:dyDescent="0.35">
      <c r="A5683" s="124" t="s">
        <v>383</v>
      </c>
      <c r="B5683" s="124" t="s">
        <v>5793</v>
      </c>
      <c r="C5683" s="124" t="s">
        <v>368</v>
      </c>
      <c r="D5683" s="125">
        <v>44712</v>
      </c>
    </row>
    <row r="5684" spans="1:4" x14ac:dyDescent="0.35">
      <c r="A5684" s="124" t="s">
        <v>383</v>
      </c>
      <c r="B5684" s="124" t="s">
        <v>5794</v>
      </c>
      <c r="C5684" s="124" t="s">
        <v>5758</v>
      </c>
      <c r="D5684" s="125">
        <v>44712</v>
      </c>
    </row>
    <row r="5685" spans="1:4" x14ac:dyDescent="0.35">
      <c r="A5685" s="124" t="s">
        <v>383</v>
      </c>
      <c r="B5685" s="124" t="s">
        <v>5795</v>
      </c>
      <c r="C5685" s="124" t="s">
        <v>5758</v>
      </c>
      <c r="D5685" s="125">
        <v>44712</v>
      </c>
    </row>
    <row r="5686" spans="1:4" x14ac:dyDescent="0.35">
      <c r="A5686" s="124" t="s">
        <v>383</v>
      </c>
      <c r="B5686" s="124" t="s">
        <v>5796</v>
      </c>
      <c r="C5686" s="124" t="s">
        <v>5758</v>
      </c>
      <c r="D5686" s="125">
        <v>44712</v>
      </c>
    </row>
    <row r="5687" spans="1:4" x14ac:dyDescent="0.35">
      <c r="A5687" s="124" t="s">
        <v>383</v>
      </c>
      <c r="B5687" s="124" t="s">
        <v>5797</v>
      </c>
      <c r="C5687" s="124" t="s">
        <v>5758</v>
      </c>
      <c r="D5687" s="125">
        <v>44712</v>
      </c>
    </row>
    <row r="5688" spans="1:4" x14ac:dyDescent="0.35">
      <c r="A5688" s="124" t="s">
        <v>383</v>
      </c>
      <c r="B5688" s="124" t="s">
        <v>5798</v>
      </c>
      <c r="C5688" s="124" t="s">
        <v>5758</v>
      </c>
      <c r="D5688" s="125">
        <v>44712</v>
      </c>
    </row>
    <row r="5689" spans="1:4" x14ac:dyDescent="0.35">
      <c r="A5689" s="124" t="s">
        <v>383</v>
      </c>
      <c r="B5689" s="124" t="s">
        <v>5799</v>
      </c>
      <c r="C5689" s="124" t="s">
        <v>5758</v>
      </c>
      <c r="D5689" s="125">
        <v>44712</v>
      </c>
    </row>
    <row r="5690" spans="1:4" x14ac:dyDescent="0.35">
      <c r="A5690" s="124" t="s">
        <v>383</v>
      </c>
      <c r="B5690" s="124" t="s">
        <v>5800</v>
      </c>
      <c r="C5690" s="124" t="s">
        <v>5758</v>
      </c>
      <c r="D5690" s="125">
        <v>44712</v>
      </c>
    </row>
    <row r="5691" spans="1:4" x14ac:dyDescent="0.35">
      <c r="A5691" s="124" t="s">
        <v>383</v>
      </c>
      <c r="B5691" s="124" t="s">
        <v>5801</v>
      </c>
      <c r="C5691" s="124" t="s">
        <v>5758</v>
      </c>
      <c r="D5691" s="125">
        <v>44712</v>
      </c>
    </row>
    <row r="5692" spans="1:4" x14ac:dyDescent="0.35">
      <c r="A5692" s="124" t="s">
        <v>383</v>
      </c>
      <c r="B5692" s="124" t="s">
        <v>5802</v>
      </c>
      <c r="C5692" s="124" t="s">
        <v>369</v>
      </c>
      <c r="D5692" s="125">
        <v>44712</v>
      </c>
    </row>
    <row r="5693" spans="1:4" x14ac:dyDescent="0.35">
      <c r="A5693" s="124" t="s">
        <v>383</v>
      </c>
      <c r="B5693" s="124" t="s">
        <v>5803</v>
      </c>
      <c r="C5693" s="124" t="s">
        <v>5758</v>
      </c>
      <c r="D5693" s="125">
        <v>44712</v>
      </c>
    </row>
    <row r="5694" spans="1:4" x14ac:dyDescent="0.35">
      <c r="A5694" s="124" t="s">
        <v>383</v>
      </c>
      <c r="B5694" s="124" t="s">
        <v>5804</v>
      </c>
      <c r="C5694" s="124" t="s">
        <v>5758</v>
      </c>
      <c r="D5694" s="125">
        <v>44712</v>
      </c>
    </row>
    <row r="5695" spans="1:4" x14ac:dyDescent="0.35">
      <c r="A5695" s="124" t="s">
        <v>383</v>
      </c>
      <c r="B5695" s="124" t="s">
        <v>5805</v>
      </c>
      <c r="C5695" s="124" t="s">
        <v>368</v>
      </c>
      <c r="D5695" s="125">
        <v>44712</v>
      </c>
    </row>
    <row r="5696" spans="1:4" x14ac:dyDescent="0.35">
      <c r="A5696" s="124" t="s">
        <v>383</v>
      </c>
      <c r="B5696" s="124" t="s">
        <v>5806</v>
      </c>
      <c r="C5696" s="124" t="s">
        <v>369</v>
      </c>
      <c r="D5696" s="125">
        <v>44712</v>
      </c>
    </row>
    <row r="5697" spans="1:4" x14ac:dyDescent="0.35">
      <c r="A5697" s="124" t="s">
        <v>383</v>
      </c>
      <c r="B5697" s="124" t="s">
        <v>5807</v>
      </c>
      <c r="C5697" s="124" t="s">
        <v>369</v>
      </c>
      <c r="D5697" s="125">
        <v>44712</v>
      </c>
    </row>
    <row r="5698" spans="1:4" x14ac:dyDescent="0.35">
      <c r="A5698" s="124" t="s">
        <v>383</v>
      </c>
      <c r="B5698" s="124" t="s">
        <v>5808</v>
      </c>
      <c r="C5698" s="124" t="s">
        <v>5758</v>
      </c>
      <c r="D5698" s="125">
        <v>44712</v>
      </c>
    </row>
    <row r="5699" spans="1:4" x14ac:dyDescent="0.35">
      <c r="A5699" s="124" t="s">
        <v>383</v>
      </c>
      <c r="B5699" s="124" t="s">
        <v>5809</v>
      </c>
      <c r="C5699" s="124" t="s">
        <v>5757</v>
      </c>
      <c r="D5699" s="125">
        <v>44712</v>
      </c>
    </row>
    <row r="5700" spans="1:4" x14ac:dyDescent="0.35">
      <c r="A5700" s="124" t="s">
        <v>383</v>
      </c>
      <c r="B5700" s="124" t="s">
        <v>5810</v>
      </c>
      <c r="C5700" s="124" t="s">
        <v>5758</v>
      </c>
      <c r="D5700" s="125">
        <v>44712</v>
      </c>
    </row>
    <row r="5701" spans="1:4" x14ac:dyDescent="0.35">
      <c r="A5701" s="124" t="s">
        <v>383</v>
      </c>
      <c r="B5701" s="124" t="s">
        <v>5811</v>
      </c>
      <c r="C5701" s="124" t="s">
        <v>5757</v>
      </c>
      <c r="D5701" s="125">
        <v>44712</v>
      </c>
    </row>
    <row r="5702" spans="1:4" x14ac:dyDescent="0.35">
      <c r="A5702" s="124" t="s">
        <v>383</v>
      </c>
      <c r="B5702" s="124" t="s">
        <v>5812</v>
      </c>
      <c r="C5702" s="124" t="s">
        <v>5758</v>
      </c>
      <c r="D5702" s="125">
        <v>44712</v>
      </c>
    </row>
    <row r="5703" spans="1:4" x14ac:dyDescent="0.35">
      <c r="A5703" s="124" t="s">
        <v>383</v>
      </c>
      <c r="B5703" s="124" t="s">
        <v>5813</v>
      </c>
      <c r="C5703" s="124" t="s">
        <v>368</v>
      </c>
      <c r="D5703" s="125">
        <v>44712</v>
      </c>
    </row>
    <row r="5704" spans="1:4" x14ac:dyDescent="0.35">
      <c r="A5704" s="124" t="s">
        <v>383</v>
      </c>
      <c r="B5704" s="124" t="s">
        <v>5814</v>
      </c>
      <c r="C5704" s="124" t="s">
        <v>369</v>
      </c>
      <c r="D5704" s="125">
        <v>44712</v>
      </c>
    </row>
    <row r="5705" spans="1:4" x14ac:dyDescent="0.35">
      <c r="A5705" s="124" t="s">
        <v>383</v>
      </c>
      <c r="B5705" s="124" t="s">
        <v>5815</v>
      </c>
      <c r="C5705" s="124" t="s">
        <v>5758</v>
      </c>
      <c r="D5705" s="125">
        <v>44712</v>
      </c>
    </row>
    <row r="5706" spans="1:4" x14ac:dyDescent="0.35">
      <c r="A5706" s="124" t="s">
        <v>383</v>
      </c>
      <c r="B5706" s="124" t="s">
        <v>5816</v>
      </c>
      <c r="C5706" s="124" t="s">
        <v>5758</v>
      </c>
      <c r="D5706" s="125">
        <v>44712</v>
      </c>
    </row>
    <row r="5707" spans="1:4" x14ac:dyDescent="0.35">
      <c r="A5707" s="124" t="s">
        <v>383</v>
      </c>
      <c r="B5707" s="124" t="s">
        <v>5817</v>
      </c>
      <c r="C5707" s="124" t="s">
        <v>5758</v>
      </c>
      <c r="D5707" s="125">
        <v>44712</v>
      </c>
    </row>
    <row r="5708" spans="1:4" x14ac:dyDescent="0.35">
      <c r="A5708" s="124" t="s">
        <v>383</v>
      </c>
      <c r="B5708" s="124" t="s">
        <v>5818</v>
      </c>
      <c r="C5708" s="124" t="s">
        <v>369</v>
      </c>
      <c r="D5708" s="125">
        <v>44712</v>
      </c>
    </row>
    <row r="5709" spans="1:4" x14ac:dyDescent="0.35">
      <c r="A5709" s="124" t="s">
        <v>383</v>
      </c>
      <c r="B5709" s="124" t="s">
        <v>5819</v>
      </c>
      <c r="C5709" s="124" t="s">
        <v>5758</v>
      </c>
      <c r="D5709" s="125">
        <v>44712</v>
      </c>
    </row>
    <row r="5710" spans="1:4" x14ac:dyDescent="0.35">
      <c r="A5710" s="124" t="s">
        <v>383</v>
      </c>
      <c r="B5710" s="124" t="s">
        <v>5820</v>
      </c>
      <c r="C5710" s="124" t="s">
        <v>5758</v>
      </c>
      <c r="D5710" s="125">
        <v>44712</v>
      </c>
    </row>
    <row r="5711" spans="1:4" x14ac:dyDescent="0.35">
      <c r="A5711" s="124" t="s">
        <v>383</v>
      </c>
      <c r="B5711" s="124" t="s">
        <v>5821</v>
      </c>
      <c r="C5711" s="124" t="s">
        <v>369</v>
      </c>
      <c r="D5711" s="125">
        <v>44712</v>
      </c>
    </row>
    <row r="5712" spans="1:4" x14ac:dyDescent="0.35">
      <c r="A5712" s="124" t="s">
        <v>383</v>
      </c>
      <c r="B5712" s="124" t="s">
        <v>5822</v>
      </c>
      <c r="C5712" s="124" t="s">
        <v>369</v>
      </c>
      <c r="D5712" s="125">
        <v>44712</v>
      </c>
    </row>
    <row r="5713" spans="1:4" x14ac:dyDescent="0.35">
      <c r="A5713" s="124" t="s">
        <v>383</v>
      </c>
      <c r="B5713" s="124" t="s">
        <v>5823</v>
      </c>
      <c r="C5713" s="124" t="s">
        <v>368</v>
      </c>
      <c r="D5713" s="125">
        <v>44712</v>
      </c>
    </row>
    <row r="5714" spans="1:4" x14ac:dyDescent="0.35">
      <c r="A5714" s="124" t="s">
        <v>383</v>
      </c>
      <c r="B5714" s="124" t="s">
        <v>5824</v>
      </c>
      <c r="C5714" s="124" t="s">
        <v>368</v>
      </c>
      <c r="D5714" s="125">
        <v>44712</v>
      </c>
    </row>
    <row r="5715" spans="1:4" x14ac:dyDescent="0.35">
      <c r="A5715" s="124" t="s">
        <v>383</v>
      </c>
      <c r="B5715" s="124" t="s">
        <v>5825</v>
      </c>
      <c r="C5715" s="124" t="s">
        <v>381</v>
      </c>
      <c r="D5715" s="125">
        <v>44712</v>
      </c>
    </row>
    <row r="5716" spans="1:4" x14ac:dyDescent="0.35">
      <c r="A5716" s="124" t="s">
        <v>383</v>
      </c>
      <c r="B5716" s="124" t="s">
        <v>5826</v>
      </c>
      <c r="C5716" s="124" t="s">
        <v>368</v>
      </c>
      <c r="D5716" s="125">
        <v>44712</v>
      </c>
    </row>
    <row r="5717" spans="1:4" x14ac:dyDescent="0.35">
      <c r="A5717" s="124" t="s">
        <v>383</v>
      </c>
      <c r="B5717" s="124" t="s">
        <v>5827</v>
      </c>
      <c r="C5717" s="124" t="s">
        <v>369</v>
      </c>
      <c r="D5717" s="125">
        <v>44712</v>
      </c>
    </row>
    <row r="5718" spans="1:4" x14ac:dyDescent="0.35">
      <c r="A5718" s="124" t="s">
        <v>383</v>
      </c>
      <c r="B5718" s="124" t="s">
        <v>5828</v>
      </c>
      <c r="C5718" s="124" t="s">
        <v>5758</v>
      </c>
      <c r="D5718" s="125">
        <v>44712</v>
      </c>
    </row>
    <row r="5719" spans="1:4" x14ac:dyDescent="0.35">
      <c r="A5719" s="124" t="s">
        <v>456</v>
      </c>
      <c r="B5719" s="124" t="s">
        <v>5829</v>
      </c>
      <c r="C5719" s="124" t="s">
        <v>40</v>
      </c>
      <c r="D5719" s="125">
        <v>44684</v>
      </c>
    </row>
    <row r="5720" spans="1:4" x14ac:dyDescent="0.35">
      <c r="A5720" s="124" t="s">
        <v>456</v>
      </c>
      <c r="B5720" s="124" t="s">
        <v>5830</v>
      </c>
      <c r="C5720" s="124" t="s">
        <v>43</v>
      </c>
      <c r="D5720" s="125">
        <v>44685</v>
      </c>
    </row>
    <row r="5721" spans="1:4" x14ac:dyDescent="0.35">
      <c r="A5721" s="124" t="s">
        <v>456</v>
      </c>
      <c r="B5721" s="124" t="s">
        <v>5831</v>
      </c>
      <c r="C5721" s="124" t="s">
        <v>40</v>
      </c>
      <c r="D5721" s="125">
        <v>44687</v>
      </c>
    </row>
    <row r="5722" spans="1:4" x14ac:dyDescent="0.35">
      <c r="A5722" s="124" t="s">
        <v>456</v>
      </c>
      <c r="B5722" s="124" t="s">
        <v>5832</v>
      </c>
      <c r="C5722" s="124" t="s">
        <v>40</v>
      </c>
      <c r="D5722" s="125">
        <v>44687</v>
      </c>
    </row>
    <row r="5723" spans="1:4" x14ac:dyDescent="0.35">
      <c r="A5723" s="124" t="s">
        <v>456</v>
      </c>
      <c r="B5723" s="124" t="s">
        <v>5833</v>
      </c>
      <c r="C5723" s="124" t="s">
        <v>40</v>
      </c>
      <c r="D5723" s="125">
        <v>44687</v>
      </c>
    </row>
    <row r="5724" spans="1:4" x14ac:dyDescent="0.35">
      <c r="A5724" s="124" t="s">
        <v>456</v>
      </c>
      <c r="B5724" s="124" t="s">
        <v>5834</v>
      </c>
      <c r="C5724" s="124" t="s">
        <v>43</v>
      </c>
      <c r="D5724" s="125">
        <v>44688</v>
      </c>
    </row>
    <row r="5725" spans="1:4" x14ac:dyDescent="0.35">
      <c r="A5725" s="124" t="s">
        <v>5756</v>
      </c>
      <c r="B5725" s="124" t="s">
        <v>5835</v>
      </c>
      <c r="C5725" s="124" t="s">
        <v>32</v>
      </c>
      <c r="D5725" s="125">
        <v>44691</v>
      </c>
    </row>
    <row r="5726" spans="1:4" x14ac:dyDescent="0.35">
      <c r="A5726" s="124" t="s">
        <v>5756</v>
      </c>
      <c r="B5726" s="124" t="s">
        <v>5836</v>
      </c>
      <c r="C5726" s="124" t="s">
        <v>369</v>
      </c>
      <c r="D5726" s="125">
        <v>44691</v>
      </c>
    </row>
    <row r="5727" spans="1:4" x14ac:dyDescent="0.35">
      <c r="A5727" s="124" t="s">
        <v>5756</v>
      </c>
      <c r="B5727" s="124" t="s">
        <v>5837</v>
      </c>
      <c r="C5727" s="124" t="s">
        <v>31</v>
      </c>
      <c r="D5727" s="125">
        <v>44691</v>
      </c>
    </row>
    <row r="5728" spans="1:4" x14ac:dyDescent="0.35">
      <c r="A5728" s="124" t="s">
        <v>5756</v>
      </c>
      <c r="B5728" s="124" t="s">
        <v>5838</v>
      </c>
      <c r="C5728" s="124" t="s">
        <v>369</v>
      </c>
      <c r="D5728" s="125">
        <v>44691</v>
      </c>
    </row>
    <row r="5729" spans="1:4" x14ac:dyDescent="0.35">
      <c r="A5729" s="124" t="s">
        <v>456</v>
      </c>
      <c r="B5729" s="124" t="s">
        <v>5839</v>
      </c>
      <c r="C5729" s="124" t="s">
        <v>5758</v>
      </c>
      <c r="D5729" s="125">
        <v>44691</v>
      </c>
    </row>
    <row r="5730" spans="1:4" x14ac:dyDescent="0.35">
      <c r="A5730" s="124" t="s">
        <v>456</v>
      </c>
      <c r="B5730" s="124" t="s">
        <v>5840</v>
      </c>
      <c r="C5730" s="124" t="s">
        <v>5758</v>
      </c>
      <c r="D5730" s="125">
        <v>44691</v>
      </c>
    </row>
    <row r="5731" spans="1:4" x14ac:dyDescent="0.35">
      <c r="A5731" s="124" t="s">
        <v>456</v>
      </c>
      <c r="B5731" s="124" t="s">
        <v>5841</v>
      </c>
      <c r="C5731" s="124" t="s">
        <v>5758</v>
      </c>
      <c r="D5731" s="125">
        <v>44691</v>
      </c>
    </row>
    <row r="5732" spans="1:4" x14ac:dyDescent="0.35">
      <c r="A5732" s="124" t="s">
        <v>456</v>
      </c>
      <c r="B5732" s="124" t="s">
        <v>5842</v>
      </c>
      <c r="C5732" s="124" t="s">
        <v>13</v>
      </c>
      <c r="D5732" s="125">
        <v>44692</v>
      </c>
    </row>
    <row r="5733" spans="1:4" x14ac:dyDescent="0.35">
      <c r="A5733" s="124" t="s">
        <v>456</v>
      </c>
      <c r="B5733" s="124" t="s">
        <v>5843</v>
      </c>
      <c r="C5733" s="124" t="s">
        <v>40</v>
      </c>
      <c r="D5733" s="125">
        <v>44692</v>
      </c>
    </row>
    <row r="5734" spans="1:4" x14ac:dyDescent="0.35">
      <c r="A5734" s="124" t="s">
        <v>456</v>
      </c>
      <c r="B5734" s="124" t="s">
        <v>5844</v>
      </c>
      <c r="C5734" s="124" t="s">
        <v>369</v>
      </c>
      <c r="D5734" s="125">
        <v>44698</v>
      </c>
    </row>
    <row r="5735" spans="1:4" x14ac:dyDescent="0.35">
      <c r="A5735" s="124" t="s">
        <v>456</v>
      </c>
      <c r="B5735" s="124" t="s">
        <v>5845</v>
      </c>
      <c r="C5735" s="124" t="s">
        <v>369</v>
      </c>
      <c r="D5735" s="125">
        <v>44698</v>
      </c>
    </row>
    <row r="5736" spans="1:4" x14ac:dyDescent="0.35">
      <c r="A5736" s="124" t="s">
        <v>456</v>
      </c>
      <c r="B5736" s="124" t="s">
        <v>5846</v>
      </c>
      <c r="C5736" s="124" t="s">
        <v>5758</v>
      </c>
      <c r="D5736" s="125">
        <v>44698</v>
      </c>
    </row>
    <row r="5737" spans="1:4" x14ac:dyDescent="0.35">
      <c r="A5737" s="124" t="s">
        <v>456</v>
      </c>
      <c r="B5737" s="124" t="s">
        <v>5847</v>
      </c>
      <c r="C5737" s="124" t="s">
        <v>40</v>
      </c>
      <c r="D5737" s="125">
        <v>44698</v>
      </c>
    </row>
    <row r="5738" spans="1:4" x14ac:dyDescent="0.35">
      <c r="A5738" s="124" t="s">
        <v>456</v>
      </c>
      <c r="B5738" s="124" t="s">
        <v>5848</v>
      </c>
      <c r="C5738" s="124" t="s">
        <v>5757</v>
      </c>
      <c r="D5738" s="125">
        <v>44698</v>
      </c>
    </row>
    <row r="5739" spans="1:4" x14ac:dyDescent="0.35">
      <c r="A5739" s="124" t="s">
        <v>456</v>
      </c>
      <c r="B5739" s="124" t="s">
        <v>5849</v>
      </c>
      <c r="C5739" s="124" t="s">
        <v>5757</v>
      </c>
      <c r="D5739" s="125">
        <v>44698</v>
      </c>
    </row>
    <row r="5740" spans="1:4" x14ac:dyDescent="0.35">
      <c r="A5740" s="124" t="s">
        <v>456</v>
      </c>
      <c r="B5740" s="124" t="s">
        <v>5850</v>
      </c>
      <c r="C5740" s="124" t="s">
        <v>13</v>
      </c>
      <c r="D5740" s="125">
        <v>44698</v>
      </c>
    </row>
    <row r="5741" spans="1:4" x14ac:dyDescent="0.35">
      <c r="A5741" s="124" t="s">
        <v>456</v>
      </c>
      <c r="B5741" s="124" t="s">
        <v>5851</v>
      </c>
      <c r="C5741" s="124" t="s">
        <v>43</v>
      </c>
      <c r="D5741" s="125">
        <v>44698</v>
      </c>
    </row>
    <row r="5742" spans="1:4" x14ac:dyDescent="0.35">
      <c r="A5742" s="124" t="s">
        <v>456</v>
      </c>
      <c r="B5742" s="124" t="s">
        <v>5852</v>
      </c>
      <c r="C5742" s="124" t="s">
        <v>43</v>
      </c>
      <c r="D5742" s="125">
        <v>44698</v>
      </c>
    </row>
    <row r="5743" spans="1:4" x14ac:dyDescent="0.35">
      <c r="A5743" s="124" t="s">
        <v>456</v>
      </c>
      <c r="B5743" s="124" t="s">
        <v>5853</v>
      </c>
      <c r="C5743" s="124" t="s">
        <v>369</v>
      </c>
      <c r="D5743" s="125">
        <v>44698</v>
      </c>
    </row>
    <row r="5744" spans="1:4" x14ac:dyDescent="0.35">
      <c r="A5744" s="124" t="s">
        <v>456</v>
      </c>
      <c r="B5744" s="124" t="s">
        <v>5854</v>
      </c>
      <c r="C5744" s="124" t="s">
        <v>369</v>
      </c>
      <c r="D5744" s="125">
        <v>44698</v>
      </c>
    </row>
    <row r="5745" spans="1:4" x14ac:dyDescent="0.35">
      <c r="A5745" s="124" t="s">
        <v>456</v>
      </c>
      <c r="B5745" s="124" t="s">
        <v>5855</v>
      </c>
      <c r="C5745" s="124" t="s">
        <v>368</v>
      </c>
      <c r="D5745" s="125">
        <v>44698</v>
      </c>
    </row>
    <row r="5746" spans="1:4" x14ac:dyDescent="0.35">
      <c r="A5746" s="124" t="s">
        <v>456</v>
      </c>
      <c r="B5746" s="124" t="s">
        <v>5856</v>
      </c>
      <c r="C5746" s="124" t="s">
        <v>368</v>
      </c>
      <c r="D5746" s="125">
        <v>44698</v>
      </c>
    </row>
    <row r="5747" spans="1:4" x14ac:dyDescent="0.35">
      <c r="A5747" s="124" t="s">
        <v>456</v>
      </c>
      <c r="B5747" s="124" t="s">
        <v>5857</v>
      </c>
      <c r="C5747" s="124" t="s">
        <v>369</v>
      </c>
      <c r="D5747" s="125">
        <v>44698</v>
      </c>
    </row>
    <row r="5748" spans="1:4" x14ac:dyDescent="0.35">
      <c r="A5748" s="124" t="s">
        <v>456</v>
      </c>
      <c r="B5748" s="124" t="s">
        <v>5858</v>
      </c>
      <c r="C5748" s="124" t="s">
        <v>369</v>
      </c>
      <c r="D5748" s="125">
        <v>44698</v>
      </c>
    </row>
    <row r="5749" spans="1:4" x14ac:dyDescent="0.35">
      <c r="A5749" s="124" t="s">
        <v>456</v>
      </c>
      <c r="B5749" s="124" t="s">
        <v>5859</v>
      </c>
      <c r="C5749" s="124" t="s">
        <v>369</v>
      </c>
      <c r="D5749" s="125">
        <v>44699</v>
      </c>
    </row>
    <row r="5750" spans="1:4" x14ac:dyDescent="0.35">
      <c r="A5750" s="124" t="s">
        <v>456</v>
      </c>
      <c r="B5750" s="124" t="s">
        <v>5860</v>
      </c>
      <c r="C5750" s="124" t="s">
        <v>369</v>
      </c>
      <c r="D5750" s="125">
        <v>44699</v>
      </c>
    </row>
    <row r="5751" spans="1:4" x14ac:dyDescent="0.35">
      <c r="A5751" s="124" t="s">
        <v>456</v>
      </c>
      <c r="B5751" s="124" t="s">
        <v>5861</v>
      </c>
      <c r="C5751" s="124" t="s">
        <v>369</v>
      </c>
      <c r="D5751" s="125">
        <v>44699</v>
      </c>
    </row>
    <row r="5752" spans="1:4" x14ac:dyDescent="0.35">
      <c r="A5752" s="124" t="s">
        <v>456</v>
      </c>
      <c r="B5752" s="124" t="s">
        <v>5862</v>
      </c>
      <c r="C5752" s="124" t="s">
        <v>369</v>
      </c>
      <c r="D5752" s="125">
        <v>44699</v>
      </c>
    </row>
    <row r="5753" spans="1:4" x14ac:dyDescent="0.35">
      <c r="A5753" s="124" t="s">
        <v>456</v>
      </c>
      <c r="B5753" s="124" t="s">
        <v>5863</v>
      </c>
      <c r="C5753" s="124" t="s">
        <v>5758</v>
      </c>
      <c r="D5753" s="125">
        <v>44699</v>
      </c>
    </row>
    <row r="5754" spans="1:4" x14ac:dyDescent="0.35">
      <c r="A5754" s="124" t="s">
        <v>456</v>
      </c>
      <c r="B5754" s="124" t="s">
        <v>5864</v>
      </c>
      <c r="C5754" s="124" t="s">
        <v>369</v>
      </c>
      <c r="D5754" s="125">
        <v>44699</v>
      </c>
    </row>
    <row r="5755" spans="1:4" x14ac:dyDescent="0.35">
      <c r="A5755" s="124" t="s">
        <v>5756</v>
      </c>
      <c r="B5755" s="124" t="s">
        <v>5865</v>
      </c>
      <c r="C5755" s="124" t="s">
        <v>13</v>
      </c>
      <c r="D5755" s="125">
        <v>44700</v>
      </c>
    </row>
    <row r="5756" spans="1:4" x14ac:dyDescent="0.35">
      <c r="A5756" s="124" t="s">
        <v>456</v>
      </c>
      <c r="B5756" s="124" t="s">
        <v>5866</v>
      </c>
      <c r="C5756" s="124" t="s">
        <v>5758</v>
      </c>
      <c r="D5756" s="125">
        <v>44704</v>
      </c>
    </row>
    <row r="5757" spans="1:4" x14ac:dyDescent="0.35">
      <c r="A5757" s="124" t="s">
        <v>456</v>
      </c>
      <c r="B5757" s="124" t="s">
        <v>5867</v>
      </c>
      <c r="C5757" s="124" t="s">
        <v>369</v>
      </c>
      <c r="D5757" s="125">
        <v>44704</v>
      </c>
    </row>
    <row r="5758" spans="1:4" x14ac:dyDescent="0.35">
      <c r="A5758" s="124" t="s">
        <v>456</v>
      </c>
      <c r="B5758" s="124" t="s">
        <v>5868</v>
      </c>
      <c r="C5758" s="124" t="s">
        <v>369</v>
      </c>
      <c r="D5758" s="125">
        <v>44704</v>
      </c>
    </row>
    <row r="5759" spans="1:4" x14ac:dyDescent="0.35">
      <c r="A5759" s="124" t="s">
        <v>456</v>
      </c>
      <c r="B5759" s="124" t="s">
        <v>5869</v>
      </c>
      <c r="C5759" s="124" t="s">
        <v>369</v>
      </c>
      <c r="D5759" s="125">
        <v>44704</v>
      </c>
    </row>
    <row r="5760" spans="1:4" x14ac:dyDescent="0.35">
      <c r="A5760" s="124" t="s">
        <v>456</v>
      </c>
      <c r="B5760" s="124" t="s">
        <v>5870</v>
      </c>
      <c r="C5760" s="124" t="s">
        <v>5758</v>
      </c>
      <c r="D5760" s="125">
        <v>44704</v>
      </c>
    </row>
    <row r="5761" spans="1:4" x14ac:dyDescent="0.35">
      <c r="A5761" s="124" t="s">
        <v>456</v>
      </c>
      <c r="B5761" s="124" t="s">
        <v>5871</v>
      </c>
      <c r="C5761" s="124" t="s">
        <v>369</v>
      </c>
      <c r="D5761" s="125">
        <v>44704</v>
      </c>
    </row>
    <row r="5762" spans="1:4" x14ac:dyDescent="0.35">
      <c r="A5762" s="124" t="s">
        <v>456</v>
      </c>
      <c r="B5762" s="124" t="s">
        <v>5872</v>
      </c>
      <c r="C5762" s="124" t="s">
        <v>5757</v>
      </c>
      <c r="D5762" s="125">
        <v>44704</v>
      </c>
    </row>
    <row r="5763" spans="1:4" x14ac:dyDescent="0.35">
      <c r="A5763" s="124" t="s">
        <v>456</v>
      </c>
      <c r="B5763" s="124" t="s">
        <v>5873</v>
      </c>
      <c r="C5763" s="124" t="s">
        <v>5759</v>
      </c>
      <c r="D5763" s="125">
        <v>44704</v>
      </c>
    </row>
    <row r="5764" spans="1:4" x14ac:dyDescent="0.35">
      <c r="A5764" s="124" t="s">
        <v>456</v>
      </c>
      <c r="B5764" s="124" t="s">
        <v>5874</v>
      </c>
      <c r="C5764" s="124" t="s">
        <v>13</v>
      </c>
      <c r="D5764" s="125">
        <v>44704</v>
      </c>
    </row>
    <row r="5765" spans="1:4" x14ac:dyDescent="0.35">
      <c r="A5765" s="124" t="s">
        <v>456</v>
      </c>
      <c r="B5765" s="124" t="s">
        <v>5875</v>
      </c>
      <c r="C5765" s="124" t="s">
        <v>369</v>
      </c>
      <c r="D5765" s="125">
        <v>44704</v>
      </c>
    </row>
    <row r="5766" spans="1:4" x14ac:dyDescent="0.35">
      <c r="A5766" s="124" t="s">
        <v>456</v>
      </c>
      <c r="B5766" s="124" t="s">
        <v>5876</v>
      </c>
      <c r="C5766" s="124" t="s">
        <v>369</v>
      </c>
      <c r="D5766" s="125">
        <v>44705</v>
      </c>
    </row>
    <row r="5767" spans="1:4" x14ac:dyDescent="0.35">
      <c r="A5767" s="124" t="s">
        <v>456</v>
      </c>
      <c r="B5767" s="124" t="s">
        <v>5877</v>
      </c>
      <c r="C5767" s="124" t="s">
        <v>369</v>
      </c>
      <c r="D5767" s="125">
        <v>44705</v>
      </c>
    </row>
    <row r="5768" spans="1:4" x14ac:dyDescent="0.35">
      <c r="A5768" s="124" t="s">
        <v>456</v>
      </c>
      <c r="B5768" s="124" t="s">
        <v>5878</v>
      </c>
      <c r="C5768" s="124" t="s">
        <v>369</v>
      </c>
      <c r="D5768" s="125">
        <v>44705</v>
      </c>
    </row>
    <row r="5769" spans="1:4" x14ac:dyDescent="0.35">
      <c r="A5769" s="124" t="s">
        <v>456</v>
      </c>
      <c r="B5769" s="124" t="s">
        <v>5879</v>
      </c>
      <c r="C5769" s="124" t="s">
        <v>369</v>
      </c>
      <c r="D5769" s="125">
        <v>44705</v>
      </c>
    </row>
    <row r="5770" spans="1:4" x14ac:dyDescent="0.35">
      <c r="A5770" s="124" t="s">
        <v>456</v>
      </c>
      <c r="B5770" s="124" t="s">
        <v>5880</v>
      </c>
      <c r="C5770" s="124" t="s">
        <v>40</v>
      </c>
      <c r="D5770" s="125">
        <v>44705</v>
      </c>
    </row>
    <row r="5771" spans="1:4" x14ac:dyDescent="0.35">
      <c r="A5771" s="124" t="s">
        <v>456</v>
      </c>
      <c r="B5771" s="124" t="s">
        <v>5881</v>
      </c>
      <c r="C5771" s="124" t="s">
        <v>32</v>
      </c>
      <c r="D5771" s="125">
        <v>44705</v>
      </c>
    </row>
    <row r="5772" spans="1:4" x14ac:dyDescent="0.35">
      <c r="A5772" s="124" t="s">
        <v>456</v>
      </c>
      <c r="B5772" s="124" t="s">
        <v>5882</v>
      </c>
      <c r="C5772" s="124" t="s">
        <v>369</v>
      </c>
      <c r="D5772" s="125">
        <v>44705</v>
      </c>
    </row>
    <row r="5773" spans="1:4" x14ac:dyDescent="0.35">
      <c r="A5773" s="124" t="s">
        <v>456</v>
      </c>
      <c r="B5773" s="124" t="s">
        <v>5883</v>
      </c>
      <c r="C5773" s="124" t="s">
        <v>5759</v>
      </c>
      <c r="D5773" s="125">
        <v>44706</v>
      </c>
    </row>
    <row r="5774" spans="1:4" x14ac:dyDescent="0.35">
      <c r="A5774" s="124" t="s">
        <v>456</v>
      </c>
      <c r="B5774" s="124" t="s">
        <v>5884</v>
      </c>
      <c r="C5774" s="124" t="s">
        <v>5759</v>
      </c>
      <c r="D5774" s="125">
        <v>44706</v>
      </c>
    </row>
    <row r="5775" spans="1:4" x14ac:dyDescent="0.35">
      <c r="A5775" s="124" t="s">
        <v>456</v>
      </c>
      <c r="B5775" s="124" t="s">
        <v>5885</v>
      </c>
      <c r="C5775" s="124" t="s">
        <v>5759</v>
      </c>
      <c r="D5775" s="125">
        <v>44709</v>
      </c>
    </row>
    <row r="5776" spans="1:4" x14ac:dyDescent="0.35">
      <c r="A5776" s="124" t="s">
        <v>456</v>
      </c>
      <c r="B5776" s="124" t="s">
        <v>5886</v>
      </c>
      <c r="C5776" s="124" t="s">
        <v>368</v>
      </c>
      <c r="D5776" s="125">
        <v>44709</v>
      </c>
    </row>
    <row r="5777" spans="1:4" x14ac:dyDescent="0.35">
      <c r="A5777" s="124" t="s">
        <v>456</v>
      </c>
      <c r="B5777" s="124" t="s">
        <v>5887</v>
      </c>
      <c r="C5777" s="124" t="s">
        <v>5758</v>
      </c>
      <c r="D5777" s="125">
        <v>44709</v>
      </c>
    </row>
    <row r="5778" spans="1:4" x14ac:dyDescent="0.35">
      <c r="A5778" s="124" t="s">
        <v>456</v>
      </c>
      <c r="B5778" s="124" t="s">
        <v>5888</v>
      </c>
      <c r="C5778" s="124" t="s">
        <v>32</v>
      </c>
      <c r="D5778" s="125">
        <v>44709</v>
      </c>
    </row>
    <row r="5779" spans="1:4" x14ac:dyDescent="0.35">
      <c r="A5779" s="124" t="s">
        <v>5756</v>
      </c>
      <c r="B5779" s="124" t="s">
        <v>5889</v>
      </c>
      <c r="C5779" s="124" t="s">
        <v>369</v>
      </c>
      <c r="D5779" s="125">
        <v>44711</v>
      </c>
    </row>
    <row r="5780" spans="1:4" x14ac:dyDescent="0.35">
      <c r="A5780" s="124" t="s">
        <v>5756</v>
      </c>
      <c r="B5780" s="124" t="s">
        <v>5890</v>
      </c>
      <c r="C5780" s="124" t="s">
        <v>369</v>
      </c>
      <c r="D5780" s="125">
        <v>44711</v>
      </c>
    </row>
    <row r="5781" spans="1:4" x14ac:dyDescent="0.35">
      <c r="A5781" s="124" t="s">
        <v>5756</v>
      </c>
      <c r="B5781" s="124" t="s">
        <v>5891</v>
      </c>
      <c r="C5781" s="124" t="s">
        <v>32</v>
      </c>
      <c r="D5781" s="125">
        <v>44711</v>
      </c>
    </row>
    <row r="5782" spans="1:4" x14ac:dyDescent="0.35">
      <c r="A5782" s="124" t="s">
        <v>456</v>
      </c>
      <c r="B5782" s="124" t="s">
        <v>5892</v>
      </c>
      <c r="C5782" s="124" t="s">
        <v>369</v>
      </c>
      <c r="D5782" s="125">
        <v>44712</v>
      </c>
    </row>
    <row r="5783" spans="1:4" x14ac:dyDescent="0.35">
      <c r="A5783" s="124" t="s">
        <v>456</v>
      </c>
      <c r="B5783" s="124" t="s">
        <v>5893</v>
      </c>
      <c r="C5783" s="124" t="s">
        <v>369</v>
      </c>
      <c r="D5783" s="125">
        <v>44712</v>
      </c>
    </row>
    <row r="5784" spans="1:4" x14ac:dyDescent="0.35">
      <c r="A5784" s="124" t="s">
        <v>456</v>
      </c>
      <c r="B5784" s="124" t="s">
        <v>5894</v>
      </c>
      <c r="C5784" s="124" t="s">
        <v>369</v>
      </c>
      <c r="D5784" s="125">
        <v>44712</v>
      </c>
    </row>
    <row r="5785" spans="1:4" x14ac:dyDescent="0.35">
      <c r="A5785" s="124" t="s">
        <v>456</v>
      </c>
      <c r="B5785" s="124" t="s">
        <v>5895</v>
      </c>
      <c r="C5785" s="124" t="s">
        <v>369</v>
      </c>
      <c r="D5785" s="125">
        <v>44712</v>
      </c>
    </row>
    <row r="5786" spans="1:4" x14ac:dyDescent="0.35">
      <c r="A5786" s="124" t="s">
        <v>456</v>
      </c>
      <c r="B5786" s="124" t="s">
        <v>5896</v>
      </c>
      <c r="C5786" s="124" t="s">
        <v>369</v>
      </c>
      <c r="D5786" s="125">
        <v>44712</v>
      </c>
    </row>
    <row r="5787" spans="1:4" x14ac:dyDescent="0.35">
      <c r="A5787" s="124" t="s">
        <v>456</v>
      </c>
      <c r="B5787" s="124" t="s">
        <v>5897</v>
      </c>
      <c r="C5787" s="124" t="s">
        <v>369</v>
      </c>
      <c r="D5787" s="125">
        <v>44712</v>
      </c>
    </row>
    <row r="5788" spans="1:4" x14ac:dyDescent="0.35">
      <c r="A5788" s="124" t="s">
        <v>5756</v>
      </c>
      <c r="B5788" s="124" t="s">
        <v>5898</v>
      </c>
      <c r="C5788" s="124" t="s">
        <v>369</v>
      </c>
      <c r="D5788" s="125">
        <v>44712</v>
      </c>
    </row>
    <row r="5789" spans="1:4" x14ac:dyDescent="0.35">
      <c r="A5789" s="124" t="s">
        <v>457</v>
      </c>
      <c r="B5789" s="124" t="s">
        <v>5899</v>
      </c>
      <c r="C5789" s="124" t="s">
        <v>5758</v>
      </c>
      <c r="D5789" s="125">
        <v>44712</v>
      </c>
    </row>
    <row r="5790" spans="1:4" x14ac:dyDescent="0.35">
      <c r="A5790" s="124" t="s">
        <v>390</v>
      </c>
      <c r="B5790" s="124" t="s">
        <v>5900</v>
      </c>
      <c r="C5790" s="124" t="s">
        <v>369</v>
      </c>
      <c r="D5790" s="125">
        <v>44701</v>
      </c>
    </row>
    <row r="5791" spans="1:4" x14ac:dyDescent="0.35">
      <c r="A5791" s="124" t="s">
        <v>390</v>
      </c>
      <c r="B5791" s="124" t="s">
        <v>5901</v>
      </c>
      <c r="C5791" s="124" t="s">
        <v>369</v>
      </c>
      <c r="D5791" s="125">
        <v>44701</v>
      </c>
    </row>
    <row r="5792" spans="1:4" x14ac:dyDescent="0.35">
      <c r="A5792" s="124" t="s">
        <v>390</v>
      </c>
      <c r="B5792" s="124" t="s">
        <v>5902</v>
      </c>
      <c r="C5792" s="124" t="s">
        <v>369</v>
      </c>
      <c r="D5792" s="125">
        <v>44702</v>
      </c>
    </row>
    <row r="5793" spans="1:4" x14ac:dyDescent="0.35">
      <c r="A5793" s="124" t="s">
        <v>390</v>
      </c>
      <c r="B5793" s="124" t="s">
        <v>5903</v>
      </c>
      <c r="C5793" s="124" t="s">
        <v>369</v>
      </c>
      <c r="D5793" s="125">
        <v>44702</v>
      </c>
    </row>
    <row r="5794" spans="1:4" x14ac:dyDescent="0.35">
      <c r="A5794" s="124" t="s">
        <v>390</v>
      </c>
      <c r="B5794" s="124" t="s">
        <v>5904</v>
      </c>
      <c r="C5794" s="124" t="s">
        <v>369</v>
      </c>
      <c r="D5794" s="125">
        <v>44702</v>
      </c>
    </row>
    <row r="5795" spans="1:4" x14ac:dyDescent="0.35">
      <c r="A5795" s="124" t="s">
        <v>390</v>
      </c>
      <c r="B5795" s="124" t="s">
        <v>5905</v>
      </c>
      <c r="C5795" s="124" t="s">
        <v>369</v>
      </c>
      <c r="D5795" s="125">
        <v>44702</v>
      </c>
    </row>
    <row r="5796" spans="1:4" x14ac:dyDescent="0.35">
      <c r="A5796" s="124" t="s">
        <v>390</v>
      </c>
      <c r="B5796" s="124" t="s">
        <v>5906</v>
      </c>
      <c r="C5796" s="124" t="s">
        <v>369</v>
      </c>
      <c r="D5796" s="125">
        <v>44705</v>
      </c>
    </row>
    <row r="5797" spans="1:4" x14ac:dyDescent="0.35">
      <c r="A5797" s="124" t="s">
        <v>390</v>
      </c>
      <c r="B5797" s="124" t="s">
        <v>5907</v>
      </c>
      <c r="C5797" s="124" t="s">
        <v>369</v>
      </c>
      <c r="D5797" s="125">
        <v>44705</v>
      </c>
    </row>
    <row r="5798" spans="1:4" x14ac:dyDescent="0.35">
      <c r="A5798" s="124" t="s">
        <v>390</v>
      </c>
      <c r="B5798" s="124" t="s">
        <v>5908</v>
      </c>
      <c r="C5798" s="124" t="s">
        <v>368</v>
      </c>
      <c r="D5798" s="125">
        <v>44707</v>
      </c>
    </row>
    <row r="5799" spans="1:4" x14ac:dyDescent="0.35">
      <c r="A5799" s="124" t="s">
        <v>390</v>
      </c>
      <c r="B5799" s="124" t="s">
        <v>5909</v>
      </c>
      <c r="C5799" s="124" t="s">
        <v>369</v>
      </c>
      <c r="D5799" s="125">
        <v>44707</v>
      </c>
    </row>
    <row r="5800" spans="1:4" x14ac:dyDescent="0.35">
      <c r="A5800" s="124" t="s">
        <v>390</v>
      </c>
      <c r="B5800" s="124" t="s">
        <v>5910</v>
      </c>
      <c r="C5800" s="124" t="s">
        <v>5758</v>
      </c>
      <c r="D5800" s="125">
        <v>44708</v>
      </c>
    </row>
    <row r="5801" spans="1:4" x14ac:dyDescent="0.35">
      <c r="A5801" s="124" t="s">
        <v>390</v>
      </c>
      <c r="B5801" s="124" t="s">
        <v>5911</v>
      </c>
      <c r="C5801" s="124" t="s">
        <v>369</v>
      </c>
      <c r="D5801" s="125">
        <v>44711</v>
      </c>
    </row>
    <row r="5802" spans="1:4" x14ac:dyDescent="0.35">
      <c r="A5802" s="124" t="s">
        <v>390</v>
      </c>
      <c r="B5802" s="124" t="s">
        <v>5912</v>
      </c>
      <c r="C5802" s="124" t="s">
        <v>368</v>
      </c>
      <c r="D5802" s="125">
        <v>44712</v>
      </c>
    </row>
    <row r="5803" spans="1:4" x14ac:dyDescent="0.35">
      <c r="A5803" s="124" t="s">
        <v>390</v>
      </c>
      <c r="B5803" s="124" t="s">
        <v>5913</v>
      </c>
      <c r="C5803" s="124" t="s">
        <v>5758</v>
      </c>
      <c r="D5803" s="125">
        <v>44712</v>
      </c>
    </row>
    <row r="5804" spans="1:4" x14ac:dyDescent="0.35">
      <c r="A5804" s="124" t="s">
        <v>390</v>
      </c>
      <c r="B5804" s="124" t="s">
        <v>5914</v>
      </c>
      <c r="C5804" s="124" t="s">
        <v>5758</v>
      </c>
      <c r="D5804" s="125">
        <v>44712</v>
      </c>
    </row>
    <row r="5805" spans="1:4" x14ac:dyDescent="0.35">
      <c r="A5805" s="124" t="s">
        <v>385</v>
      </c>
      <c r="B5805" s="124" t="s">
        <v>4174</v>
      </c>
      <c r="C5805" s="124" t="s">
        <v>32</v>
      </c>
      <c r="D5805" s="125">
        <v>44684</v>
      </c>
    </row>
    <row r="5806" spans="1:4" x14ac:dyDescent="0.35">
      <c r="A5806" s="124" t="s">
        <v>386</v>
      </c>
      <c r="B5806" s="124" t="s">
        <v>5915</v>
      </c>
      <c r="C5806" s="124" t="s">
        <v>13</v>
      </c>
      <c r="D5806" s="125">
        <v>44692</v>
      </c>
    </row>
    <row r="5807" spans="1:4" x14ac:dyDescent="0.35">
      <c r="A5807" s="124" t="s">
        <v>386</v>
      </c>
      <c r="B5807" s="124" t="s">
        <v>5916</v>
      </c>
      <c r="C5807" s="124" t="s">
        <v>13</v>
      </c>
      <c r="D5807" s="125">
        <v>44692</v>
      </c>
    </row>
    <row r="5808" spans="1:4" x14ac:dyDescent="0.35">
      <c r="A5808" s="124" t="s">
        <v>386</v>
      </c>
      <c r="B5808" s="124" t="s">
        <v>5917</v>
      </c>
      <c r="C5808" s="124" t="s">
        <v>13</v>
      </c>
      <c r="D5808" s="125">
        <v>44692</v>
      </c>
    </row>
    <row r="5809" spans="1:4" x14ac:dyDescent="0.35">
      <c r="A5809" s="124" t="s">
        <v>386</v>
      </c>
      <c r="B5809" s="124" t="s">
        <v>5918</v>
      </c>
      <c r="C5809" s="124" t="s">
        <v>13</v>
      </c>
      <c r="D5809" s="125">
        <v>44692</v>
      </c>
    </row>
    <row r="5810" spans="1:4" x14ac:dyDescent="0.35">
      <c r="A5810" s="124" t="s">
        <v>386</v>
      </c>
      <c r="B5810" s="124" t="s">
        <v>5919</v>
      </c>
      <c r="C5810" s="124" t="s">
        <v>13</v>
      </c>
      <c r="D5810" s="125">
        <v>44692</v>
      </c>
    </row>
    <row r="5811" spans="1:4" x14ac:dyDescent="0.35">
      <c r="A5811" s="124" t="s">
        <v>386</v>
      </c>
      <c r="B5811" s="124" t="s">
        <v>5920</v>
      </c>
      <c r="C5811" s="124" t="s">
        <v>13</v>
      </c>
      <c r="D5811" s="125">
        <v>44692</v>
      </c>
    </row>
    <row r="5812" spans="1:4" x14ac:dyDescent="0.35">
      <c r="A5812" s="124" t="s">
        <v>385</v>
      </c>
      <c r="B5812" s="124" t="s">
        <v>5921</v>
      </c>
      <c r="C5812" s="124" t="s">
        <v>40</v>
      </c>
      <c r="D5812" s="125">
        <v>44699</v>
      </c>
    </row>
    <row r="5813" spans="1:4" x14ac:dyDescent="0.35">
      <c r="A5813" s="124" t="s">
        <v>385</v>
      </c>
      <c r="B5813" s="124" t="s">
        <v>5922</v>
      </c>
      <c r="C5813" s="124" t="s">
        <v>369</v>
      </c>
      <c r="D5813" s="125">
        <v>44699</v>
      </c>
    </row>
    <row r="5814" spans="1:4" x14ac:dyDescent="0.35">
      <c r="A5814" s="124" t="s">
        <v>385</v>
      </c>
      <c r="B5814" s="124" t="s">
        <v>5923</v>
      </c>
      <c r="C5814" s="124" t="s">
        <v>369</v>
      </c>
      <c r="D5814" s="125">
        <v>44699</v>
      </c>
    </row>
    <row r="5815" spans="1:4" x14ac:dyDescent="0.35">
      <c r="A5815" s="124" t="s">
        <v>385</v>
      </c>
      <c r="B5815" s="124" t="s">
        <v>5924</v>
      </c>
      <c r="C5815" s="124" t="s">
        <v>5758</v>
      </c>
      <c r="D5815" s="125">
        <v>44699</v>
      </c>
    </row>
    <row r="5816" spans="1:4" x14ac:dyDescent="0.35">
      <c r="A5816" s="124" t="s">
        <v>385</v>
      </c>
      <c r="B5816" s="124" t="s">
        <v>5925</v>
      </c>
      <c r="C5816" s="124" t="s">
        <v>13</v>
      </c>
      <c r="D5816" s="125">
        <v>44701</v>
      </c>
    </row>
    <row r="5817" spans="1:4" x14ac:dyDescent="0.35">
      <c r="A5817" s="124" t="s">
        <v>385</v>
      </c>
      <c r="B5817" s="124" t="s">
        <v>5926</v>
      </c>
      <c r="C5817" s="124" t="s">
        <v>5758</v>
      </c>
      <c r="D5817" s="125">
        <v>44701</v>
      </c>
    </row>
    <row r="5818" spans="1:4" x14ac:dyDescent="0.35">
      <c r="A5818" s="124" t="s">
        <v>386</v>
      </c>
      <c r="B5818" s="124" t="s">
        <v>5927</v>
      </c>
      <c r="C5818" s="124" t="s">
        <v>40</v>
      </c>
      <c r="D5818" s="125">
        <v>44705</v>
      </c>
    </row>
    <row r="5819" spans="1:4" x14ac:dyDescent="0.35">
      <c r="A5819" s="124" t="s">
        <v>386</v>
      </c>
      <c r="B5819" s="124" t="s">
        <v>5928</v>
      </c>
      <c r="C5819" s="124" t="s">
        <v>368</v>
      </c>
      <c r="D5819" s="125">
        <v>44705</v>
      </c>
    </row>
    <row r="5820" spans="1:4" x14ac:dyDescent="0.35">
      <c r="A5820" s="124" t="s">
        <v>386</v>
      </c>
      <c r="B5820" s="124" t="s">
        <v>5929</v>
      </c>
      <c r="C5820" s="124" t="s">
        <v>369</v>
      </c>
      <c r="D5820" s="125">
        <v>44705</v>
      </c>
    </row>
    <row r="5821" spans="1:4" x14ac:dyDescent="0.35">
      <c r="A5821" s="124" t="s">
        <v>386</v>
      </c>
      <c r="B5821" s="124" t="s">
        <v>5930</v>
      </c>
      <c r="C5821" s="124" t="s">
        <v>40</v>
      </c>
      <c r="D5821" s="125">
        <v>44705</v>
      </c>
    </row>
    <row r="5822" spans="1:4" x14ac:dyDescent="0.35">
      <c r="A5822" s="124" t="s">
        <v>386</v>
      </c>
      <c r="B5822" s="124" t="s">
        <v>5931</v>
      </c>
      <c r="C5822" s="124" t="s">
        <v>5758</v>
      </c>
      <c r="D5822" s="125">
        <v>44705</v>
      </c>
    </row>
    <row r="5823" spans="1:4" x14ac:dyDescent="0.35">
      <c r="A5823" s="124" t="s">
        <v>386</v>
      </c>
      <c r="B5823" s="124" t="s">
        <v>5932</v>
      </c>
      <c r="C5823" s="124" t="s">
        <v>5758</v>
      </c>
      <c r="D5823" s="125">
        <v>44705</v>
      </c>
    </row>
    <row r="5824" spans="1:4" x14ac:dyDescent="0.35">
      <c r="A5824" s="124" t="s">
        <v>386</v>
      </c>
      <c r="B5824" s="124" t="s">
        <v>5933</v>
      </c>
      <c r="C5824" s="124" t="s">
        <v>368</v>
      </c>
      <c r="D5824" s="125">
        <v>44705</v>
      </c>
    </row>
    <row r="5825" spans="1:4" x14ac:dyDescent="0.35">
      <c r="A5825" s="124" t="s">
        <v>386</v>
      </c>
      <c r="B5825" s="124" t="s">
        <v>5934</v>
      </c>
      <c r="C5825" s="124" t="s">
        <v>5758</v>
      </c>
      <c r="D5825" s="125">
        <v>44705</v>
      </c>
    </row>
    <row r="5826" spans="1:4" x14ac:dyDescent="0.35">
      <c r="A5826" s="124" t="s">
        <v>386</v>
      </c>
      <c r="B5826" s="124" t="s">
        <v>5935</v>
      </c>
      <c r="C5826" s="124" t="s">
        <v>40</v>
      </c>
      <c r="D5826" s="125">
        <v>44705</v>
      </c>
    </row>
    <row r="5827" spans="1:4" x14ac:dyDescent="0.35">
      <c r="A5827" s="124" t="s">
        <v>386</v>
      </c>
      <c r="B5827" s="124" t="s">
        <v>5936</v>
      </c>
      <c r="C5827" s="124" t="s">
        <v>369</v>
      </c>
      <c r="D5827" s="125">
        <v>44705</v>
      </c>
    </row>
    <row r="5828" spans="1:4" x14ac:dyDescent="0.35">
      <c r="A5828" s="124" t="s">
        <v>385</v>
      </c>
      <c r="B5828" s="124" t="s">
        <v>5937</v>
      </c>
      <c r="C5828" s="124" t="s">
        <v>368</v>
      </c>
      <c r="D5828" s="125">
        <v>44706</v>
      </c>
    </row>
    <row r="5829" spans="1:4" x14ac:dyDescent="0.35">
      <c r="A5829" s="124" t="s">
        <v>385</v>
      </c>
      <c r="B5829" s="124" t="s">
        <v>5938</v>
      </c>
      <c r="C5829" s="124" t="s">
        <v>368</v>
      </c>
      <c r="D5829" s="125">
        <v>44706</v>
      </c>
    </row>
    <row r="5830" spans="1:4" x14ac:dyDescent="0.35">
      <c r="A5830" s="124" t="s">
        <v>385</v>
      </c>
      <c r="B5830" s="124" t="s">
        <v>5939</v>
      </c>
      <c r="C5830" s="124" t="s">
        <v>368</v>
      </c>
      <c r="D5830" s="125">
        <v>44706</v>
      </c>
    </row>
    <row r="5831" spans="1:4" x14ac:dyDescent="0.35">
      <c r="A5831" s="124" t="s">
        <v>385</v>
      </c>
      <c r="B5831" s="124" t="s">
        <v>5940</v>
      </c>
      <c r="C5831" s="124" t="s">
        <v>369</v>
      </c>
      <c r="D5831" s="125">
        <v>44706</v>
      </c>
    </row>
    <row r="5832" spans="1:4" x14ac:dyDescent="0.35">
      <c r="A5832" s="124" t="s">
        <v>385</v>
      </c>
      <c r="B5832" s="124" t="s">
        <v>5941</v>
      </c>
      <c r="C5832" s="124" t="s">
        <v>5758</v>
      </c>
      <c r="D5832" s="125">
        <v>44706</v>
      </c>
    </row>
    <row r="5833" spans="1:4" x14ac:dyDescent="0.35">
      <c r="A5833" s="124" t="s">
        <v>385</v>
      </c>
      <c r="B5833" s="124" t="s">
        <v>5942</v>
      </c>
      <c r="C5833" s="124" t="s">
        <v>5758</v>
      </c>
      <c r="D5833" s="125">
        <v>44706</v>
      </c>
    </row>
    <row r="5834" spans="1:4" x14ac:dyDescent="0.35">
      <c r="A5834" s="124" t="s">
        <v>385</v>
      </c>
      <c r="B5834" s="124" t="s">
        <v>5943</v>
      </c>
      <c r="C5834" s="124" t="s">
        <v>5758</v>
      </c>
      <c r="D5834" s="125">
        <v>44706</v>
      </c>
    </row>
    <row r="5835" spans="1:4" x14ac:dyDescent="0.35">
      <c r="A5835" s="124" t="s">
        <v>385</v>
      </c>
      <c r="B5835" s="124" t="s">
        <v>5944</v>
      </c>
      <c r="C5835" s="124" t="s">
        <v>369</v>
      </c>
      <c r="D5835" s="125">
        <v>44707</v>
      </c>
    </row>
    <row r="5836" spans="1:4" x14ac:dyDescent="0.35">
      <c r="A5836" s="124" t="s">
        <v>385</v>
      </c>
      <c r="B5836" s="124" t="s">
        <v>5945</v>
      </c>
      <c r="C5836" s="124" t="s">
        <v>5758</v>
      </c>
      <c r="D5836" s="125">
        <v>44707</v>
      </c>
    </row>
    <row r="5837" spans="1:4" x14ac:dyDescent="0.35">
      <c r="A5837" s="124" t="s">
        <v>385</v>
      </c>
      <c r="B5837" s="124" t="s">
        <v>5946</v>
      </c>
      <c r="C5837" s="124" t="s">
        <v>369</v>
      </c>
      <c r="D5837" s="125">
        <v>44707</v>
      </c>
    </row>
    <row r="5838" spans="1:4" x14ac:dyDescent="0.35">
      <c r="A5838" s="124" t="s">
        <v>385</v>
      </c>
      <c r="B5838" s="124" t="s">
        <v>5947</v>
      </c>
      <c r="C5838" s="124" t="s">
        <v>369</v>
      </c>
      <c r="D5838" s="125">
        <v>44707</v>
      </c>
    </row>
    <row r="5839" spans="1:4" x14ac:dyDescent="0.35">
      <c r="A5839" s="124" t="s">
        <v>385</v>
      </c>
      <c r="B5839" s="124" t="s">
        <v>5948</v>
      </c>
      <c r="C5839" s="124" t="s">
        <v>369</v>
      </c>
      <c r="D5839" s="125">
        <v>44708</v>
      </c>
    </row>
    <row r="5840" spans="1:4" x14ac:dyDescent="0.35">
      <c r="A5840" s="124" t="s">
        <v>385</v>
      </c>
      <c r="B5840" s="124" t="s">
        <v>5949</v>
      </c>
      <c r="C5840" s="124" t="s">
        <v>369</v>
      </c>
      <c r="D5840" s="125">
        <v>44708</v>
      </c>
    </row>
    <row r="5841" spans="1:4" x14ac:dyDescent="0.35">
      <c r="A5841" s="124" t="s">
        <v>385</v>
      </c>
      <c r="B5841" s="124" t="s">
        <v>5950</v>
      </c>
      <c r="C5841" s="124" t="s">
        <v>369</v>
      </c>
      <c r="D5841" s="125">
        <v>44708</v>
      </c>
    </row>
    <row r="5842" spans="1:4" x14ac:dyDescent="0.35">
      <c r="A5842" s="124" t="s">
        <v>385</v>
      </c>
      <c r="B5842" s="124" t="s">
        <v>5951</v>
      </c>
      <c r="C5842" s="124" t="s">
        <v>369</v>
      </c>
      <c r="D5842" s="125">
        <v>44708</v>
      </c>
    </row>
    <row r="5843" spans="1:4" x14ac:dyDescent="0.35">
      <c r="A5843" s="124" t="s">
        <v>385</v>
      </c>
      <c r="B5843" s="124" t="s">
        <v>5952</v>
      </c>
      <c r="C5843" s="124" t="s">
        <v>369</v>
      </c>
      <c r="D5843" s="125">
        <v>44711</v>
      </c>
    </row>
    <row r="5844" spans="1:4" x14ac:dyDescent="0.35">
      <c r="A5844" s="124" t="s">
        <v>385</v>
      </c>
      <c r="B5844" s="124" t="s">
        <v>5953</v>
      </c>
      <c r="C5844" s="124" t="s">
        <v>369</v>
      </c>
      <c r="D5844" s="125">
        <v>44711</v>
      </c>
    </row>
    <row r="5845" spans="1:4" x14ac:dyDescent="0.35">
      <c r="A5845" s="124" t="s">
        <v>385</v>
      </c>
      <c r="B5845" s="124" t="s">
        <v>5954</v>
      </c>
      <c r="C5845" s="124" t="s">
        <v>369</v>
      </c>
      <c r="D5845" s="125">
        <v>44711</v>
      </c>
    </row>
    <row r="5846" spans="1:4" x14ac:dyDescent="0.35">
      <c r="A5846" s="124" t="s">
        <v>385</v>
      </c>
      <c r="B5846" s="124" t="s">
        <v>5955</v>
      </c>
      <c r="C5846" s="124" t="s">
        <v>369</v>
      </c>
      <c r="D5846" s="125">
        <v>44711</v>
      </c>
    </row>
    <row r="5847" spans="1:4" x14ac:dyDescent="0.35">
      <c r="A5847" s="124" t="s">
        <v>385</v>
      </c>
      <c r="B5847" s="124" t="s">
        <v>5956</v>
      </c>
      <c r="C5847" s="124" t="s">
        <v>369</v>
      </c>
      <c r="D5847" s="125">
        <v>44711</v>
      </c>
    </row>
    <row r="5848" spans="1:4" x14ac:dyDescent="0.35">
      <c r="A5848" s="124" t="s">
        <v>385</v>
      </c>
      <c r="B5848" s="124" t="s">
        <v>5957</v>
      </c>
      <c r="C5848" s="124" t="s">
        <v>369</v>
      </c>
      <c r="D5848" s="125">
        <v>44711</v>
      </c>
    </row>
    <row r="5849" spans="1:4" x14ac:dyDescent="0.35">
      <c r="A5849" s="124" t="s">
        <v>385</v>
      </c>
      <c r="B5849" s="124" t="s">
        <v>5958</v>
      </c>
      <c r="C5849" s="124" t="s">
        <v>368</v>
      </c>
      <c r="D5849" s="125">
        <v>44711</v>
      </c>
    </row>
    <row r="5850" spans="1:4" x14ac:dyDescent="0.35">
      <c r="A5850" s="124" t="s">
        <v>385</v>
      </c>
      <c r="B5850" s="124" t="s">
        <v>5959</v>
      </c>
      <c r="C5850" s="124" t="s">
        <v>369</v>
      </c>
      <c r="D5850" s="125">
        <v>44711</v>
      </c>
    </row>
    <row r="5851" spans="1:4" x14ac:dyDescent="0.35">
      <c r="A5851" s="124" t="s">
        <v>385</v>
      </c>
      <c r="B5851" s="124" t="s">
        <v>5960</v>
      </c>
      <c r="C5851" s="124" t="s">
        <v>369</v>
      </c>
      <c r="D5851" s="125">
        <v>44711</v>
      </c>
    </row>
    <row r="5852" spans="1:4" x14ac:dyDescent="0.35">
      <c r="A5852" s="124" t="s">
        <v>385</v>
      </c>
      <c r="B5852" s="124" t="s">
        <v>5961</v>
      </c>
      <c r="C5852" s="124" t="s">
        <v>369</v>
      </c>
      <c r="D5852" s="125">
        <v>44711</v>
      </c>
    </row>
    <row r="5853" spans="1:4" x14ac:dyDescent="0.35">
      <c r="A5853" s="124" t="s">
        <v>385</v>
      </c>
      <c r="B5853" s="124" t="s">
        <v>5962</v>
      </c>
      <c r="C5853" s="124" t="s">
        <v>369</v>
      </c>
      <c r="D5853" s="125">
        <v>44711</v>
      </c>
    </row>
    <row r="5854" spans="1:4" x14ac:dyDescent="0.35">
      <c r="A5854" s="124" t="s">
        <v>385</v>
      </c>
      <c r="B5854" s="124" t="s">
        <v>5963</v>
      </c>
      <c r="C5854" s="124" t="s">
        <v>369</v>
      </c>
      <c r="D5854" s="125">
        <v>44711</v>
      </c>
    </row>
    <row r="5855" spans="1:4" x14ac:dyDescent="0.35">
      <c r="A5855" s="124" t="s">
        <v>385</v>
      </c>
      <c r="B5855" s="124" t="s">
        <v>5964</v>
      </c>
      <c r="C5855" s="124" t="s">
        <v>369</v>
      </c>
      <c r="D5855" s="125">
        <v>44711</v>
      </c>
    </row>
    <row r="5856" spans="1:4" x14ac:dyDescent="0.35">
      <c r="A5856" s="124" t="s">
        <v>385</v>
      </c>
      <c r="B5856" s="124" t="s">
        <v>5965</v>
      </c>
      <c r="C5856" s="124" t="s">
        <v>369</v>
      </c>
      <c r="D5856" s="125">
        <v>44711</v>
      </c>
    </row>
    <row r="5857" spans="1:4" x14ac:dyDescent="0.35">
      <c r="A5857" s="124" t="s">
        <v>385</v>
      </c>
      <c r="B5857" s="124" t="s">
        <v>5966</v>
      </c>
      <c r="C5857" s="124" t="s">
        <v>369</v>
      </c>
      <c r="D5857" s="125">
        <v>44711</v>
      </c>
    </row>
    <row r="5858" spans="1:4" x14ac:dyDescent="0.35">
      <c r="A5858" s="124" t="s">
        <v>385</v>
      </c>
      <c r="B5858" s="124" t="s">
        <v>5967</v>
      </c>
      <c r="C5858" s="124" t="s">
        <v>369</v>
      </c>
      <c r="D5858" s="125">
        <v>44711</v>
      </c>
    </row>
    <row r="5859" spans="1:4" x14ac:dyDescent="0.35">
      <c r="A5859" s="124" t="s">
        <v>385</v>
      </c>
      <c r="B5859" s="124" t="s">
        <v>5968</v>
      </c>
      <c r="C5859" s="124" t="s">
        <v>369</v>
      </c>
      <c r="D5859" s="125">
        <v>44711</v>
      </c>
    </row>
    <row r="5860" spans="1:4" x14ac:dyDescent="0.35">
      <c r="A5860" s="124" t="s">
        <v>385</v>
      </c>
      <c r="B5860" s="124" t="s">
        <v>5969</v>
      </c>
      <c r="C5860" s="124" t="s">
        <v>369</v>
      </c>
      <c r="D5860" s="125">
        <v>44711</v>
      </c>
    </row>
    <row r="5861" spans="1:4" x14ac:dyDescent="0.35">
      <c r="A5861" s="124" t="s">
        <v>385</v>
      </c>
      <c r="B5861" s="124" t="s">
        <v>5970</v>
      </c>
      <c r="C5861" s="124" t="s">
        <v>369</v>
      </c>
      <c r="D5861" s="125">
        <v>44711</v>
      </c>
    </row>
    <row r="5862" spans="1:4" x14ac:dyDescent="0.35">
      <c r="A5862" s="124" t="s">
        <v>385</v>
      </c>
      <c r="B5862" s="124" t="s">
        <v>5971</v>
      </c>
      <c r="C5862" s="124" t="s">
        <v>369</v>
      </c>
      <c r="D5862" s="125">
        <v>44711</v>
      </c>
    </row>
    <row r="5863" spans="1:4" x14ac:dyDescent="0.35">
      <c r="A5863" s="124" t="s">
        <v>386</v>
      </c>
      <c r="B5863" s="124" t="s">
        <v>5972</v>
      </c>
      <c r="C5863" s="124" t="s">
        <v>369</v>
      </c>
      <c r="D5863" s="125">
        <v>44712</v>
      </c>
    </row>
    <row r="5864" spans="1:4" x14ac:dyDescent="0.35">
      <c r="A5864" s="124" t="s">
        <v>386</v>
      </c>
      <c r="B5864" s="124" t="s">
        <v>5973</v>
      </c>
      <c r="C5864" s="124" t="s">
        <v>368</v>
      </c>
      <c r="D5864" s="125">
        <v>44712</v>
      </c>
    </row>
    <row r="5865" spans="1:4" x14ac:dyDescent="0.35">
      <c r="A5865" s="124" t="s">
        <v>386</v>
      </c>
      <c r="B5865" s="124" t="s">
        <v>5974</v>
      </c>
      <c r="C5865" s="124" t="s">
        <v>5758</v>
      </c>
      <c r="D5865" s="125">
        <v>44712</v>
      </c>
    </row>
    <row r="5866" spans="1:4" x14ac:dyDescent="0.35">
      <c r="A5866" s="124" t="s">
        <v>386</v>
      </c>
      <c r="B5866" s="124" t="s">
        <v>5975</v>
      </c>
      <c r="C5866" s="124" t="s">
        <v>5758</v>
      </c>
      <c r="D5866" s="125">
        <v>44712</v>
      </c>
    </row>
    <row r="5867" spans="1:4" x14ac:dyDescent="0.35">
      <c r="A5867" s="124" t="s">
        <v>386</v>
      </c>
      <c r="B5867" s="124" t="s">
        <v>5976</v>
      </c>
      <c r="C5867" s="124" t="s">
        <v>369</v>
      </c>
      <c r="D5867" s="125">
        <v>44712</v>
      </c>
    </row>
    <row r="5868" spans="1:4" x14ac:dyDescent="0.35">
      <c r="A5868" s="124" t="s">
        <v>386</v>
      </c>
      <c r="B5868" s="124" t="s">
        <v>5977</v>
      </c>
      <c r="C5868" s="124" t="s">
        <v>369</v>
      </c>
      <c r="D5868" s="125">
        <v>44712</v>
      </c>
    </row>
    <row r="5869" spans="1:4" x14ac:dyDescent="0.35">
      <c r="A5869" s="124" t="s">
        <v>386</v>
      </c>
      <c r="B5869" s="124" t="s">
        <v>5978</v>
      </c>
      <c r="C5869" s="124" t="s">
        <v>369</v>
      </c>
      <c r="D5869" s="125">
        <v>44712</v>
      </c>
    </row>
    <row r="5870" spans="1:4" x14ac:dyDescent="0.35">
      <c r="A5870" s="124" t="s">
        <v>386</v>
      </c>
      <c r="B5870" s="124" t="s">
        <v>5979</v>
      </c>
      <c r="C5870" s="124" t="s">
        <v>369</v>
      </c>
      <c r="D5870" s="125">
        <v>44712</v>
      </c>
    </row>
    <row r="5871" spans="1:4" x14ac:dyDescent="0.35">
      <c r="A5871" s="124" t="s">
        <v>386</v>
      </c>
      <c r="B5871" s="124" t="s">
        <v>5980</v>
      </c>
      <c r="C5871" s="124" t="s">
        <v>369</v>
      </c>
      <c r="D5871" s="125">
        <v>44712</v>
      </c>
    </row>
    <row r="5872" spans="1:4" x14ac:dyDescent="0.35">
      <c r="A5872" s="124" t="s">
        <v>386</v>
      </c>
      <c r="B5872" s="124" t="s">
        <v>5981</v>
      </c>
      <c r="C5872" s="124" t="s">
        <v>369</v>
      </c>
      <c r="D5872" s="125">
        <v>44712</v>
      </c>
    </row>
    <row r="5873" spans="1:4" x14ac:dyDescent="0.35">
      <c r="A5873" s="124" t="s">
        <v>386</v>
      </c>
      <c r="B5873" s="124" t="s">
        <v>5982</v>
      </c>
      <c r="C5873" s="124" t="s">
        <v>368</v>
      </c>
      <c r="D5873" s="125">
        <v>44712</v>
      </c>
    </row>
    <row r="5874" spans="1:4" x14ac:dyDescent="0.35">
      <c r="A5874" s="124" t="s">
        <v>386</v>
      </c>
      <c r="B5874" s="124" t="s">
        <v>5983</v>
      </c>
      <c r="C5874" s="124" t="s">
        <v>369</v>
      </c>
      <c r="D5874" s="125">
        <v>44712</v>
      </c>
    </row>
    <row r="5875" spans="1:4" x14ac:dyDescent="0.35">
      <c r="A5875" s="124" t="s">
        <v>386</v>
      </c>
      <c r="B5875" s="124" t="s">
        <v>5984</v>
      </c>
      <c r="C5875" s="124" t="s">
        <v>369</v>
      </c>
      <c r="D5875" s="125">
        <v>44712</v>
      </c>
    </row>
    <row r="5876" spans="1:4" x14ac:dyDescent="0.35">
      <c r="A5876" s="124" t="s">
        <v>386</v>
      </c>
      <c r="B5876" s="124" t="s">
        <v>5985</v>
      </c>
      <c r="C5876" s="124" t="s">
        <v>369</v>
      </c>
      <c r="D5876" s="125">
        <v>44712</v>
      </c>
    </row>
    <row r="5877" spans="1:4" x14ac:dyDescent="0.35">
      <c r="A5877" s="124" t="s">
        <v>386</v>
      </c>
      <c r="B5877" s="124" t="s">
        <v>5986</v>
      </c>
      <c r="C5877" s="124" t="s">
        <v>369</v>
      </c>
      <c r="D5877" s="125">
        <v>44712</v>
      </c>
    </row>
    <row r="5878" spans="1:4" x14ac:dyDescent="0.35">
      <c r="A5878" s="124" t="s">
        <v>385</v>
      </c>
      <c r="B5878" s="124" t="s">
        <v>5987</v>
      </c>
      <c r="C5878" s="124" t="s">
        <v>5758</v>
      </c>
      <c r="D5878" s="125">
        <v>44712</v>
      </c>
    </row>
    <row r="5879" spans="1:4" x14ac:dyDescent="0.35">
      <c r="A5879" s="124" t="s">
        <v>385</v>
      </c>
      <c r="B5879" s="124" t="s">
        <v>5988</v>
      </c>
      <c r="C5879" s="124" t="s">
        <v>5758</v>
      </c>
      <c r="D5879" s="125">
        <v>44712</v>
      </c>
    </row>
    <row r="5880" spans="1:4" x14ac:dyDescent="0.35">
      <c r="A5880" s="124" t="s">
        <v>385</v>
      </c>
      <c r="B5880" s="124" t="s">
        <v>5989</v>
      </c>
      <c r="C5880" s="124" t="s">
        <v>32</v>
      </c>
      <c r="D5880" s="125">
        <v>44712</v>
      </c>
    </row>
    <row r="5881" spans="1:4" x14ac:dyDescent="0.35">
      <c r="A5881" s="124" t="s">
        <v>385</v>
      </c>
      <c r="B5881" s="124" t="s">
        <v>5990</v>
      </c>
      <c r="C5881" s="124" t="s">
        <v>13</v>
      </c>
      <c r="D5881" s="125">
        <v>44712</v>
      </c>
    </row>
    <row r="5882" spans="1:4" x14ac:dyDescent="0.35">
      <c r="A5882" s="124" t="s">
        <v>385</v>
      </c>
      <c r="B5882" s="124" t="s">
        <v>5991</v>
      </c>
      <c r="C5882" s="124" t="s">
        <v>368</v>
      </c>
      <c r="D5882" s="125">
        <v>44712</v>
      </c>
    </row>
    <row r="5883" spans="1:4" x14ac:dyDescent="0.35">
      <c r="A5883" s="124" t="s">
        <v>385</v>
      </c>
      <c r="B5883" s="124" t="s">
        <v>5992</v>
      </c>
      <c r="C5883" s="124" t="s">
        <v>368</v>
      </c>
      <c r="D5883" s="125">
        <v>44712</v>
      </c>
    </row>
    <row r="5884" spans="1:4" x14ac:dyDescent="0.35">
      <c r="A5884" s="124" t="s">
        <v>385</v>
      </c>
      <c r="B5884" s="124" t="s">
        <v>5993</v>
      </c>
      <c r="C5884" s="124" t="s">
        <v>5758</v>
      </c>
      <c r="D5884" s="125">
        <v>44712</v>
      </c>
    </row>
    <row r="5885" spans="1:4" x14ac:dyDescent="0.35">
      <c r="A5885" s="124" t="s">
        <v>385</v>
      </c>
      <c r="B5885" s="124" t="s">
        <v>5994</v>
      </c>
      <c r="C5885" s="124" t="s">
        <v>369</v>
      </c>
      <c r="D5885" s="125">
        <v>44712</v>
      </c>
    </row>
    <row r="5886" spans="1:4" x14ac:dyDescent="0.35">
      <c r="A5886" s="124" t="s">
        <v>402</v>
      </c>
      <c r="B5886" s="124" t="s">
        <v>5995</v>
      </c>
      <c r="C5886" s="124" t="s">
        <v>13</v>
      </c>
      <c r="D5886" s="125">
        <v>44701</v>
      </c>
    </row>
    <row r="5887" spans="1:4" x14ac:dyDescent="0.35">
      <c r="A5887" s="124" t="s">
        <v>402</v>
      </c>
      <c r="B5887" s="124" t="s">
        <v>5996</v>
      </c>
      <c r="C5887" s="124" t="s">
        <v>369</v>
      </c>
      <c r="D5887" s="125">
        <v>44701</v>
      </c>
    </row>
    <row r="5888" spans="1:4" x14ac:dyDescent="0.35">
      <c r="A5888" s="124" t="s">
        <v>402</v>
      </c>
      <c r="B5888" s="124" t="s">
        <v>5997</v>
      </c>
      <c r="C5888" s="124" t="s">
        <v>13</v>
      </c>
      <c r="D5888" s="125">
        <v>44701</v>
      </c>
    </row>
    <row r="5889" spans="1:4" x14ac:dyDescent="0.35">
      <c r="A5889" s="124" t="s">
        <v>402</v>
      </c>
      <c r="B5889" s="124" t="s">
        <v>5998</v>
      </c>
      <c r="C5889" s="124" t="s">
        <v>369</v>
      </c>
      <c r="D5889" s="125">
        <v>44701</v>
      </c>
    </row>
    <row r="5890" spans="1:4" x14ac:dyDescent="0.35">
      <c r="A5890" s="124" t="s">
        <v>402</v>
      </c>
      <c r="B5890" s="124" t="s">
        <v>5999</v>
      </c>
      <c r="C5890" s="124" t="s">
        <v>369</v>
      </c>
      <c r="D5890" s="125">
        <v>44701</v>
      </c>
    </row>
    <row r="5891" spans="1:4" x14ac:dyDescent="0.35">
      <c r="A5891" s="124" t="s">
        <v>402</v>
      </c>
      <c r="B5891" s="124" t="s">
        <v>6000</v>
      </c>
      <c r="C5891" s="124" t="s">
        <v>13</v>
      </c>
      <c r="D5891" s="125">
        <v>44701</v>
      </c>
    </row>
    <row r="5892" spans="1:4" x14ac:dyDescent="0.35">
      <c r="A5892" s="124" t="s">
        <v>402</v>
      </c>
      <c r="B5892" s="124" t="s">
        <v>6001</v>
      </c>
      <c r="C5892" s="124" t="s">
        <v>369</v>
      </c>
      <c r="D5892" s="125">
        <v>44701</v>
      </c>
    </row>
    <row r="5893" spans="1:4" x14ac:dyDescent="0.35">
      <c r="A5893" s="124" t="s">
        <v>402</v>
      </c>
      <c r="B5893" s="124" t="s">
        <v>6002</v>
      </c>
      <c r="C5893" s="124" t="s">
        <v>370</v>
      </c>
      <c r="D5893" s="125">
        <v>44701</v>
      </c>
    </row>
    <row r="5894" spans="1:4" x14ac:dyDescent="0.35">
      <c r="A5894" s="124" t="s">
        <v>402</v>
      </c>
      <c r="B5894" s="124" t="s">
        <v>6003</v>
      </c>
      <c r="C5894" s="124" t="s">
        <v>5758</v>
      </c>
      <c r="D5894" s="125">
        <v>44701</v>
      </c>
    </row>
    <row r="5895" spans="1:4" x14ac:dyDescent="0.35">
      <c r="A5895" s="124" t="s">
        <v>402</v>
      </c>
      <c r="B5895" s="124" t="s">
        <v>6004</v>
      </c>
      <c r="C5895" s="124" t="s">
        <v>369</v>
      </c>
      <c r="D5895" s="125">
        <v>44701</v>
      </c>
    </row>
    <row r="5896" spans="1:4" x14ac:dyDescent="0.35">
      <c r="A5896" s="124" t="s">
        <v>402</v>
      </c>
      <c r="B5896" s="124" t="s">
        <v>6005</v>
      </c>
      <c r="C5896" s="124" t="s">
        <v>5758</v>
      </c>
      <c r="D5896" s="125">
        <v>44701</v>
      </c>
    </row>
    <row r="5897" spans="1:4" x14ac:dyDescent="0.35">
      <c r="A5897" s="124" t="s">
        <v>402</v>
      </c>
      <c r="B5897" s="124" t="s">
        <v>6006</v>
      </c>
      <c r="C5897" s="124" t="s">
        <v>5758</v>
      </c>
      <c r="D5897" s="125">
        <v>44701</v>
      </c>
    </row>
    <row r="5898" spans="1:4" x14ac:dyDescent="0.35">
      <c r="A5898" s="124" t="s">
        <v>402</v>
      </c>
      <c r="B5898" s="124" t="s">
        <v>6007</v>
      </c>
      <c r="C5898" s="124" t="s">
        <v>369</v>
      </c>
      <c r="D5898" s="125">
        <v>44709</v>
      </c>
    </row>
    <row r="5899" spans="1:4" x14ac:dyDescent="0.35">
      <c r="A5899" s="124" t="s">
        <v>402</v>
      </c>
      <c r="B5899" s="124" t="s">
        <v>6008</v>
      </c>
      <c r="C5899" s="124" t="s">
        <v>368</v>
      </c>
      <c r="D5899" s="125">
        <v>44709</v>
      </c>
    </row>
    <row r="5900" spans="1:4" x14ac:dyDescent="0.35">
      <c r="A5900" s="124" t="s">
        <v>402</v>
      </c>
      <c r="B5900" s="124" t="s">
        <v>6009</v>
      </c>
      <c r="C5900" s="124" t="s">
        <v>369</v>
      </c>
      <c r="D5900" s="125">
        <v>44709</v>
      </c>
    </row>
    <row r="5901" spans="1:4" x14ac:dyDescent="0.35">
      <c r="A5901" s="124" t="s">
        <v>402</v>
      </c>
      <c r="B5901" s="124" t="s">
        <v>6010</v>
      </c>
      <c r="C5901" s="124" t="s">
        <v>105</v>
      </c>
      <c r="D5901" s="125">
        <v>44709</v>
      </c>
    </row>
    <row r="5902" spans="1:4" x14ac:dyDescent="0.35">
      <c r="A5902" s="124" t="s">
        <v>402</v>
      </c>
      <c r="B5902" s="124" t="s">
        <v>6011</v>
      </c>
      <c r="C5902" s="124" t="s">
        <v>369</v>
      </c>
      <c r="D5902" s="125">
        <v>44709</v>
      </c>
    </row>
    <row r="5903" spans="1:4" x14ac:dyDescent="0.35">
      <c r="A5903" s="124" t="s">
        <v>402</v>
      </c>
      <c r="B5903" s="124" t="s">
        <v>6012</v>
      </c>
      <c r="C5903" s="124" t="s">
        <v>370</v>
      </c>
      <c r="D5903" s="125">
        <v>44709</v>
      </c>
    </row>
    <row r="5904" spans="1:4" x14ac:dyDescent="0.35">
      <c r="A5904" s="124" t="s">
        <v>402</v>
      </c>
      <c r="B5904" s="124" t="s">
        <v>6013</v>
      </c>
      <c r="C5904" s="124" t="s">
        <v>368</v>
      </c>
      <c r="D5904" s="125">
        <v>44709</v>
      </c>
    </row>
    <row r="5905" spans="1:4" x14ac:dyDescent="0.35">
      <c r="A5905" s="124" t="s">
        <v>402</v>
      </c>
      <c r="B5905" s="124" t="s">
        <v>6014</v>
      </c>
      <c r="C5905" s="124" t="s">
        <v>369</v>
      </c>
      <c r="D5905" s="125">
        <v>44709</v>
      </c>
    </row>
    <row r="5906" spans="1:4" x14ac:dyDescent="0.35">
      <c r="A5906" s="124" t="s">
        <v>402</v>
      </c>
      <c r="B5906" s="124" t="s">
        <v>6015</v>
      </c>
      <c r="C5906" s="124" t="s">
        <v>369</v>
      </c>
      <c r="D5906" s="125">
        <v>44709</v>
      </c>
    </row>
    <row r="5907" spans="1:4" x14ac:dyDescent="0.35">
      <c r="A5907" s="124" t="s">
        <v>402</v>
      </c>
      <c r="B5907" s="124" t="s">
        <v>6016</v>
      </c>
      <c r="C5907" s="124" t="s">
        <v>368</v>
      </c>
      <c r="D5907" s="125">
        <v>44709</v>
      </c>
    </row>
    <row r="5908" spans="1:4" x14ac:dyDescent="0.35">
      <c r="A5908" s="124" t="s">
        <v>402</v>
      </c>
      <c r="B5908" s="124" t="s">
        <v>6017</v>
      </c>
      <c r="C5908" s="124" t="s">
        <v>369</v>
      </c>
      <c r="D5908" s="125">
        <v>44709</v>
      </c>
    </row>
    <row r="5909" spans="1:4" x14ac:dyDescent="0.35">
      <c r="A5909" s="124" t="s">
        <v>402</v>
      </c>
      <c r="B5909" s="124" t="s">
        <v>6018</v>
      </c>
      <c r="C5909" s="124" t="s">
        <v>5758</v>
      </c>
      <c r="D5909" s="125">
        <v>44709</v>
      </c>
    </row>
    <row r="5910" spans="1:4" x14ac:dyDescent="0.35">
      <c r="A5910" s="124" t="s">
        <v>402</v>
      </c>
      <c r="B5910" s="124" t="s">
        <v>6019</v>
      </c>
      <c r="C5910" s="124" t="s">
        <v>369</v>
      </c>
      <c r="D5910" s="125">
        <v>44709</v>
      </c>
    </row>
    <row r="5911" spans="1:4" x14ac:dyDescent="0.35">
      <c r="A5911" s="124" t="s">
        <v>402</v>
      </c>
      <c r="B5911" s="124" t="s">
        <v>6020</v>
      </c>
      <c r="C5911" s="124" t="s">
        <v>5758</v>
      </c>
      <c r="D5911" s="125">
        <v>44709</v>
      </c>
    </row>
    <row r="5912" spans="1:4" x14ac:dyDescent="0.35">
      <c r="A5912" s="124" t="s">
        <v>402</v>
      </c>
      <c r="B5912" s="124" t="s">
        <v>6021</v>
      </c>
      <c r="C5912" s="124" t="s">
        <v>369</v>
      </c>
      <c r="D5912" s="125">
        <v>44709</v>
      </c>
    </row>
    <row r="5913" spans="1:4" x14ac:dyDescent="0.35">
      <c r="A5913" s="124" t="s">
        <v>402</v>
      </c>
      <c r="B5913" s="124" t="s">
        <v>6022</v>
      </c>
      <c r="C5913" s="124" t="s">
        <v>369</v>
      </c>
      <c r="D5913" s="125">
        <v>44709</v>
      </c>
    </row>
    <row r="5914" spans="1:4" x14ac:dyDescent="0.35">
      <c r="A5914" s="124" t="s">
        <v>402</v>
      </c>
      <c r="B5914" s="124" t="s">
        <v>6023</v>
      </c>
      <c r="C5914" s="124" t="s">
        <v>369</v>
      </c>
      <c r="D5914" s="125">
        <v>44709</v>
      </c>
    </row>
    <row r="5915" spans="1:4" x14ac:dyDescent="0.35">
      <c r="A5915" s="124" t="s">
        <v>402</v>
      </c>
      <c r="B5915" s="124" t="s">
        <v>6024</v>
      </c>
      <c r="C5915" s="124" t="s">
        <v>5758</v>
      </c>
      <c r="D5915" s="125">
        <v>44709</v>
      </c>
    </row>
    <row r="5916" spans="1:4" x14ac:dyDescent="0.35">
      <c r="A5916" s="124" t="s">
        <v>402</v>
      </c>
      <c r="B5916" s="124" t="s">
        <v>6025</v>
      </c>
      <c r="C5916" s="124" t="s">
        <v>5758</v>
      </c>
      <c r="D5916" s="125">
        <v>44712</v>
      </c>
    </row>
    <row r="5917" spans="1:4" x14ac:dyDescent="0.35">
      <c r="A5917" s="124" t="s">
        <v>402</v>
      </c>
      <c r="B5917" s="124" t="s">
        <v>6026</v>
      </c>
      <c r="C5917" s="124" t="s">
        <v>369</v>
      </c>
      <c r="D5917" s="125">
        <v>44712</v>
      </c>
    </row>
    <row r="5918" spans="1:4" x14ac:dyDescent="0.35">
      <c r="A5918" s="124" t="s">
        <v>402</v>
      </c>
      <c r="B5918" s="124" t="s">
        <v>6027</v>
      </c>
      <c r="C5918" s="124" t="s">
        <v>40</v>
      </c>
      <c r="D5918" s="125">
        <v>44712</v>
      </c>
    </row>
    <row r="5919" spans="1:4" x14ac:dyDescent="0.35">
      <c r="A5919" s="124" t="s">
        <v>402</v>
      </c>
      <c r="B5919" s="124" t="s">
        <v>6028</v>
      </c>
      <c r="C5919" s="124" t="s">
        <v>369</v>
      </c>
      <c r="D5919" s="125">
        <v>44712</v>
      </c>
    </row>
    <row r="5920" spans="1:4" x14ac:dyDescent="0.35">
      <c r="A5920" s="124" t="s">
        <v>402</v>
      </c>
      <c r="B5920" s="124" t="s">
        <v>6029</v>
      </c>
      <c r="C5920" s="124" t="s">
        <v>369</v>
      </c>
      <c r="D5920" s="125">
        <v>44712</v>
      </c>
    </row>
    <row r="5921" spans="1:4" x14ac:dyDescent="0.35">
      <c r="A5921" s="124" t="s">
        <v>402</v>
      </c>
      <c r="B5921" s="124" t="s">
        <v>6030</v>
      </c>
      <c r="C5921" s="124" t="s">
        <v>40</v>
      </c>
      <c r="D5921" s="125">
        <v>44712</v>
      </c>
    </row>
    <row r="5922" spans="1:4" x14ac:dyDescent="0.35">
      <c r="A5922" s="124" t="s">
        <v>402</v>
      </c>
      <c r="B5922" s="124" t="s">
        <v>6031</v>
      </c>
      <c r="C5922" s="124" t="s">
        <v>5757</v>
      </c>
      <c r="D5922" s="125">
        <v>44712</v>
      </c>
    </row>
    <row r="5923" spans="1:4" x14ac:dyDescent="0.35">
      <c r="A5923" s="124" t="s">
        <v>402</v>
      </c>
      <c r="B5923" s="124" t="s">
        <v>6032</v>
      </c>
      <c r="C5923" s="124" t="s">
        <v>369</v>
      </c>
      <c r="D5923" s="125">
        <v>44712</v>
      </c>
    </row>
    <row r="5924" spans="1:4" x14ac:dyDescent="0.35">
      <c r="A5924" s="124" t="s">
        <v>402</v>
      </c>
      <c r="B5924" s="124" t="s">
        <v>6033</v>
      </c>
      <c r="C5924" s="124" t="s">
        <v>369</v>
      </c>
      <c r="D5924" s="125">
        <v>44712</v>
      </c>
    </row>
    <row r="5925" spans="1:4" x14ac:dyDescent="0.35">
      <c r="A5925" s="124" t="s">
        <v>402</v>
      </c>
      <c r="B5925" s="124" t="s">
        <v>6034</v>
      </c>
      <c r="C5925" s="124" t="s">
        <v>369</v>
      </c>
      <c r="D5925" s="125">
        <v>44712</v>
      </c>
    </row>
    <row r="5926" spans="1:4" x14ac:dyDescent="0.35">
      <c r="A5926" s="124" t="s">
        <v>402</v>
      </c>
      <c r="B5926" s="124" t="s">
        <v>6035</v>
      </c>
      <c r="C5926" s="124" t="s">
        <v>369</v>
      </c>
      <c r="D5926" s="125">
        <v>44712</v>
      </c>
    </row>
    <row r="5927" spans="1:4" x14ac:dyDescent="0.35">
      <c r="A5927" s="124" t="s">
        <v>402</v>
      </c>
      <c r="B5927" s="124" t="s">
        <v>6036</v>
      </c>
      <c r="C5927" s="124" t="s">
        <v>368</v>
      </c>
      <c r="D5927" s="125">
        <v>44712</v>
      </c>
    </row>
    <row r="5928" spans="1:4" x14ac:dyDescent="0.35">
      <c r="A5928" s="124" t="s">
        <v>402</v>
      </c>
      <c r="B5928" s="124" t="s">
        <v>6037</v>
      </c>
      <c r="C5928" s="124" t="s">
        <v>368</v>
      </c>
      <c r="D5928" s="125">
        <v>44712</v>
      </c>
    </row>
    <row r="5929" spans="1:4" x14ac:dyDescent="0.35">
      <c r="A5929" s="124" t="s">
        <v>402</v>
      </c>
      <c r="B5929" s="124" t="s">
        <v>6038</v>
      </c>
      <c r="C5929" s="124" t="s">
        <v>369</v>
      </c>
      <c r="D5929" s="125">
        <v>44712</v>
      </c>
    </row>
    <row r="5930" spans="1:4" x14ac:dyDescent="0.35">
      <c r="A5930" s="124" t="s">
        <v>461</v>
      </c>
      <c r="B5930" s="124" t="s">
        <v>6039</v>
      </c>
      <c r="C5930" s="124" t="s">
        <v>31</v>
      </c>
      <c r="D5930" s="125">
        <v>44684</v>
      </c>
    </row>
    <row r="5931" spans="1:4" x14ac:dyDescent="0.35">
      <c r="A5931" s="124" t="s">
        <v>461</v>
      </c>
      <c r="B5931" s="124" t="s">
        <v>6040</v>
      </c>
      <c r="C5931" s="124" t="s">
        <v>31</v>
      </c>
      <c r="D5931" s="125">
        <v>44684</v>
      </c>
    </row>
    <row r="5932" spans="1:4" x14ac:dyDescent="0.35">
      <c r="A5932" s="124" t="s">
        <v>460</v>
      </c>
      <c r="B5932" s="124" t="s">
        <v>6041</v>
      </c>
      <c r="C5932" s="124" t="s">
        <v>369</v>
      </c>
      <c r="D5932" s="125">
        <v>44694</v>
      </c>
    </row>
    <row r="5933" spans="1:4" x14ac:dyDescent="0.35">
      <c r="A5933" s="124" t="s">
        <v>459</v>
      </c>
      <c r="B5933" s="124" t="s">
        <v>6042</v>
      </c>
      <c r="C5933" s="124" t="s">
        <v>369</v>
      </c>
      <c r="D5933" s="125">
        <v>44698</v>
      </c>
    </row>
    <row r="5934" spans="1:4" x14ac:dyDescent="0.35">
      <c r="A5934" s="124" t="s">
        <v>459</v>
      </c>
      <c r="B5934" s="124" t="s">
        <v>6043</v>
      </c>
      <c r="C5934" s="124" t="s">
        <v>368</v>
      </c>
      <c r="D5934" s="125">
        <v>44698</v>
      </c>
    </row>
    <row r="5935" spans="1:4" x14ac:dyDescent="0.35">
      <c r="A5935" s="124" t="s">
        <v>460</v>
      </c>
      <c r="B5935" s="124" t="s">
        <v>6044</v>
      </c>
      <c r="C5935" s="124" t="s">
        <v>370</v>
      </c>
      <c r="D5935" s="125">
        <v>44698</v>
      </c>
    </row>
    <row r="5936" spans="1:4" x14ac:dyDescent="0.35">
      <c r="A5936" s="124" t="s">
        <v>459</v>
      </c>
      <c r="B5936" s="124" t="s">
        <v>6045</v>
      </c>
      <c r="C5936" s="124" t="s">
        <v>369</v>
      </c>
      <c r="D5936" s="125">
        <v>44698</v>
      </c>
    </row>
    <row r="5937" spans="1:4" x14ac:dyDescent="0.35">
      <c r="A5937" s="124" t="s">
        <v>459</v>
      </c>
      <c r="B5937" s="124" t="s">
        <v>6046</v>
      </c>
      <c r="C5937" s="124" t="s">
        <v>369</v>
      </c>
      <c r="D5937" s="125">
        <v>44698</v>
      </c>
    </row>
    <row r="5938" spans="1:4" x14ac:dyDescent="0.35">
      <c r="A5938" s="124" t="s">
        <v>459</v>
      </c>
      <c r="B5938" s="124" t="s">
        <v>6047</v>
      </c>
      <c r="C5938" s="124" t="s">
        <v>369</v>
      </c>
      <c r="D5938" s="125">
        <v>44698</v>
      </c>
    </row>
    <row r="5939" spans="1:4" x14ac:dyDescent="0.35">
      <c r="A5939" s="124" t="s">
        <v>460</v>
      </c>
      <c r="B5939" s="124" t="s">
        <v>6048</v>
      </c>
      <c r="C5939" s="124" t="s">
        <v>32</v>
      </c>
      <c r="D5939" s="125">
        <v>44699</v>
      </c>
    </row>
    <row r="5940" spans="1:4" x14ac:dyDescent="0.35">
      <c r="A5940" s="124" t="s">
        <v>460</v>
      </c>
      <c r="B5940" s="124" t="s">
        <v>6049</v>
      </c>
      <c r="C5940" s="124" t="s">
        <v>369</v>
      </c>
      <c r="D5940" s="125">
        <v>44700</v>
      </c>
    </row>
    <row r="5941" spans="1:4" x14ac:dyDescent="0.35">
      <c r="A5941" s="124" t="s">
        <v>459</v>
      </c>
      <c r="B5941" s="124" t="s">
        <v>6050</v>
      </c>
      <c r="C5941" s="124" t="s">
        <v>369</v>
      </c>
      <c r="D5941" s="125">
        <v>44701</v>
      </c>
    </row>
    <row r="5942" spans="1:4" x14ac:dyDescent="0.35">
      <c r="A5942" s="124" t="s">
        <v>459</v>
      </c>
      <c r="B5942" s="124" t="s">
        <v>6051</v>
      </c>
      <c r="C5942" s="124" t="s">
        <v>369</v>
      </c>
      <c r="D5942" s="125">
        <v>44701</v>
      </c>
    </row>
    <row r="5943" spans="1:4" x14ac:dyDescent="0.35">
      <c r="A5943" s="124" t="s">
        <v>459</v>
      </c>
      <c r="B5943" s="124" t="s">
        <v>6052</v>
      </c>
      <c r="C5943" s="124" t="s">
        <v>369</v>
      </c>
      <c r="D5943" s="125">
        <v>44701</v>
      </c>
    </row>
    <row r="5944" spans="1:4" x14ac:dyDescent="0.35">
      <c r="A5944" s="124" t="s">
        <v>459</v>
      </c>
      <c r="B5944" s="124" t="s">
        <v>6053</v>
      </c>
      <c r="C5944" s="124" t="s">
        <v>368</v>
      </c>
      <c r="D5944" s="125">
        <v>44701</v>
      </c>
    </row>
    <row r="5945" spans="1:4" x14ac:dyDescent="0.35">
      <c r="A5945" s="124" t="s">
        <v>459</v>
      </c>
      <c r="B5945" s="124" t="s">
        <v>6054</v>
      </c>
      <c r="C5945" s="124" t="s">
        <v>43</v>
      </c>
      <c r="D5945" s="125">
        <v>44702</v>
      </c>
    </row>
    <row r="5946" spans="1:4" x14ac:dyDescent="0.35">
      <c r="A5946" s="124" t="s">
        <v>459</v>
      </c>
      <c r="B5946" s="124" t="s">
        <v>6055</v>
      </c>
      <c r="C5946" s="124" t="s">
        <v>43</v>
      </c>
      <c r="D5946" s="125">
        <v>44702</v>
      </c>
    </row>
    <row r="5947" spans="1:4" x14ac:dyDescent="0.35">
      <c r="A5947" s="124" t="s">
        <v>459</v>
      </c>
      <c r="B5947" s="124" t="s">
        <v>6056</v>
      </c>
      <c r="C5947" s="124" t="s">
        <v>43</v>
      </c>
      <c r="D5947" s="125">
        <v>44702</v>
      </c>
    </row>
    <row r="5948" spans="1:4" x14ac:dyDescent="0.35">
      <c r="A5948" s="124" t="s">
        <v>459</v>
      </c>
      <c r="B5948" s="124" t="s">
        <v>6057</v>
      </c>
      <c r="C5948" s="124" t="s">
        <v>43</v>
      </c>
      <c r="D5948" s="125">
        <v>44702</v>
      </c>
    </row>
    <row r="5949" spans="1:4" x14ac:dyDescent="0.35">
      <c r="A5949" s="124" t="s">
        <v>459</v>
      </c>
      <c r="B5949" s="124" t="s">
        <v>6058</v>
      </c>
      <c r="C5949" s="124" t="s">
        <v>369</v>
      </c>
      <c r="D5949" s="125">
        <v>44702</v>
      </c>
    </row>
    <row r="5950" spans="1:4" x14ac:dyDescent="0.35">
      <c r="A5950" s="124" t="s">
        <v>459</v>
      </c>
      <c r="B5950" s="124" t="s">
        <v>6059</v>
      </c>
      <c r="C5950" s="124" t="s">
        <v>369</v>
      </c>
      <c r="D5950" s="125">
        <v>44702</v>
      </c>
    </row>
    <row r="5951" spans="1:4" x14ac:dyDescent="0.35">
      <c r="A5951" s="124" t="s">
        <v>459</v>
      </c>
      <c r="B5951" s="124" t="s">
        <v>6060</v>
      </c>
      <c r="C5951" s="124" t="s">
        <v>369</v>
      </c>
      <c r="D5951" s="125">
        <v>44702</v>
      </c>
    </row>
    <row r="5952" spans="1:4" x14ac:dyDescent="0.35">
      <c r="A5952" s="124" t="s">
        <v>460</v>
      </c>
      <c r="B5952" s="124" t="s">
        <v>6061</v>
      </c>
      <c r="C5952" s="124" t="s">
        <v>369</v>
      </c>
      <c r="D5952" s="125">
        <v>44704</v>
      </c>
    </row>
    <row r="5953" spans="1:4" x14ac:dyDescent="0.35">
      <c r="A5953" s="124" t="s">
        <v>460</v>
      </c>
      <c r="B5953" s="124" t="s">
        <v>6062</v>
      </c>
      <c r="C5953" s="124" t="s">
        <v>369</v>
      </c>
      <c r="D5953" s="125">
        <v>44702</v>
      </c>
    </row>
    <row r="5954" spans="1:4" x14ac:dyDescent="0.35">
      <c r="A5954" s="124" t="s">
        <v>459</v>
      </c>
      <c r="B5954" s="124" t="s">
        <v>6063</v>
      </c>
      <c r="C5954" s="124" t="s">
        <v>369</v>
      </c>
      <c r="D5954" s="125">
        <v>44704</v>
      </c>
    </row>
    <row r="5955" spans="1:4" x14ac:dyDescent="0.35">
      <c r="A5955" s="124" t="s">
        <v>459</v>
      </c>
      <c r="B5955" s="124" t="s">
        <v>6064</v>
      </c>
      <c r="C5955" s="124" t="s">
        <v>369</v>
      </c>
      <c r="D5955" s="125">
        <v>44704</v>
      </c>
    </row>
    <row r="5956" spans="1:4" x14ac:dyDescent="0.35">
      <c r="A5956" s="124" t="s">
        <v>459</v>
      </c>
      <c r="B5956" s="124" t="s">
        <v>6065</v>
      </c>
      <c r="C5956" s="124" t="s">
        <v>369</v>
      </c>
      <c r="D5956" s="125">
        <v>44704</v>
      </c>
    </row>
    <row r="5957" spans="1:4" x14ac:dyDescent="0.35">
      <c r="A5957" s="124" t="s">
        <v>459</v>
      </c>
      <c r="B5957" s="124" t="s">
        <v>6066</v>
      </c>
      <c r="C5957" s="124" t="s">
        <v>369</v>
      </c>
      <c r="D5957" s="125">
        <v>44704</v>
      </c>
    </row>
    <row r="5958" spans="1:4" x14ac:dyDescent="0.35">
      <c r="A5958" s="124" t="s">
        <v>459</v>
      </c>
      <c r="B5958" s="124" t="s">
        <v>6067</v>
      </c>
      <c r="C5958" s="124" t="s">
        <v>369</v>
      </c>
      <c r="D5958" s="125">
        <v>44704</v>
      </c>
    </row>
    <row r="5959" spans="1:4" x14ac:dyDescent="0.35">
      <c r="A5959" s="124" t="s">
        <v>459</v>
      </c>
      <c r="B5959" s="124" t="s">
        <v>6068</v>
      </c>
      <c r="C5959" s="124" t="s">
        <v>369</v>
      </c>
      <c r="D5959" s="125">
        <v>44704</v>
      </c>
    </row>
    <row r="5960" spans="1:4" x14ac:dyDescent="0.35">
      <c r="A5960" s="124" t="s">
        <v>459</v>
      </c>
      <c r="B5960" s="124" t="s">
        <v>6069</v>
      </c>
      <c r="C5960" s="124" t="s">
        <v>369</v>
      </c>
      <c r="D5960" s="125">
        <v>44704</v>
      </c>
    </row>
    <row r="5961" spans="1:4" x14ac:dyDescent="0.35">
      <c r="A5961" s="124" t="s">
        <v>459</v>
      </c>
      <c r="B5961" s="124" t="s">
        <v>6070</v>
      </c>
      <c r="C5961" s="124" t="s">
        <v>13</v>
      </c>
      <c r="D5961" s="125">
        <v>44694</v>
      </c>
    </row>
    <row r="5962" spans="1:4" x14ac:dyDescent="0.35">
      <c r="A5962" s="124" t="s">
        <v>459</v>
      </c>
      <c r="B5962" s="124" t="s">
        <v>6071</v>
      </c>
      <c r="C5962" s="124" t="s">
        <v>369</v>
      </c>
      <c r="D5962" s="125">
        <v>44704</v>
      </c>
    </row>
    <row r="5963" spans="1:4" x14ac:dyDescent="0.35">
      <c r="A5963" s="124" t="s">
        <v>459</v>
      </c>
      <c r="B5963" s="124" t="s">
        <v>6072</v>
      </c>
      <c r="C5963" s="124" t="s">
        <v>369</v>
      </c>
      <c r="D5963" s="125">
        <v>44704</v>
      </c>
    </row>
    <row r="5964" spans="1:4" x14ac:dyDescent="0.35">
      <c r="A5964" s="124" t="s">
        <v>459</v>
      </c>
      <c r="B5964" s="124" t="s">
        <v>6073</v>
      </c>
      <c r="C5964" s="124" t="s">
        <v>369</v>
      </c>
      <c r="D5964" s="125">
        <v>44704</v>
      </c>
    </row>
    <row r="5965" spans="1:4" x14ac:dyDescent="0.35">
      <c r="A5965" s="124" t="s">
        <v>459</v>
      </c>
      <c r="B5965" s="124" t="s">
        <v>6074</v>
      </c>
      <c r="C5965" s="124" t="s">
        <v>369</v>
      </c>
      <c r="D5965" s="125">
        <v>44704</v>
      </c>
    </row>
    <row r="5966" spans="1:4" x14ac:dyDescent="0.35">
      <c r="A5966" s="124" t="s">
        <v>460</v>
      </c>
      <c r="B5966" s="124" t="s">
        <v>6075</v>
      </c>
      <c r="C5966" s="124" t="s">
        <v>369</v>
      </c>
      <c r="D5966" s="125">
        <v>44706</v>
      </c>
    </row>
    <row r="5967" spans="1:4" x14ac:dyDescent="0.35">
      <c r="A5967" s="124" t="s">
        <v>460</v>
      </c>
      <c r="B5967" s="124" t="s">
        <v>6076</v>
      </c>
      <c r="C5967" s="124" t="s">
        <v>369</v>
      </c>
      <c r="D5967" s="125">
        <v>44706</v>
      </c>
    </row>
    <row r="5968" spans="1:4" x14ac:dyDescent="0.35">
      <c r="A5968" s="124" t="s">
        <v>460</v>
      </c>
      <c r="B5968" s="124" t="s">
        <v>6077</v>
      </c>
      <c r="C5968" s="124" t="s">
        <v>32</v>
      </c>
      <c r="D5968" s="125">
        <v>44706</v>
      </c>
    </row>
    <row r="5969" spans="1:4" x14ac:dyDescent="0.35">
      <c r="A5969" s="124" t="s">
        <v>460</v>
      </c>
      <c r="B5969" s="124" t="s">
        <v>6078</v>
      </c>
      <c r="C5969" s="124" t="s">
        <v>32</v>
      </c>
      <c r="D5969" s="125">
        <v>44706</v>
      </c>
    </row>
    <row r="5970" spans="1:4" x14ac:dyDescent="0.35">
      <c r="A5970" s="124" t="s">
        <v>460</v>
      </c>
      <c r="B5970" s="124" t="s">
        <v>6079</v>
      </c>
      <c r="C5970" s="124" t="s">
        <v>369</v>
      </c>
      <c r="D5970" s="125">
        <v>44706</v>
      </c>
    </row>
    <row r="5971" spans="1:4" x14ac:dyDescent="0.35">
      <c r="A5971" s="124" t="s">
        <v>460</v>
      </c>
      <c r="B5971" s="124" t="s">
        <v>6080</v>
      </c>
      <c r="C5971" s="124" t="s">
        <v>369</v>
      </c>
      <c r="D5971" s="125">
        <v>44706</v>
      </c>
    </row>
    <row r="5972" spans="1:4" x14ac:dyDescent="0.35">
      <c r="A5972" s="124" t="s">
        <v>460</v>
      </c>
      <c r="B5972" s="124" t="s">
        <v>6081</v>
      </c>
      <c r="C5972" s="124" t="s">
        <v>40</v>
      </c>
      <c r="D5972" s="125">
        <v>44706</v>
      </c>
    </row>
    <row r="5973" spans="1:4" x14ac:dyDescent="0.35">
      <c r="A5973" s="124" t="s">
        <v>459</v>
      </c>
      <c r="B5973" s="124" t="s">
        <v>6082</v>
      </c>
      <c r="C5973" s="124" t="s">
        <v>369</v>
      </c>
      <c r="D5973" s="125">
        <v>44706</v>
      </c>
    </row>
    <row r="5974" spans="1:4" x14ac:dyDescent="0.35">
      <c r="A5974" s="124" t="s">
        <v>459</v>
      </c>
      <c r="B5974" s="124" t="s">
        <v>6083</v>
      </c>
      <c r="C5974" s="124" t="s">
        <v>369</v>
      </c>
      <c r="D5974" s="125">
        <v>44706</v>
      </c>
    </row>
    <row r="5975" spans="1:4" x14ac:dyDescent="0.35">
      <c r="A5975" s="124" t="s">
        <v>459</v>
      </c>
      <c r="B5975" s="124" t="s">
        <v>6084</v>
      </c>
      <c r="C5975" s="124" t="s">
        <v>369</v>
      </c>
      <c r="D5975" s="125">
        <v>44707</v>
      </c>
    </row>
    <row r="5976" spans="1:4" x14ac:dyDescent="0.35">
      <c r="A5976" s="124" t="s">
        <v>459</v>
      </c>
      <c r="B5976" s="124" t="s">
        <v>6085</v>
      </c>
      <c r="C5976" s="124" t="s">
        <v>369</v>
      </c>
      <c r="D5976" s="125">
        <v>44707</v>
      </c>
    </row>
    <row r="5977" spans="1:4" x14ac:dyDescent="0.35">
      <c r="A5977" s="124" t="s">
        <v>459</v>
      </c>
      <c r="B5977" s="124" t="s">
        <v>6086</v>
      </c>
      <c r="C5977" s="124" t="s">
        <v>13</v>
      </c>
      <c r="D5977" s="125">
        <v>44707</v>
      </c>
    </row>
    <row r="5978" spans="1:4" x14ac:dyDescent="0.35">
      <c r="A5978" s="124" t="s">
        <v>459</v>
      </c>
      <c r="B5978" s="124" t="s">
        <v>6087</v>
      </c>
      <c r="C5978" s="124" t="s">
        <v>368</v>
      </c>
      <c r="D5978" s="125">
        <v>44707</v>
      </c>
    </row>
    <row r="5979" spans="1:4" x14ac:dyDescent="0.35">
      <c r="A5979" s="124" t="s">
        <v>459</v>
      </c>
      <c r="B5979" s="124" t="s">
        <v>6088</v>
      </c>
      <c r="C5979" s="124" t="s">
        <v>13</v>
      </c>
      <c r="D5979" s="125">
        <v>44707</v>
      </c>
    </row>
    <row r="5980" spans="1:4" x14ac:dyDescent="0.35">
      <c r="A5980" s="124" t="s">
        <v>459</v>
      </c>
      <c r="B5980" s="124" t="s">
        <v>6089</v>
      </c>
      <c r="C5980" s="124" t="s">
        <v>369</v>
      </c>
      <c r="D5980" s="125">
        <v>44707</v>
      </c>
    </row>
    <row r="5981" spans="1:4" x14ac:dyDescent="0.35">
      <c r="A5981" s="124" t="s">
        <v>459</v>
      </c>
      <c r="B5981" s="124" t="s">
        <v>6090</v>
      </c>
      <c r="C5981" s="124" t="s">
        <v>369</v>
      </c>
      <c r="D5981" s="125">
        <v>44707</v>
      </c>
    </row>
    <row r="5982" spans="1:4" x14ac:dyDescent="0.35">
      <c r="A5982" s="124" t="s">
        <v>459</v>
      </c>
      <c r="B5982" s="124" t="s">
        <v>6091</v>
      </c>
      <c r="C5982" s="124" t="s">
        <v>369</v>
      </c>
      <c r="D5982" s="125">
        <v>44707</v>
      </c>
    </row>
    <row r="5983" spans="1:4" x14ac:dyDescent="0.35">
      <c r="A5983" s="124" t="s">
        <v>459</v>
      </c>
      <c r="B5983" s="124" t="s">
        <v>6092</v>
      </c>
      <c r="C5983" s="124" t="s">
        <v>13</v>
      </c>
      <c r="D5983" s="125">
        <v>44708</v>
      </c>
    </row>
    <row r="5984" spans="1:4" x14ac:dyDescent="0.35">
      <c r="A5984" s="124" t="s">
        <v>459</v>
      </c>
      <c r="B5984" s="124" t="s">
        <v>6093</v>
      </c>
      <c r="C5984" s="124" t="s">
        <v>43</v>
      </c>
      <c r="D5984" s="125">
        <v>44708</v>
      </c>
    </row>
    <row r="5985" spans="1:4" x14ac:dyDescent="0.35">
      <c r="A5985" s="124" t="s">
        <v>459</v>
      </c>
      <c r="B5985" s="124" t="s">
        <v>6094</v>
      </c>
      <c r="C5985" s="124" t="s">
        <v>369</v>
      </c>
      <c r="D5985" s="125">
        <v>44708</v>
      </c>
    </row>
    <row r="5986" spans="1:4" x14ac:dyDescent="0.35">
      <c r="A5986" s="124" t="s">
        <v>459</v>
      </c>
      <c r="B5986" s="124" t="s">
        <v>6095</v>
      </c>
      <c r="C5986" s="124" t="s">
        <v>369</v>
      </c>
      <c r="D5986" s="125">
        <v>44708</v>
      </c>
    </row>
    <row r="5987" spans="1:4" x14ac:dyDescent="0.35">
      <c r="A5987" s="124" t="s">
        <v>460</v>
      </c>
      <c r="B5987" s="124" t="s">
        <v>6096</v>
      </c>
      <c r="C5987" s="124" t="s">
        <v>369</v>
      </c>
      <c r="D5987" s="125">
        <v>44708</v>
      </c>
    </row>
    <row r="5988" spans="1:4" x14ac:dyDescent="0.35">
      <c r="A5988" s="124" t="s">
        <v>460</v>
      </c>
      <c r="B5988" s="124" t="s">
        <v>6097</v>
      </c>
      <c r="C5988" s="124" t="s">
        <v>369</v>
      </c>
      <c r="D5988" s="125">
        <v>44708</v>
      </c>
    </row>
    <row r="5989" spans="1:4" x14ac:dyDescent="0.35">
      <c r="A5989" s="124" t="s">
        <v>460</v>
      </c>
      <c r="B5989" s="124" t="s">
        <v>6098</v>
      </c>
      <c r="C5989" s="124" t="s">
        <v>369</v>
      </c>
      <c r="D5989" s="125">
        <v>44708</v>
      </c>
    </row>
    <row r="5990" spans="1:4" x14ac:dyDescent="0.35">
      <c r="A5990" s="124" t="s">
        <v>460</v>
      </c>
      <c r="B5990" s="124" t="s">
        <v>6099</v>
      </c>
      <c r="C5990" s="124" t="s">
        <v>369</v>
      </c>
      <c r="D5990" s="125">
        <v>44708</v>
      </c>
    </row>
    <row r="5991" spans="1:4" x14ac:dyDescent="0.35">
      <c r="A5991" s="124" t="s">
        <v>459</v>
      </c>
      <c r="B5991" s="124" t="s">
        <v>6100</v>
      </c>
      <c r="C5991" s="124" t="s">
        <v>369</v>
      </c>
      <c r="D5991" s="125">
        <v>44708</v>
      </c>
    </row>
    <row r="5992" spans="1:4" x14ac:dyDescent="0.35">
      <c r="A5992" s="124" t="s">
        <v>459</v>
      </c>
      <c r="B5992" s="124" t="s">
        <v>6101</v>
      </c>
      <c r="C5992" s="124" t="s">
        <v>13</v>
      </c>
      <c r="D5992" s="125">
        <v>44708</v>
      </c>
    </row>
    <row r="5993" spans="1:4" x14ac:dyDescent="0.35">
      <c r="A5993" s="124" t="s">
        <v>459</v>
      </c>
      <c r="B5993" s="124" t="s">
        <v>6102</v>
      </c>
      <c r="C5993" s="124" t="s">
        <v>369</v>
      </c>
      <c r="D5993" s="125">
        <v>44708</v>
      </c>
    </row>
    <row r="5994" spans="1:4" x14ac:dyDescent="0.35">
      <c r="A5994" s="124" t="s">
        <v>459</v>
      </c>
      <c r="B5994" s="124" t="s">
        <v>6103</v>
      </c>
      <c r="C5994" s="124" t="s">
        <v>13</v>
      </c>
      <c r="D5994" s="125">
        <v>44708</v>
      </c>
    </row>
    <row r="5995" spans="1:4" x14ac:dyDescent="0.35">
      <c r="A5995" s="124" t="s">
        <v>460</v>
      </c>
      <c r="B5995" s="124" t="s">
        <v>6104</v>
      </c>
      <c r="C5995" s="124" t="s">
        <v>369</v>
      </c>
      <c r="D5995" s="125">
        <v>44709</v>
      </c>
    </row>
    <row r="5996" spans="1:4" x14ac:dyDescent="0.35">
      <c r="A5996" s="124" t="s">
        <v>460</v>
      </c>
      <c r="B5996" s="124" t="s">
        <v>6105</v>
      </c>
      <c r="C5996" s="124" t="s">
        <v>5758</v>
      </c>
      <c r="D5996" s="125">
        <v>44709</v>
      </c>
    </row>
    <row r="5997" spans="1:4" x14ac:dyDescent="0.35">
      <c r="A5997" s="124" t="s">
        <v>459</v>
      </c>
      <c r="B5997" s="124" t="s">
        <v>6106</v>
      </c>
      <c r="C5997" s="124" t="s">
        <v>13</v>
      </c>
      <c r="D5997" s="125">
        <v>44709</v>
      </c>
    </row>
    <row r="5998" spans="1:4" x14ac:dyDescent="0.35">
      <c r="A5998" s="124" t="s">
        <v>459</v>
      </c>
      <c r="B5998" s="124" t="s">
        <v>6107</v>
      </c>
      <c r="C5998" s="124" t="s">
        <v>13</v>
      </c>
      <c r="D5998" s="125">
        <v>44709</v>
      </c>
    </row>
    <row r="5999" spans="1:4" x14ac:dyDescent="0.35">
      <c r="A5999" s="124" t="s">
        <v>459</v>
      </c>
      <c r="B5999" s="124" t="s">
        <v>6108</v>
      </c>
      <c r="C5999" s="124" t="s">
        <v>13</v>
      </c>
      <c r="D5999" s="125">
        <v>44709</v>
      </c>
    </row>
    <row r="6000" spans="1:4" x14ac:dyDescent="0.35">
      <c r="A6000" s="124" t="s">
        <v>459</v>
      </c>
      <c r="B6000" s="124" t="s">
        <v>6109</v>
      </c>
      <c r="C6000" s="124" t="s">
        <v>13</v>
      </c>
      <c r="D6000" s="125">
        <v>44709</v>
      </c>
    </row>
    <row r="6001" spans="1:4" x14ac:dyDescent="0.35">
      <c r="A6001" s="124" t="s">
        <v>459</v>
      </c>
      <c r="B6001" s="124" t="s">
        <v>6110</v>
      </c>
      <c r="C6001" s="124" t="s">
        <v>13</v>
      </c>
      <c r="D6001" s="125">
        <v>44709</v>
      </c>
    </row>
    <row r="6002" spans="1:4" x14ac:dyDescent="0.35">
      <c r="A6002" s="124" t="s">
        <v>459</v>
      </c>
      <c r="B6002" s="124" t="s">
        <v>6111</v>
      </c>
      <c r="C6002" s="124" t="s">
        <v>13</v>
      </c>
      <c r="D6002" s="125">
        <v>44709</v>
      </c>
    </row>
    <row r="6003" spans="1:4" x14ac:dyDescent="0.35">
      <c r="A6003" s="124" t="s">
        <v>459</v>
      </c>
      <c r="B6003" s="124" t="s">
        <v>6112</v>
      </c>
      <c r="C6003" s="124" t="s">
        <v>369</v>
      </c>
      <c r="D6003" s="125">
        <v>44709</v>
      </c>
    </row>
    <row r="6004" spans="1:4" x14ac:dyDescent="0.35">
      <c r="A6004" s="124" t="s">
        <v>459</v>
      </c>
      <c r="B6004" s="124" t="s">
        <v>6113</v>
      </c>
      <c r="C6004" s="124" t="s">
        <v>13</v>
      </c>
      <c r="D6004" s="125">
        <v>44709</v>
      </c>
    </row>
    <row r="6005" spans="1:4" x14ac:dyDescent="0.35">
      <c r="A6005" s="124" t="s">
        <v>459</v>
      </c>
      <c r="B6005" s="124" t="s">
        <v>6114</v>
      </c>
      <c r="C6005" s="124" t="s">
        <v>13</v>
      </c>
      <c r="D6005" s="125">
        <v>44709</v>
      </c>
    </row>
    <row r="6006" spans="1:4" x14ac:dyDescent="0.35">
      <c r="A6006" s="124" t="s">
        <v>459</v>
      </c>
      <c r="B6006" s="124" t="s">
        <v>6115</v>
      </c>
      <c r="C6006" s="124" t="s">
        <v>13</v>
      </c>
      <c r="D6006" s="125">
        <v>44709</v>
      </c>
    </row>
    <row r="6007" spans="1:4" x14ac:dyDescent="0.35">
      <c r="A6007" s="124" t="s">
        <v>459</v>
      </c>
      <c r="B6007" s="124" t="s">
        <v>6116</v>
      </c>
      <c r="C6007" s="124" t="s">
        <v>13</v>
      </c>
      <c r="D6007" s="125">
        <v>44709</v>
      </c>
    </row>
    <row r="6008" spans="1:4" x14ac:dyDescent="0.35">
      <c r="A6008" s="124" t="s">
        <v>459</v>
      </c>
      <c r="B6008" s="124" t="s">
        <v>6117</v>
      </c>
      <c r="C6008" s="124" t="s">
        <v>13</v>
      </c>
      <c r="D6008" s="125">
        <v>44709</v>
      </c>
    </row>
    <row r="6009" spans="1:4" x14ac:dyDescent="0.35">
      <c r="A6009" s="124" t="s">
        <v>459</v>
      </c>
      <c r="B6009" s="124" t="s">
        <v>6118</v>
      </c>
      <c r="C6009" s="124" t="s">
        <v>13</v>
      </c>
      <c r="D6009" s="125">
        <v>44709</v>
      </c>
    </row>
    <row r="6010" spans="1:4" x14ac:dyDescent="0.35">
      <c r="A6010" s="124" t="s">
        <v>459</v>
      </c>
      <c r="B6010" s="124" t="s">
        <v>6119</v>
      </c>
      <c r="C6010" s="124" t="s">
        <v>13</v>
      </c>
      <c r="D6010" s="125">
        <v>44709</v>
      </c>
    </row>
    <row r="6011" spans="1:4" x14ac:dyDescent="0.35">
      <c r="A6011" s="124" t="s">
        <v>459</v>
      </c>
      <c r="B6011" s="124" t="s">
        <v>6120</v>
      </c>
      <c r="C6011" s="124" t="s">
        <v>13</v>
      </c>
      <c r="D6011" s="125">
        <v>44709</v>
      </c>
    </row>
    <row r="6012" spans="1:4" x14ac:dyDescent="0.35">
      <c r="A6012" s="124" t="s">
        <v>459</v>
      </c>
      <c r="B6012" s="124" t="s">
        <v>6121</v>
      </c>
      <c r="C6012" s="124" t="s">
        <v>13</v>
      </c>
      <c r="D6012" s="125">
        <v>44709</v>
      </c>
    </row>
    <row r="6013" spans="1:4" x14ac:dyDescent="0.35">
      <c r="A6013" s="124" t="s">
        <v>459</v>
      </c>
      <c r="B6013" s="124" t="s">
        <v>6122</v>
      </c>
      <c r="C6013" s="124" t="s">
        <v>13</v>
      </c>
      <c r="D6013" s="125">
        <v>44709</v>
      </c>
    </row>
    <row r="6014" spans="1:4" x14ac:dyDescent="0.35">
      <c r="A6014" s="124" t="s">
        <v>459</v>
      </c>
      <c r="B6014" s="124" t="s">
        <v>6123</v>
      </c>
      <c r="C6014" s="124" t="s">
        <v>43</v>
      </c>
      <c r="D6014" s="125">
        <v>44709</v>
      </c>
    </row>
    <row r="6015" spans="1:4" x14ac:dyDescent="0.35">
      <c r="A6015" s="124" t="s">
        <v>459</v>
      </c>
      <c r="B6015" s="124" t="s">
        <v>6124</v>
      </c>
      <c r="C6015" s="124" t="s">
        <v>43</v>
      </c>
      <c r="D6015" s="125">
        <v>44709</v>
      </c>
    </row>
    <row r="6016" spans="1:4" x14ac:dyDescent="0.35">
      <c r="A6016" s="124" t="s">
        <v>459</v>
      </c>
      <c r="B6016" s="124" t="s">
        <v>6125</v>
      </c>
      <c r="C6016" s="124" t="s">
        <v>13</v>
      </c>
      <c r="D6016" s="125">
        <v>44709</v>
      </c>
    </row>
    <row r="6017" spans="1:4" x14ac:dyDescent="0.35">
      <c r="A6017" s="124" t="s">
        <v>459</v>
      </c>
      <c r="B6017" s="124" t="s">
        <v>6126</v>
      </c>
      <c r="C6017" s="124" t="s">
        <v>13</v>
      </c>
      <c r="D6017" s="125">
        <v>44709</v>
      </c>
    </row>
    <row r="6018" spans="1:4" x14ac:dyDescent="0.35">
      <c r="A6018" s="124" t="s">
        <v>459</v>
      </c>
      <c r="B6018" s="124" t="s">
        <v>6127</v>
      </c>
      <c r="C6018" s="124" t="s">
        <v>13</v>
      </c>
      <c r="D6018" s="125">
        <v>44709</v>
      </c>
    </row>
    <row r="6019" spans="1:4" x14ac:dyDescent="0.35">
      <c r="A6019" s="124" t="s">
        <v>459</v>
      </c>
      <c r="B6019" s="124" t="s">
        <v>6128</v>
      </c>
      <c r="C6019" s="124" t="s">
        <v>43</v>
      </c>
      <c r="D6019" s="125">
        <v>44709</v>
      </c>
    </row>
    <row r="6020" spans="1:4" x14ac:dyDescent="0.35">
      <c r="A6020" s="124" t="s">
        <v>460</v>
      </c>
      <c r="B6020" s="124" t="s">
        <v>6129</v>
      </c>
      <c r="C6020" s="124" t="s">
        <v>5757</v>
      </c>
      <c r="D6020" s="125">
        <v>44709</v>
      </c>
    </row>
    <row r="6021" spans="1:4" x14ac:dyDescent="0.35">
      <c r="A6021" s="124" t="s">
        <v>459</v>
      </c>
      <c r="B6021" s="124" t="s">
        <v>6130</v>
      </c>
      <c r="C6021" s="124" t="s">
        <v>43</v>
      </c>
      <c r="D6021" s="125">
        <v>44709</v>
      </c>
    </row>
    <row r="6022" spans="1:4" x14ac:dyDescent="0.35">
      <c r="A6022" s="124" t="s">
        <v>459</v>
      </c>
      <c r="B6022" s="124" t="s">
        <v>6131</v>
      </c>
      <c r="C6022" s="124" t="s">
        <v>43</v>
      </c>
      <c r="D6022" s="125">
        <v>44709</v>
      </c>
    </row>
    <row r="6023" spans="1:4" x14ac:dyDescent="0.35">
      <c r="A6023" s="124" t="s">
        <v>460</v>
      </c>
      <c r="B6023" s="124" t="s">
        <v>6132</v>
      </c>
      <c r="C6023" s="124" t="s">
        <v>368</v>
      </c>
      <c r="D6023" s="125">
        <v>44709</v>
      </c>
    </row>
    <row r="6024" spans="1:4" x14ac:dyDescent="0.35">
      <c r="A6024" s="124" t="s">
        <v>459</v>
      </c>
      <c r="B6024" s="124" t="s">
        <v>6133</v>
      </c>
      <c r="C6024" s="124" t="s">
        <v>13</v>
      </c>
      <c r="D6024" s="125">
        <v>44709</v>
      </c>
    </row>
    <row r="6025" spans="1:4" x14ac:dyDescent="0.35">
      <c r="A6025" s="124" t="s">
        <v>459</v>
      </c>
      <c r="B6025" s="124" t="s">
        <v>6134</v>
      </c>
      <c r="C6025" s="124" t="s">
        <v>13</v>
      </c>
      <c r="D6025" s="125">
        <v>44709</v>
      </c>
    </row>
    <row r="6026" spans="1:4" x14ac:dyDescent="0.35">
      <c r="A6026" s="124" t="s">
        <v>460</v>
      </c>
      <c r="B6026" s="124" t="s">
        <v>6135</v>
      </c>
      <c r="C6026" s="124" t="s">
        <v>13</v>
      </c>
      <c r="D6026" s="125">
        <v>44709</v>
      </c>
    </row>
    <row r="6027" spans="1:4" x14ac:dyDescent="0.35">
      <c r="A6027" s="124" t="s">
        <v>459</v>
      </c>
      <c r="B6027" s="124" t="s">
        <v>6136</v>
      </c>
      <c r="C6027" s="124" t="s">
        <v>13</v>
      </c>
      <c r="D6027" s="125">
        <v>44709</v>
      </c>
    </row>
    <row r="6028" spans="1:4" x14ac:dyDescent="0.35">
      <c r="A6028" s="124" t="s">
        <v>459</v>
      </c>
      <c r="B6028" s="124" t="s">
        <v>6137</v>
      </c>
      <c r="C6028" s="124" t="s">
        <v>13</v>
      </c>
      <c r="D6028" s="125">
        <v>44709</v>
      </c>
    </row>
    <row r="6029" spans="1:4" x14ac:dyDescent="0.35">
      <c r="A6029" s="124" t="s">
        <v>459</v>
      </c>
      <c r="B6029" s="124" t="s">
        <v>6138</v>
      </c>
      <c r="C6029" s="124" t="s">
        <v>5758</v>
      </c>
      <c r="D6029" s="125">
        <v>44709</v>
      </c>
    </row>
    <row r="6030" spans="1:4" x14ac:dyDescent="0.35">
      <c r="A6030" s="124" t="s">
        <v>459</v>
      </c>
      <c r="B6030" s="124" t="s">
        <v>6139</v>
      </c>
      <c r="C6030" s="124" t="s">
        <v>13</v>
      </c>
      <c r="D6030" s="125">
        <v>44709</v>
      </c>
    </row>
    <row r="6031" spans="1:4" x14ac:dyDescent="0.35">
      <c r="A6031" s="124" t="s">
        <v>459</v>
      </c>
      <c r="B6031" s="124" t="s">
        <v>6140</v>
      </c>
      <c r="C6031" s="124" t="s">
        <v>13</v>
      </c>
      <c r="D6031" s="125">
        <v>44709</v>
      </c>
    </row>
    <row r="6032" spans="1:4" x14ac:dyDescent="0.35">
      <c r="A6032" s="124" t="s">
        <v>459</v>
      </c>
      <c r="B6032" s="124" t="s">
        <v>6141</v>
      </c>
      <c r="C6032" s="124" t="s">
        <v>5757</v>
      </c>
      <c r="D6032" s="125">
        <v>44709</v>
      </c>
    </row>
    <row r="6033" spans="1:4" x14ac:dyDescent="0.35">
      <c r="A6033" s="124" t="s">
        <v>459</v>
      </c>
      <c r="B6033" s="124" t="s">
        <v>6142</v>
      </c>
      <c r="C6033" s="124" t="s">
        <v>5758</v>
      </c>
      <c r="D6033" s="125">
        <v>44709</v>
      </c>
    </row>
    <row r="6034" spans="1:4" x14ac:dyDescent="0.35">
      <c r="A6034" s="124" t="s">
        <v>459</v>
      </c>
      <c r="B6034" s="124" t="s">
        <v>6143</v>
      </c>
      <c r="C6034" s="124" t="s">
        <v>5757</v>
      </c>
      <c r="D6034" s="125">
        <v>44709</v>
      </c>
    </row>
    <row r="6035" spans="1:4" x14ac:dyDescent="0.35">
      <c r="A6035" s="124" t="s">
        <v>459</v>
      </c>
      <c r="B6035" s="124" t="s">
        <v>6144</v>
      </c>
      <c r="C6035" s="124" t="s">
        <v>13</v>
      </c>
      <c r="D6035" s="125">
        <v>44709</v>
      </c>
    </row>
    <row r="6036" spans="1:4" x14ac:dyDescent="0.35">
      <c r="A6036" s="124" t="s">
        <v>459</v>
      </c>
      <c r="B6036" s="124" t="s">
        <v>6145</v>
      </c>
      <c r="C6036" s="124" t="s">
        <v>13</v>
      </c>
      <c r="D6036" s="125">
        <v>44709</v>
      </c>
    </row>
    <row r="6037" spans="1:4" x14ac:dyDescent="0.35">
      <c r="A6037" s="124" t="s">
        <v>459</v>
      </c>
      <c r="B6037" s="124" t="s">
        <v>6146</v>
      </c>
      <c r="C6037" s="124" t="s">
        <v>5757</v>
      </c>
      <c r="D6037" s="125">
        <v>44709</v>
      </c>
    </row>
    <row r="6038" spans="1:4" x14ac:dyDescent="0.35">
      <c r="A6038" s="124" t="s">
        <v>459</v>
      </c>
      <c r="B6038" s="124" t="s">
        <v>6147</v>
      </c>
      <c r="C6038" s="124" t="s">
        <v>5758</v>
      </c>
      <c r="D6038" s="125">
        <v>44709</v>
      </c>
    </row>
    <row r="6039" spans="1:4" x14ac:dyDescent="0.35">
      <c r="A6039" s="124" t="s">
        <v>459</v>
      </c>
      <c r="B6039" s="124" t="s">
        <v>6148</v>
      </c>
      <c r="C6039" s="124" t="s">
        <v>13</v>
      </c>
      <c r="D6039" s="125">
        <v>44709</v>
      </c>
    </row>
    <row r="6040" spans="1:4" x14ac:dyDescent="0.35">
      <c r="A6040" s="124" t="s">
        <v>459</v>
      </c>
      <c r="B6040" s="124" t="s">
        <v>6149</v>
      </c>
      <c r="C6040" s="124" t="s">
        <v>13</v>
      </c>
      <c r="D6040" s="125">
        <v>44709</v>
      </c>
    </row>
    <row r="6041" spans="1:4" x14ac:dyDescent="0.35">
      <c r="A6041" s="124" t="s">
        <v>459</v>
      </c>
      <c r="B6041" s="124" t="s">
        <v>6150</v>
      </c>
      <c r="C6041" s="124" t="s">
        <v>5758</v>
      </c>
      <c r="D6041" s="125">
        <v>44709</v>
      </c>
    </row>
    <row r="6042" spans="1:4" x14ac:dyDescent="0.35">
      <c r="A6042" s="124" t="s">
        <v>459</v>
      </c>
      <c r="B6042" s="124" t="s">
        <v>6151</v>
      </c>
      <c r="C6042" s="124" t="s">
        <v>13</v>
      </c>
      <c r="D6042" s="125">
        <v>44709</v>
      </c>
    </row>
    <row r="6043" spans="1:4" x14ac:dyDescent="0.35">
      <c r="A6043" s="124" t="s">
        <v>459</v>
      </c>
      <c r="B6043" s="124" t="s">
        <v>6152</v>
      </c>
      <c r="C6043" s="124" t="s">
        <v>13</v>
      </c>
      <c r="D6043" s="125">
        <v>44709</v>
      </c>
    </row>
    <row r="6044" spans="1:4" x14ac:dyDescent="0.35">
      <c r="A6044" s="124" t="s">
        <v>459</v>
      </c>
      <c r="B6044" s="124" t="s">
        <v>6153</v>
      </c>
      <c r="C6044" s="124" t="s">
        <v>13</v>
      </c>
      <c r="D6044" s="125">
        <v>44709</v>
      </c>
    </row>
    <row r="6045" spans="1:4" x14ac:dyDescent="0.35">
      <c r="A6045" s="124" t="s">
        <v>459</v>
      </c>
      <c r="B6045" s="124" t="s">
        <v>6154</v>
      </c>
      <c r="C6045" s="124" t="s">
        <v>13</v>
      </c>
      <c r="D6045" s="125">
        <v>44709</v>
      </c>
    </row>
    <row r="6046" spans="1:4" x14ac:dyDescent="0.35">
      <c r="A6046" s="124" t="s">
        <v>459</v>
      </c>
      <c r="B6046" s="124" t="s">
        <v>6155</v>
      </c>
      <c r="C6046" s="124" t="s">
        <v>13</v>
      </c>
      <c r="D6046" s="125">
        <v>44709</v>
      </c>
    </row>
    <row r="6047" spans="1:4" x14ac:dyDescent="0.35">
      <c r="A6047" s="124" t="s">
        <v>459</v>
      </c>
      <c r="B6047" s="124" t="s">
        <v>6156</v>
      </c>
      <c r="C6047" s="124" t="s">
        <v>13</v>
      </c>
      <c r="D6047" s="125">
        <v>44709</v>
      </c>
    </row>
    <row r="6048" spans="1:4" x14ac:dyDescent="0.35">
      <c r="A6048" s="124" t="s">
        <v>459</v>
      </c>
      <c r="B6048" s="124" t="s">
        <v>6157</v>
      </c>
      <c r="C6048" s="124" t="s">
        <v>13</v>
      </c>
      <c r="D6048" s="125">
        <v>44709</v>
      </c>
    </row>
    <row r="6049" spans="1:4" x14ac:dyDescent="0.35">
      <c r="A6049" s="124" t="s">
        <v>459</v>
      </c>
      <c r="B6049" s="124" t="s">
        <v>6158</v>
      </c>
      <c r="C6049" s="124" t="s">
        <v>5758</v>
      </c>
      <c r="D6049" s="125">
        <v>44709</v>
      </c>
    </row>
    <row r="6050" spans="1:4" x14ac:dyDescent="0.35">
      <c r="A6050" s="124" t="s">
        <v>459</v>
      </c>
      <c r="B6050" s="124" t="s">
        <v>6159</v>
      </c>
      <c r="C6050" s="124" t="s">
        <v>5758</v>
      </c>
      <c r="D6050" s="125">
        <v>44709</v>
      </c>
    </row>
    <row r="6051" spans="1:4" x14ac:dyDescent="0.35">
      <c r="A6051" s="124" t="s">
        <v>459</v>
      </c>
      <c r="B6051" s="124" t="s">
        <v>6160</v>
      </c>
      <c r="C6051" s="124" t="s">
        <v>40</v>
      </c>
      <c r="D6051" s="125">
        <v>44709</v>
      </c>
    </row>
    <row r="6052" spans="1:4" x14ac:dyDescent="0.35">
      <c r="A6052" s="124" t="s">
        <v>459</v>
      </c>
      <c r="B6052" s="124" t="s">
        <v>6161</v>
      </c>
      <c r="C6052" s="124" t="s">
        <v>43</v>
      </c>
      <c r="D6052" s="125">
        <v>44709</v>
      </c>
    </row>
    <row r="6053" spans="1:4" x14ac:dyDescent="0.35">
      <c r="A6053" s="124" t="s">
        <v>459</v>
      </c>
      <c r="B6053" s="124" t="s">
        <v>6162</v>
      </c>
      <c r="C6053" s="124" t="s">
        <v>43</v>
      </c>
      <c r="D6053" s="125">
        <v>44709</v>
      </c>
    </row>
    <row r="6054" spans="1:4" x14ac:dyDescent="0.35">
      <c r="A6054" s="124" t="s">
        <v>459</v>
      </c>
      <c r="B6054" s="124" t="s">
        <v>6163</v>
      </c>
      <c r="C6054" s="124" t="s">
        <v>43</v>
      </c>
      <c r="D6054" s="125">
        <v>44709</v>
      </c>
    </row>
    <row r="6055" spans="1:4" x14ac:dyDescent="0.35">
      <c r="A6055" s="124" t="s">
        <v>459</v>
      </c>
      <c r="B6055" s="124" t="s">
        <v>6164</v>
      </c>
      <c r="C6055" s="124" t="s">
        <v>13</v>
      </c>
      <c r="D6055" s="125">
        <v>44709</v>
      </c>
    </row>
    <row r="6056" spans="1:4" x14ac:dyDescent="0.35">
      <c r="A6056" s="124" t="s">
        <v>459</v>
      </c>
      <c r="B6056" s="124" t="s">
        <v>6165</v>
      </c>
      <c r="C6056" s="124" t="s">
        <v>13</v>
      </c>
      <c r="D6056" s="125">
        <v>44709</v>
      </c>
    </row>
    <row r="6057" spans="1:4" x14ac:dyDescent="0.35">
      <c r="A6057" s="124" t="s">
        <v>459</v>
      </c>
      <c r="B6057" s="124" t="s">
        <v>6166</v>
      </c>
      <c r="C6057" s="124" t="s">
        <v>13</v>
      </c>
      <c r="D6057" s="125">
        <v>44709</v>
      </c>
    </row>
    <row r="6058" spans="1:4" x14ac:dyDescent="0.35">
      <c r="A6058" s="124" t="s">
        <v>459</v>
      </c>
      <c r="B6058" s="124" t="s">
        <v>6167</v>
      </c>
      <c r="C6058" s="124" t="s">
        <v>13</v>
      </c>
      <c r="D6058" s="125">
        <v>44709</v>
      </c>
    </row>
    <row r="6059" spans="1:4" x14ac:dyDescent="0.35">
      <c r="A6059" s="124" t="s">
        <v>459</v>
      </c>
      <c r="B6059" s="124" t="s">
        <v>6168</v>
      </c>
      <c r="C6059" s="124" t="s">
        <v>43</v>
      </c>
      <c r="D6059" s="125">
        <v>44709</v>
      </c>
    </row>
    <row r="6060" spans="1:4" x14ac:dyDescent="0.35">
      <c r="A6060" s="124" t="s">
        <v>459</v>
      </c>
      <c r="B6060" s="124" t="s">
        <v>6169</v>
      </c>
      <c r="C6060" s="124" t="s">
        <v>369</v>
      </c>
      <c r="D6060" s="125">
        <v>44711</v>
      </c>
    </row>
    <row r="6061" spans="1:4" x14ac:dyDescent="0.35">
      <c r="A6061" s="124" t="s">
        <v>459</v>
      </c>
      <c r="B6061" s="124" t="s">
        <v>6170</v>
      </c>
      <c r="C6061" s="124" t="s">
        <v>369</v>
      </c>
      <c r="D6061" s="125">
        <v>44711</v>
      </c>
    </row>
    <row r="6062" spans="1:4" x14ac:dyDescent="0.35">
      <c r="A6062" s="124" t="s">
        <v>459</v>
      </c>
      <c r="B6062" s="124" t="s">
        <v>6171</v>
      </c>
      <c r="C6062" s="124" t="s">
        <v>369</v>
      </c>
      <c r="D6062" s="125">
        <v>44711</v>
      </c>
    </row>
    <row r="6063" spans="1:4" x14ac:dyDescent="0.35">
      <c r="A6063" s="124" t="s">
        <v>459</v>
      </c>
      <c r="B6063" s="124" t="s">
        <v>6172</v>
      </c>
      <c r="C6063" s="124" t="s">
        <v>369</v>
      </c>
      <c r="D6063" s="125">
        <v>44711</v>
      </c>
    </row>
    <row r="6064" spans="1:4" x14ac:dyDescent="0.35">
      <c r="A6064" s="124" t="s">
        <v>459</v>
      </c>
      <c r="B6064" s="124" t="s">
        <v>6173</v>
      </c>
      <c r="C6064" s="124" t="s">
        <v>369</v>
      </c>
      <c r="D6064" s="125">
        <v>44711</v>
      </c>
    </row>
    <row r="6065" spans="1:4" x14ac:dyDescent="0.35">
      <c r="A6065" s="124" t="s">
        <v>459</v>
      </c>
      <c r="B6065" s="124" t="s">
        <v>6174</v>
      </c>
      <c r="C6065" s="124" t="s">
        <v>369</v>
      </c>
      <c r="D6065" s="125">
        <v>44711</v>
      </c>
    </row>
    <row r="6066" spans="1:4" x14ac:dyDescent="0.35">
      <c r="A6066" s="124" t="s">
        <v>459</v>
      </c>
      <c r="B6066" s="124" t="s">
        <v>6175</v>
      </c>
      <c r="C6066" s="124" t="s">
        <v>369</v>
      </c>
      <c r="D6066" s="125">
        <v>44711</v>
      </c>
    </row>
    <row r="6067" spans="1:4" x14ac:dyDescent="0.35">
      <c r="A6067" s="124" t="s">
        <v>460</v>
      </c>
      <c r="B6067" s="124" t="s">
        <v>6176</v>
      </c>
      <c r="C6067" s="124" t="s">
        <v>369</v>
      </c>
      <c r="D6067" s="125">
        <v>44711</v>
      </c>
    </row>
    <row r="6068" spans="1:4" x14ac:dyDescent="0.35">
      <c r="A6068" s="124" t="s">
        <v>460</v>
      </c>
      <c r="B6068" s="124" t="s">
        <v>6177</v>
      </c>
      <c r="C6068" s="124" t="s">
        <v>369</v>
      </c>
      <c r="D6068" s="125">
        <v>44711</v>
      </c>
    </row>
    <row r="6069" spans="1:4" x14ac:dyDescent="0.35">
      <c r="A6069" s="124" t="s">
        <v>460</v>
      </c>
      <c r="B6069" s="124" t="s">
        <v>6178</v>
      </c>
      <c r="C6069" s="124" t="s">
        <v>369</v>
      </c>
      <c r="D6069" s="125">
        <v>44711</v>
      </c>
    </row>
    <row r="6070" spans="1:4" x14ac:dyDescent="0.35">
      <c r="A6070" s="124" t="s">
        <v>460</v>
      </c>
      <c r="B6070" s="124" t="s">
        <v>6179</v>
      </c>
      <c r="C6070" s="124" t="s">
        <v>369</v>
      </c>
      <c r="D6070" s="125">
        <v>44711</v>
      </c>
    </row>
    <row r="6071" spans="1:4" x14ac:dyDescent="0.35">
      <c r="A6071" s="124" t="s">
        <v>460</v>
      </c>
      <c r="B6071" s="124" t="s">
        <v>6180</v>
      </c>
      <c r="C6071" s="124" t="s">
        <v>5757</v>
      </c>
      <c r="D6071" s="125">
        <v>44711</v>
      </c>
    </row>
    <row r="6072" spans="1:4" x14ac:dyDescent="0.35">
      <c r="A6072" s="124" t="s">
        <v>460</v>
      </c>
      <c r="B6072" s="124" t="s">
        <v>6181</v>
      </c>
      <c r="C6072" s="124" t="s">
        <v>369</v>
      </c>
      <c r="D6072" s="125">
        <v>44711</v>
      </c>
    </row>
    <row r="6073" spans="1:4" x14ac:dyDescent="0.35">
      <c r="A6073" s="124" t="s">
        <v>460</v>
      </c>
      <c r="B6073" s="124" t="s">
        <v>6182</v>
      </c>
      <c r="C6073" s="124" t="s">
        <v>369</v>
      </c>
      <c r="D6073" s="125">
        <v>44711</v>
      </c>
    </row>
    <row r="6074" spans="1:4" x14ac:dyDescent="0.35">
      <c r="A6074" s="124" t="s">
        <v>459</v>
      </c>
      <c r="B6074" s="124" t="s">
        <v>6183</v>
      </c>
      <c r="C6074" s="124" t="s">
        <v>369</v>
      </c>
      <c r="D6074" s="125">
        <v>44711</v>
      </c>
    </row>
    <row r="6075" spans="1:4" x14ac:dyDescent="0.35">
      <c r="A6075" s="124" t="s">
        <v>459</v>
      </c>
      <c r="B6075" s="124" t="s">
        <v>6184</v>
      </c>
      <c r="C6075" s="124" t="s">
        <v>369</v>
      </c>
      <c r="D6075" s="125">
        <v>44711</v>
      </c>
    </row>
    <row r="6076" spans="1:4" x14ac:dyDescent="0.35">
      <c r="A6076" s="124" t="s">
        <v>459</v>
      </c>
      <c r="B6076" s="124" t="s">
        <v>6185</v>
      </c>
      <c r="C6076" s="124" t="s">
        <v>13</v>
      </c>
      <c r="D6076" s="125">
        <v>44711</v>
      </c>
    </row>
    <row r="6077" spans="1:4" x14ac:dyDescent="0.35">
      <c r="A6077" s="124" t="s">
        <v>459</v>
      </c>
      <c r="B6077" s="124" t="s">
        <v>6186</v>
      </c>
      <c r="C6077" s="124" t="s">
        <v>13</v>
      </c>
      <c r="D6077" s="125">
        <v>44711</v>
      </c>
    </row>
    <row r="6078" spans="1:4" x14ac:dyDescent="0.35">
      <c r="A6078" s="124" t="s">
        <v>459</v>
      </c>
      <c r="B6078" s="124" t="s">
        <v>6187</v>
      </c>
      <c r="C6078" s="124" t="s">
        <v>369</v>
      </c>
      <c r="D6078" s="125">
        <v>44712</v>
      </c>
    </row>
    <row r="6079" spans="1:4" x14ac:dyDescent="0.35">
      <c r="A6079" s="124" t="s">
        <v>459</v>
      </c>
      <c r="B6079" s="124" t="s">
        <v>6188</v>
      </c>
      <c r="C6079" s="124" t="s">
        <v>368</v>
      </c>
      <c r="D6079" s="125">
        <v>44712</v>
      </c>
    </row>
    <row r="6080" spans="1:4" x14ac:dyDescent="0.35">
      <c r="A6080" s="124" t="s">
        <v>459</v>
      </c>
      <c r="B6080" s="124" t="s">
        <v>6189</v>
      </c>
      <c r="C6080" s="124" t="s">
        <v>369</v>
      </c>
      <c r="D6080" s="125">
        <v>44712</v>
      </c>
    </row>
    <row r="6081" spans="1:4" x14ac:dyDescent="0.35">
      <c r="A6081" s="124" t="s">
        <v>460</v>
      </c>
      <c r="B6081" s="124" t="s">
        <v>6190</v>
      </c>
      <c r="C6081" s="124" t="s">
        <v>369</v>
      </c>
      <c r="D6081" s="125">
        <v>44712</v>
      </c>
    </row>
    <row r="6082" spans="1:4" x14ac:dyDescent="0.35">
      <c r="A6082" s="124" t="s">
        <v>460</v>
      </c>
      <c r="B6082" s="124" t="s">
        <v>6191</v>
      </c>
      <c r="C6082" s="124" t="s">
        <v>368</v>
      </c>
      <c r="D6082" s="125">
        <v>44699</v>
      </c>
    </row>
    <row r="6083" spans="1:4" x14ac:dyDescent="0.35">
      <c r="A6083" s="124" t="s">
        <v>460</v>
      </c>
      <c r="B6083" s="124" t="s">
        <v>6192</v>
      </c>
      <c r="C6083" s="124" t="s">
        <v>369</v>
      </c>
      <c r="D6083" s="125">
        <v>44712</v>
      </c>
    </row>
    <row r="6084" spans="1:4" x14ac:dyDescent="0.35">
      <c r="A6084" s="124" t="s">
        <v>459</v>
      </c>
      <c r="B6084" s="124" t="s">
        <v>6193</v>
      </c>
      <c r="C6084" s="124" t="s">
        <v>369</v>
      </c>
      <c r="D6084" s="125">
        <v>44712</v>
      </c>
    </row>
    <row r="6085" spans="1:4" x14ac:dyDescent="0.35">
      <c r="A6085" s="124" t="s">
        <v>459</v>
      </c>
      <c r="B6085" s="124" t="s">
        <v>6194</v>
      </c>
      <c r="C6085" s="124" t="s">
        <v>43</v>
      </c>
      <c r="D6085" s="125">
        <v>44712</v>
      </c>
    </row>
    <row r="6086" spans="1:4" x14ac:dyDescent="0.35">
      <c r="A6086" s="124" t="s">
        <v>459</v>
      </c>
      <c r="B6086" s="124" t="s">
        <v>6195</v>
      </c>
      <c r="C6086" s="124" t="s">
        <v>13</v>
      </c>
      <c r="D6086" s="125">
        <v>44712</v>
      </c>
    </row>
    <row r="6087" spans="1:4" x14ac:dyDescent="0.35">
      <c r="A6087" s="124" t="s">
        <v>461</v>
      </c>
      <c r="B6087" s="124" t="s">
        <v>6196</v>
      </c>
      <c r="C6087" s="124" t="s">
        <v>368</v>
      </c>
      <c r="D6087" s="125">
        <v>44712</v>
      </c>
    </row>
    <row r="6088" spans="1:4" x14ac:dyDescent="0.35">
      <c r="A6088" s="124" t="s">
        <v>459</v>
      </c>
      <c r="B6088" s="124" t="s">
        <v>6197</v>
      </c>
      <c r="C6088" s="124" t="s">
        <v>368</v>
      </c>
      <c r="D6088" s="125">
        <v>44712</v>
      </c>
    </row>
    <row r="6089" spans="1:4" x14ac:dyDescent="0.35">
      <c r="A6089" s="124" t="s">
        <v>459</v>
      </c>
      <c r="B6089" s="124" t="s">
        <v>6198</v>
      </c>
      <c r="C6089" s="124" t="s">
        <v>43</v>
      </c>
      <c r="D6089" s="125">
        <v>44712</v>
      </c>
    </row>
    <row r="6090" spans="1:4" x14ac:dyDescent="0.35">
      <c r="A6090" s="124" t="s">
        <v>459</v>
      </c>
      <c r="B6090" s="124" t="s">
        <v>6199</v>
      </c>
      <c r="C6090" s="124" t="s">
        <v>43</v>
      </c>
      <c r="D6090" s="125">
        <v>44712</v>
      </c>
    </row>
    <row r="6091" spans="1:4" x14ac:dyDescent="0.35">
      <c r="A6091" s="124" t="s">
        <v>459</v>
      </c>
      <c r="B6091" s="124" t="s">
        <v>6200</v>
      </c>
      <c r="C6091" s="124" t="s">
        <v>43</v>
      </c>
      <c r="D6091" s="125">
        <v>44712</v>
      </c>
    </row>
    <row r="6092" spans="1:4" x14ac:dyDescent="0.35">
      <c r="A6092" s="124" t="s">
        <v>459</v>
      </c>
      <c r="B6092" s="124" t="s">
        <v>6201</v>
      </c>
      <c r="C6092" s="124" t="s">
        <v>43</v>
      </c>
      <c r="D6092" s="125">
        <v>44712</v>
      </c>
    </row>
    <row r="6093" spans="1:4" x14ac:dyDescent="0.35">
      <c r="A6093" s="124" t="s">
        <v>459</v>
      </c>
      <c r="B6093" s="124" t="s">
        <v>6202</v>
      </c>
      <c r="C6093" s="124" t="s">
        <v>369</v>
      </c>
      <c r="D6093" s="125">
        <v>44712</v>
      </c>
    </row>
    <row r="6094" spans="1:4" x14ac:dyDescent="0.35">
      <c r="A6094" s="124" t="s">
        <v>459</v>
      </c>
      <c r="B6094" s="124" t="s">
        <v>6203</v>
      </c>
      <c r="C6094" s="124" t="s">
        <v>43</v>
      </c>
      <c r="D6094" s="125">
        <v>44712</v>
      </c>
    </row>
    <row r="6095" spans="1:4" x14ac:dyDescent="0.35">
      <c r="A6095" s="124" t="s">
        <v>459</v>
      </c>
      <c r="B6095" s="124" t="s">
        <v>6204</v>
      </c>
      <c r="C6095" s="124" t="s">
        <v>13</v>
      </c>
      <c r="D6095" s="125">
        <v>44712</v>
      </c>
    </row>
    <row r="6096" spans="1:4" x14ac:dyDescent="0.35">
      <c r="A6096" s="124" t="s">
        <v>462</v>
      </c>
      <c r="B6096" s="124" t="s">
        <v>6205</v>
      </c>
      <c r="C6096" s="124" t="s">
        <v>32</v>
      </c>
      <c r="D6096" s="125">
        <v>44683</v>
      </c>
    </row>
    <row r="6097" spans="1:4" x14ac:dyDescent="0.35">
      <c r="A6097" s="124" t="s">
        <v>462</v>
      </c>
      <c r="B6097" s="124" t="s">
        <v>6206</v>
      </c>
      <c r="C6097" s="124" t="s">
        <v>32</v>
      </c>
      <c r="D6097" s="125">
        <v>44687</v>
      </c>
    </row>
    <row r="6098" spans="1:4" x14ac:dyDescent="0.35">
      <c r="A6098" s="124" t="s">
        <v>463</v>
      </c>
      <c r="B6098" s="124" t="s">
        <v>6207</v>
      </c>
      <c r="C6098" s="124" t="s">
        <v>13</v>
      </c>
      <c r="D6098" s="125">
        <v>44691</v>
      </c>
    </row>
    <row r="6099" spans="1:4" x14ac:dyDescent="0.35">
      <c r="A6099" s="124" t="s">
        <v>327</v>
      </c>
      <c r="B6099" s="124" t="s">
        <v>6208</v>
      </c>
      <c r="C6099" s="124" t="s">
        <v>13</v>
      </c>
      <c r="D6099" s="125">
        <v>44692</v>
      </c>
    </row>
    <row r="6100" spans="1:4" x14ac:dyDescent="0.35">
      <c r="A6100" s="124" t="s">
        <v>327</v>
      </c>
      <c r="B6100" s="124" t="s">
        <v>6209</v>
      </c>
      <c r="C6100" s="124" t="s">
        <v>13</v>
      </c>
      <c r="D6100" s="125">
        <v>44692</v>
      </c>
    </row>
    <row r="6101" spans="1:4" x14ac:dyDescent="0.35">
      <c r="A6101" s="124" t="s">
        <v>463</v>
      </c>
      <c r="B6101" s="124" t="s">
        <v>6210</v>
      </c>
      <c r="C6101" s="124" t="s">
        <v>5757</v>
      </c>
      <c r="D6101" s="125">
        <v>44693</v>
      </c>
    </row>
    <row r="6102" spans="1:4" x14ac:dyDescent="0.35">
      <c r="A6102" s="124" t="s">
        <v>463</v>
      </c>
      <c r="B6102" s="124" t="s">
        <v>6211</v>
      </c>
      <c r="C6102" s="124" t="s">
        <v>369</v>
      </c>
      <c r="D6102" s="125">
        <v>44698</v>
      </c>
    </row>
    <row r="6103" spans="1:4" x14ac:dyDescent="0.35">
      <c r="A6103" s="124" t="s">
        <v>462</v>
      </c>
      <c r="B6103" s="124" t="s">
        <v>6212</v>
      </c>
      <c r="C6103" s="124" t="s">
        <v>369</v>
      </c>
      <c r="D6103" s="125">
        <v>44698</v>
      </c>
    </row>
    <row r="6104" spans="1:4" x14ac:dyDescent="0.35">
      <c r="A6104" s="124" t="s">
        <v>327</v>
      </c>
      <c r="B6104" s="124" t="s">
        <v>6213</v>
      </c>
      <c r="C6104" s="124" t="s">
        <v>370</v>
      </c>
      <c r="D6104" s="125">
        <v>44698</v>
      </c>
    </row>
    <row r="6105" spans="1:4" x14ac:dyDescent="0.35">
      <c r="A6105" s="124" t="s">
        <v>327</v>
      </c>
      <c r="B6105" s="124" t="s">
        <v>6214</v>
      </c>
      <c r="C6105" s="124" t="s">
        <v>369</v>
      </c>
      <c r="D6105" s="125">
        <v>44698</v>
      </c>
    </row>
    <row r="6106" spans="1:4" x14ac:dyDescent="0.35">
      <c r="A6106" s="124" t="s">
        <v>327</v>
      </c>
      <c r="B6106" s="124" t="s">
        <v>6215</v>
      </c>
      <c r="C6106" s="124" t="s">
        <v>369</v>
      </c>
      <c r="D6106" s="125">
        <v>44698</v>
      </c>
    </row>
    <row r="6107" spans="1:4" x14ac:dyDescent="0.35">
      <c r="A6107" s="124" t="s">
        <v>327</v>
      </c>
      <c r="B6107" s="124" t="s">
        <v>6216</v>
      </c>
      <c r="C6107" s="124" t="s">
        <v>32</v>
      </c>
      <c r="D6107" s="125">
        <v>44698</v>
      </c>
    </row>
    <row r="6108" spans="1:4" x14ac:dyDescent="0.35">
      <c r="A6108" s="124" t="s">
        <v>327</v>
      </c>
      <c r="B6108" s="124" t="s">
        <v>6217</v>
      </c>
      <c r="C6108" s="124" t="s">
        <v>5758</v>
      </c>
      <c r="D6108" s="125">
        <v>44698</v>
      </c>
    </row>
    <row r="6109" spans="1:4" x14ac:dyDescent="0.35">
      <c r="A6109" s="124" t="s">
        <v>463</v>
      </c>
      <c r="B6109" s="124" t="s">
        <v>6218</v>
      </c>
      <c r="C6109" s="124" t="s">
        <v>369</v>
      </c>
      <c r="D6109" s="125">
        <v>44700</v>
      </c>
    </row>
    <row r="6110" spans="1:4" x14ac:dyDescent="0.35">
      <c r="A6110" s="124" t="s">
        <v>463</v>
      </c>
      <c r="B6110" s="124" t="s">
        <v>6219</v>
      </c>
      <c r="C6110" s="124" t="s">
        <v>369</v>
      </c>
      <c r="D6110" s="125">
        <v>44700</v>
      </c>
    </row>
    <row r="6111" spans="1:4" x14ac:dyDescent="0.35">
      <c r="A6111" s="124" t="s">
        <v>463</v>
      </c>
      <c r="B6111" s="124" t="s">
        <v>6220</v>
      </c>
      <c r="C6111" s="124" t="s">
        <v>369</v>
      </c>
      <c r="D6111" s="125">
        <v>44700</v>
      </c>
    </row>
    <row r="6112" spans="1:4" x14ac:dyDescent="0.35">
      <c r="A6112" s="124" t="s">
        <v>463</v>
      </c>
      <c r="B6112" s="124" t="s">
        <v>6221</v>
      </c>
      <c r="C6112" s="124" t="s">
        <v>369</v>
      </c>
      <c r="D6112" s="125">
        <v>44700</v>
      </c>
    </row>
    <row r="6113" spans="1:4" x14ac:dyDescent="0.35">
      <c r="A6113" s="124" t="s">
        <v>463</v>
      </c>
      <c r="B6113" s="124" t="s">
        <v>6222</v>
      </c>
      <c r="C6113" s="124" t="s">
        <v>5758</v>
      </c>
      <c r="D6113" s="125">
        <v>44700</v>
      </c>
    </row>
    <row r="6114" spans="1:4" x14ac:dyDescent="0.35">
      <c r="A6114" s="124" t="s">
        <v>463</v>
      </c>
      <c r="B6114" s="124" t="s">
        <v>6223</v>
      </c>
      <c r="C6114" s="124" t="s">
        <v>13</v>
      </c>
      <c r="D6114" s="125">
        <v>44700</v>
      </c>
    </row>
    <row r="6115" spans="1:4" x14ac:dyDescent="0.35">
      <c r="A6115" s="124" t="s">
        <v>463</v>
      </c>
      <c r="B6115" s="124" t="s">
        <v>6224</v>
      </c>
      <c r="C6115" s="124" t="s">
        <v>369</v>
      </c>
      <c r="D6115" s="125">
        <v>44700</v>
      </c>
    </row>
    <row r="6116" spans="1:4" x14ac:dyDescent="0.35">
      <c r="A6116" s="124" t="s">
        <v>462</v>
      </c>
      <c r="B6116" s="124" t="s">
        <v>6225</v>
      </c>
      <c r="C6116" s="124" t="s">
        <v>369</v>
      </c>
      <c r="D6116" s="125">
        <v>44700</v>
      </c>
    </row>
    <row r="6117" spans="1:4" x14ac:dyDescent="0.35">
      <c r="A6117" s="124" t="s">
        <v>462</v>
      </c>
      <c r="B6117" s="124" t="s">
        <v>6226</v>
      </c>
      <c r="C6117" s="124" t="s">
        <v>369</v>
      </c>
      <c r="D6117" s="125">
        <v>44700</v>
      </c>
    </row>
    <row r="6118" spans="1:4" x14ac:dyDescent="0.35">
      <c r="A6118" s="124" t="s">
        <v>462</v>
      </c>
      <c r="B6118" s="124" t="s">
        <v>6227</v>
      </c>
      <c r="C6118" s="124" t="s">
        <v>40</v>
      </c>
      <c r="D6118" s="125">
        <v>44700</v>
      </c>
    </row>
    <row r="6119" spans="1:4" x14ac:dyDescent="0.35">
      <c r="A6119" s="124" t="s">
        <v>462</v>
      </c>
      <c r="B6119" s="124" t="s">
        <v>6228</v>
      </c>
      <c r="C6119" s="124" t="s">
        <v>5757</v>
      </c>
      <c r="D6119" s="125">
        <v>44700</v>
      </c>
    </row>
    <row r="6120" spans="1:4" x14ac:dyDescent="0.35">
      <c r="A6120" s="124" t="s">
        <v>462</v>
      </c>
      <c r="B6120" s="124" t="s">
        <v>6229</v>
      </c>
      <c r="C6120" s="124" t="s">
        <v>369</v>
      </c>
      <c r="D6120" s="125">
        <v>44700</v>
      </c>
    </row>
    <row r="6121" spans="1:4" x14ac:dyDescent="0.35">
      <c r="A6121" s="124" t="s">
        <v>462</v>
      </c>
      <c r="B6121" s="124" t="s">
        <v>6230</v>
      </c>
      <c r="C6121" s="124" t="s">
        <v>5758</v>
      </c>
      <c r="D6121" s="125">
        <v>44700</v>
      </c>
    </row>
    <row r="6122" spans="1:4" x14ac:dyDescent="0.35">
      <c r="A6122" s="124" t="s">
        <v>463</v>
      </c>
      <c r="B6122" s="124" t="s">
        <v>6231</v>
      </c>
      <c r="C6122" s="124" t="s">
        <v>369</v>
      </c>
      <c r="D6122" s="125">
        <v>44700</v>
      </c>
    </row>
    <row r="6123" spans="1:4" x14ac:dyDescent="0.35">
      <c r="A6123" s="124" t="s">
        <v>463</v>
      </c>
      <c r="B6123" s="124" t="s">
        <v>6232</v>
      </c>
      <c r="C6123" s="124" t="s">
        <v>369</v>
      </c>
      <c r="D6123" s="125">
        <v>44700</v>
      </c>
    </row>
    <row r="6124" spans="1:4" x14ac:dyDescent="0.35">
      <c r="A6124" s="124" t="s">
        <v>462</v>
      </c>
      <c r="B6124" s="124" t="s">
        <v>6233</v>
      </c>
      <c r="C6124" s="124" t="s">
        <v>369</v>
      </c>
      <c r="D6124" s="125">
        <v>44701</v>
      </c>
    </row>
    <row r="6125" spans="1:4" x14ac:dyDescent="0.35">
      <c r="A6125" s="124" t="s">
        <v>462</v>
      </c>
      <c r="B6125" s="124" t="s">
        <v>6234</v>
      </c>
      <c r="C6125" s="124" t="s">
        <v>369</v>
      </c>
      <c r="D6125" s="125">
        <v>44701</v>
      </c>
    </row>
    <row r="6126" spans="1:4" x14ac:dyDescent="0.35">
      <c r="A6126" s="124" t="s">
        <v>463</v>
      </c>
      <c r="B6126" s="124" t="s">
        <v>6235</v>
      </c>
      <c r="C6126" s="124" t="s">
        <v>368</v>
      </c>
      <c r="D6126" s="125">
        <v>44701</v>
      </c>
    </row>
    <row r="6127" spans="1:4" x14ac:dyDescent="0.35">
      <c r="A6127" s="124" t="s">
        <v>3677</v>
      </c>
      <c r="B6127" s="124" t="s">
        <v>6236</v>
      </c>
      <c r="C6127" s="124" t="s">
        <v>369</v>
      </c>
      <c r="D6127" s="125">
        <v>44701</v>
      </c>
    </row>
    <row r="6128" spans="1:4" x14ac:dyDescent="0.35">
      <c r="A6128" s="124" t="s">
        <v>462</v>
      </c>
      <c r="B6128" s="124" t="s">
        <v>6237</v>
      </c>
      <c r="C6128" s="124" t="s">
        <v>369</v>
      </c>
      <c r="D6128" s="125">
        <v>44701</v>
      </c>
    </row>
    <row r="6129" spans="1:4" x14ac:dyDescent="0.35">
      <c r="A6129" s="124" t="s">
        <v>462</v>
      </c>
      <c r="B6129" s="124" t="s">
        <v>6238</v>
      </c>
      <c r="C6129" s="124" t="s">
        <v>369</v>
      </c>
      <c r="D6129" s="125">
        <v>44701</v>
      </c>
    </row>
    <row r="6130" spans="1:4" x14ac:dyDescent="0.35">
      <c r="A6130" s="124" t="s">
        <v>327</v>
      </c>
      <c r="B6130" s="124" t="s">
        <v>6239</v>
      </c>
      <c r="C6130" s="124" t="s">
        <v>5758</v>
      </c>
      <c r="D6130" s="125">
        <v>44701</v>
      </c>
    </row>
    <row r="6131" spans="1:4" x14ac:dyDescent="0.35">
      <c r="A6131" s="124" t="s">
        <v>327</v>
      </c>
      <c r="B6131" s="124" t="s">
        <v>6240</v>
      </c>
      <c r="C6131" s="124" t="s">
        <v>13</v>
      </c>
      <c r="D6131" s="125">
        <v>44702</v>
      </c>
    </row>
    <row r="6132" spans="1:4" x14ac:dyDescent="0.35">
      <c r="A6132" s="124" t="s">
        <v>327</v>
      </c>
      <c r="B6132" s="124" t="s">
        <v>6241</v>
      </c>
      <c r="C6132" s="124" t="s">
        <v>369</v>
      </c>
      <c r="D6132" s="125">
        <v>44702</v>
      </c>
    </row>
    <row r="6133" spans="1:4" x14ac:dyDescent="0.35">
      <c r="A6133" s="124" t="s">
        <v>327</v>
      </c>
      <c r="B6133" s="124" t="s">
        <v>6242</v>
      </c>
      <c r="C6133" s="124" t="s">
        <v>40</v>
      </c>
      <c r="D6133" s="125">
        <v>44702</v>
      </c>
    </row>
    <row r="6134" spans="1:4" x14ac:dyDescent="0.35">
      <c r="A6134" s="124" t="s">
        <v>327</v>
      </c>
      <c r="B6134" s="124" t="s">
        <v>6243</v>
      </c>
      <c r="C6134" s="124" t="s">
        <v>369</v>
      </c>
      <c r="D6134" s="125">
        <v>44702</v>
      </c>
    </row>
    <row r="6135" spans="1:4" x14ac:dyDescent="0.35">
      <c r="A6135" s="124" t="s">
        <v>327</v>
      </c>
      <c r="B6135" s="124" t="s">
        <v>6244</v>
      </c>
      <c r="C6135" s="124" t="s">
        <v>5758</v>
      </c>
      <c r="D6135" s="125">
        <v>44702</v>
      </c>
    </row>
    <row r="6136" spans="1:4" x14ac:dyDescent="0.35">
      <c r="A6136" s="124" t="s">
        <v>327</v>
      </c>
      <c r="B6136" s="124" t="s">
        <v>6245</v>
      </c>
      <c r="C6136" s="124" t="s">
        <v>369</v>
      </c>
      <c r="D6136" s="125">
        <v>44702</v>
      </c>
    </row>
    <row r="6137" spans="1:4" x14ac:dyDescent="0.35">
      <c r="A6137" s="124" t="s">
        <v>327</v>
      </c>
      <c r="B6137" s="124" t="s">
        <v>6246</v>
      </c>
      <c r="C6137" s="124" t="s">
        <v>369</v>
      </c>
      <c r="D6137" s="125">
        <v>44702</v>
      </c>
    </row>
    <row r="6138" spans="1:4" x14ac:dyDescent="0.35">
      <c r="A6138" s="124" t="s">
        <v>327</v>
      </c>
      <c r="B6138" s="124" t="s">
        <v>6247</v>
      </c>
      <c r="C6138" s="124" t="s">
        <v>369</v>
      </c>
      <c r="D6138" s="125">
        <v>44702</v>
      </c>
    </row>
    <row r="6139" spans="1:4" x14ac:dyDescent="0.35">
      <c r="A6139" s="124" t="s">
        <v>327</v>
      </c>
      <c r="B6139" s="124" t="s">
        <v>6248</v>
      </c>
      <c r="C6139" s="124" t="s">
        <v>369</v>
      </c>
      <c r="D6139" s="125">
        <v>44702</v>
      </c>
    </row>
    <row r="6140" spans="1:4" x14ac:dyDescent="0.35">
      <c r="A6140" s="124" t="s">
        <v>327</v>
      </c>
      <c r="B6140" s="124" t="s">
        <v>6249</v>
      </c>
      <c r="C6140" s="124" t="s">
        <v>370</v>
      </c>
      <c r="D6140" s="125">
        <v>44702</v>
      </c>
    </row>
    <row r="6141" spans="1:4" x14ac:dyDescent="0.35">
      <c r="A6141" s="124" t="s">
        <v>327</v>
      </c>
      <c r="B6141" s="124" t="s">
        <v>6250</v>
      </c>
      <c r="C6141" s="124" t="s">
        <v>32</v>
      </c>
      <c r="D6141" s="125">
        <v>44702</v>
      </c>
    </row>
    <row r="6142" spans="1:4" x14ac:dyDescent="0.35">
      <c r="A6142" s="124" t="s">
        <v>327</v>
      </c>
      <c r="B6142" s="124" t="s">
        <v>6251</v>
      </c>
      <c r="C6142" s="124" t="s">
        <v>369</v>
      </c>
      <c r="D6142" s="125">
        <v>44702</v>
      </c>
    </row>
    <row r="6143" spans="1:4" x14ac:dyDescent="0.35">
      <c r="A6143" s="124" t="s">
        <v>327</v>
      </c>
      <c r="B6143" s="124" t="s">
        <v>6252</v>
      </c>
      <c r="C6143" s="124" t="s">
        <v>369</v>
      </c>
      <c r="D6143" s="125">
        <v>44702</v>
      </c>
    </row>
    <row r="6144" spans="1:4" x14ac:dyDescent="0.35">
      <c r="A6144" s="124" t="s">
        <v>327</v>
      </c>
      <c r="B6144" s="124" t="s">
        <v>6253</v>
      </c>
      <c r="C6144" s="124" t="s">
        <v>369</v>
      </c>
      <c r="D6144" s="125">
        <v>44702</v>
      </c>
    </row>
    <row r="6145" spans="1:4" x14ac:dyDescent="0.35">
      <c r="A6145" s="124" t="s">
        <v>463</v>
      </c>
      <c r="B6145" s="124" t="s">
        <v>6254</v>
      </c>
      <c r="C6145" s="124" t="s">
        <v>369</v>
      </c>
      <c r="D6145" s="125">
        <v>44702</v>
      </c>
    </row>
    <row r="6146" spans="1:4" x14ac:dyDescent="0.35">
      <c r="A6146" s="124" t="s">
        <v>463</v>
      </c>
      <c r="B6146" s="124" t="s">
        <v>6255</v>
      </c>
      <c r="C6146" s="124" t="s">
        <v>369</v>
      </c>
      <c r="D6146" s="125">
        <v>44702</v>
      </c>
    </row>
    <row r="6147" spans="1:4" x14ac:dyDescent="0.35">
      <c r="A6147" s="124" t="s">
        <v>463</v>
      </c>
      <c r="B6147" s="124" t="s">
        <v>6256</v>
      </c>
      <c r="C6147" s="124" t="s">
        <v>5758</v>
      </c>
      <c r="D6147" s="125">
        <v>44702</v>
      </c>
    </row>
    <row r="6148" spans="1:4" x14ac:dyDescent="0.35">
      <c r="A6148" s="124" t="s">
        <v>327</v>
      </c>
      <c r="B6148" s="124" t="s">
        <v>6257</v>
      </c>
      <c r="C6148" s="124" t="s">
        <v>369</v>
      </c>
      <c r="D6148" s="125">
        <v>44702</v>
      </c>
    </row>
    <row r="6149" spans="1:4" x14ac:dyDescent="0.35">
      <c r="A6149" s="124" t="s">
        <v>327</v>
      </c>
      <c r="B6149" s="124" t="s">
        <v>6258</v>
      </c>
      <c r="C6149" s="124" t="s">
        <v>369</v>
      </c>
      <c r="D6149" s="125">
        <v>44702</v>
      </c>
    </row>
    <row r="6150" spans="1:4" x14ac:dyDescent="0.35">
      <c r="A6150" s="124" t="s">
        <v>327</v>
      </c>
      <c r="B6150" s="124" t="s">
        <v>6259</v>
      </c>
      <c r="C6150" s="124" t="s">
        <v>369</v>
      </c>
      <c r="D6150" s="125">
        <v>44704</v>
      </c>
    </row>
    <row r="6151" spans="1:4" x14ac:dyDescent="0.35">
      <c r="A6151" s="124" t="s">
        <v>463</v>
      </c>
      <c r="B6151" s="124" t="s">
        <v>6260</v>
      </c>
      <c r="C6151" s="124" t="s">
        <v>369</v>
      </c>
      <c r="D6151" s="125">
        <v>44704</v>
      </c>
    </row>
    <row r="6152" spans="1:4" x14ac:dyDescent="0.35">
      <c r="A6152" s="124" t="s">
        <v>327</v>
      </c>
      <c r="B6152" s="124" t="s">
        <v>6261</v>
      </c>
      <c r="C6152" s="124" t="s">
        <v>368</v>
      </c>
      <c r="D6152" s="125">
        <v>44704</v>
      </c>
    </row>
    <row r="6153" spans="1:4" x14ac:dyDescent="0.35">
      <c r="A6153" s="124" t="s">
        <v>327</v>
      </c>
      <c r="B6153" s="124" t="s">
        <v>6262</v>
      </c>
      <c r="C6153" s="124" t="s">
        <v>369</v>
      </c>
      <c r="D6153" s="125">
        <v>44704</v>
      </c>
    </row>
    <row r="6154" spans="1:4" x14ac:dyDescent="0.35">
      <c r="A6154" s="124" t="s">
        <v>462</v>
      </c>
      <c r="B6154" s="124" t="s">
        <v>6263</v>
      </c>
      <c r="C6154" s="124" t="s">
        <v>5758</v>
      </c>
      <c r="D6154" s="125">
        <v>44704</v>
      </c>
    </row>
    <row r="6155" spans="1:4" x14ac:dyDescent="0.35">
      <c r="A6155" s="124" t="s">
        <v>462</v>
      </c>
      <c r="B6155" s="124" t="s">
        <v>6264</v>
      </c>
      <c r="C6155" s="124" t="s">
        <v>5758</v>
      </c>
      <c r="D6155" s="125">
        <v>44704</v>
      </c>
    </row>
    <row r="6156" spans="1:4" x14ac:dyDescent="0.35">
      <c r="A6156" s="124" t="s">
        <v>462</v>
      </c>
      <c r="B6156" s="124" t="s">
        <v>6265</v>
      </c>
      <c r="C6156" s="124" t="s">
        <v>32</v>
      </c>
      <c r="D6156" s="125">
        <v>44704</v>
      </c>
    </row>
    <row r="6157" spans="1:4" x14ac:dyDescent="0.35">
      <c r="A6157" s="124" t="s">
        <v>462</v>
      </c>
      <c r="B6157" s="124" t="s">
        <v>6266</v>
      </c>
      <c r="C6157" s="124" t="s">
        <v>13</v>
      </c>
      <c r="D6157" s="125">
        <v>44704</v>
      </c>
    </row>
    <row r="6158" spans="1:4" x14ac:dyDescent="0.35">
      <c r="A6158" s="124" t="s">
        <v>327</v>
      </c>
      <c r="B6158" s="124" t="s">
        <v>6267</v>
      </c>
      <c r="C6158" s="124" t="s">
        <v>5758</v>
      </c>
      <c r="D6158" s="125">
        <v>44704</v>
      </c>
    </row>
    <row r="6159" spans="1:4" x14ac:dyDescent="0.35">
      <c r="A6159" s="124" t="s">
        <v>327</v>
      </c>
      <c r="B6159" s="124" t="s">
        <v>6268</v>
      </c>
      <c r="C6159" s="124" t="s">
        <v>369</v>
      </c>
      <c r="D6159" s="125">
        <v>44704</v>
      </c>
    </row>
    <row r="6160" spans="1:4" x14ac:dyDescent="0.35">
      <c r="A6160" s="124" t="s">
        <v>463</v>
      </c>
      <c r="B6160" s="124" t="s">
        <v>6269</v>
      </c>
      <c r="C6160" s="124" t="s">
        <v>369</v>
      </c>
      <c r="D6160" s="125">
        <v>44704</v>
      </c>
    </row>
    <row r="6161" spans="1:4" x14ac:dyDescent="0.35">
      <c r="A6161" s="124" t="s">
        <v>463</v>
      </c>
      <c r="B6161" s="124" t="s">
        <v>6270</v>
      </c>
      <c r="C6161" s="124" t="s">
        <v>369</v>
      </c>
      <c r="D6161" s="125">
        <v>44705</v>
      </c>
    </row>
    <row r="6162" spans="1:4" x14ac:dyDescent="0.35">
      <c r="A6162" s="124" t="s">
        <v>463</v>
      </c>
      <c r="B6162" s="124" t="s">
        <v>6271</v>
      </c>
      <c r="C6162" s="124" t="s">
        <v>369</v>
      </c>
      <c r="D6162" s="125">
        <v>44705</v>
      </c>
    </row>
    <row r="6163" spans="1:4" x14ac:dyDescent="0.35">
      <c r="A6163" s="124" t="s">
        <v>463</v>
      </c>
      <c r="B6163" s="124" t="s">
        <v>6272</v>
      </c>
      <c r="C6163" s="124" t="s">
        <v>369</v>
      </c>
      <c r="D6163" s="125">
        <v>44705</v>
      </c>
    </row>
    <row r="6164" spans="1:4" x14ac:dyDescent="0.35">
      <c r="A6164" s="124" t="s">
        <v>463</v>
      </c>
      <c r="B6164" s="124" t="s">
        <v>6273</v>
      </c>
      <c r="C6164" s="124" t="s">
        <v>5757</v>
      </c>
      <c r="D6164" s="125">
        <v>44705</v>
      </c>
    </row>
    <row r="6165" spans="1:4" x14ac:dyDescent="0.35">
      <c r="A6165" s="124" t="s">
        <v>463</v>
      </c>
      <c r="B6165" s="124" t="s">
        <v>6274</v>
      </c>
      <c r="C6165" s="124" t="s">
        <v>369</v>
      </c>
      <c r="D6165" s="125">
        <v>44705</v>
      </c>
    </row>
    <row r="6166" spans="1:4" x14ac:dyDescent="0.35">
      <c r="A6166" s="124" t="s">
        <v>463</v>
      </c>
      <c r="B6166" s="124" t="s">
        <v>6275</v>
      </c>
      <c r="C6166" s="124" t="s">
        <v>40</v>
      </c>
      <c r="D6166" s="125">
        <v>44705</v>
      </c>
    </row>
    <row r="6167" spans="1:4" x14ac:dyDescent="0.35">
      <c r="A6167" s="124" t="s">
        <v>463</v>
      </c>
      <c r="B6167" s="124" t="s">
        <v>6276</v>
      </c>
      <c r="C6167" s="124" t="s">
        <v>369</v>
      </c>
      <c r="D6167" s="125">
        <v>44705</v>
      </c>
    </row>
    <row r="6168" spans="1:4" x14ac:dyDescent="0.35">
      <c r="A6168" s="124" t="s">
        <v>463</v>
      </c>
      <c r="B6168" s="124" t="s">
        <v>6277</v>
      </c>
      <c r="C6168" s="124" t="s">
        <v>13</v>
      </c>
      <c r="D6168" s="125">
        <v>44705</v>
      </c>
    </row>
    <row r="6169" spans="1:4" x14ac:dyDescent="0.35">
      <c r="A6169" s="124" t="s">
        <v>463</v>
      </c>
      <c r="B6169" s="124" t="s">
        <v>6278</v>
      </c>
      <c r="C6169" s="124" t="s">
        <v>43</v>
      </c>
      <c r="D6169" s="125">
        <v>44705</v>
      </c>
    </row>
    <row r="6170" spans="1:4" x14ac:dyDescent="0.35">
      <c r="A6170" s="124" t="s">
        <v>463</v>
      </c>
      <c r="B6170" s="124" t="s">
        <v>6279</v>
      </c>
      <c r="C6170" s="124" t="s">
        <v>369</v>
      </c>
      <c r="D6170" s="125">
        <v>44705</v>
      </c>
    </row>
    <row r="6171" spans="1:4" x14ac:dyDescent="0.35">
      <c r="A6171" s="124" t="s">
        <v>327</v>
      </c>
      <c r="B6171" s="124" t="s">
        <v>6280</v>
      </c>
      <c r="C6171" s="124" t="s">
        <v>13</v>
      </c>
      <c r="D6171" s="125">
        <v>44706</v>
      </c>
    </row>
    <row r="6172" spans="1:4" x14ac:dyDescent="0.35">
      <c r="A6172" s="124" t="s">
        <v>327</v>
      </c>
      <c r="B6172" s="124" t="s">
        <v>6281</v>
      </c>
      <c r="C6172" s="124" t="s">
        <v>369</v>
      </c>
      <c r="D6172" s="125">
        <v>44706</v>
      </c>
    </row>
    <row r="6173" spans="1:4" x14ac:dyDescent="0.35">
      <c r="A6173" s="124" t="s">
        <v>462</v>
      </c>
      <c r="B6173" s="124" t="s">
        <v>6282</v>
      </c>
      <c r="C6173" s="124" t="s">
        <v>5758</v>
      </c>
      <c r="D6173" s="125">
        <v>44706</v>
      </c>
    </row>
    <row r="6174" spans="1:4" x14ac:dyDescent="0.35">
      <c r="A6174" s="124" t="s">
        <v>327</v>
      </c>
      <c r="B6174" s="124" t="s">
        <v>6283</v>
      </c>
      <c r="C6174" s="124" t="s">
        <v>5758</v>
      </c>
      <c r="D6174" s="125">
        <v>44706</v>
      </c>
    </row>
    <row r="6175" spans="1:4" x14ac:dyDescent="0.35">
      <c r="A6175" s="124" t="s">
        <v>463</v>
      </c>
      <c r="B6175" s="124" t="s">
        <v>6284</v>
      </c>
      <c r="C6175" s="124" t="s">
        <v>369</v>
      </c>
      <c r="D6175" s="125">
        <v>44706</v>
      </c>
    </row>
    <row r="6176" spans="1:4" x14ac:dyDescent="0.35">
      <c r="A6176" s="124" t="s">
        <v>327</v>
      </c>
      <c r="B6176" s="124" t="s">
        <v>6285</v>
      </c>
      <c r="C6176" s="124" t="s">
        <v>369</v>
      </c>
      <c r="D6176" s="125">
        <v>44707</v>
      </c>
    </row>
    <row r="6177" spans="1:4" x14ac:dyDescent="0.35">
      <c r="A6177" s="124" t="s">
        <v>327</v>
      </c>
      <c r="B6177" s="124" t="s">
        <v>6286</v>
      </c>
      <c r="C6177" s="124" t="s">
        <v>369</v>
      </c>
      <c r="D6177" s="125">
        <v>44707</v>
      </c>
    </row>
    <row r="6178" spans="1:4" x14ac:dyDescent="0.35">
      <c r="A6178" s="124" t="s">
        <v>327</v>
      </c>
      <c r="B6178" s="124" t="s">
        <v>6287</v>
      </c>
      <c r="C6178" s="124" t="s">
        <v>369</v>
      </c>
      <c r="D6178" s="125">
        <v>44707</v>
      </c>
    </row>
    <row r="6179" spans="1:4" x14ac:dyDescent="0.35">
      <c r="A6179" s="124" t="s">
        <v>327</v>
      </c>
      <c r="B6179" s="124" t="s">
        <v>6288</v>
      </c>
      <c r="C6179" s="124" t="s">
        <v>369</v>
      </c>
      <c r="D6179" s="125">
        <v>44707</v>
      </c>
    </row>
    <row r="6180" spans="1:4" x14ac:dyDescent="0.35">
      <c r="A6180" s="124" t="s">
        <v>327</v>
      </c>
      <c r="B6180" s="124" t="s">
        <v>6289</v>
      </c>
      <c r="C6180" s="124" t="s">
        <v>5758</v>
      </c>
      <c r="D6180" s="125">
        <v>44707</v>
      </c>
    </row>
    <row r="6181" spans="1:4" x14ac:dyDescent="0.35">
      <c r="A6181" s="124" t="s">
        <v>327</v>
      </c>
      <c r="B6181" s="124" t="s">
        <v>6290</v>
      </c>
      <c r="C6181" s="124" t="s">
        <v>5757</v>
      </c>
      <c r="D6181" s="125">
        <v>44707</v>
      </c>
    </row>
    <row r="6182" spans="1:4" x14ac:dyDescent="0.35">
      <c r="A6182" s="124" t="s">
        <v>327</v>
      </c>
      <c r="B6182" s="124" t="s">
        <v>6291</v>
      </c>
      <c r="C6182" s="124" t="s">
        <v>369</v>
      </c>
      <c r="D6182" s="125">
        <v>44707</v>
      </c>
    </row>
    <row r="6183" spans="1:4" x14ac:dyDescent="0.35">
      <c r="A6183" s="124" t="s">
        <v>462</v>
      </c>
      <c r="B6183" s="124" t="s">
        <v>6292</v>
      </c>
      <c r="C6183" s="124" t="s">
        <v>13</v>
      </c>
      <c r="D6183" s="125">
        <v>44707</v>
      </c>
    </row>
    <row r="6184" spans="1:4" x14ac:dyDescent="0.35">
      <c r="A6184" s="124" t="s">
        <v>462</v>
      </c>
      <c r="B6184" s="124" t="s">
        <v>6293</v>
      </c>
      <c r="C6184" s="124" t="s">
        <v>32</v>
      </c>
      <c r="D6184" s="125">
        <v>44707</v>
      </c>
    </row>
    <row r="6185" spans="1:4" x14ac:dyDescent="0.35">
      <c r="A6185" s="124" t="s">
        <v>462</v>
      </c>
      <c r="B6185" s="124" t="s">
        <v>6294</v>
      </c>
      <c r="C6185" s="124" t="s">
        <v>5758</v>
      </c>
      <c r="D6185" s="125">
        <v>44707</v>
      </c>
    </row>
    <row r="6186" spans="1:4" x14ac:dyDescent="0.35">
      <c r="A6186" s="124" t="s">
        <v>462</v>
      </c>
      <c r="B6186" s="124" t="s">
        <v>6295</v>
      </c>
      <c r="C6186" s="124" t="s">
        <v>5758</v>
      </c>
      <c r="D6186" s="125">
        <v>44707</v>
      </c>
    </row>
    <row r="6187" spans="1:4" x14ac:dyDescent="0.35">
      <c r="A6187" s="124" t="s">
        <v>463</v>
      </c>
      <c r="B6187" s="124" t="s">
        <v>6296</v>
      </c>
      <c r="C6187" s="124" t="s">
        <v>369</v>
      </c>
      <c r="D6187" s="125">
        <v>44707</v>
      </c>
    </row>
    <row r="6188" spans="1:4" x14ac:dyDescent="0.35">
      <c r="A6188" s="124" t="s">
        <v>463</v>
      </c>
      <c r="B6188" s="124" t="s">
        <v>6297</v>
      </c>
      <c r="C6188" s="124" t="s">
        <v>5757</v>
      </c>
      <c r="D6188" s="125">
        <v>44707</v>
      </c>
    </row>
    <row r="6189" spans="1:4" x14ac:dyDescent="0.35">
      <c r="A6189" s="124" t="s">
        <v>463</v>
      </c>
      <c r="B6189" s="124" t="s">
        <v>6298</v>
      </c>
      <c r="C6189" s="124" t="s">
        <v>369</v>
      </c>
      <c r="D6189" s="125">
        <v>44707</v>
      </c>
    </row>
    <row r="6190" spans="1:4" x14ac:dyDescent="0.35">
      <c r="A6190" s="124" t="s">
        <v>463</v>
      </c>
      <c r="B6190" s="124" t="s">
        <v>6299</v>
      </c>
      <c r="C6190" s="124" t="s">
        <v>369</v>
      </c>
      <c r="D6190" s="125">
        <v>44707</v>
      </c>
    </row>
    <row r="6191" spans="1:4" x14ac:dyDescent="0.35">
      <c r="A6191" s="124" t="s">
        <v>327</v>
      </c>
      <c r="B6191" s="124" t="s">
        <v>6300</v>
      </c>
      <c r="C6191" s="124" t="s">
        <v>5758</v>
      </c>
      <c r="D6191" s="125">
        <v>44708</v>
      </c>
    </row>
    <row r="6192" spans="1:4" x14ac:dyDescent="0.35">
      <c r="A6192" s="124" t="s">
        <v>463</v>
      </c>
      <c r="B6192" s="124" t="s">
        <v>6301</v>
      </c>
      <c r="C6192" s="124" t="s">
        <v>369</v>
      </c>
      <c r="D6192" s="125">
        <v>44708</v>
      </c>
    </row>
    <row r="6193" spans="1:4" x14ac:dyDescent="0.35">
      <c r="A6193" s="124" t="s">
        <v>463</v>
      </c>
      <c r="B6193" s="124" t="s">
        <v>6302</v>
      </c>
      <c r="C6193" s="124" t="s">
        <v>369</v>
      </c>
      <c r="D6193" s="125">
        <v>44708</v>
      </c>
    </row>
    <row r="6194" spans="1:4" x14ac:dyDescent="0.35">
      <c r="A6194" s="124" t="s">
        <v>463</v>
      </c>
      <c r="B6194" s="124" t="s">
        <v>6303</v>
      </c>
      <c r="C6194" s="124" t="s">
        <v>369</v>
      </c>
      <c r="D6194" s="125">
        <v>44708</v>
      </c>
    </row>
    <row r="6195" spans="1:4" x14ac:dyDescent="0.35">
      <c r="A6195" s="124" t="s">
        <v>463</v>
      </c>
      <c r="B6195" s="124" t="s">
        <v>6304</v>
      </c>
      <c r="C6195" s="124" t="s">
        <v>5759</v>
      </c>
      <c r="D6195" s="125">
        <v>44708</v>
      </c>
    </row>
    <row r="6196" spans="1:4" x14ac:dyDescent="0.35">
      <c r="A6196" s="124" t="s">
        <v>463</v>
      </c>
      <c r="B6196" s="124" t="s">
        <v>6305</v>
      </c>
      <c r="C6196" s="124" t="s">
        <v>5758</v>
      </c>
      <c r="D6196" s="125">
        <v>44708</v>
      </c>
    </row>
    <row r="6197" spans="1:4" x14ac:dyDescent="0.35">
      <c r="A6197" s="124" t="s">
        <v>462</v>
      </c>
      <c r="B6197" s="124" t="s">
        <v>6306</v>
      </c>
      <c r="C6197" s="124" t="s">
        <v>369</v>
      </c>
      <c r="D6197" s="125">
        <v>44709</v>
      </c>
    </row>
    <row r="6198" spans="1:4" x14ac:dyDescent="0.35">
      <c r="A6198" s="124" t="s">
        <v>462</v>
      </c>
      <c r="B6198" s="124" t="s">
        <v>6307</v>
      </c>
      <c r="C6198" s="124" t="s">
        <v>368</v>
      </c>
      <c r="D6198" s="125">
        <v>44710</v>
      </c>
    </row>
    <row r="6199" spans="1:4" x14ac:dyDescent="0.35">
      <c r="A6199" s="124" t="s">
        <v>462</v>
      </c>
      <c r="B6199" s="124" t="s">
        <v>6308</v>
      </c>
      <c r="C6199" s="124" t="s">
        <v>368</v>
      </c>
      <c r="D6199" s="125">
        <v>44710</v>
      </c>
    </row>
    <row r="6200" spans="1:4" x14ac:dyDescent="0.35">
      <c r="A6200" s="124" t="s">
        <v>462</v>
      </c>
      <c r="B6200" s="124" t="s">
        <v>6309</v>
      </c>
      <c r="C6200" s="124" t="s">
        <v>40</v>
      </c>
      <c r="D6200" s="125">
        <v>44710</v>
      </c>
    </row>
    <row r="6201" spans="1:4" x14ac:dyDescent="0.35">
      <c r="A6201" s="124" t="s">
        <v>462</v>
      </c>
      <c r="B6201" s="124" t="s">
        <v>6310</v>
      </c>
      <c r="C6201" s="124" t="s">
        <v>369</v>
      </c>
      <c r="D6201" s="125">
        <v>44710</v>
      </c>
    </row>
    <row r="6202" spans="1:4" x14ac:dyDescent="0.35">
      <c r="A6202" s="124" t="s">
        <v>462</v>
      </c>
      <c r="B6202" s="124" t="s">
        <v>6311</v>
      </c>
      <c r="C6202" s="124" t="s">
        <v>31</v>
      </c>
      <c r="D6202" s="125">
        <v>44710</v>
      </c>
    </row>
    <row r="6203" spans="1:4" x14ac:dyDescent="0.35">
      <c r="A6203" s="124" t="s">
        <v>327</v>
      </c>
      <c r="B6203" s="124" t="s">
        <v>6312</v>
      </c>
      <c r="C6203" s="124" t="s">
        <v>369</v>
      </c>
      <c r="D6203" s="125">
        <v>44711</v>
      </c>
    </row>
    <row r="6204" spans="1:4" x14ac:dyDescent="0.35">
      <c r="A6204" s="124" t="s">
        <v>327</v>
      </c>
      <c r="B6204" s="124" t="s">
        <v>6313</v>
      </c>
      <c r="C6204" s="124" t="s">
        <v>369</v>
      </c>
      <c r="D6204" s="125">
        <v>44711</v>
      </c>
    </row>
    <row r="6205" spans="1:4" x14ac:dyDescent="0.35">
      <c r="A6205" s="124" t="s">
        <v>327</v>
      </c>
      <c r="B6205" s="124" t="s">
        <v>6314</v>
      </c>
      <c r="C6205" s="124" t="s">
        <v>369</v>
      </c>
      <c r="D6205" s="125">
        <v>44711</v>
      </c>
    </row>
    <row r="6206" spans="1:4" x14ac:dyDescent="0.35">
      <c r="A6206" s="124" t="s">
        <v>327</v>
      </c>
      <c r="B6206" s="124" t="s">
        <v>6315</v>
      </c>
      <c r="C6206" s="124" t="s">
        <v>369</v>
      </c>
      <c r="D6206" s="125">
        <v>44711</v>
      </c>
    </row>
    <row r="6207" spans="1:4" x14ac:dyDescent="0.35">
      <c r="A6207" s="124" t="s">
        <v>327</v>
      </c>
      <c r="B6207" s="124" t="s">
        <v>6316</v>
      </c>
      <c r="C6207" s="124" t="s">
        <v>369</v>
      </c>
      <c r="D6207" s="125">
        <v>44711</v>
      </c>
    </row>
    <row r="6208" spans="1:4" x14ac:dyDescent="0.35">
      <c r="A6208" s="124" t="s">
        <v>327</v>
      </c>
      <c r="B6208" s="124" t="s">
        <v>6317</v>
      </c>
      <c r="C6208" s="124" t="s">
        <v>368</v>
      </c>
      <c r="D6208" s="125">
        <v>44711</v>
      </c>
    </row>
    <row r="6209" spans="1:4" x14ac:dyDescent="0.35">
      <c r="A6209" s="124" t="s">
        <v>327</v>
      </c>
      <c r="B6209" s="124" t="s">
        <v>6318</v>
      </c>
      <c r="C6209" s="124" t="s">
        <v>368</v>
      </c>
      <c r="D6209" s="125">
        <v>44711</v>
      </c>
    </row>
    <row r="6210" spans="1:4" x14ac:dyDescent="0.35">
      <c r="A6210" s="124" t="s">
        <v>462</v>
      </c>
      <c r="B6210" s="124" t="s">
        <v>6319</v>
      </c>
      <c r="C6210" s="124" t="s">
        <v>369</v>
      </c>
      <c r="D6210" s="125">
        <v>44712</v>
      </c>
    </row>
    <row r="6211" spans="1:4" x14ac:dyDescent="0.35">
      <c r="A6211" s="124" t="s">
        <v>462</v>
      </c>
      <c r="B6211" s="124" t="s">
        <v>6320</v>
      </c>
      <c r="C6211" s="124" t="s">
        <v>369</v>
      </c>
      <c r="D6211" s="125">
        <v>44712</v>
      </c>
    </row>
    <row r="6212" spans="1:4" x14ac:dyDescent="0.35">
      <c r="A6212" s="124" t="s">
        <v>462</v>
      </c>
      <c r="B6212" s="124" t="s">
        <v>6321</v>
      </c>
      <c r="C6212" s="124" t="s">
        <v>369</v>
      </c>
      <c r="D6212" s="125">
        <v>44712</v>
      </c>
    </row>
    <row r="6213" spans="1:4" x14ac:dyDescent="0.35">
      <c r="A6213" s="124" t="s">
        <v>462</v>
      </c>
      <c r="B6213" s="124" t="s">
        <v>6322</v>
      </c>
      <c r="C6213" s="124" t="s">
        <v>369</v>
      </c>
      <c r="D6213" s="125">
        <v>44712</v>
      </c>
    </row>
    <row r="6214" spans="1:4" x14ac:dyDescent="0.35">
      <c r="A6214" s="124" t="s">
        <v>462</v>
      </c>
      <c r="B6214" s="124" t="s">
        <v>6323</v>
      </c>
      <c r="C6214" s="124" t="s">
        <v>5757</v>
      </c>
      <c r="D6214" s="125">
        <v>44712</v>
      </c>
    </row>
    <row r="6215" spans="1:4" x14ac:dyDescent="0.35">
      <c r="A6215" s="124" t="s">
        <v>463</v>
      </c>
      <c r="B6215" s="124" t="s">
        <v>6324</v>
      </c>
      <c r="C6215" s="124" t="s">
        <v>13</v>
      </c>
      <c r="D6215" s="125">
        <v>44712</v>
      </c>
    </row>
    <row r="6216" spans="1:4" x14ac:dyDescent="0.35">
      <c r="A6216" s="124" t="s">
        <v>463</v>
      </c>
      <c r="B6216" s="124" t="s">
        <v>6325</v>
      </c>
      <c r="C6216" s="124" t="s">
        <v>40</v>
      </c>
      <c r="D6216" s="125">
        <v>44712</v>
      </c>
    </row>
    <row r="6217" spans="1:4" x14ac:dyDescent="0.35">
      <c r="A6217" s="124" t="s">
        <v>572</v>
      </c>
      <c r="B6217" s="124" t="s">
        <v>6326</v>
      </c>
      <c r="C6217" s="124" t="s">
        <v>32</v>
      </c>
      <c r="D6217" s="125">
        <v>44684</v>
      </c>
    </row>
    <row r="6218" spans="1:4" x14ac:dyDescent="0.35">
      <c r="A6218" s="124" t="s">
        <v>571</v>
      </c>
      <c r="B6218" s="124" t="s">
        <v>6327</v>
      </c>
      <c r="C6218" s="124" t="s">
        <v>368</v>
      </c>
      <c r="D6218" s="125">
        <v>44687</v>
      </c>
    </row>
    <row r="6219" spans="1:4" x14ac:dyDescent="0.35">
      <c r="A6219" s="124" t="s">
        <v>571</v>
      </c>
      <c r="B6219" s="124" t="s">
        <v>6328</v>
      </c>
      <c r="C6219" s="124" t="s">
        <v>40</v>
      </c>
      <c r="D6219" s="125">
        <v>44687</v>
      </c>
    </row>
    <row r="6220" spans="1:4" x14ac:dyDescent="0.35">
      <c r="A6220" s="124" t="s">
        <v>572</v>
      </c>
      <c r="B6220" s="124" t="s">
        <v>6329</v>
      </c>
      <c r="C6220" s="124" t="s">
        <v>41</v>
      </c>
      <c r="D6220" s="125">
        <v>44688</v>
      </c>
    </row>
    <row r="6221" spans="1:4" x14ac:dyDescent="0.35">
      <c r="A6221" s="124" t="s">
        <v>571</v>
      </c>
      <c r="B6221" s="124" t="s">
        <v>6330</v>
      </c>
      <c r="C6221" s="124" t="s">
        <v>368</v>
      </c>
      <c r="D6221" s="125">
        <v>44688</v>
      </c>
    </row>
    <row r="6222" spans="1:4" x14ac:dyDescent="0.35">
      <c r="A6222" s="124" t="s">
        <v>572</v>
      </c>
      <c r="B6222" s="124" t="s">
        <v>6331</v>
      </c>
      <c r="C6222" s="124" t="s">
        <v>40</v>
      </c>
      <c r="D6222" s="125">
        <v>44690</v>
      </c>
    </row>
    <row r="6223" spans="1:4" x14ac:dyDescent="0.35">
      <c r="A6223" s="124" t="s">
        <v>571</v>
      </c>
      <c r="B6223" s="124" t="s">
        <v>6332</v>
      </c>
      <c r="C6223" s="124" t="s">
        <v>32</v>
      </c>
      <c r="D6223" s="125">
        <v>44690</v>
      </c>
    </row>
    <row r="6224" spans="1:4" x14ac:dyDescent="0.35">
      <c r="A6224" s="124" t="s">
        <v>571</v>
      </c>
      <c r="B6224" s="124" t="s">
        <v>6333</v>
      </c>
      <c r="C6224" s="124" t="s">
        <v>40</v>
      </c>
      <c r="D6224" s="125">
        <v>44691</v>
      </c>
    </row>
    <row r="6225" spans="1:4" x14ac:dyDescent="0.35">
      <c r="A6225" s="124" t="s">
        <v>572</v>
      </c>
      <c r="B6225" s="124" t="s">
        <v>6334</v>
      </c>
      <c r="C6225" s="124" t="s">
        <v>32</v>
      </c>
      <c r="D6225" s="125">
        <v>44692</v>
      </c>
    </row>
    <row r="6226" spans="1:4" x14ac:dyDescent="0.35">
      <c r="A6226" s="124" t="s">
        <v>572</v>
      </c>
      <c r="B6226" s="124" t="s">
        <v>6335</v>
      </c>
      <c r="C6226" s="124" t="s">
        <v>5759</v>
      </c>
      <c r="D6226" s="125">
        <v>44692</v>
      </c>
    </row>
    <row r="6227" spans="1:4" x14ac:dyDescent="0.35">
      <c r="A6227" s="124" t="s">
        <v>571</v>
      </c>
      <c r="B6227" s="124" t="s">
        <v>6336</v>
      </c>
      <c r="C6227" s="124" t="s">
        <v>40</v>
      </c>
      <c r="D6227" s="125">
        <v>44693</v>
      </c>
    </row>
    <row r="6228" spans="1:4" x14ac:dyDescent="0.35">
      <c r="A6228" s="124" t="s">
        <v>572</v>
      </c>
      <c r="B6228" s="124" t="s">
        <v>6337</v>
      </c>
      <c r="C6228" s="124" t="s">
        <v>41</v>
      </c>
      <c r="D6228" s="125">
        <v>44693</v>
      </c>
    </row>
    <row r="6229" spans="1:4" x14ac:dyDescent="0.35">
      <c r="A6229" s="124" t="s">
        <v>2739</v>
      </c>
      <c r="B6229" s="124" t="s">
        <v>6338</v>
      </c>
      <c r="C6229" s="124" t="s">
        <v>40</v>
      </c>
      <c r="D6229" s="125">
        <v>44690</v>
      </c>
    </row>
    <row r="6230" spans="1:4" x14ac:dyDescent="0.35">
      <c r="A6230" s="124" t="s">
        <v>2739</v>
      </c>
      <c r="B6230" s="124" t="s">
        <v>6339</v>
      </c>
      <c r="C6230" s="124" t="s">
        <v>40</v>
      </c>
      <c r="D6230" s="125">
        <v>44690</v>
      </c>
    </row>
    <row r="6231" spans="1:4" x14ac:dyDescent="0.35">
      <c r="A6231" s="124" t="s">
        <v>2739</v>
      </c>
      <c r="B6231" s="124" t="s">
        <v>6340</v>
      </c>
      <c r="C6231" s="124" t="s">
        <v>369</v>
      </c>
      <c r="D6231" s="125">
        <v>44691</v>
      </c>
    </row>
    <row r="6232" spans="1:4" x14ac:dyDescent="0.35">
      <c r="A6232" s="124" t="s">
        <v>572</v>
      </c>
      <c r="B6232" s="124" t="s">
        <v>6341</v>
      </c>
      <c r="C6232" s="124" t="s">
        <v>5758</v>
      </c>
      <c r="D6232" s="125">
        <v>44694</v>
      </c>
    </row>
    <row r="6233" spans="1:4" x14ac:dyDescent="0.35">
      <c r="A6233" s="124" t="s">
        <v>571</v>
      </c>
      <c r="B6233" s="124" t="s">
        <v>6342</v>
      </c>
      <c r="C6233" s="124" t="s">
        <v>40</v>
      </c>
      <c r="D6233" s="125">
        <v>44694</v>
      </c>
    </row>
    <row r="6234" spans="1:4" x14ac:dyDescent="0.35">
      <c r="A6234" s="124" t="s">
        <v>572</v>
      </c>
      <c r="B6234" s="124" t="s">
        <v>6343</v>
      </c>
      <c r="C6234" s="124" t="s">
        <v>369</v>
      </c>
      <c r="D6234" s="125">
        <v>44695</v>
      </c>
    </row>
    <row r="6235" spans="1:4" x14ac:dyDescent="0.35">
      <c r="A6235" s="124" t="s">
        <v>572</v>
      </c>
      <c r="B6235" s="124" t="s">
        <v>6344</v>
      </c>
      <c r="C6235" s="124" t="s">
        <v>40</v>
      </c>
      <c r="D6235" s="125">
        <v>44695</v>
      </c>
    </row>
    <row r="6236" spans="1:4" x14ac:dyDescent="0.35">
      <c r="A6236" s="124" t="s">
        <v>572</v>
      </c>
      <c r="B6236" s="124" t="s">
        <v>6345</v>
      </c>
      <c r="C6236" s="124" t="s">
        <v>369</v>
      </c>
      <c r="D6236" s="125">
        <v>44695</v>
      </c>
    </row>
    <row r="6237" spans="1:4" x14ac:dyDescent="0.35">
      <c r="A6237" s="124" t="s">
        <v>571</v>
      </c>
      <c r="B6237" s="124" t="s">
        <v>6346</v>
      </c>
      <c r="C6237" s="124" t="s">
        <v>5758</v>
      </c>
      <c r="D6237" s="125">
        <v>44695</v>
      </c>
    </row>
    <row r="6238" spans="1:4" x14ac:dyDescent="0.35">
      <c r="A6238" s="124" t="s">
        <v>572</v>
      </c>
      <c r="B6238" s="124" t="s">
        <v>6347</v>
      </c>
      <c r="C6238" s="124" t="s">
        <v>369</v>
      </c>
      <c r="D6238" s="125">
        <v>44695</v>
      </c>
    </row>
    <row r="6239" spans="1:4" x14ac:dyDescent="0.35">
      <c r="A6239" s="124" t="s">
        <v>572</v>
      </c>
      <c r="B6239" s="124" t="s">
        <v>6348</v>
      </c>
      <c r="C6239" s="124" t="s">
        <v>369</v>
      </c>
      <c r="D6239" s="125">
        <v>44697</v>
      </c>
    </row>
    <row r="6240" spans="1:4" x14ac:dyDescent="0.35">
      <c r="A6240" s="124" t="s">
        <v>571</v>
      </c>
      <c r="B6240" s="124" t="s">
        <v>6349</v>
      </c>
      <c r="C6240" s="124" t="s">
        <v>32</v>
      </c>
      <c r="D6240" s="125">
        <v>44697</v>
      </c>
    </row>
    <row r="6241" spans="1:4" x14ac:dyDescent="0.35">
      <c r="A6241" s="124" t="s">
        <v>571</v>
      </c>
      <c r="B6241" s="124" t="s">
        <v>6350</v>
      </c>
      <c r="C6241" s="124" t="s">
        <v>40</v>
      </c>
      <c r="D6241" s="125">
        <v>44697</v>
      </c>
    </row>
    <row r="6242" spans="1:4" x14ac:dyDescent="0.35">
      <c r="A6242" s="124" t="s">
        <v>571</v>
      </c>
      <c r="B6242" s="124" t="s">
        <v>6351</v>
      </c>
      <c r="C6242" s="124" t="s">
        <v>369</v>
      </c>
      <c r="D6242" s="125">
        <v>44697</v>
      </c>
    </row>
    <row r="6243" spans="1:4" x14ac:dyDescent="0.35">
      <c r="A6243" s="124" t="s">
        <v>571</v>
      </c>
      <c r="B6243" s="124" t="s">
        <v>6352</v>
      </c>
      <c r="C6243" s="124" t="s">
        <v>13</v>
      </c>
      <c r="D6243" s="125">
        <v>44697</v>
      </c>
    </row>
    <row r="6244" spans="1:4" x14ac:dyDescent="0.35">
      <c r="A6244" s="124" t="s">
        <v>571</v>
      </c>
      <c r="B6244" s="124" t="s">
        <v>6353</v>
      </c>
      <c r="C6244" s="124" t="s">
        <v>369</v>
      </c>
      <c r="D6244" s="125">
        <v>44697</v>
      </c>
    </row>
    <row r="6245" spans="1:4" x14ac:dyDescent="0.35">
      <c r="A6245" s="124" t="s">
        <v>571</v>
      </c>
      <c r="B6245" s="124" t="s">
        <v>6354</v>
      </c>
      <c r="C6245" s="124" t="s">
        <v>369</v>
      </c>
      <c r="D6245" s="125">
        <v>44697</v>
      </c>
    </row>
    <row r="6246" spans="1:4" x14ac:dyDescent="0.35">
      <c r="A6246" s="124" t="s">
        <v>571</v>
      </c>
      <c r="B6246" s="124" t="s">
        <v>6355</v>
      </c>
      <c r="C6246" s="124" t="s">
        <v>5758</v>
      </c>
      <c r="D6246" s="125">
        <v>44697</v>
      </c>
    </row>
    <row r="6247" spans="1:4" x14ac:dyDescent="0.35">
      <c r="A6247" s="124" t="s">
        <v>572</v>
      </c>
      <c r="B6247" s="124" t="s">
        <v>6356</v>
      </c>
      <c r="C6247" s="124" t="s">
        <v>369</v>
      </c>
      <c r="D6247" s="125">
        <v>44698</v>
      </c>
    </row>
    <row r="6248" spans="1:4" x14ac:dyDescent="0.35">
      <c r="A6248" s="124" t="s">
        <v>572</v>
      </c>
      <c r="B6248" s="124" t="s">
        <v>6357</v>
      </c>
      <c r="C6248" s="124" t="s">
        <v>369</v>
      </c>
      <c r="D6248" s="125">
        <v>44698</v>
      </c>
    </row>
    <row r="6249" spans="1:4" x14ac:dyDescent="0.35">
      <c r="A6249" s="124" t="s">
        <v>571</v>
      </c>
      <c r="B6249" s="124" t="s">
        <v>6358</v>
      </c>
      <c r="C6249" s="124" t="s">
        <v>369</v>
      </c>
      <c r="D6249" s="125">
        <v>44698</v>
      </c>
    </row>
    <row r="6250" spans="1:4" x14ac:dyDescent="0.35">
      <c r="A6250" s="124" t="s">
        <v>572</v>
      </c>
      <c r="B6250" s="124" t="s">
        <v>6359</v>
      </c>
      <c r="C6250" s="124" t="s">
        <v>369</v>
      </c>
      <c r="D6250" s="125">
        <v>44698</v>
      </c>
    </row>
    <row r="6251" spans="1:4" x14ac:dyDescent="0.35">
      <c r="A6251" s="124" t="s">
        <v>572</v>
      </c>
      <c r="B6251" s="124" t="s">
        <v>6360</v>
      </c>
      <c r="C6251" s="124" t="s">
        <v>5758</v>
      </c>
      <c r="D6251" s="125">
        <v>44698</v>
      </c>
    </row>
    <row r="6252" spans="1:4" x14ac:dyDescent="0.35">
      <c r="A6252" s="124" t="s">
        <v>2739</v>
      </c>
      <c r="B6252" s="124" t="s">
        <v>6361</v>
      </c>
      <c r="C6252" s="124" t="s">
        <v>368</v>
      </c>
      <c r="D6252" s="125">
        <v>44698</v>
      </c>
    </row>
    <row r="6253" spans="1:4" x14ac:dyDescent="0.35">
      <c r="A6253" s="124" t="s">
        <v>571</v>
      </c>
      <c r="B6253" s="124" t="s">
        <v>6362</v>
      </c>
      <c r="C6253" s="124" t="s">
        <v>5758</v>
      </c>
      <c r="D6253" s="125">
        <v>44698</v>
      </c>
    </row>
    <row r="6254" spans="1:4" x14ac:dyDescent="0.35">
      <c r="A6254" s="124" t="s">
        <v>2739</v>
      </c>
      <c r="B6254" s="124" t="s">
        <v>6363</v>
      </c>
      <c r="C6254" s="124" t="s">
        <v>369</v>
      </c>
      <c r="D6254" s="125">
        <v>44698</v>
      </c>
    </row>
    <row r="6255" spans="1:4" x14ac:dyDescent="0.35">
      <c r="A6255" s="124" t="s">
        <v>571</v>
      </c>
      <c r="B6255" s="124" t="s">
        <v>6364</v>
      </c>
      <c r="C6255" s="124" t="s">
        <v>40</v>
      </c>
      <c r="D6255" s="125">
        <v>44699</v>
      </c>
    </row>
    <row r="6256" spans="1:4" x14ac:dyDescent="0.35">
      <c r="A6256" s="124" t="s">
        <v>571</v>
      </c>
      <c r="B6256" s="124" t="s">
        <v>6365</v>
      </c>
      <c r="C6256" s="124" t="s">
        <v>369</v>
      </c>
      <c r="D6256" s="125">
        <v>44699</v>
      </c>
    </row>
    <row r="6257" spans="1:4" x14ac:dyDescent="0.35">
      <c r="A6257" s="124" t="s">
        <v>571</v>
      </c>
      <c r="B6257" s="124" t="s">
        <v>6366</v>
      </c>
      <c r="C6257" s="124" t="s">
        <v>105</v>
      </c>
      <c r="D6257" s="125">
        <v>44699</v>
      </c>
    </row>
    <row r="6258" spans="1:4" x14ac:dyDescent="0.35">
      <c r="A6258" s="124" t="s">
        <v>571</v>
      </c>
      <c r="B6258" s="124" t="s">
        <v>6367</v>
      </c>
      <c r="C6258" s="124" t="s">
        <v>369</v>
      </c>
      <c r="D6258" s="125">
        <v>44699</v>
      </c>
    </row>
    <row r="6259" spans="1:4" x14ac:dyDescent="0.35">
      <c r="A6259" s="124" t="s">
        <v>571</v>
      </c>
      <c r="B6259" s="124" t="s">
        <v>6368</v>
      </c>
      <c r="C6259" s="124" t="s">
        <v>40</v>
      </c>
      <c r="D6259" s="125">
        <v>44699</v>
      </c>
    </row>
    <row r="6260" spans="1:4" x14ac:dyDescent="0.35">
      <c r="A6260" s="124" t="s">
        <v>572</v>
      </c>
      <c r="B6260" s="124" t="s">
        <v>6369</v>
      </c>
      <c r="C6260" s="124" t="s">
        <v>368</v>
      </c>
      <c r="D6260" s="125">
        <v>44699</v>
      </c>
    </row>
    <row r="6261" spans="1:4" x14ac:dyDescent="0.35">
      <c r="A6261" s="124" t="s">
        <v>571</v>
      </c>
      <c r="B6261" s="124" t="s">
        <v>6370</v>
      </c>
      <c r="C6261" s="124" t="s">
        <v>40</v>
      </c>
      <c r="D6261" s="125">
        <v>44699</v>
      </c>
    </row>
    <row r="6262" spans="1:4" x14ac:dyDescent="0.35">
      <c r="A6262" s="124" t="s">
        <v>571</v>
      </c>
      <c r="B6262" s="124" t="s">
        <v>6371</v>
      </c>
      <c r="C6262" s="124" t="s">
        <v>369</v>
      </c>
      <c r="D6262" s="125">
        <v>44700</v>
      </c>
    </row>
    <row r="6263" spans="1:4" x14ac:dyDescent="0.35">
      <c r="A6263" s="124" t="s">
        <v>571</v>
      </c>
      <c r="B6263" s="124" t="s">
        <v>6372</v>
      </c>
      <c r="C6263" s="124" t="s">
        <v>40</v>
      </c>
      <c r="D6263" s="125">
        <v>44700</v>
      </c>
    </row>
    <row r="6264" spans="1:4" x14ac:dyDescent="0.35">
      <c r="A6264" s="124" t="s">
        <v>572</v>
      </c>
      <c r="B6264" s="124" t="s">
        <v>6373</v>
      </c>
      <c r="C6264" s="124" t="s">
        <v>166</v>
      </c>
      <c r="D6264" s="125">
        <v>44701</v>
      </c>
    </row>
    <row r="6265" spans="1:4" x14ac:dyDescent="0.35">
      <c r="A6265" s="124" t="s">
        <v>571</v>
      </c>
      <c r="B6265" s="124" t="s">
        <v>6374</v>
      </c>
      <c r="C6265" s="124" t="s">
        <v>370</v>
      </c>
      <c r="D6265" s="125">
        <v>44701</v>
      </c>
    </row>
    <row r="6266" spans="1:4" x14ac:dyDescent="0.35">
      <c r="A6266" s="124" t="s">
        <v>571</v>
      </c>
      <c r="B6266" s="124" t="s">
        <v>6375</v>
      </c>
      <c r="C6266" s="124" t="s">
        <v>369</v>
      </c>
      <c r="D6266" s="125">
        <v>44701</v>
      </c>
    </row>
    <row r="6267" spans="1:4" x14ac:dyDescent="0.35">
      <c r="A6267" s="124" t="s">
        <v>571</v>
      </c>
      <c r="B6267" s="124" t="s">
        <v>6376</v>
      </c>
      <c r="C6267" s="124" t="s">
        <v>5758</v>
      </c>
      <c r="D6267" s="125">
        <v>44701</v>
      </c>
    </row>
    <row r="6268" spans="1:4" x14ac:dyDescent="0.35">
      <c r="A6268" s="124" t="s">
        <v>572</v>
      </c>
      <c r="B6268" s="124" t="s">
        <v>6377</v>
      </c>
      <c r="C6268" s="124" t="s">
        <v>13</v>
      </c>
      <c r="D6268" s="125">
        <v>44701</v>
      </c>
    </row>
    <row r="6269" spans="1:4" x14ac:dyDescent="0.35">
      <c r="A6269" s="124" t="s">
        <v>571</v>
      </c>
      <c r="B6269" s="124" t="s">
        <v>6378</v>
      </c>
      <c r="C6269" s="124" t="s">
        <v>369</v>
      </c>
      <c r="D6269" s="125">
        <v>44701</v>
      </c>
    </row>
    <row r="6270" spans="1:4" x14ac:dyDescent="0.35">
      <c r="A6270" s="124" t="s">
        <v>571</v>
      </c>
      <c r="B6270" s="124" t="s">
        <v>6379</v>
      </c>
      <c r="C6270" s="124" t="s">
        <v>370</v>
      </c>
      <c r="D6270" s="125">
        <v>44702</v>
      </c>
    </row>
    <row r="6271" spans="1:4" x14ac:dyDescent="0.35">
      <c r="A6271" s="124" t="s">
        <v>2739</v>
      </c>
      <c r="B6271" s="124" t="s">
        <v>6380</v>
      </c>
      <c r="C6271" s="124" t="s">
        <v>369</v>
      </c>
      <c r="D6271" s="125">
        <v>44701</v>
      </c>
    </row>
    <row r="6272" spans="1:4" x14ac:dyDescent="0.35">
      <c r="A6272" s="124" t="s">
        <v>2739</v>
      </c>
      <c r="B6272" s="124" t="s">
        <v>6381</v>
      </c>
      <c r="C6272" s="124" t="s">
        <v>369</v>
      </c>
      <c r="D6272" s="125">
        <v>44701</v>
      </c>
    </row>
    <row r="6273" spans="1:4" x14ac:dyDescent="0.35">
      <c r="A6273" s="124" t="s">
        <v>2739</v>
      </c>
      <c r="B6273" s="124" t="s">
        <v>6382</v>
      </c>
      <c r="C6273" s="124" t="s">
        <v>369</v>
      </c>
      <c r="D6273" s="125">
        <v>44702</v>
      </c>
    </row>
    <row r="6274" spans="1:4" x14ac:dyDescent="0.35">
      <c r="A6274" s="124" t="s">
        <v>2739</v>
      </c>
      <c r="B6274" s="124" t="s">
        <v>6383</v>
      </c>
      <c r="C6274" s="124" t="s">
        <v>369</v>
      </c>
      <c r="D6274" s="125">
        <v>44702</v>
      </c>
    </row>
    <row r="6275" spans="1:4" x14ac:dyDescent="0.35">
      <c r="A6275" s="124" t="s">
        <v>2739</v>
      </c>
      <c r="B6275" s="124" t="s">
        <v>6384</v>
      </c>
      <c r="C6275" s="124" t="s">
        <v>369</v>
      </c>
      <c r="D6275" s="125">
        <v>44702</v>
      </c>
    </row>
    <row r="6276" spans="1:4" x14ac:dyDescent="0.35">
      <c r="A6276" s="124" t="s">
        <v>2739</v>
      </c>
      <c r="B6276" s="124" t="s">
        <v>6385</v>
      </c>
      <c r="C6276" s="124" t="s">
        <v>369</v>
      </c>
      <c r="D6276" s="125">
        <v>44702</v>
      </c>
    </row>
    <row r="6277" spans="1:4" x14ac:dyDescent="0.35">
      <c r="A6277" s="124" t="s">
        <v>2739</v>
      </c>
      <c r="B6277" s="124" t="s">
        <v>6386</v>
      </c>
      <c r="C6277" s="124" t="s">
        <v>369</v>
      </c>
      <c r="D6277" s="125">
        <v>44702</v>
      </c>
    </row>
    <row r="6278" spans="1:4" x14ac:dyDescent="0.35">
      <c r="A6278" s="124" t="s">
        <v>2739</v>
      </c>
      <c r="B6278" s="124" t="s">
        <v>6387</v>
      </c>
      <c r="C6278" s="124" t="s">
        <v>368</v>
      </c>
      <c r="D6278" s="125">
        <v>44702</v>
      </c>
    </row>
    <row r="6279" spans="1:4" x14ac:dyDescent="0.35">
      <c r="A6279" s="124" t="s">
        <v>2739</v>
      </c>
      <c r="B6279" s="124" t="s">
        <v>6388</v>
      </c>
      <c r="C6279" s="124" t="s">
        <v>369</v>
      </c>
      <c r="D6279" s="125">
        <v>44702</v>
      </c>
    </row>
    <row r="6280" spans="1:4" x14ac:dyDescent="0.35">
      <c r="A6280" s="124" t="s">
        <v>572</v>
      </c>
      <c r="B6280" s="124" t="s">
        <v>6389</v>
      </c>
      <c r="C6280" s="124" t="s">
        <v>368</v>
      </c>
      <c r="D6280" s="125">
        <v>44704</v>
      </c>
    </row>
    <row r="6281" spans="1:4" x14ac:dyDescent="0.35">
      <c r="A6281" s="124" t="s">
        <v>571</v>
      </c>
      <c r="B6281" s="124" t="s">
        <v>6390</v>
      </c>
      <c r="C6281" s="124" t="s">
        <v>369</v>
      </c>
      <c r="D6281" s="125">
        <v>44704</v>
      </c>
    </row>
    <row r="6282" spans="1:4" x14ac:dyDescent="0.35">
      <c r="A6282" s="124" t="s">
        <v>2739</v>
      </c>
      <c r="B6282" s="124" t="s">
        <v>6391</v>
      </c>
      <c r="C6282" s="124" t="s">
        <v>369</v>
      </c>
      <c r="D6282" s="125">
        <v>44704</v>
      </c>
    </row>
    <row r="6283" spans="1:4" x14ac:dyDescent="0.35">
      <c r="A6283" s="124" t="s">
        <v>2739</v>
      </c>
      <c r="B6283" s="124" t="s">
        <v>6392</v>
      </c>
      <c r="C6283" s="124" t="s">
        <v>369</v>
      </c>
      <c r="D6283" s="125">
        <v>44704</v>
      </c>
    </row>
    <row r="6284" spans="1:4" x14ac:dyDescent="0.35">
      <c r="A6284" s="124" t="s">
        <v>2739</v>
      </c>
      <c r="B6284" s="124" t="s">
        <v>6393</v>
      </c>
      <c r="C6284" s="124" t="s">
        <v>370</v>
      </c>
      <c r="D6284" s="125">
        <v>44704</v>
      </c>
    </row>
    <row r="6285" spans="1:4" x14ac:dyDescent="0.35">
      <c r="A6285" s="124" t="s">
        <v>572</v>
      </c>
      <c r="B6285" s="124" t="s">
        <v>6394</v>
      </c>
      <c r="C6285" s="124" t="s">
        <v>369</v>
      </c>
      <c r="D6285" s="125">
        <v>44705</v>
      </c>
    </row>
    <row r="6286" spans="1:4" x14ac:dyDescent="0.35">
      <c r="A6286" s="124" t="s">
        <v>572</v>
      </c>
      <c r="B6286" s="124" t="s">
        <v>6395</v>
      </c>
      <c r="C6286" s="124" t="s">
        <v>369</v>
      </c>
      <c r="D6286" s="125">
        <v>44705</v>
      </c>
    </row>
    <row r="6287" spans="1:4" x14ac:dyDescent="0.35">
      <c r="A6287" s="124" t="s">
        <v>572</v>
      </c>
      <c r="B6287" s="124" t="s">
        <v>6396</v>
      </c>
      <c r="C6287" s="124" t="s">
        <v>369</v>
      </c>
      <c r="D6287" s="125">
        <v>44705</v>
      </c>
    </row>
    <row r="6288" spans="1:4" x14ac:dyDescent="0.35">
      <c r="A6288" s="124" t="s">
        <v>572</v>
      </c>
      <c r="B6288" s="124" t="s">
        <v>6397</v>
      </c>
      <c r="C6288" s="124" t="s">
        <v>369</v>
      </c>
      <c r="D6288" s="125">
        <v>44705</v>
      </c>
    </row>
    <row r="6289" spans="1:4" x14ac:dyDescent="0.35">
      <c r="A6289" s="124" t="s">
        <v>572</v>
      </c>
      <c r="B6289" s="124" t="s">
        <v>6398</v>
      </c>
      <c r="C6289" s="124" t="s">
        <v>369</v>
      </c>
      <c r="D6289" s="125">
        <v>44705</v>
      </c>
    </row>
    <row r="6290" spans="1:4" x14ac:dyDescent="0.35">
      <c r="A6290" s="124" t="s">
        <v>572</v>
      </c>
      <c r="B6290" s="124" t="s">
        <v>6399</v>
      </c>
      <c r="C6290" s="124" t="s">
        <v>369</v>
      </c>
      <c r="D6290" s="125">
        <v>44705</v>
      </c>
    </row>
    <row r="6291" spans="1:4" x14ac:dyDescent="0.35">
      <c r="A6291" s="124" t="s">
        <v>571</v>
      </c>
      <c r="B6291" s="124" t="s">
        <v>6400</v>
      </c>
      <c r="C6291" s="124" t="s">
        <v>369</v>
      </c>
      <c r="D6291" s="125">
        <v>44705</v>
      </c>
    </row>
    <row r="6292" spans="1:4" x14ac:dyDescent="0.35">
      <c r="A6292" s="124" t="s">
        <v>571</v>
      </c>
      <c r="B6292" s="124" t="s">
        <v>6401</v>
      </c>
      <c r="C6292" s="124" t="s">
        <v>369</v>
      </c>
      <c r="D6292" s="125">
        <v>44705</v>
      </c>
    </row>
    <row r="6293" spans="1:4" x14ac:dyDescent="0.35">
      <c r="A6293" s="124" t="s">
        <v>572</v>
      </c>
      <c r="B6293" s="124" t="s">
        <v>6402</v>
      </c>
      <c r="C6293" s="124" t="s">
        <v>369</v>
      </c>
      <c r="D6293" s="125">
        <v>44705</v>
      </c>
    </row>
    <row r="6294" spans="1:4" x14ac:dyDescent="0.35">
      <c r="A6294" s="124" t="s">
        <v>572</v>
      </c>
      <c r="B6294" s="124" t="s">
        <v>6403</v>
      </c>
      <c r="C6294" s="124" t="s">
        <v>368</v>
      </c>
      <c r="D6294" s="125">
        <v>44705</v>
      </c>
    </row>
    <row r="6295" spans="1:4" x14ac:dyDescent="0.35">
      <c r="A6295" s="124" t="s">
        <v>571</v>
      </c>
      <c r="B6295" s="124" t="s">
        <v>6404</v>
      </c>
      <c r="C6295" s="124" t="s">
        <v>40</v>
      </c>
      <c r="D6295" s="125">
        <v>44705</v>
      </c>
    </row>
    <row r="6296" spans="1:4" x14ac:dyDescent="0.35">
      <c r="A6296" s="124" t="s">
        <v>571</v>
      </c>
      <c r="B6296" s="124" t="s">
        <v>6405</v>
      </c>
      <c r="C6296" s="124" t="s">
        <v>40</v>
      </c>
      <c r="D6296" s="125">
        <v>44705</v>
      </c>
    </row>
    <row r="6297" spans="1:4" x14ac:dyDescent="0.35">
      <c r="A6297" s="124" t="s">
        <v>2739</v>
      </c>
      <c r="B6297" s="124" t="s">
        <v>6406</v>
      </c>
      <c r="C6297" s="124" t="s">
        <v>369</v>
      </c>
      <c r="D6297" s="125">
        <v>44705</v>
      </c>
    </row>
    <row r="6298" spans="1:4" x14ac:dyDescent="0.35">
      <c r="A6298" s="124" t="s">
        <v>2739</v>
      </c>
      <c r="B6298" s="124" t="s">
        <v>6407</v>
      </c>
      <c r="C6298" s="124" t="s">
        <v>370</v>
      </c>
      <c r="D6298" s="125">
        <v>44705</v>
      </c>
    </row>
    <row r="6299" spans="1:4" x14ac:dyDescent="0.35">
      <c r="A6299" s="124" t="s">
        <v>572</v>
      </c>
      <c r="B6299" s="124" t="s">
        <v>6408</v>
      </c>
      <c r="C6299" s="124" t="s">
        <v>369</v>
      </c>
      <c r="D6299" s="125">
        <v>44705</v>
      </c>
    </row>
    <row r="6300" spans="1:4" x14ac:dyDescent="0.35">
      <c r="A6300" s="124" t="s">
        <v>571</v>
      </c>
      <c r="B6300" s="124" t="s">
        <v>6409</v>
      </c>
      <c r="C6300" s="124" t="s">
        <v>40</v>
      </c>
      <c r="D6300" s="125">
        <v>44707</v>
      </c>
    </row>
    <row r="6301" spans="1:4" x14ac:dyDescent="0.35">
      <c r="A6301" s="124" t="s">
        <v>572</v>
      </c>
      <c r="B6301" s="124" t="s">
        <v>6410</v>
      </c>
      <c r="C6301" s="124" t="s">
        <v>40</v>
      </c>
      <c r="D6301" s="125">
        <v>44707</v>
      </c>
    </row>
    <row r="6302" spans="1:4" x14ac:dyDescent="0.35">
      <c r="A6302" s="124" t="s">
        <v>2739</v>
      </c>
      <c r="B6302" s="124" t="s">
        <v>6411</v>
      </c>
      <c r="C6302" s="124" t="s">
        <v>369</v>
      </c>
      <c r="D6302" s="125">
        <v>44707</v>
      </c>
    </row>
    <row r="6303" spans="1:4" x14ac:dyDescent="0.35">
      <c r="A6303" s="124" t="s">
        <v>2739</v>
      </c>
      <c r="B6303" s="124" t="s">
        <v>6412</v>
      </c>
      <c r="C6303" s="124" t="s">
        <v>5758</v>
      </c>
      <c r="D6303" s="125">
        <v>44707</v>
      </c>
    </row>
    <row r="6304" spans="1:4" x14ac:dyDescent="0.35">
      <c r="A6304" s="124" t="s">
        <v>2739</v>
      </c>
      <c r="B6304" s="124" t="s">
        <v>6413</v>
      </c>
      <c r="C6304" s="124" t="s">
        <v>32</v>
      </c>
      <c r="D6304" s="125">
        <v>44707</v>
      </c>
    </row>
    <row r="6305" spans="1:4" x14ac:dyDescent="0.35">
      <c r="A6305" s="124" t="s">
        <v>571</v>
      </c>
      <c r="B6305" s="124" t="s">
        <v>6414</v>
      </c>
      <c r="C6305" s="124" t="s">
        <v>369</v>
      </c>
      <c r="D6305" s="125">
        <v>44707</v>
      </c>
    </row>
    <row r="6306" spans="1:4" x14ac:dyDescent="0.35">
      <c r="A6306" s="124" t="s">
        <v>571</v>
      </c>
      <c r="B6306" s="124" t="s">
        <v>6415</v>
      </c>
      <c r="C6306" s="124" t="s">
        <v>5758</v>
      </c>
      <c r="D6306" s="125">
        <v>44707</v>
      </c>
    </row>
    <row r="6307" spans="1:4" x14ac:dyDescent="0.35">
      <c r="A6307" s="124" t="s">
        <v>571</v>
      </c>
      <c r="B6307" s="124" t="s">
        <v>6416</v>
      </c>
      <c r="C6307" s="124" t="s">
        <v>369</v>
      </c>
      <c r="D6307" s="125">
        <v>44707</v>
      </c>
    </row>
    <row r="6308" spans="1:4" x14ac:dyDescent="0.35">
      <c r="A6308" s="124" t="s">
        <v>571</v>
      </c>
      <c r="B6308" s="124" t="s">
        <v>6417</v>
      </c>
      <c r="C6308" s="124" t="s">
        <v>40</v>
      </c>
      <c r="D6308" s="125">
        <v>44707</v>
      </c>
    </row>
    <row r="6309" spans="1:4" x14ac:dyDescent="0.35">
      <c r="A6309" s="124" t="s">
        <v>571</v>
      </c>
      <c r="B6309" s="124" t="s">
        <v>6418</v>
      </c>
      <c r="C6309" s="124" t="s">
        <v>369</v>
      </c>
      <c r="D6309" s="125">
        <v>44707</v>
      </c>
    </row>
    <row r="6310" spans="1:4" x14ac:dyDescent="0.35">
      <c r="A6310" s="124" t="s">
        <v>571</v>
      </c>
      <c r="B6310" s="124" t="s">
        <v>6419</v>
      </c>
      <c r="C6310" s="124" t="s">
        <v>40</v>
      </c>
      <c r="D6310" s="125">
        <v>44707</v>
      </c>
    </row>
    <row r="6311" spans="1:4" x14ac:dyDescent="0.35">
      <c r="A6311" s="124" t="s">
        <v>571</v>
      </c>
      <c r="B6311" s="124" t="s">
        <v>6420</v>
      </c>
      <c r="C6311" s="124" t="s">
        <v>40</v>
      </c>
      <c r="D6311" s="125">
        <v>44708</v>
      </c>
    </row>
    <row r="6312" spans="1:4" x14ac:dyDescent="0.35">
      <c r="A6312" s="124" t="s">
        <v>571</v>
      </c>
      <c r="B6312" s="124" t="s">
        <v>6421</v>
      </c>
      <c r="C6312" s="124" t="s">
        <v>369</v>
      </c>
      <c r="D6312" s="125">
        <v>44708</v>
      </c>
    </row>
    <row r="6313" spans="1:4" x14ac:dyDescent="0.35">
      <c r="A6313" s="124" t="s">
        <v>571</v>
      </c>
      <c r="B6313" s="124" t="s">
        <v>6422</v>
      </c>
      <c r="C6313" s="124" t="s">
        <v>166</v>
      </c>
      <c r="D6313" s="125">
        <v>44708</v>
      </c>
    </row>
    <row r="6314" spans="1:4" x14ac:dyDescent="0.35">
      <c r="A6314" s="124" t="s">
        <v>571</v>
      </c>
      <c r="B6314" s="124" t="s">
        <v>6423</v>
      </c>
      <c r="C6314" s="124" t="s">
        <v>369</v>
      </c>
      <c r="D6314" s="125">
        <v>44709</v>
      </c>
    </row>
    <row r="6315" spans="1:4" x14ac:dyDescent="0.35">
      <c r="A6315" s="124" t="s">
        <v>572</v>
      </c>
      <c r="B6315" s="124" t="s">
        <v>6424</v>
      </c>
      <c r="C6315" s="124" t="s">
        <v>40</v>
      </c>
      <c r="D6315" s="125">
        <v>44709</v>
      </c>
    </row>
    <row r="6316" spans="1:4" x14ac:dyDescent="0.35">
      <c r="A6316" s="124" t="s">
        <v>572</v>
      </c>
      <c r="B6316" s="124" t="s">
        <v>6425</v>
      </c>
      <c r="C6316" s="124" t="s">
        <v>5758</v>
      </c>
      <c r="D6316" s="125">
        <v>44709</v>
      </c>
    </row>
    <row r="6317" spans="1:4" x14ac:dyDescent="0.35">
      <c r="A6317" s="124" t="s">
        <v>572</v>
      </c>
      <c r="B6317" s="124" t="s">
        <v>6426</v>
      </c>
      <c r="C6317" s="124" t="s">
        <v>40</v>
      </c>
      <c r="D6317" s="125">
        <v>44709</v>
      </c>
    </row>
    <row r="6318" spans="1:4" x14ac:dyDescent="0.35">
      <c r="A6318" s="124" t="s">
        <v>572</v>
      </c>
      <c r="B6318" s="124" t="s">
        <v>6427</v>
      </c>
      <c r="C6318" s="124" t="s">
        <v>369</v>
      </c>
      <c r="D6318" s="125">
        <v>44709</v>
      </c>
    </row>
    <row r="6319" spans="1:4" x14ac:dyDescent="0.35">
      <c r="A6319" s="124" t="s">
        <v>571</v>
      </c>
      <c r="B6319" s="124" t="s">
        <v>6428</v>
      </c>
      <c r="C6319" s="124" t="s">
        <v>13</v>
      </c>
      <c r="D6319" s="125">
        <v>44709</v>
      </c>
    </row>
    <row r="6320" spans="1:4" x14ac:dyDescent="0.35">
      <c r="A6320" s="124" t="s">
        <v>571</v>
      </c>
      <c r="B6320" s="124" t="s">
        <v>6429</v>
      </c>
      <c r="C6320" s="124" t="s">
        <v>368</v>
      </c>
      <c r="D6320" s="125">
        <v>44709</v>
      </c>
    </row>
    <row r="6321" spans="1:4" x14ac:dyDescent="0.35">
      <c r="A6321" s="124" t="s">
        <v>572</v>
      </c>
      <c r="B6321" s="124" t="s">
        <v>6430</v>
      </c>
      <c r="C6321" s="124" t="s">
        <v>369</v>
      </c>
      <c r="D6321" s="125">
        <v>44709</v>
      </c>
    </row>
    <row r="6322" spans="1:4" x14ac:dyDescent="0.35">
      <c r="A6322" s="124" t="s">
        <v>2739</v>
      </c>
      <c r="B6322" s="124" t="s">
        <v>6431</v>
      </c>
      <c r="C6322" s="124" t="s">
        <v>368</v>
      </c>
      <c r="D6322" s="125">
        <v>44711</v>
      </c>
    </row>
    <row r="6323" spans="1:4" x14ac:dyDescent="0.35">
      <c r="A6323" s="124" t="s">
        <v>3679</v>
      </c>
      <c r="B6323" s="124" t="s">
        <v>6432</v>
      </c>
      <c r="C6323" s="124" t="s">
        <v>369</v>
      </c>
      <c r="D6323" s="125">
        <v>44705</v>
      </c>
    </row>
    <row r="6324" spans="1:4" x14ac:dyDescent="0.35">
      <c r="A6324" s="124" t="s">
        <v>3679</v>
      </c>
      <c r="B6324" s="124" t="s">
        <v>6433</v>
      </c>
      <c r="C6324" s="124" t="s">
        <v>369</v>
      </c>
      <c r="D6324" s="125">
        <v>44706</v>
      </c>
    </row>
    <row r="6325" spans="1:4" x14ac:dyDescent="0.35">
      <c r="A6325" s="124" t="s">
        <v>3679</v>
      </c>
      <c r="B6325" s="124" t="s">
        <v>6434</v>
      </c>
      <c r="C6325" s="124" t="s">
        <v>369</v>
      </c>
      <c r="D6325" s="125">
        <v>44706</v>
      </c>
    </row>
    <row r="6326" spans="1:4" x14ac:dyDescent="0.35">
      <c r="A6326" s="124" t="s">
        <v>3679</v>
      </c>
      <c r="B6326" s="124" t="s">
        <v>6435</v>
      </c>
      <c r="C6326" s="124" t="s">
        <v>369</v>
      </c>
      <c r="D6326" s="125">
        <v>44706</v>
      </c>
    </row>
    <row r="6327" spans="1:4" x14ac:dyDescent="0.35">
      <c r="A6327" s="124" t="s">
        <v>3679</v>
      </c>
      <c r="B6327" s="124" t="s">
        <v>6436</v>
      </c>
      <c r="C6327" s="124" t="s">
        <v>5757</v>
      </c>
      <c r="D6327" s="125">
        <v>44706</v>
      </c>
    </row>
    <row r="6328" spans="1:4" x14ac:dyDescent="0.35">
      <c r="A6328" s="124" t="s">
        <v>3679</v>
      </c>
      <c r="B6328" s="124" t="s">
        <v>6437</v>
      </c>
      <c r="C6328" s="124" t="s">
        <v>5758</v>
      </c>
      <c r="D6328" s="125">
        <v>44706</v>
      </c>
    </row>
    <row r="6329" spans="1:4" x14ac:dyDescent="0.35">
      <c r="A6329" s="124" t="s">
        <v>3679</v>
      </c>
      <c r="B6329" s="124" t="s">
        <v>6438</v>
      </c>
      <c r="C6329" s="124" t="s">
        <v>369</v>
      </c>
      <c r="D6329" s="125">
        <v>44708</v>
      </c>
    </row>
    <row r="6330" spans="1:4" x14ac:dyDescent="0.35">
      <c r="A6330" s="124" t="s">
        <v>3679</v>
      </c>
      <c r="B6330" s="124" t="s">
        <v>6439</v>
      </c>
      <c r="C6330" s="124" t="s">
        <v>5758</v>
      </c>
      <c r="D6330" s="125">
        <v>44708</v>
      </c>
    </row>
    <row r="6331" spans="1:4" x14ac:dyDescent="0.35">
      <c r="A6331" s="124" t="s">
        <v>3679</v>
      </c>
      <c r="B6331" s="124" t="s">
        <v>6440</v>
      </c>
      <c r="C6331" s="124" t="s">
        <v>369</v>
      </c>
      <c r="D6331" s="125">
        <v>44708</v>
      </c>
    </row>
    <row r="6332" spans="1:4" x14ac:dyDescent="0.35">
      <c r="A6332" s="124" t="s">
        <v>3679</v>
      </c>
      <c r="B6332" s="124" t="s">
        <v>6441</v>
      </c>
      <c r="C6332" s="124" t="s">
        <v>368</v>
      </c>
      <c r="D6332" s="125">
        <v>44708</v>
      </c>
    </row>
    <row r="6333" spans="1:4" x14ac:dyDescent="0.35">
      <c r="A6333" s="124" t="s">
        <v>3679</v>
      </c>
      <c r="B6333" s="124" t="s">
        <v>6442</v>
      </c>
      <c r="C6333" s="124" t="s">
        <v>40</v>
      </c>
      <c r="D6333" s="125">
        <v>44709</v>
      </c>
    </row>
    <row r="6334" spans="1:4" x14ac:dyDescent="0.35">
      <c r="A6334" s="124" t="s">
        <v>3679</v>
      </c>
      <c r="B6334" s="124" t="s">
        <v>6443</v>
      </c>
      <c r="C6334" s="124" t="s">
        <v>166</v>
      </c>
      <c r="D6334" s="125">
        <v>44709</v>
      </c>
    </row>
    <row r="6335" spans="1:4" x14ac:dyDescent="0.35">
      <c r="A6335" s="124" t="s">
        <v>3679</v>
      </c>
      <c r="B6335" s="124" t="s">
        <v>6444</v>
      </c>
      <c r="C6335" s="124" t="s">
        <v>369</v>
      </c>
      <c r="D6335" s="125">
        <v>44709</v>
      </c>
    </row>
    <row r="6336" spans="1:4" x14ac:dyDescent="0.35">
      <c r="A6336" s="124" t="s">
        <v>572</v>
      </c>
      <c r="B6336" s="124" t="s">
        <v>6445</v>
      </c>
      <c r="C6336" s="124" t="s">
        <v>13</v>
      </c>
      <c r="D6336" s="125">
        <v>44711</v>
      </c>
    </row>
    <row r="6337" spans="1:4" x14ac:dyDescent="0.35">
      <c r="A6337" s="124" t="s">
        <v>572</v>
      </c>
      <c r="B6337" s="124" t="s">
        <v>6446</v>
      </c>
      <c r="C6337" s="124" t="s">
        <v>368</v>
      </c>
      <c r="D6337" s="125">
        <v>44711</v>
      </c>
    </row>
    <row r="6338" spans="1:4" x14ac:dyDescent="0.35">
      <c r="A6338" s="124" t="s">
        <v>572</v>
      </c>
      <c r="B6338" s="124" t="s">
        <v>6447</v>
      </c>
      <c r="C6338" s="124" t="s">
        <v>40</v>
      </c>
      <c r="D6338" s="125">
        <v>44711</v>
      </c>
    </row>
    <row r="6339" spans="1:4" x14ac:dyDescent="0.35">
      <c r="A6339" s="124" t="s">
        <v>572</v>
      </c>
      <c r="B6339" s="124" t="s">
        <v>6448</v>
      </c>
      <c r="C6339" s="124" t="s">
        <v>40</v>
      </c>
      <c r="D6339" s="125">
        <v>44711</v>
      </c>
    </row>
    <row r="6340" spans="1:4" x14ac:dyDescent="0.35">
      <c r="A6340" s="124" t="s">
        <v>572</v>
      </c>
      <c r="B6340" s="124" t="s">
        <v>6449</v>
      </c>
      <c r="C6340" s="124" t="s">
        <v>5758</v>
      </c>
      <c r="D6340" s="125">
        <v>44711</v>
      </c>
    </row>
    <row r="6341" spans="1:4" x14ac:dyDescent="0.35">
      <c r="A6341" s="124" t="s">
        <v>571</v>
      </c>
      <c r="B6341" s="124" t="s">
        <v>6450</v>
      </c>
      <c r="C6341" s="124" t="s">
        <v>368</v>
      </c>
      <c r="D6341" s="125">
        <v>44711</v>
      </c>
    </row>
    <row r="6342" spans="1:4" x14ac:dyDescent="0.35">
      <c r="A6342" s="124" t="s">
        <v>571</v>
      </c>
      <c r="B6342" s="124" t="s">
        <v>6451</v>
      </c>
      <c r="C6342" s="124" t="s">
        <v>369</v>
      </c>
      <c r="D6342" s="125">
        <v>44711</v>
      </c>
    </row>
    <row r="6343" spans="1:4" x14ac:dyDescent="0.35">
      <c r="A6343" s="124" t="s">
        <v>571</v>
      </c>
      <c r="B6343" s="124" t="s">
        <v>6452</v>
      </c>
      <c r="C6343" s="124" t="s">
        <v>368</v>
      </c>
      <c r="D6343" s="125">
        <v>44712</v>
      </c>
    </row>
    <row r="6344" spans="1:4" x14ac:dyDescent="0.35">
      <c r="A6344" s="124" t="s">
        <v>2739</v>
      </c>
      <c r="B6344" s="124" t="s">
        <v>6453</v>
      </c>
      <c r="C6344" s="124" t="s">
        <v>369</v>
      </c>
      <c r="D6344" s="125">
        <v>44705</v>
      </c>
    </row>
    <row r="6345" spans="1:4" x14ac:dyDescent="0.35">
      <c r="A6345" s="124" t="s">
        <v>2739</v>
      </c>
      <c r="B6345" s="124" t="s">
        <v>6454</v>
      </c>
      <c r="C6345" s="124" t="s">
        <v>5758</v>
      </c>
      <c r="D6345" s="125">
        <v>44708</v>
      </c>
    </row>
    <row r="6346" spans="1:4" x14ac:dyDescent="0.35">
      <c r="A6346" s="124" t="s">
        <v>2739</v>
      </c>
      <c r="B6346" s="124" t="s">
        <v>6455</v>
      </c>
      <c r="C6346" s="124" t="s">
        <v>40</v>
      </c>
      <c r="D6346" s="125">
        <v>44694</v>
      </c>
    </row>
    <row r="6347" spans="1:4" x14ac:dyDescent="0.35">
      <c r="A6347" s="124" t="s">
        <v>2739</v>
      </c>
      <c r="B6347" s="124" t="s">
        <v>6456</v>
      </c>
      <c r="C6347" s="124" t="s">
        <v>32</v>
      </c>
      <c r="D6347" s="125">
        <v>44699</v>
      </c>
    </row>
    <row r="6348" spans="1:4" x14ac:dyDescent="0.35">
      <c r="A6348" s="124" t="s">
        <v>2739</v>
      </c>
      <c r="B6348" s="124" t="s">
        <v>6457</v>
      </c>
      <c r="C6348" s="124" t="s">
        <v>5758</v>
      </c>
      <c r="D6348" s="125">
        <v>44700</v>
      </c>
    </row>
    <row r="6349" spans="1:4" x14ac:dyDescent="0.35">
      <c r="A6349" s="124" t="s">
        <v>2739</v>
      </c>
      <c r="B6349" s="124" t="s">
        <v>6458</v>
      </c>
      <c r="C6349" s="124" t="s">
        <v>40</v>
      </c>
      <c r="D6349" s="125">
        <v>44712</v>
      </c>
    </row>
    <row r="6350" spans="1:4" x14ac:dyDescent="0.35">
      <c r="A6350" s="124" t="s">
        <v>2739</v>
      </c>
      <c r="B6350" s="124" t="s">
        <v>6459</v>
      </c>
      <c r="C6350" s="124" t="s">
        <v>32</v>
      </c>
      <c r="D6350" s="125">
        <v>44712</v>
      </c>
    </row>
    <row r="6351" spans="1:4" x14ac:dyDescent="0.35">
      <c r="A6351" s="124" t="s">
        <v>2739</v>
      </c>
      <c r="B6351" s="124" t="s">
        <v>6460</v>
      </c>
      <c r="C6351" s="124" t="s">
        <v>369</v>
      </c>
      <c r="D6351" s="125">
        <v>44712</v>
      </c>
    </row>
    <row r="6352" spans="1:4" x14ac:dyDescent="0.35">
      <c r="A6352" s="124" t="s">
        <v>2739</v>
      </c>
      <c r="B6352" s="124" t="s">
        <v>6461</v>
      </c>
      <c r="C6352" s="124" t="s">
        <v>5758</v>
      </c>
      <c r="D6352" s="125">
        <v>44712</v>
      </c>
    </row>
    <row r="6353" spans="1:4" x14ac:dyDescent="0.35">
      <c r="A6353" s="124" t="s">
        <v>2739</v>
      </c>
      <c r="B6353" s="124" t="s">
        <v>6462</v>
      </c>
      <c r="C6353" s="124" t="s">
        <v>369</v>
      </c>
      <c r="D6353" s="125">
        <v>44712</v>
      </c>
    </row>
    <row r="6354" spans="1:4" x14ac:dyDescent="0.35">
      <c r="A6354" s="124" t="s">
        <v>2739</v>
      </c>
      <c r="B6354" s="124" t="s">
        <v>6463</v>
      </c>
      <c r="C6354" s="124" t="s">
        <v>369</v>
      </c>
      <c r="D6354" s="125">
        <v>44706</v>
      </c>
    </row>
    <row r="6355" spans="1:4" x14ac:dyDescent="0.35">
      <c r="A6355" s="124" t="s">
        <v>2739</v>
      </c>
      <c r="B6355" s="124" t="s">
        <v>6464</v>
      </c>
      <c r="C6355" s="124" t="s">
        <v>369</v>
      </c>
      <c r="D6355" s="125">
        <v>44702</v>
      </c>
    </row>
    <row r="6356" spans="1:4" x14ac:dyDescent="0.35">
      <c r="A6356" s="124" t="s">
        <v>571</v>
      </c>
      <c r="B6356" s="124" t="s">
        <v>6465</v>
      </c>
      <c r="C6356" s="124" t="s">
        <v>369</v>
      </c>
      <c r="D6356" s="125">
        <v>44712</v>
      </c>
    </row>
    <row r="6357" spans="1:4" x14ac:dyDescent="0.35">
      <c r="A6357" s="124" t="s">
        <v>572</v>
      </c>
      <c r="B6357" s="124" t="s">
        <v>6466</v>
      </c>
      <c r="C6357" s="124" t="s">
        <v>43</v>
      </c>
      <c r="D6357" s="125">
        <v>44712</v>
      </c>
    </row>
    <row r="6358" spans="1:4" x14ac:dyDescent="0.35">
      <c r="A6358" s="124" t="s">
        <v>572</v>
      </c>
      <c r="B6358" s="124" t="s">
        <v>6467</v>
      </c>
      <c r="C6358" s="124" t="s">
        <v>40</v>
      </c>
      <c r="D6358" s="125">
        <v>44712</v>
      </c>
    </row>
    <row r="6359" spans="1:4" x14ac:dyDescent="0.35">
      <c r="A6359" s="124" t="s">
        <v>570</v>
      </c>
      <c r="B6359" s="124" t="s">
        <v>6468</v>
      </c>
      <c r="C6359" s="124" t="s">
        <v>13</v>
      </c>
      <c r="D6359" s="125">
        <v>44684</v>
      </c>
    </row>
    <row r="6360" spans="1:4" x14ac:dyDescent="0.35">
      <c r="A6360" s="124" t="s">
        <v>570</v>
      </c>
      <c r="B6360" s="124" t="s">
        <v>6469</v>
      </c>
      <c r="C6360" s="124" t="s">
        <v>13</v>
      </c>
      <c r="D6360" s="125">
        <v>44684</v>
      </c>
    </row>
    <row r="6361" spans="1:4" x14ac:dyDescent="0.35">
      <c r="A6361" s="124" t="s">
        <v>570</v>
      </c>
      <c r="B6361" s="124" t="s">
        <v>6470</v>
      </c>
      <c r="C6361" s="124" t="s">
        <v>41</v>
      </c>
      <c r="D6361" s="125">
        <v>44684</v>
      </c>
    </row>
    <row r="6362" spans="1:4" x14ac:dyDescent="0.35">
      <c r="A6362" s="124" t="s">
        <v>570</v>
      </c>
      <c r="B6362" s="124" t="s">
        <v>6471</v>
      </c>
      <c r="C6362" s="124" t="s">
        <v>40</v>
      </c>
      <c r="D6362" s="125">
        <v>44687</v>
      </c>
    </row>
    <row r="6363" spans="1:4" x14ac:dyDescent="0.35">
      <c r="A6363" s="124" t="s">
        <v>570</v>
      </c>
      <c r="B6363" s="124" t="s">
        <v>6472</v>
      </c>
      <c r="C6363" s="124" t="s">
        <v>40</v>
      </c>
      <c r="D6363" s="125">
        <v>44692</v>
      </c>
    </row>
    <row r="6364" spans="1:4" x14ac:dyDescent="0.35">
      <c r="A6364" s="124" t="s">
        <v>570</v>
      </c>
      <c r="B6364" s="124" t="s">
        <v>6473</v>
      </c>
      <c r="C6364" s="124" t="s">
        <v>40</v>
      </c>
      <c r="D6364" s="125">
        <v>44693</v>
      </c>
    </row>
    <row r="6365" spans="1:4" x14ac:dyDescent="0.35">
      <c r="A6365" s="124" t="s">
        <v>570</v>
      </c>
      <c r="B6365" s="124" t="s">
        <v>6474</v>
      </c>
      <c r="C6365" s="124" t="s">
        <v>5758</v>
      </c>
      <c r="D6365" s="125">
        <v>44693</v>
      </c>
    </row>
    <row r="6366" spans="1:4" x14ac:dyDescent="0.35">
      <c r="A6366" s="124" t="s">
        <v>570</v>
      </c>
      <c r="B6366" s="124" t="s">
        <v>6475</v>
      </c>
      <c r="C6366" s="124" t="s">
        <v>369</v>
      </c>
      <c r="D6366" s="125">
        <v>44694</v>
      </c>
    </row>
    <row r="6367" spans="1:4" x14ac:dyDescent="0.35">
      <c r="A6367" s="124" t="s">
        <v>570</v>
      </c>
      <c r="B6367" s="124" t="s">
        <v>6476</v>
      </c>
      <c r="C6367" s="124" t="s">
        <v>5758</v>
      </c>
      <c r="D6367" s="125">
        <v>44694</v>
      </c>
    </row>
    <row r="6368" spans="1:4" x14ac:dyDescent="0.35">
      <c r="A6368" s="124" t="s">
        <v>570</v>
      </c>
      <c r="B6368" s="124" t="s">
        <v>6477</v>
      </c>
      <c r="C6368" s="124" t="s">
        <v>105</v>
      </c>
      <c r="D6368" s="125">
        <v>44697</v>
      </c>
    </row>
    <row r="6369" spans="1:4" x14ac:dyDescent="0.35">
      <c r="A6369" s="124" t="s">
        <v>570</v>
      </c>
      <c r="B6369" s="124" t="s">
        <v>6478</v>
      </c>
      <c r="C6369" s="124" t="s">
        <v>40</v>
      </c>
      <c r="D6369" s="125">
        <v>44697</v>
      </c>
    </row>
    <row r="6370" spans="1:4" x14ac:dyDescent="0.35">
      <c r="A6370" s="124" t="s">
        <v>570</v>
      </c>
      <c r="B6370" s="124" t="s">
        <v>6479</v>
      </c>
      <c r="C6370" s="124" t="s">
        <v>369</v>
      </c>
      <c r="D6370" s="125">
        <v>44697</v>
      </c>
    </row>
    <row r="6371" spans="1:4" x14ac:dyDescent="0.35">
      <c r="A6371" s="124" t="s">
        <v>570</v>
      </c>
      <c r="B6371" s="124" t="s">
        <v>6480</v>
      </c>
      <c r="C6371" s="124" t="s">
        <v>369</v>
      </c>
      <c r="D6371" s="125">
        <v>44697</v>
      </c>
    </row>
    <row r="6372" spans="1:4" x14ac:dyDescent="0.35">
      <c r="A6372" s="124" t="s">
        <v>570</v>
      </c>
      <c r="B6372" s="124" t="s">
        <v>6481</v>
      </c>
      <c r="C6372" s="124" t="s">
        <v>5758</v>
      </c>
      <c r="D6372" s="125">
        <v>44697</v>
      </c>
    </row>
    <row r="6373" spans="1:4" x14ac:dyDescent="0.35">
      <c r="A6373" s="124" t="s">
        <v>570</v>
      </c>
      <c r="B6373" s="124" t="s">
        <v>6482</v>
      </c>
      <c r="C6373" s="124" t="s">
        <v>369</v>
      </c>
      <c r="D6373" s="125">
        <v>44698</v>
      </c>
    </row>
    <row r="6374" spans="1:4" x14ac:dyDescent="0.35">
      <c r="A6374" s="124" t="s">
        <v>570</v>
      </c>
      <c r="B6374" s="124" t="s">
        <v>6483</v>
      </c>
      <c r="C6374" s="124" t="s">
        <v>369</v>
      </c>
      <c r="D6374" s="125">
        <v>44698</v>
      </c>
    </row>
    <row r="6375" spans="1:4" x14ac:dyDescent="0.35">
      <c r="A6375" s="124" t="s">
        <v>570</v>
      </c>
      <c r="B6375" s="124" t="s">
        <v>6484</v>
      </c>
      <c r="C6375" s="124" t="s">
        <v>369</v>
      </c>
      <c r="D6375" s="125">
        <v>44698</v>
      </c>
    </row>
    <row r="6376" spans="1:4" x14ac:dyDescent="0.35">
      <c r="A6376" s="124" t="s">
        <v>570</v>
      </c>
      <c r="B6376" s="124" t="s">
        <v>6485</v>
      </c>
      <c r="C6376" s="124" t="s">
        <v>40</v>
      </c>
      <c r="D6376" s="125">
        <v>44698</v>
      </c>
    </row>
    <row r="6377" spans="1:4" x14ac:dyDescent="0.35">
      <c r="A6377" s="124" t="s">
        <v>570</v>
      </c>
      <c r="B6377" s="124" t="s">
        <v>6486</v>
      </c>
      <c r="C6377" s="124" t="s">
        <v>5758</v>
      </c>
      <c r="D6377" s="125">
        <v>44699</v>
      </c>
    </row>
    <row r="6378" spans="1:4" x14ac:dyDescent="0.35">
      <c r="A6378" s="124" t="s">
        <v>570</v>
      </c>
      <c r="B6378" s="124" t="s">
        <v>6487</v>
      </c>
      <c r="C6378" s="124" t="s">
        <v>369</v>
      </c>
      <c r="D6378" s="125">
        <v>44700</v>
      </c>
    </row>
    <row r="6379" spans="1:4" x14ac:dyDescent="0.35">
      <c r="A6379" s="124" t="s">
        <v>570</v>
      </c>
      <c r="B6379" s="124" t="s">
        <v>6488</v>
      </c>
      <c r="C6379" s="124" t="s">
        <v>40</v>
      </c>
      <c r="D6379" s="125">
        <v>44700</v>
      </c>
    </row>
    <row r="6380" spans="1:4" x14ac:dyDescent="0.35">
      <c r="A6380" s="124" t="s">
        <v>570</v>
      </c>
      <c r="B6380" s="124" t="s">
        <v>6489</v>
      </c>
      <c r="C6380" s="124" t="s">
        <v>40</v>
      </c>
      <c r="D6380" s="125">
        <v>44700</v>
      </c>
    </row>
    <row r="6381" spans="1:4" x14ac:dyDescent="0.35">
      <c r="A6381" s="124" t="s">
        <v>570</v>
      </c>
      <c r="B6381" s="124" t="s">
        <v>6490</v>
      </c>
      <c r="C6381" s="124" t="s">
        <v>5758</v>
      </c>
      <c r="D6381" s="125">
        <v>44700</v>
      </c>
    </row>
    <row r="6382" spans="1:4" x14ac:dyDescent="0.35">
      <c r="A6382" s="124" t="s">
        <v>570</v>
      </c>
      <c r="B6382" s="124" t="s">
        <v>6491</v>
      </c>
      <c r="C6382" s="124" t="s">
        <v>369</v>
      </c>
      <c r="D6382" s="125">
        <v>44700</v>
      </c>
    </row>
    <row r="6383" spans="1:4" x14ac:dyDescent="0.35">
      <c r="A6383" s="124" t="s">
        <v>570</v>
      </c>
      <c r="B6383" s="124" t="s">
        <v>6492</v>
      </c>
      <c r="C6383" s="124" t="s">
        <v>40</v>
      </c>
      <c r="D6383" s="125">
        <v>44700</v>
      </c>
    </row>
    <row r="6384" spans="1:4" x14ac:dyDescent="0.35">
      <c r="A6384" s="124" t="s">
        <v>570</v>
      </c>
      <c r="B6384" s="124" t="s">
        <v>6493</v>
      </c>
      <c r="C6384" s="124" t="s">
        <v>5758</v>
      </c>
      <c r="D6384" s="125">
        <v>44701</v>
      </c>
    </row>
    <row r="6385" spans="1:4" x14ac:dyDescent="0.35">
      <c r="A6385" s="124" t="s">
        <v>570</v>
      </c>
      <c r="B6385" s="124" t="s">
        <v>6494</v>
      </c>
      <c r="C6385" s="124" t="s">
        <v>40</v>
      </c>
      <c r="D6385" s="125">
        <v>44701</v>
      </c>
    </row>
    <row r="6386" spans="1:4" x14ac:dyDescent="0.35">
      <c r="A6386" s="124" t="s">
        <v>570</v>
      </c>
      <c r="B6386" s="124" t="s">
        <v>6495</v>
      </c>
      <c r="C6386" s="124" t="s">
        <v>369</v>
      </c>
      <c r="D6386" s="125">
        <v>44701</v>
      </c>
    </row>
    <row r="6387" spans="1:4" x14ac:dyDescent="0.35">
      <c r="A6387" s="124" t="s">
        <v>570</v>
      </c>
      <c r="B6387" s="124" t="s">
        <v>6496</v>
      </c>
      <c r="C6387" s="124" t="s">
        <v>5758</v>
      </c>
      <c r="D6387" s="125">
        <v>44701</v>
      </c>
    </row>
    <row r="6388" spans="1:4" x14ac:dyDescent="0.35">
      <c r="A6388" s="124" t="s">
        <v>570</v>
      </c>
      <c r="B6388" s="124" t="s">
        <v>6497</v>
      </c>
      <c r="C6388" s="124" t="s">
        <v>369</v>
      </c>
      <c r="D6388" s="125">
        <v>44701</v>
      </c>
    </row>
    <row r="6389" spans="1:4" x14ac:dyDescent="0.35">
      <c r="A6389" s="124" t="s">
        <v>570</v>
      </c>
      <c r="B6389" s="124" t="s">
        <v>6498</v>
      </c>
      <c r="C6389" s="124" t="s">
        <v>369</v>
      </c>
      <c r="D6389" s="125">
        <v>44701</v>
      </c>
    </row>
    <row r="6390" spans="1:4" x14ac:dyDescent="0.35">
      <c r="A6390" s="124" t="s">
        <v>570</v>
      </c>
      <c r="B6390" s="124" t="s">
        <v>6499</v>
      </c>
      <c r="C6390" s="124" t="s">
        <v>40</v>
      </c>
      <c r="D6390" s="125">
        <v>44701</v>
      </c>
    </row>
    <row r="6391" spans="1:4" x14ac:dyDescent="0.35">
      <c r="A6391" s="124" t="s">
        <v>570</v>
      </c>
      <c r="B6391" s="124" t="s">
        <v>6500</v>
      </c>
      <c r="C6391" s="124" t="s">
        <v>368</v>
      </c>
      <c r="D6391" s="125">
        <v>44701</v>
      </c>
    </row>
    <row r="6392" spans="1:4" x14ac:dyDescent="0.35">
      <c r="A6392" s="124" t="s">
        <v>570</v>
      </c>
      <c r="B6392" s="124" t="s">
        <v>6501</v>
      </c>
      <c r="C6392" s="124" t="s">
        <v>369</v>
      </c>
      <c r="D6392" s="125">
        <v>44701</v>
      </c>
    </row>
    <row r="6393" spans="1:4" x14ac:dyDescent="0.35">
      <c r="A6393" s="124" t="s">
        <v>570</v>
      </c>
      <c r="B6393" s="124" t="s">
        <v>6502</v>
      </c>
      <c r="C6393" s="124" t="s">
        <v>40</v>
      </c>
      <c r="D6393" s="125">
        <v>44704</v>
      </c>
    </row>
    <row r="6394" spans="1:4" x14ac:dyDescent="0.35">
      <c r="A6394" s="124" t="s">
        <v>570</v>
      </c>
      <c r="B6394" s="124" t="s">
        <v>6503</v>
      </c>
      <c r="C6394" s="124" t="s">
        <v>40</v>
      </c>
      <c r="D6394" s="125">
        <v>44704</v>
      </c>
    </row>
    <row r="6395" spans="1:4" x14ac:dyDescent="0.35">
      <c r="A6395" s="124" t="s">
        <v>570</v>
      </c>
      <c r="B6395" s="124" t="s">
        <v>6504</v>
      </c>
      <c r="C6395" s="124" t="s">
        <v>5758</v>
      </c>
      <c r="D6395" s="125">
        <v>44704</v>
      </c>
    </row>
    <row r="6396" spans="1:4" x14ac:dyDescent="0.35">
      <c r="A6396" s="124" t="s">
        <v>570</v>
      </c>
      <c r="B6396" s="124" t="s">
        <v>6505</v>
      </c>
      <c r="C6396" s="124" t="s">
        <v>5757</v>
      </c>
      <c r="D6396" s="125">
        <v>44704</v>
      </c>
    </row>
    <row r="6397" spans="1:4" x14ac:dyDescent="0.35">
      <c r="A6397" s="124" t="s">
        <v>570</v>
      </c>
      <c r="B6397" s="124" t="s">
        <v>6506</v>
      </c>
      <c r="C6397" s="124" t="s">
        <v>369</v>
      </c>
      <c r="D6397" s="125">
        <v>44704</v>
      </c>
    </row>
    <row r="6398" spans="1:4" x14ac:dyDescent="0.35">
      <c r="A6398" s="124" t="s">
        <v>570</v>
      </c>
      <c r="B6398" s="124" t="s">
        <v>6507</v>
      </c>
      <c r="C6398" s="124" t="s">
        <v>369</v>
      </c>
      <c r="D6398" s="125">
        <v>44704</v>
      </c>
    </row>
    <row r="6399" spans="1:4" x14ac:dyDescent="0.35">
      <c r="A6399" s="124" t="s">
        <v>570</v>
      </c>
      <c r="B6399" s="124" t="s">
        <v>6508</v>
      </c>
      <c r="C6399" s="124" t="s">
        <v>368</v>
      </c>
      <c r="D6399" s="125">
        <v>44704</v>
      </c>
    </row>
    <row r="6400" spans="1:4" x14ac:dyDescent="0.35">
      <c r="A6400" s="124" t="s">
        <v>570</v>
      </c>
      <c r="B6400" s="124" t="s">
        <v>6509</v>
      </c>
      <c r="C6400" s="124" t="s">
        <v>369</v>
      </c>
      <c r="D6400" s="125">
        <v>44704</v>
      </c>
    </row>
    <row r="6401" spans="1:4" x14ac:dyDescent="0.35">
      <c r="A6401" s="124" t="s">
        <v>570</v>
      </c>
      <c r="B6401" s="124" t="s">
        <v>6510</v>
      </c>
      <c r="C6401" s="124" t="s">
        <v>369</v>
      </c>
      <c r="D6401" s="125">
        <v>44704</v>
      </c>
    </row>
    <row r="6402" spans="1:4" x14ac:dyDescent="0.35">
      <c r="A6402" s="124" t="s">
        <v>570</v>
      </c>
      <c r="B6402" s="124" t="s">
        <v>6511</v>
      </c>
      <c r="C6402" s="124" t="s">
        <v>369</v>
      </c>
      <c r="D6402" s="125">
        <v>44704</v>
      </c>
    </row>
    <row r="6403" spans="1:4" x14ac:dyDescent="0.35">
      <c r="A6403" s="124" t="s">
        <v>570</v>
      </c>
      <c r="B6403" s="124" t="s">
        <v>6512</v>
      </c>
      <c r="C6403" s="124" t="s">
        <v>369</v>
      </c>
      <c r="D6403" s="125">
        <v>44704</v>
      </c>
    </row>
    <row r="6404" spans="1:4" x14ac:dyDescent="0.35">
      <c r="A6404" s="124" t="s">
        <v>570</v>
      </c>
      <c r="B6404" s="124" t="s">
        <v>6513</v>
      </c>
      <c r="C6404" s="124" t="s">
        <v>5758</v>
      </c>
      <c r="D6404" s="125">
        <v>44704</v>
      </c>
    </row>
    <row r="6405" spans="1:4" x14ac:dyDescent="0.35">
      <c r="A6405" s="124" t="s">
        <v>570</v>
      </c>
      <c r="B6405" s="124" t="s">
        <v>6514</v>
      </c>
      <c r="C6405" s="124" t="s">
        <v>369</v>
      </c>
      <c r="D6405" s="125">
        <v>44704</v>
      </c>
    </row>
    <row r="6406" spans="1:4" x14ac:dyDescent="0.35">
      <c r="A6406" s="124" t="s">
        <v>570</v>
      </c>
      <c r="B6406" s="124" t="s">
        <v>6515</v>
      </c>
      <c r="C6406" s="124" t="s">
        <v>5758</v>
      </c>
      <c r="D6406" s="125">
        <v>44705</v>
      </c>
    </row>
    <row r="6407" spans="1:4" x14ac:dyDescent="0.35">
      <c r="A6407" s="124" t="s">
        <v>570</v>
      </c>
      <c r="B6407" s="124" t="s">
        <v>6516</v>
      </c>
      <c r="C6407" s="124" t="s">
        <v>369</v>
      </c>
      <c r="D6407" s="125">
        <v>44705</v>
      </c>
    </row>
    <row r="6408" spans="1:4" x14ac:dyDescent="0.35">
      <c r="A6408" s="124" t="s">
        <v>570</v>
      </c>
      <c r="B6408" s="124" t="s">
        <v>6517</v>
      </c>
      <c r="C6408" s="124" t="s">
        <v>369</v>
      </c>
      <c r="D6408" s="125">
        <v>44705</v>
      </c>
    </row>
    <row r="6409" spans="1:4" x14ac:dyDescent="0.35">
      <c r="A6409" s="124" t="s">
        <v>570</v>
      </c>
      <c r="B6409" s="124" t="s">
        <v>6518</v>
      </c>
      <c r="C6409" s="124" t="s">
        <v>369</v>
      </c>
      <c r="D6409" s="125">
        <v>44705</v>
      </c>
    </row>
    <row r="6410" spans="1:4" x14ac:dyDescent="0.35">
      <c r="A6410" s="124" t="s">
        <v>570</v>
      </c>
      <c r="B6410" s="124" t="s">
        <v>6519</v>
      </c>
      <c r="C6410" s="124" t="s">
        <v>368</v>
      </c>
      <c r="D6410" s="125">
        <v>44706</v>
      </c>
    </row>
    <row r="6411" spans="1:4" x14ac:dyDescent="0.35">
      <c r="A6411" s="124" t="s">
        <v>570</v>
      </c>
      <c r="B6411" s="124" t="s">
        <v>6520</v>
      </c>
      <c r="C6411" s="124" t="s">
        <v>369</v>
      </c>
      <c r="D6411" s="125">
        <v>44707</v>
      </c>
    </row>
    <row r="6412" spans="1:4" x14ac:dyDescent="0.35">
      <c r="A6412" s="124" t="s">
        <v>570</v>
      </c>
      <c r="B6412" s="124" t="s">
        <v>6521</v>
      </c>
      <c r="C6412" s="124" t="s">
        <v>41</v>
      </c>
      <c r="D6412" s="125">
        <v>44707</v>
      </c>
    </row>
    <row r="6413" spans="1:4" x14ac:dyDescent="0.35">
      <c r="A6413" s="124" t="s">
        <v>570</v>
      </c>
      <c r="B6413" s="124" t="s">
        <v>6522</v>
      </c>
      <c r="C6413" s="124" t="s">
        <v>369</v>
      </c>
      <c r="D6413" s="125">
        <v>44707</v>
      </c>
    </row>
    <row r="6414" spans="1:4" x14ac:dyDescent="0.35">
      <c r="A6414" s="124" t="s">
        <v>570</v>
      </c>
      <c r="B6414" s="124" t="s">
        <v>6523</v>
      </c>
      <c r="C6414" s="124" t="s">
        <v>5758</v>
      </c>
      <c r="D6414" s="125">
        <v>44707</v>
      </c>
    </row>
    <row r="6415" spans="1:4" x14ac:dyDescent="0.35">
      <c r="A6415" s="124" t="s">
        <v>570</v>
      </c>
      <c r="B6415" s="124" t="s">
        <v>6524</v>
      </c>
      <c r="C6415" s="124" t="s">
        <v>369</v>
      </c>
      <c r="D6415" s="125">
        <v>44707</v>
      </c>
    </row>
    <row r="6416" spans="1:4" x14ac:dyDescent="0.35">
      <c r="A6416" s="124" t="s">
        <v>570</v>
      </c>
      <c r="B6416" s="124" t="s">
        <v>6525</v>
      </c>
      <c r="C6416" s="124" t="s">
        <v>369</v>
      </c>
      <c r="D6416" s="125">
        <v>44708</v>
      </c>
    </row>
    <row r="6417" spans="1:4" x14ac:dyDescent="0.35">
      <c r="A6417" s="124" t="s">
        <v>570</v>
      </c>
      <c r="B6417" s="124" t="s">
        <v>6526</v>
      </c>
      <c r="C6417" s="124" t="s">
        <v>369</v>
      </c>
      <c r="D6417" s="125">
        <v>44708</v>
      </c>
    </row>
    <row r="6418" spans="1:4" x14ac:dyDescent="0.35">
      <c r="A6418" s="124" t="s">
        <v>570</v>
      </c>
      <c r="B6418" s="124" t="s">
        <v>6527</v>
      </c>
      <c r="C6418" s="124" t="s">
        <v>5759</v>
      </c>
      <c r="D6418" s="125">
        <v>44708</v>
      </c>
    </row>
    <row r="6419" spans="1:4" x14ac:dyDescent="0.35">
      <c r="A6419" s="124" t="s">
        <v>570</v>
      </c>
      <c r="B6419" s="124" t="s">
        <v>6528</v>
      </c>
      <c r="C6419" s="124" t="s">
        <v>5758</v>
      </c>
      <c r="D6419" s="125">
        <v>44708</v>
      </c>
    </row>
    <row r="6420" spans="1:4" x14ac:dyDescent="0.35">
      <c r="A6420" s="124" t="s">
        <v>570</v>
      </c>
      <c r="B6420" s="124" t="s">
        <v>6529</v>
      </c>
      <c r="C6420" s="124" t="s">
        <v>5758</v>
      </c>
      <c r="D6420" s="125">
        <v>44708</v>
      </c>
    </row>
    <row r="6421" spans="1:4" x14ac:dyDescent="0.35">
      <c r="A6421" s="124" t="s">
        <v>570</v>
      </c>
      <c r="B6421" s="124" t="s">
        <v>6530</v>
      </c>
      <c r="C6421" s="124" t="s">
        <v>43</v>
      </c>
      <c r="D6421" s="125">
        <v>44709</v>
      </c>
    </row>
    <row r="6422" spans="1:4" x14ac:dyDescent="0.35">
      <c r="A6422" s="124" t="s">
        <v>570</v>
      </c>
      <c r="B6422" s="124" t="s">
        <v>6531</v>
      </c>
      <c r="C6422" s="124" t="s">
        <v>13</v>
      </c>
      <c r="D6422" s="125">
        <v>44709</v>
      </c>
    </row>
    <row r="6423" spans="1:4" x14ac:dyDescent="0.35">
      <c r="A6423" s="124" t="s">
        <v>570</v>
      </c>
      <c r="B6423" s="124" t="s">
        <v>6532</v>
      </c>
      <c r="C6423" s="124" t="s">
        <v>13</v>
      </c>
      <c r="D6423" s="125">
        <v>44709</v>
      </c>
    </row>
    <row r="6424" spans="1:4" x14ac:dyDescent="0.35">
      <c r="A6424" s="124" t="s">
        <v>570</v>
      </c>
      <c r="B6424" s="124" t="s">
        <v>6533</v>
      </c>
      <c r="C6424" s="124" t="s">
        <v>13</v>
      </c>
      <c r="D6424" s="125">
        <v>44709</v>
      </c>
    </row>
    <row r="6425" spans="1:4" x14ac:dyDescent="0.35">
      <c r="A6425" s="124" t="s">
        <v>570</v>
      </c>
      <c r="B6425" s="124" t="s">
        <v>6534</v>
      </c>
      <c r="C6425" s="124" t="s">
        <v>369</v>
      </c>
      <c r="D6425" s="125">
        <v>44709</v>
      </c>
    </row>
    <row r="6426" spans="1:4" x14ac:dyDescent="0.35">
      <c r="A6426" s="124" t="s">
        <v>570</v>
      </c>
      <c r="B6426" s="124" t="s">
        <v>6535</v>
      </c>
      <c r="C6426" s="124" t="s">
        <v>5758</v>
      </c>
      <c r="D6426" s="125">
        <v>44709</v>
      </c>
    </row>
    <row r="6427" spans="1:4" x14ac:dyDescent="0.35">
      <c r="A6427" s="124" t="s">
        <v>570</v>
      </c>
      <c r="B6427" s="124" t="s">
        <v>6536</v>
      </c>
      <c r="C6427" s="124" t="s">
        <v>5759</v>
      </c>
      <c r="D6427" s="125">
        <v>44709</v>
      </c>
    </row>
    <row r="6428" spans="1:4" x14ac:dyDescent="0.35">
      <c r="A6428" s="124" t="s">
        <v>570</v>
      </c>
      <c r="B6428" s="124" t="s">
        <v>6537</v>
      </c>
      <c r="C6428" s="124" t="s">
        <v>5759</v>
      </c>
      <c r="D6428" s="125">
        <v>44709</v>
      </c>
    </row>
    <row r="6429" spans="1:4" x14ac:dyDescent="0.35">
      <c r="A6429" s="124" t="s">
        <v>570</v>
      </c>
      <c r="B6429" s="124" t="s">
        <v>6538</v>
      </c>
      <c r="C6429" s="124" t="s">
        <v>369</v>
      </c>
      <c r="D6429" s="125">
        <v>44709</v>
      </c>
    </row>
    <row r="6430" spans="1:4" x14ac:dyDescent="0.35">
      <c r="A6430" s="124" t="s">
        <v>570</v>
      </c>
      <c r="B6430" s="124" t="s">
        <v>6539</v>
      </c>
      <c r="C6430" s="124" t="s">
        <v>369</v>
      </c>
      <c r="D6430" s="125">
        <v>44709</v>
      </c>
    </row>
    <row r="6431" spans="1:4" x14ac:dyDescent="0.35">
      <c r="A6431" s="124" t="s">
        <v>570</v>
      </c>
      <c r="B6431" s="124" t="s">
        <v>6540</v>
      </c>
      <c r="C6431" s="124" t="s">
        <v>369</v>
      </c>
      <c r="D6431" s="125">
        <v>44709</v>
      </c>
    </row>
    <row r="6432" spans="1:4" x14ac:dyDescent="0.35">
      <c r="A6432" s="124" t="s">
        <v>570</v>
      </c>
      <c r="B6432" s="124" t="s">
        <v>6541</v>
      </c>
      <c r="C6432" s="124" t="s">
        <v>369</v>
      </c>
      <c r="D6432" s="125">
        <v>44709</v>
      </c>
    </row>
    <row r="6433" spans="1:4" x14ac:dyDescent="0.35">
      <c r="A6433" s="124" t="s">
        <v>570</v>
      </c>
      <c r="B6433" s="124" t="s">
        <v>6542</v>
      </c>
      <c r="C6433" s="124" t="s">
        <v>13</v>
      </c>
      <c r="D6433" s="125">
        <v>44711</v>
      </c>
    </row>
    <row r="6434" spans="1:4" x14ac:dyDescent="0.35">
      <c r="A6434" s="124" t="s">
        <v>570</v>
      </c>
      <c r="B6434" s="124" t="s">
        <v>6543</v>
      </c>
      <c r="C6434" s="124" t="s">
        <v>369</v>
      </c>
      <c r="D6434" s="125">
        <v>44711</v>
      </c>
    </row>
    <row r="6435" spans="1:4" x14ac:dyDescent="0.35">
      <c r="A6435" s="124" t="s">
        <v>570</v>
      </c>
      <c r="B6435" s="124" t="s">
        <v>6544</v>
      </c>
      <c r="C6435" s="124" t="s">
        <v>166</v>
      </c>
      <c r="D6435" s="125">
        <v>44711</v>
      </c>
    </row>
    <row r="6436" spans="1:4" x14ac:dyDescent="0.35">
      <c r="A6436" s="124" t="s">
        <v>570</v>
      </c>
      <c r="B6436" s="124" t="s">
        <v>6545</v>
      </c>
      <c r="C6436" s="124" t="s">
        <v>369</v>
      </c>
      <c r="D6436" s="125">
        <v>44711</v>
      </c>
    </row>
    <row r="6437" spans="1:4" x14ac:dyDescent="0.35">
      <c r="A6437" s="124" t="s">
        <v>570</v>
      </c>
      <c r="B6437" s="124" t="s">
        <v>6546</v>
      </c>
      <c r="C6437" s="124" t="s">
        <v>369</v>
      </c>
      <c r="D6437" s="125">
        <v>44711</v>
      </c>
    </row>
    <row r="6438" spans="1:4" x14ac:dyDescent="0.35">
      <c r="A6438" s="124" t="s">
        <v>570</v>
      </c>
      <c r="B6438" s="124" t="s">
        <v>6547</v>
      </c>
      <c r="C6438" s="124" t="s">
        <v>5758</v>
      </c>
      <c r="D6438" s="125">
        <v>44711</v>
      </c>
    </row>
    <row r="6439" spans="1:4" x14ac:dyDescent="0.35">
      <c r="A6439" s="124" t="s">
        <v>570</v>
      </c>
      <c r="B6439" s="124" t="s">
        <v>6548</v>
      </c>
      <c r="C6439" s="124" t="s">
        <v>166</v>
      </c>
      <c r="D6439" s="125">
        <v>44711</v>
      </c>
    </row>
    <row r="6440" spans="1:4" x14ac:dyDescent="0.35">
      <c r="A6440" s="124" t="s">
        <v>570</v>
      </c>
      <c r="B6440" s="124" t="s">
        <v>6549</v>
      </c>
      <c r="C6440" s="124" t="s">
        <v>13</v>
      </c>
      <c r="D6440" s="125">
        <v>44711</v>
      </c>
    </row>
    <row r="6441" spans="1:4" x14ac:dyDescent="0.35">
      <c r="A6441" s="124" t="s">
        <v>570</v>
      </c>
      <c r="B6441" s="124" t="s">
        <v>6550</v>
      </c>
      <c r="C6441" s="124" t="s">
        <v>43</v>
      </c>
      <c r="D6441" s="125">
        <v>44711</v>
      </c>
    </row>
    <row r="6442" spans="1:4" x14ac:dyDescent="0.35">
      <c r="A6442" s="124" t="s">
        <v>570</v>
      </c>
      <c r="B6442" s="124" t="s">
        <v>6551</v>
      </c>
      <c r="C6442" s="124" t="s">
        <v>13</v>
      </c>
      <c r="D6442" s="125">
        <v>44712</v>
      </c>
    </row>
    <row r="6443" spans="1:4" x14ac:dyDescent="0.35">
      <c r="A6443" s="124" t="s">
        <v>570</v>
      </c>
      <c r="B6443" s="124" t="s">
        <v>6552</v>
      </c>
      <c r="C6443" s="124" t="s">
        <v>369</v>
      </c>
      <c r="D6443" s="125">
        <v>44712</v>
      </c>
    </row>
    <row r="6444" spans="1:4" x14ac:dyDescent="0.35">
      <c r="A6444" s="124" t="s">
        <v>570</v>
      </c>
      <c r="B6444" s="124" t="s">
        <v>6553</v>
      </c>
      <c r="C6444" s="124" t="s">
        <v>369</v>
      </c>
      <c r="D6444" s="125">
        <v>44712</v>
      </c>
    </row>
    <row r="6445" spans="1:4" x14ac:dyDescent="0.35">
      <c r="A6445" s="124" t="s">
        <v>570</v>
      </c>
      <c r="B6445" s="124" t="s">
        <v>6554</v>
      </c>
      <c r="C6445" s="124" t="s">
        <v>368</v>
      </c>
      <c r="D6445" s="125">
        <v>44712</v>
      </c>
    </row>
    <row r="6446" spans="1:4" x14ac:dyDescent="0.35">
      <c r="A6446" s="124" t="s">
        <v>570</v>
      </c>
      <c r="B6446" s="124" t="s">
        <v>6555</v>
      </c>
      <c r="C6446" s="124" t="s">
        <v>369</v>
      </c>
      <c r="D6446" s="125">
        <v>44712</v>
      </c>
    </row>
    <row r="6447" spans="1:4" x14ac:dyDescent="0.35">
      <c r="A6447" s="124" t="s">
        <v>570</v>
      </c>
      <c r="B6447" s="124" t="s">
        <v>6556</v>
      </c>
      <c r="C6447" s="124" t="s">
        <v>368</v>
      </c>
      <c r="D6447" s="125">
        <v>44712</v>
      </c>
    </row>
    <row r="6448" spans="1:4" x14ac:dyDescent="0.35">
      <c r="A6448" s="124" t="s">
        <v>570</v>
      </c>
      <c r="B6448" s="124" t="s">
        <v>6557</v>
      </c>
      <c r="C6448" s="124" t="s">
        <v>369</v>
      </c>
      <c r="D6448" s="125">
        <v>44712</v>
      </c>
    </row>
    <row r="6449" spans="1:4" x14ac:dyDescent="0.35">
      <c r="A6449" s="124" t="s">
        <v>570</v>
      </c>
      <c r="B6449" s="124" t="s">
        <v>6558</v>
      </c>
      <c r="C6449" s="124" t="s">
        <v>5758</v>
      </c>
      <c r="D6449" s="125">
        <v>44712</v>
      </c>
    </row>
    <row r="6450" spans="1:4" x14ac:dyDescent="0.35">
      <c r="A6450" s="124" t="s">
        <v>570</v>
      </c>
      <c r="B6450" s="124" t="s">
        <v>6559</v>
      </c>
      <c r="C6450" s="124" t="s">
        <v>40</v>
      </c>
      <c r="D6450" s="125">
        <v>44712</v>
      </c>
    </row>
    <row r="6451" spans="1:4" x14ac:dyDescent="0.35">
      <c r="A6451" s="124" t="s">
        <v>570</v>
      </c>
      <c r="B6451" s="124" t="s">
        <v>6560</v>
      </c>
      <c r="C6451" s="124" t="s">
        <v>5758</v>
      </c>
      <c r="D6451" s="125">
        <v>44712</v>
      </c>
    </row>
    <row r="6452" spans="1:4" x14ac:dyDescent="0.35">
      <c r="A6452" s="124" t="s">
        <v>570</v>
      </c>
      <c r="B6452" s="124" t="s">
        <v>6561</v>
      </c>
      <c r="C6452" s="124" t="s">
        <v>5758</v>
      </c>
      <c r="D6452" s="125">
        <v>44706</v>
      </c>
    </row>
    <row r="6453" spans="1:4" x14ac:dyDescent="0.35">
      <c r="A6453" s="124" t="s">
        <v>570</v>
      </c>
      <c r="B6453" s="124" t="s">
        <v>6562</v>
      </c>
      <c r="C6453" s="124" t="s">
        <v>43</v>
      </c>
      <c r="D6453" s="125">
        <v>44712</v>
      </c>
    </row>
    <row r="6454" spans="1:4" x14ac:dyDescent="0.35">
      <c r="A6454" s="124" t="s">
        <v>570</v>
      </c>
      <c r="B6454" s="124" t="s">
        <v>6563</v>
      </c>
      <c r="C6454" s="124" t="s">
        <v>40</v>
      </c>
      <c r="D6454" s="125">
        <v>44712</v>
      </c>
    </row>
    <row r="6455" spans="1:4" x14ac:dyDescent="0.35">
      <c r="A6455" s="124" t="s">
        <v>569</v>
      </c>
      <c r="B6455" s="124" t="s">
        <v>6564</v>
      </c>
      <c r="C6455" s="124" t="s">
        <v>369</v>
      </c>
      <c r="D6455" s="125">
        <v>44712</v>
      </c>
    </row>
    <row r="6456" spans="1:4" x14ac:dyDescent="0.35">
      <c r="A6456" s="124" t="s">
        <v>569</v>
      </c>
      <c r="B6456" s="124" t="s">
        <v>6565</v>
      </c>
      <c r="C6456" s="124" t="s">
        <v>5758</v>
      </c>
      <c r="D6456" s="125">
        <v>44712</v>
      </c>
    </row>
    <row r="6457" spans="1:4" x14ac:dyDescent="0.35">
      <c r="A6457" s="124" t="s">
        <v>569</v>
      </c>
      <c r="B6457" s="124" t="s">
        <v>6566</v>
      </c>
      <c r="C6457" s="124" t="s">
        <v>369</v>
      </c>
      <c r="D6457" s="125">
        <v>44712</v>
      </c>
    </row>
    <row r="6458" spans="1:4" x14ac:dyDescent="0.35">
      <c r="A6458" s="124" t="s">
        <v>569</v>
      </c>
      <c r="B6458" s="124" t="s">
        <v>6567</v>
      </c>
      <c r="C6458" s="124" t="s">
        <v>5758</v>
      </c>
      <c r="D6458" s="125">
        <v>44712</v>
      </c>
    </row>
    <row r="6459" spans="1:4" x14ac:dyDescent="0.35">
      <c r="A6459" s="124" t="s">
        <v>569</v>
      </c>
      <c r="B6459" s="124" t="s">
        <v>6568</v>
      </c>
      <c r="C6459" s="124" t="s">
        <v>5758</v>
      </c>
      <c r="D6459" s="125">
        <v>44712</v>
      </c>
    </row>
    <row r="6460" spans="1:4" x14ac:dyDescent="0.35">
      <c r="A6460" s="124" t="s">
        <v>569</v>
      </c>
      <c r="B6460" s="124" t="s">
        <v>6569</v>
      </c>
      <c r="C6460" s="124" t="s">
        <v>13</v>
      </c>
      <c r="D6460" s="125">
        <v>44712</v>
      </c>
    </row>
    <row r="6461" spans="1:4" x14ac:dyDescent="0.35">
      <c r="A6461" s="124" t="s">
        <v>466</v>
      </c>
      <c r="B6461" s="124" t="s">
        <v>6570</v>
      </c>
      <c r="C6461" s="124" t="s">
        <v>40</v>
      </c>
      <c r="D6461" s="125">
        <v>44690</v>
      </c>
    </row>
    <row r="6462" spans="1:4" x14ac:dyDescent="0.35">
      <c r="A6462" s="124" t="s">
        <v>466</v>
      </c>
      <c r="B6462" s="124" t="s">
        <v>6571</v>
      </c>
      <c r="C6462" s="124" t="s">
        <v>40</v>
      </c>
      <c r="D6462" s="125">
        <v>44691</v>
      </c>
    </row>
    <row r="6463" spans="1:4" x14ac:dyDescent="0.35">
      <c r="A6463" s="124" t="s">
        <v>466</v>
      </c>
      <c r="B6463" s="124" t="s">
        <v>6572</v>
      </c>
      <c r="C6463" s="124" t="s">
        <v>40</v>
      </c>
      <c r="D6463" s="125">
        <v>44692</v>
      </c>
    </row>
    <row r="6464" spans="1:4" x14ac:dyDescent="0.35">
      <c r="A6464" s="124" t="s">
        <v>466</v>
      </c>
      <c r="B6464" s="124" t="s">
        <v>6573</v>
      </c>
      <c r="C6464" s="124" t="s">
        <v>40</v>
      </c>
      <c r="D6464" s="125">
        <v>44693</v>
      </c>
    </row>
    <row r="6465" spans="1:4" x14ac:dyDescent="0.35">
      <c r="A6465" s="124" t="s">
        <v>466</v>
      </c>
      <c r="B6465" s="124" t="s">
        <v>6574</v>
      </c>
      <c r="C6465" s="124" t="s">
        <v>369</v>
      </c>
      <c r="D6465" s="125">
        <v>44693</v>
      </c>
    </row>
    <row r="6466" spans="1:4" x14ac:dyDescent="0.35">
      <c r="A6466" s="124" t="s">
        <v>466</v>
      </c>
      <c r="B6466" s="124" t="s">
        <v>6575</v>
      </c>
      <c r="C6466" s="124" t="s">
        <v>369</v>
      </c>
      <c r="D6466" s="125">
        <v>44694</v>
      </c>
    </row>
    <row r="6467" spans="1:4" x14ac:dyDescent="0.35">
      <c r="A6467" s="124" t="s">
        <v>466</v>
      </c>
      <c r="B6467" s="124" t="s">
        <v>6576</v>
      </c>
      <c r="C6467" s="124" t="s">
        <v>369</v>
      </c>
      <c r="D6467" s="125">
        <v>44694</v>
      </c>
    </row>
    <row r="6468" spans="1:4" x14ac:dyDescent="0.35">
      <c r="A6468" s="124" t="s">
        <v>466</v>
      </c>
      <c r="B6468" s="124" t="s">
        <v>6577</v>
      </c>
      <c r="C6468" s="124" t="s">
        <v>369</v>
      </c>
      <c r="D6468" s="125">
        <v>44694</v>
      </c>
    </row>
    <row r="6469" spans="1:4" x14ac:dyDescent="0.35">
      <c r="A6469" s="124" t="s">
        <v>466</v>
      </c>
      <c r="B6469" s="124" t="s">
        <v>6578</v>
      </c>
      <c r="C6469" s="124" t="s">
        <v>40</v>
      </c>
      <c r="D6469" s="125">
        <v>44695</v>
      </c>
    </row>
    <row r="6470" spans="1:4" x14ac:dyDescent="0.35">
      <c r="A6470" s="124" t="s">
        <v>466</v>
      </c>
      <c r="B6470" s="124" t="s">
        <v>6579</v>
      </c>
      <c r="C6470" s="124" t="s">
        <v>41</v>
      </c>
      <c r="D6470" s="125">
        <v>44695</v>
      </c>
    </row>
    <row r="6471" spans="1:4" x14ac:dyDescent="0.35">
      <c r="A6471" s="124" t="s">
        <v>466</v>
      </c>
      <c r="B6471" s="124" t="s">
        <v>6580</v>
      </c>
      <c r="C6471" s="124" t="s">
        <v>368</v>
      </c>
      <c r="D6471" s="125">
        <v>44697</v>
      </c>
    </row>
    <row r="6472" spans="1:4" x14ac:dyDescent="0.35">
      <c r="A6472" s="124" t="s">
        <v>466</v>
      </c>
      <c r="B6472" s="124" t="s">
        <v>6581</v>
      </c>
      <c r="C6472" s="124" t="s">
        <v>369</v>
      </c>
      <c r="D6472" s="125">
        <v>44697</v>
      </c>
    </row>
    <row r="6473" spans="1:4" x14ac:dyDescent="0.35">
      <c r="A6473" s="124" t="s">
        <v>466</v>
      </c>
      <c r="B6473" s="124" t="s">
        <v>6582</v>
      </c>
      <c r="C6473" s="124" t="s">
        <v>369</v>
      </c>
      <c r="D6473" s="125">
        <v>44697</v>
      </c>
    </row>
    <row r="6474" spans="1:4" x14ac:dyDescent="0.35">
      <c r="A6474" s="124" t="s">
        <v>466</v>
      </c>
      <c r="B6474" s="124" t="s">
        <v>6583</v>
      </c>
      <c r="C6474" s="124" t="s">
        <v>369</v>
      </c>
      <c r="D6474" s="125">
        <v>44698</v>
      </c>
    </row>
    <row r="6475" spans="1:4" x14ac:dyDescent="0.35">
      <c r="A6475" s="124" t="s">
        <v>466</v>
      </c>
      <c r="B6475" s="124" t="s">
        <v>6584</v>
      </c>
      <c r="C6475" s="124" t="s">
        <v>369</v>
      </c>
      <c r="D6475" s="125">
        <v>44698</v>
      </c>
    </row>
    <row r="6476" spans="1:4" x14ac:dyDescent="0.35">
      <c r="A6476" s="124" t="s">
        <v>466</v>
      </c>
      <c r="B6476" s="124" t="s">
        <v>6585</v>
      </c>
      <c r="C6476" s="124" t="s">
        <v>369</v>
      </c>
      <c r="D6476" s="125">
        <v>44699</v>
      </c>
    </row>
    <row r="6477" spans="1:4" x14ac:dyDescent="0.35">
      <c r="A6477" s="124" t="s">
        <v>466</v>
      </c>
      <c r="B6477" s="124" t="s">
        <v>6586</v>
      </c>
      <c r="C6477" s="124" t="s">
        <v>369</v>
      </c>
      <c r="D6477" s="125">
        <v>44699</v>
      </c>
    </row>
    <row r="6478" spans="1:4" x14ac:dyDescent="0.35">
      <c r="A6478" s="124" t="s">
        <v>466</v>
      </c>
      <c r="B6478" s="124" t="s">
        <v>6587</v>
      </c>
      <c r="C6478" s="124" t="s">
        <v>369</v>
      </c>
      <c r="D6478" s="125">
        <v>44701</v>
      </c>
    </row>
    <row r="6479" spans="1:4" x14ac:dyDescent="0.35">
      <c r="A6479" s="124" t="s">
        <v>466</v>
      </c>
      <c r="B6479" s="124" t="s">
        <v>6588</v>
      </c>
      <c r="C6479" s="124" t="s">
        <v>369</v>
      </c>
      <c r="D6479" s="125">
        <v>44701</v>
      </c>
    </row>
    <row r="6480" spans="1:4" x14ac:dyDescent="0.35">
      <c r="A6480" s="124" t="s">
        <v>466</v>
      </c>
      <c r="B6480" s="124" t="s">
        <v>6589</v>
      </c>
      <c r="C6480" s="124" t="s">
        <v>369</v>
      </c>
      <c r="D6480" s="125">
        <v>44701</v>
      </c>
    </row>
    <row r="6481" spans="1:4" x14ac:dyDescent="0.35">
      <c r="A6481" s="124" t="s">
        <v>466</v>
      </c>
      <c r="B6481" s="124" t="s">
        <v>6590</v>
      </c>
      <c r="C6481" s="124" t="s">
        <v>32</v>
      </c>
      <c r="D6481" s="125">
        <v>44704</v>
      </c>
    </row>
    <row r="6482" spans="1:4" x14ac:dyDescent="0.35">
      <c r="A6482" s="124" t="s">
        <v>466</v>
      </c>
      <c r="B6482" s="124" t="s">
        <v>6591</v>
      </c>
      <c r="C6482" s="124" t="s">
        <v>369</v>
      </c>
      <c r="D6482" s="125">
        <v>44704</v>
      </c>
    </row>
    <row r="6483" spans="1:4" x14ac:dyDescent="0.35">
      <c r="A6483" s="124" t="s">
        <v>466</v>
      </c>
      <c r="B6483" s="124" t="s">
        <v>6592</v>
      </c>
      <c r="C6483" s="124" t="s">
        <v>369</v>
      </c>
      <c r="D6483" s="125">
        <v>44704</v>
      </c>
    </row>
    <row r="6484" spans="1:4" x14ac:dyDescent="0.35">
      <c r="A6484" s="124" t="s">
        <v>466</v>
      </c>
      <c r="B6484" s="124" t="s">
        <v>6593</v>
      </c>
      <c r="C6484" s="124" t="s">
        <v>368</v>
      </c>
      <c r="D6484" s="125">
        <v>44704</v>
      </c>
    </row>
    <row r="6485" spans="1:4" x14ac:dyDescent="0.35">
      <c r="A6485" s="124" t="s">
        <v>466</v>
      </c>
      <c r="B6485" s="124" t="s">
        <v>6594</v>
      </c>
      <c r="C6485" s="124" t="s">
        <v>368</v>
      </c>
      <c r="D6485" s="125">
        <v>44704</v>
      </c>
    </row>
    <row r="6486" spans="1:4" x14ac:dyDescent="0.35">
      <c r="A6486" s="124" t="s">
        <v>466</v>
      </c>
      <c r="B6486" s="124" t="s">
        <v>6595</v>
      </c>
      <c r="C6486" s="124" t="s">
        <v>369</v>
      </c>
      <c r="D6486" s="125">
        <v>44704</v>
      </c>
    </row>
    <row r="6487" spans="1:4" x14ac:dyDescent="0.35">
      <c r="A6487" s="124" t="s">
        <v>466</v>
      </c>
      <c r="B6487" s="124" t="s">
        <v>6596</v>
      </c>
      <c r="C6487" s="124" t="s">
        <v>368</v>
      </c>
      <c r="D6487" s="125">
        <v>44704</v>
      </c>
    </row>
    <row r="6488" spans="1:4" x14ac:dyDescent="0.35">
      <c r="A6488" s="124" t="s">
        <v>466</v>
      </c>
      <c r="B6488" s="124" t="s">
        <v>6597</v>
      </c>
      <c r="C6488" s="124" t="s">
        <v>369</v>
      </c>
      <c r="D6488" s="125">
        <v>44704</v>
      </c>
    </row>
    <row r="6489" spans="1:4" x14ac:dyDescent="0.35">
      <c r="A6489" s="124" t="s">
        <v>466</v>
      </c>
      <c r="B6489" s="124" t="s">
        <v>6598</v>
      </c>
      <c r="C6489" s="124" t="s">
        <v>40</v>
      </c>
      <c r="D6489" s="125">
        <v>44705</v>
      </c>
    </row>
    <row r="6490" spans="1:4" x14ac:dyDescent="0.35">
      <c r="A6490" s="124" t="s">
        <v>466</v>
      </c>
      <c r="B6490" s="124" t="s">
        <v>6599</v>
      </c>
      <c r="C6490" s="124" t="s">
        <v>41</v>
      </c>
      <c r="D6490" s="125">
        <v>44705</v>
      </c>
    </row>
    <row r="6491" spans="1:4" x14ac:dyDescent="0.35">
      <c r="A6491" s="124" t="s">
        <v>466</v>
      </c>
      <c r="B6491" s="124" t="s">
        <v>6600</v>
      </c>
      <c r="C6491" s="124" t="s">
        <v>41</v>
      </c>
      <c r="D6491" s="125">
        <v>44705</v>
      </c>
    </row>
    <row r="6492" spans="1:4" x14ac:dyDescent="0.35">
      <c r="A6492" s="124" t="s">
        <v>466</v>
      </c>
      <c r="B6492" s="124" t="s">
        <v>6601</v>
      </c>
      <c r="C6492" s="124" t="s">
        <v>5759</v>
      </c>
      <c r="D6492" s="125">
        <v>44705</v>
      </c>
    </row>
    <row r="6493" spans="1:4" x14ac:dyDescent="0.35">
      <c r="A6493" s="124" t="s">
        <v>466</v>
      </c>
      <c r="B6493" s="124" t="s">
        <v>6602</v>
      </c>
      <c r="C6493" s="124" t="s">
        <v>5759</v>
      </c>
      <c r="D6493" s="125">
        <v>44705</v>
      </c>
    </row>
    <row r="6494" spans="1:4" x14ac:dyDescent="0.35">
      <c r="A6494" s="124" t="s">
        <v>466</v>
      </c>
      <c r="B6494" s="124" t="s">
        <v>6603</v>
      </c>
      <c r="C6494" s="124" t="s">
        <v>41</v>
      </c>
      <c r="D6494" s="125">
        <v>44705</v>
      </c>
    </row>
    <row r="6495" spans="1:4" x14ac:dyDescent="0.35">
      <c r="A6495" s="124" t="s">
        <v>466</v>
      </c>
      <c r="B6495" s="124" t="s">
        <v>6604</v>
      </c>
      <c r="C6495" s="124" t="s">
        <v>166</v>
      </c>
      <c r="D6495" s="125">
        <v>44706</v>
      </c>
    </row>
    <row r="6496" spans="1:4" x14ac:dyDescent="0.35">
      <c r="A6496" s="124" t="s">
        <v>466</v>
      </c>
      <c r="B6496" s="124" t="s">
        <v>6605</v>
      </c>
      <c r="C6496" s="124" t="s">
        <v>5758</v>
      </c>
      <c r="D6496" s="125">
        <v>44706</v>
      </c>
    </row>
    <row r="6497" spans="1:4" x14ac:dyDescent="0.35">
      <c r="A6497" s="124" t="s">
        <v>466</v>
      </c>
      <c r="B6497" s="124" t="s">
        <v>6606</v>
      </c>
      <c r="C6497" s="124" t="s">
        <v>13</v>
      </c>
      <c r="D6497" s="125">
        <v>44706</v>
      </c>
    </row>
    <row r="6498" spans="1:4" x14ac:dyDescent="0.35">
      <c r="A6498" s="124" t="s">
        <v>466</v>
      </c>
      <c r="B6498" s="124" t="s">
        <v>6607</v>
      </c>
      <c r="C6498" s="124" t="s">
        <v>43</v>
      </c>
      <c r="D6498" s="125">
        <v>44706</v>
      </c>
    </row>
    <row r="6499" spans="1:4" x14ac:dyDescent="0.35">
      <c r="A6499" s="124" t="s">
        <v>466</v>
      </c>
      <c r="B6499" s="124" t="s">
        <v>6608</v>
      </c>
      <c r="C6499" s="124" t="s">
        <v>5758</v>
      </c>
      <c r="D6499" s="125">
        <v>44706</v>
      </c>
    </row>
    <row r="6500" spans="1:4" x14ac:dyDescent="0.35">
      <c r="A6500" s="124" t="s">
        <v>466</v>
      </c>
      <c r="B6500" s="124" t="s">
        <v>6609</v>
      </c>
      <c r="C6500" s="124" t="s">
        <v>13</v>
      </c>
      <c r="D6500" s="125">
        <v>44706</v>
      </c>
    </row>
    <row r="6501" spans="1:4" x14ac:dyDescent="0.35">
      <c r="A6501" s="124" t="s">
        <v>466</v>
      </c>
      <c r="B6501" s="124" t="s">
        <v>6610</v>
      </c>
      <c r="C6501" s="124" t="s">
        <v>5757</v>
      </c>
      <c r="D6501" s="125">
        <v>44706</v>
      </c>
    </row>
    <row r="6502" spans="1:4" x14ac:dyDescent="0.35">
      <c r="A6502" s="124" t="s">
        <v>466</v>
      </c>
      <c r="B6502" s="124" t="s">
        <v>6611</v>
      </c>
      <c r="C6502" s="124" t="s">
        <v>369</v>
      </c>
      <c r="D6502" s="125">
        <v>44706</v>
      </c>
    </row>
    <row r="6503" spans="1:4" x14ac:dyDescent="0.35">
      <c r="A6503" s="124" t="s">
        <v>466</v>
      </c>
      <c r="B6503" s="124" t="s">
        <v>6612</v>
      </c>
      <c r="C6503" s="124" t="s">
        <v>369</v>
      </c>
      <c r="D6503" s="125">
        <v>44707</v>
      </c>
    </row>
    <row r="6504" spans="1:4" x14ac:dyDescent="0.35">
      <c r="A6504" s="124" t="s">
        <v>466</v>
      </c>
      <c r="B6504" s="124" t="s">
        <v>6613</v>
      </c>
      <c r="C6504" s="124" t="s">
        <v>369</v>
      </c>
      <c r="D6504" s="125">
        <v>44707</v>
      </c>
    </row>
    <row r="6505" spans="1:4" x14ac:dyDescent="0.35">
      <c r="A6505" s="124" t="s">
        <v>466</v>
      </c>
      <c r="B6505" s="124" t="s">
        <v>6614</v>
      </c>
      <c r="C6505" s="124" t="s">
        <v>41</v>
      </c>
      <c r="D6505" s="125">
        <v>44707</v>
      </c>
    </row>
    <row r="6506" spans="1:4" x14ac:dyDescent="0.35">
      <c r="A6506" s="124" t="s">
        <v>466</v>
      </c>
      <c r="B6506" s="124" t="s">
        <v>6615</v>
      </c>
      <c r="C6506" s="124" t="s">
        <v>41</v>
      </c>
      <c r="D6506" s="125">
        <v>44707</v>
      </c>
    </row>
    <row r="6507" spans="1:4" x14ac:dyDescent="0.35">
      <c r="A6507" s="124" t="s">
        <v>466</v>
      </c>
      <c r="B6507" s="124" t="s">
        <v>6616</v>
      </c>
      <c r="C6507" s="124" t="s">
        <v>369</v>
      </c>
      <c r="D6507" s="125">
        <v>44707</v>
      </c>
    </row>
    <row r="6508" spans="1:4" x14ac:dyDescent="0.35">
      <c r="A6508" s="124" t="s">
        <v>466</v>
      </c>
      <c r="B6508" s="124" t="s">
        <v>6617</v>
      </c>
      <c r="C6508" s="124" t="s">
        <v>5759</v>
      </c>
      <c r="D6508" s="125">
        <v>44708</v>
      </c>
    </row>
    <row r="6509" spans="1:4" x14ac:dyDescent="0.35">
      <c r="A6509" s="124" t="s">
        <v>466</v>
      </c>
      <c r="B6509" s="124" t="s">
        <v>6618</v>
      </c>
      <c r="C6509" s="124" t="s">
        <v>5758</v>
      </c>
      <c r="D6509" s="125">
        <v>44707</v>
      </c>
    </row>
    <row r="6510" spans="1:4" x14ac:dyDescent="0.35">
      <c r="A6510" s="124" t="s">
        <v>466</v>
      </c>
      <c r="B6510" s="124" t="s">
        <v>6619</v>
      </c>
      <c r="C6510" s="124" t="s">
        <v>166</v>
      </c>
      <c r="D6510" s="125">
        <v>44704</v>
      </c>
    </row>
    <row r="6511" spans="1:4" x14ac:dyDescent="0.35">
      <c r="A6511" s="124" t="s">
        <v>466</v>
      </c>
      <c r="B6511" s="124" t="s">
        <v>6620</v>
      </c>
      <c r="C6511" s="124" t="s">
        <v>40</v>
      </c>
      <c r="D6511" s="125">
        <v>44709</v>
      </c>
    </row>
    <row r="6512" spans="1:4" x14ac:dyDescent="0.35">
      <c r="A6512" s="124" t="s">
        <v>466</v>
      </c>
      <c r="B6512" s="124" t="s">
        <v>6621</v>
      </c>
      <c r="C6512" s="124" t="s">
        <v>41</v>
      </c>
      <c r="D6512" s="125">
        <v>44711</v>
      </c>
    </row>
    <row r="6513" spans="1:4" x14ac:dyDescent="0.35">
      <c r="A6513" s="124" t="s">
        <v>466</v>
      </c>
      <c r="B6513" s="124" t="s">
        <v>6622</v>
      </c>
      <c r="C6513" s="124" t="s">
        <v>369</v>
      </c>
      <c r="D6513" s="125">
        <v>44711</v>
      </c>
    </row>
    <row r="6514" spans="1:4" x14ac:dyDescent="0.35">
      <c r="A6514" s="124" t="s">
        <v>466</v>
      </c>
      <c r="B6514" s="124" t="s">
        <v>6623</v>
      </c>
      <c r="C6514" s="124" t="s">
        <v>369</v>
      </c>
      <c r="D6514" s="125">
        <v>44711</v>
      </c>
    </row>
    <row r="6515" spans="1:4" x14ac:dyDescent="0.35">
      <c r="A6515" s="124" t="s">
        <v>466</v>
      </c>
      <c r="B6515" s="124" t="s">
        <v>6624</v>
      </c>
      <c r="C6515" s="124" t="s">
        <v>369</v>
      </c>
      <c r="D6515" s="125">
        <v>44711</v>
      </c>
    </row>
    <row r="6516" spans="1:4" x14ac:dyDescent="0.35">
      <c r="A6516" s="124" t="s">
        <v>466</v>
      </c>
      <c r="B6516" s="124" t="s">
        <v>6625</v>
      </c>
      <c r="C6516" s="124" t="s">
        <v>369</v>
      </c>
      <c r="D6516" s="125">
        <v>44711</v>
      </c>
    </row>
    <row r="6517" spans="1:4" x14ac:dyDescent="0.35">
      <c r="A6517" s="124" t="s">
        <v>466</v>
      </c>
      <c r="B6517" s="124" t="s">
        <v>6626</v>
      </c>
      <c r="C6517" s="124" t="s">
        <v>369</v>
      </c>
      <c r="D6517" s="125">
        <v>44711</v>
      </c>
    </row>
    <row r="6518" spans="1:4" x14ac:dyDescent="0.35">
      <c r="A6518" s="124" t="s">
        <v>466</v>
      </c>
      <c r="B6518" s="124" t="s">
        <v>6627</v>
      </c>
      <c r="C6518" s="124" t="s">
        <v>369</v>
      </c>
      <c r="D6518" s="125">
        <v>44711</v>
      </c>
    </row>
    <row r="6519" spans="1:4" x14ac:dyDescent="0.35">
      <c r="A6519" s="124" t="s">
        <v>466</v>
      </c>
      <c r="B6519" s="124" t="s">
        <v>6628</v>
      </c>
      <c r="C6519" s="124" t="s">
        <v>369</v>
      </c>
      <c r="D6519" s="125">
        <v>44711</v>
      </c>
    </row>
    <row r="6520" spans="1:4" x14ac:dyDescent="0.35">
      <c r="A6520" s="124" t="s">
        <v>466</v>
      </c>
      <c r="B6520" s="124" t="s">
        <v>6629</v>
      </c>
      <c r="C6520" s="124" t="s">
        <v>369</v>
      </c>
      <c r="D6520" s="125">
        <v>44711</v>
      </c>
    </row>
    <row r="6521" spans="1:4" x14ac:dyDescent="0.35">
      <c r="A6521" s="124" t="s">
        <v>466</v>
      </c>
      <c r="B6521" s="124" t="s">
        <v>6630</v>
      </c>
      <c r="C6521" s="124" t="s">
        <v>369</v>
      </c>
      <c r="D6521" s="125">
        <v>44711</v>
      </c>
    </row>
    <row r="6522" spans="1:4" x14ac:dyDescent="0.35">
      <c r="A6522" s="124" t="s">
        <v>466</v>
      </c>
      <c r="B6522" s="124" t="s">
        <v>6631</v>
      </c>
      <c r="C6522" s="124" t="s">
        <v>369</v>
      </c>
      <c r="D6522" s="125">
        <v>44711</v>
      </c>
    </row>
    <row r="6523" spans="1:4" x14ac:dyDescent="0.35">
      <c r="A6523" s="124" t="s">
        <v>466</v>
      </c>
      <c r="B6523" s="124" t="s">
        <v>6632</v>
      </c>
      <c r="C6523" s="124" t="s">
        <v>5757</v>
      </c>
      <c r="D6523" s="125">
        <v>44711</v>
      </c>
    </row>
    <row r="6524" spans="1:4" x14ac:dyDescent="0.35">
      <c r="A6524" s="124" t="s">
        <v>466</v>
      </c>
      <c r="B6524" s="124" t="s">
        <v>6633</v>
      </c>
      <c r="C6524" s="124" t="s">
        <v>31</v>
      </c>
      <c r="D6524" s="125">
        <v>44711</v>
      </c>
    </row>
    <row r="6525" spans="1:4" x14ac:dyDescent="0.35">
      <c r="A6525" s="124" t="s">
        <v>466</v>
      </c>
      <c r="B6525" s="124" t="s">
        <v>6634</v>
      </c>
      <c r="C6525" s="124" t="s">
        <v>31</v>
      </c>
      <c r="D6525" s="125">
        <v>44711</v>
      </c>
    </row>
    <row r="6526" spans="1:4" x14ac:dyDescent="0.35">
      <c r="A6526" s="124" t="s">
        <v>466</v>
      </c>
      <c r="B6526" s="124" t="s">
        <v>6635</v>
      </c>
      <c r="C6526" s="124" t="s">
        <v>5757</v>
      </c>
      <c r="D6526" s="125">
        <v>44711</v>
      </c>
    </row>
    <row r="6527" spans="1:4" x14ac:dyDescent="0.35">
      <c r="A6527" s="124" t="s">
        <v>466</v>
      </c>
      <c r="B6527" s="124" t="s">
        <v>6636</v>
      </c>
      <c r="C6527" s="124" t="s">
        <v>31</v>
      </c>
      <c r="D6527" s="125">
        <v>44711</v>
      </c>
    </row>
    <row r="6528" spans="1:4" x14ac:dyDescent="0.35">
      <c r="A6528" s="124" t="s">
        <v>466</v>
      </c>
      <c r="B6528" s="124" t="s">
        <v>6637</v>
      </c>
      <c r="C6528" s="124" t="s">
        <v>32</v>
      </c>
      <c r="D6528" s="125">
        <v>44711</v>
      </c>
    </row>
    <row r="6529" spans="1:4" x14ac:dyDescent="0.35">
      <c r="A6529" s="124" t="s">
        <v>466</v>
      </c>
      <c r="B6529" s="124" t="s">
        <v>6638</v>
      </c>
      <c r="C6529" s="124" t="s">
        <v>32</v>
      </c>
      <c r="D6529" s="125">
        <v>44711</v>
      </c>
    </row>
    <row r="6530" spans="1:4" x14ac:dyDescent="0.35">
      <c r="A6530" s="124" t="s">
        <v>466</v>
      </c>
      <c r="B6530" s="124" t="s">
        <v>6639</v>
      </c>
      <c r="C6530" s="124" t="s">
        <v>5758</v>
      </c>
      <c r="D6530" s="125">
        <v>44711</v>
      </c>
    </row>
    <row r="6531" spans="1:4" x14ac:dyDescent="0.35">
      <c r="A6531" s="124" t="s">
        <v>466</v>
      </c>
      <c r="B6531" s="124" t="s">
        <v>6640</v>
      </c>
      <c r="C6531" s="124" t="s">
        <v>5758</v>
      </c>
      <c r="D6531" s="125">
        <v>44711</v>
      </c>
    </row>
    <row r="6532" spans="1:4" x14ac:dyDescent="0.35">
      <c r="A6532" s="124" t="s">
        <v>466</v>
      </c>
      <c r="B6532" s="124" t="s">
        <v>6641</v>
      </c>
      <c r="C6532" s="124" t="s">
        <v>5758</v>
      </c>
      <c r="D6532" s="125">
        <v>44711</v>
      </c>
    </row>
    <row r="6533" spans="1:4" x14ac:dyDescent="0.35">
      <c r="A6533" s="124" t="s">
        <v>466</v>
      </c>
      <c r="B6533" s="124" t="s">
        <v>6642</v>
      </c>
      <c r="C6533" s="124" t="s">
        <v>5758</v>
      </c>
      <c r="D6533" s="125">
        <v>44711</v>
      </c>
    </row>
    <row r="6534" spans="1:4" x14ac:dyDescent="0.35">
      <c r="A6534" s="124" t="s">
        <v>466</v>
      </c>
      <c r="B6534" s="124" t="s">
        <v>6643</v>
      </c>
      <c r="C6534" s="124" t="s">
        <v>5758</v>
      </c>
      <c r="D6534" s="125">
        <v>44711</v>
      </c>
    </row>
    <row r="6535" spans="1:4" x14ac:dyDescent="0.35">
      <c r="A6535" s="124" t="s">
        <v>466</v>
      </c>
      <c r="B6535" s="124" t="s">
        <v>6644</v>
      </c>
      <c r="C6535" s="124" t="s">
        <v>5758</v>
      </c>
      <c r="D6535" s="125">
        <v>44711</v>
      </c>
    </row>
    <row r="6536" spans="1:4" x14ac:dyDescent="0.35">
      <c r="A6536" s="124" t="s">
        <v>466</v>
      </c>
      <c r="B6536" s="124" t="s">
        <v>6645</v>
      </c>
      <c r="C6536" s="124" t="s">
        <v>5758</v>
      </c>
      <c r="D6536" s="125">
        <v>44711</v>
      </c>
    </row>
    <row r="6537" spans="1:4" x14ac:dyDescent="0.35">
      <c r="A6537" s="124" t="s">
        <v>466</v>
      </c>
      <c r="B6537" s="124" t="s">
        <v>6646</v>
      </c>
      <c r="C6537" s="124" t="s">
        <v>32</v>
      </c>
      <c r="D6537" s="125">
        <v>44711</v>
      </c>
    </row>
    <row r="6538" spans="1:4" x14ac:dyDescent="0.35">
      <c r="A6538" s="124" t="s">
        <v>466</v>
      </c>
      <c r="B6538" s="124" t="s">
        <v>6647</v>
      </c>
      <c r="C6538" s="124" t="s">
        <v>5758</v>
      </c>
      <c r="D6538" s="125">
        <v>44711</v>
      </c>
    </row>
    <row r="6539" spans="1:4" x14ac:dyDescent="0.35">
      <c r="A6539" s="124" t="s">
        <v>466</v>
      </c>
      <c r="B6539" s="124" t="s">
        <v>6648</v>
      </c>
      <c r="C6539" s="124" t="s">
        <v>5758</v>
      </c>
      <c r="D6539" s="125">
        <v>44711</v>
      </c>
    </row>
    <row r="6540" spans="1:4" x14ac:dyDescent="0.35">
      <c r="A6540" s="124" t="s">
        <v>466</v>
      </c>
      <c r="B6540" s="124" t="s">
        <v>6649</v>
      </c>
      <c r="C6540" s="124" t="s">
        <v>5758</v>
      </c>
      <c r="D6540" s="125">
        <v>44711</v>
      </c>
    </row>
    <row r="6541" spans="1:4" x14ac:dyDescent="0.35">
      <c r="A6541" s="124" t="s">
        <v>466</v>
      </c>
      <c r="B6541" s="124" t="s">
        <v>6650</v>
      </c>
      <c r="C6541" s="124" t="s">
        <v>40</v>
      </c>
      <c r="D6541" s="125">
        <v>44711</v>
      </c>
    </row>
    <row r="6542" spans="1:4" x14ac:dyDescent="0.35">
      <c r="A6542" s="124" t="s">
        <v>466</v>
      </c>
      <c r="B6542" s="124" t="s">
        <v>6651</v>
      </c>
      <c r="C6542" s="124" t="s">
        <v>40</v>
      </c>
      <c r="D6542" s="125">
        <v>44711</v>
      </c>
    </row>
    <row r="6543" spans="1:4" x14ac:dyDescent="0.35">
      <c r="A6543" s="124" t="s">
        <v>466</v>
      </c>
      <c r="B6543" s="124" t="s">
        <v>6652</v>
      </c>
      <c r="C6543" s="124" t="s">
        <v>40</v>
      </c>
      <c r="D6543" s="125">
        <v>44711</v>
      </c>
    </row>
    <row r="6544" spans="1:4" x14ac:dyDescent="0.35">
      <c r="A6544" s="124" t="s">
        <v>466</v>
      </c>
      <c r="B6544" s="124" t="s">
        <v>6653</v>
      </c>
      <c r="C6544" s="124" t="s">
        <v>40</v>
      </c>
      <c r="D6544" s="125">
        <v>44711</v>
      </c>
    </row>
    <row r="6545" spans="1:4" x14ac:dyDescent="0.35">
      <c r="A6545" s="124" t="s">
        <v>466</v>
      </c>
      <c r="B6545" s="124" t="s">
        <v>6654</v>
      </c>
      <c r="C6545" s="124" t="s">
        <v>40</v>
      </c>
      <c r="D6545" s="125">
        <v>44711</v>
      </c>
    </row>
    <row r="6546" spans="1:4" x14ac:dyDescent="0.35">
      <c r="A6546" s="124" t="s">
        <v>466</v>
      </c>
      <c r="B6546" s="124" t="s">
        <v>6655</v>
      </c>
      <c r="C6546" s="124" t="s">
        <v>40</v>
      </c>
      <c r="D6546" s="125">
        <v>44711</v>
      </c>
    </row>
    <row r="6547" spans="1:4" x14ac:dyDescent="0.35">
      <c r="A6547" s="124" t="s">
        <v>466</v>
      </c>
      <c r="B6547" s="124" t="s">
        <v>6656</v>
      </c>
      <c r="C6547" s="124" t="s">
        <v>40</v>
      </c>
      <c r="D6547" s="125">
        <v>44711</v>
      </c>
    </row>
    <row r="6548" spans="1:4" x14ac:dyDescent="0.35">
      <c r="A6548" s="124" t="s">
        <v>466</v>
      </c>
      <c r="B6548" s="124" t="s">
        <v>6657</v>
      </c>
      <c r="C6548" s="124" t="s">
        <v>13</v>
      </c>
      <c r="D6548" s="125">
        <v>44711</v>
      </c>
    </row>
    <row r="6549" spans="1:4" x14ac:dyDescent="0.35">
      <c r="A6549" s="124" t="s">
        <v>466</v>
      </c>
      <c r="B6549" s="124" t="s">
        <v>6658</v>
      </c>
      <c r="C6549" s="124" t="s">
        <v>369</v>
      </c>
      <c r="D6549" s="125">
        <v>44711</v>
      </c>
    </row>
    <row r="6550" spans="1:4" x14ac:dyDescent="0.35">
      <c r="A6550" s="124" t="s">
        <v>466</v>
      </c>
      <c r="B6550" s="124" t="s">
        <v>6659</v>
      </c>
      <c r="C6550" s="124" t="s">
        <v>369</v>
      </c>
      <c r="D6550" s="125">
        <v>44711</v>
      </c>
    </row>
    <row r="6551" spans="1:4" x14ac:dyDescent="0.35">
      <c r="A6551" s="124" t="s">
        <v>466</v>
      </c>
      <c r="B6551" s="124" t="s">
        <v>6660</v>
      </c>
      <c r="C6551" s="124" t="s">
        <v>369</v>
      </c>
      <c r="D6551" s="125">
        <v>44711</v>
      </c>
    </row>
    <row r="6552" spans="1:4" x14ac:dyDescent="0.35">
      <c r="A6552" s="124" t="s">
        <v>466</v>
      </c>
      <c r="B6552" s="124" t="s">
        <v>6661</v>
      </c>
      <c r="C6552" s="124" t="s">
        <v>40</v>
      </c>
      <c r="D6552" s="125">
        <v>44711</v>
      </c>
    </row>
    <row r="6553" spans="1:4" x14ac:dyDescent="0.35">
      <c r="A6553" s="124" t="s">
        <v>466</v>
      </c>
      <c r="B6553" s="124" t="s">
        <v>6662</v>
      </c>
      <c r="C6553" s="124" t="s">
        <v>13</v>
      </c>
      <c r="D6553" s="125">
        <v>44711</v>
      </c>
    </row>
    <row r="6554" spans="1:4" x14ac:dyDescent="0.35">
      <c r="A6554" s="124" t="s">
        <v>466</v>
      </c>
      <c r="B6554" s="124" t="s">
        <v>6663</v>
      </c>
      <c r="C6554" s="124" t="s">
        <v>13</v>
      </c>
      <c r="D6554" s="125">
        <v>44711</v>
      </c>
    </row>
    <row r="6555" spans="1:4" x14ac:dyDescent="0.35">
      <c r="A6555" s="124" t="s">
        <v>466</v>
      </c>
      <c r="B6555" s="124" t="s">
        <v>6664</v>
      </c>
      <c r="C6555" s="124" t="s">
        <v>13</v>
      </c>
      <c r="D6555" s="125">
        <v>44711</v>
      </c>
    </row>
    <row r="6556" spans="1:4" x14ac:dyDescent="0.35">
      <c r="A6556" s="124" t="s">
        <v>466</v>
      </c>
      <c r="B6556" s="124" t="s">
        <v>6665</v>
      </c>
      <c r="C6556" s="124" t="s">
        <v>43</v>
      </c>
      <c r="D6556" s="125">
        <v>44711</v>
      </c>
    </row>
    <row r="6557" spans="1:4" x14ac:dyDescent="0.35">
      <c r="A6557" s="124" t="s">
        <v>466</v>
      </c>
      <c r="B6557" s="124" t="s">
        <v>6666</v>
      </c>
      <c r="C6557" s="124" t="s">
        <v>43</v>
      </c>
      <c r="D6557" s="125">
        <v>44711</v>
      </c>
    </row>
    <row r="6558" spans="1:4" x14ac:dyDescent="0.35">
      <c r="A6558" s="124" t="s">
        <v>466</v>
      </c>
      <c r="B6558" s="124" t="s">
        <v>6667</v>
      </c>
      <c r="C6558" s="124" t="s">
        <v>43</v>
      </c>
      <c r="D6558" s="125">
        <v>44711</v>
      </c>
    </row>
    <row r="6559" spans="1:4" x14ac:dyDescent="0.35">
      <c r="A6559" s="124" t="s">
        <v>466</v>
      </c>
      <c r="B6559" s="124" t="s">
        <v>6668</v>
      </c>
      <c r="C6559" s="124" t="s">
        <v>368</v>
      </c>
      <c r="D6559" s="125">
        <v>44711</v>
      </c>
    </row>
    <row r="6560" spans="1:4" x14ac:dyDescent="0.35">
      <c r="A6560" s="124" t="s">
        <v>466</v>
      </c>
      <c r="B6560" s="124" t="s">
        <v>6669</v>
      </c>
      <c r="C6560" s="124" t="s">
        <v>368</v>
      </c>
      <c r="D6560" s="125">
        <v>44711</v>
      </c>
    </row>
    <row r="6561" spans="1:4" x14ac:dyDescent="0.35">
      <c r="A6561" s="124" t="s">
        <v>466</v>
      </c>
      <c r="B6561" s="124" t="s">
        <v>6670</v>
      </c>
      <c r="C6561" s="124" t="s">
        <v>5758</v>
      </c>
      <c r="D6561" s="125">
        <v>44712</v>
      </c>
    </row>
    <row r="6562" spans="1:4" x14ac:dyDescent="0.35">
      <c r="A6562" s="124" t="s">
        <v>466</v>
      </c>
      <c r="B6562" s="124" t="s">
        <v>6671</v>
      </c>
      <c r="C6562" s="124" t="s">
        <v>5758</v>
      </c>
      <c r="D6562" s="125">
        <v>44712</v>
      </c>
    </row>
    <row r="6563" spans="1:4" x14ac:dyDescent="0.35">
      <c r="A6563" s="124" t="s">
        <v>466</v>
      </c>
      <c r="B6563" s="124" t="s">
        <v>6672</v>
      </c>
      <c r="C6563" s="124" t="s">
        <v>40</v>
      </c>
      <c r="D6563" s="125">
        <v>44712</v>
      </c>
    </row>
    <row r="6564" spans="1:4" x14ac:dyDescent="0.35">
      <c r="A6564" s="124" t="s">
        <v>466</v>
      </c>
      <c r="B6564" s="124" t="s">
        <v>6673</v>
      </c>
      <c r="C6564" s="124" t="s">
        <v>40</v>
      </c>
      <c r="D6564" s="125">
        <v>44712</v>
      </c>
    </row>
    <row r="6565" spans="1:4" x14ac:dyDescent="0.35">
      <c r="A6565" s="124" t="s">
        <v>466</v>
      </c>
      <c r="B6565" s="124" t="s">
        <v>6674</v>
      </c>
      <c r="C6565" s="124" t="s">
        <v>40</v>
      </c>
      <c r="D6565" s="125">
        <v>44712</v>
      </c>
    </row>
    <row r="6566" spans="1:4" x14ac:dyDescent="0.35">
      <c r="A6566" s="124" t="s">
        <v>466</v>
      </c>
      <c r="B6566" s="124" t="s">
        <v>6675</v>
      </c>
      <c r="C6566" s="124" t="s">
        <v>40</v>
      </c>
      <c r="D6566" s="125">
        <v>44712</v>
      </c>
    </row>
    <row r="6567" spans="1:4" x14ac:dyDescent="0.35">
      <c r="A6567" s="124" t="s">
        <v>466</v>
      </c>
      <c r="B6567" s="124" t="s">
        <v>6676</v>
      </c>
      <c r="C6567" s="124" t="s">
        <v>5758</v>
      </c>
      <c r="D6567" s="125">
        <v>44712</v>
      </c>
    </row>
    <row r="6568" spans="1:4" x14ac:dyDescent="0.35">
      <c r="A6568" s="124" t="s">
        <v>466</v>
      </c>
      <c r="B6568" s="124" t="s">
        <v>6677</v>
      </c>
      <c r="C6568" s="124" t="s">
        <v>166</v>
      </c>
      <c r="D6568" s="125">
        <v>44709</v>
      </c>
    </row>
    <row r="6569" spans="1:4" x14ac:dyDescent="0.35">
      <c r="A6569" s="124" t="s">
        <v>466</v>
      </c>
      <c r="B6569" s="124" t="s">
        <v>6678</v>
      </c>
      <c r="C6569" s="124" t="s">
        <v>369</v>
      </c>
      <c r="D6569" s="125">
        <v>44711</v>
      </c>
    </row>
    <row r="6570" spans="1:4" x14ac:dyDescent="0.35">
      <c r="A6570" s="124" t="s">
        <v>466</v>
      </c>
      <c r="B6570" s="124" t="s">
        <v>6679</v>
      </c>
      <c r="C6570" s="124" t="s">
        <v>369</v>
      </c>
      <c r="D6570" s="125">
        <v>44711</v>
      </c>
    </row>
    <row r="6571" spans="1:4" x14ac:dyDescent="0.35">
      <c r="A6571" s="124" t="s">
        <v>466</v>
      </c>
      <c r="B6571" s="124" t="s">
        <v>6680</v>
      </c>
      <c r="C6571" s="124" t="s">
        <v>369</v>
      </c>
      <c r="D6571" s="125">
        <v>44712</v>
      </c>
    </row>
    <row r="6572" spans="1:4" x14ac:dyDescent="0.35">
      <c r="A6572" s="124" t="s">
        <v>466</v>
      </c>
      <c r="B6572" s="124" t="s">
        <v>6681</v>
      </c>
      <c r="C6572" s="124" t="s">
        <v>5757</v>
      </c>
      <c r="D6572" s="125">
        <v>44711</v>
      </c>
    </row>
    <row r="6573" spans="1:4" x14ac:dyDescent="0.35">
      <c r="A6573" s="124" t="s">
        <v>382</v>
      </c>
      <c r="B6573" s="124" t="s">
        <v>6682</v>
      </c>
      <c r="C6573" s="124" t="s">
        <v>5758</v>
      </c>
      <c r="D6573" s="125">
        <v>44707</v>
      </c>
    </row>
    <row r="6574" spans="1:4" x14ac:dyDescent="0.35">
      <c r="A6574" s="124" t="s">
        <v>382</v>
      </c>
      <c r="B6574" s="124" t="s">
        <v>6683</v>
      </c>
      <c r="C6574" s="124" t="s">
        <v>5758</v>
      </c>
      <c r="D6574" s="125">
        <v>44707</v>
      </c>
    </row>
    <row r="6575" spans="1:4" x14ac:dyDescent="0.35">
      <c r="A6575" s="124" t="s">
        <v>382</v>
      </c>
      <c r="B6575" s="124" t="s">
        <v>6684</v>
      </c>
      <c r="C6575" s="124" t="s">
        <v>5758</v>
      </c>
      <c r="D6575" s="125">
        <v>44707</v>
      </c>
    </row>
    <row r="6576" spans="1:4" x14ac:dyDescent="0.35">
      <c r="A6576" s="124" t="s">
        <v>382</v>
      </c>
      <c r="B6576" s="124" t="s">
        <v>6685</v>
      </c>
      <c r="C6576" s="124" t="s">
        <v>5757</v>
      </c>
      <c r="D6576" s="125">
        <v>44707</v>
      </c>
    </row>
    <row r="6577" spans="1:4" x14ac:dyDescent="0.35">
      <c r="A6577" s="124" t="s">
        <v>382</v>
      </c>
      <c r="B6577" s="124" t="s">
        <v>6686</v>
      </c>
      <c r="C6577" s="124" t="s">
        <v>31</v>
      </c>
      <c r="D6577" s="125">
        <v>44707</v>
      </c>
    </row>
    <row r="6578" spans="1:4" x14ac:dyDescent="0.35">
      <c r="A6578" s="124" t="s">
        <v>382</v>
      </c>
      <c r="B6578" s="124" t="s">
        <v>6687</v>
      </c>
      <c r="C6578" s="124" t="s">
        <v>5757</v>
      </c>
      <c r="D6578" s="125">
        <v>44707</v>
      </c>
    </row>
    <row r="6579" spans="1:4" x14ac:dyDescent="0.35">
      <c r="A6579" s="124" t="s">
        <v>382</v>
      </c>
      <c r="B6579" s="124" t="s">
        <v>6688</v>
      </c>
      <c r="C6579" s="124" t="s">
        <v>31</v>
      </c>
      <c r="D6579" s="125">
        <v>44707</v>
      </c>
    </row>
    <row r="6580" spans="1:4" x14ac:dyDescent="0.35">
      <c r="A6580" s="124" t="s">
        <v>382</v>
      </c>
      <c r="B6580" s="124" t="s">
        <v>6689</v>
      </c>
      <c r="C6580" s="124" t="s">
        <v>5757</v>
      </c>
      <c r="D6580" s="125">
        <v>44707</v>
      </c>
    </row>
    <row r="6581" spans="1:4" x14ac:dyDescent="0.35">
      <c r="A6581" s="124" t="s">
        <v>382</v>
      </c>
      <c r="B6581" s="124" t="s">
        <v>6690</v>
      </c>
      <c r="C6581" s="124" t="s">
        <v>5758</v>
      </c>
      <c r="D6581" s="125">
        <v>44707</v>
      </c>
    </row>
    <row r="6582" spans="1:4" x14ac:dyDescent="0.35">
      <c r="A6582" s="124" t="s">
        <v>382</v>
      </c>
      <c r="B6582" s="124" t="s">
        <v>6691</v>
      </c>
      <c r="C6582" s="124" t="s">
        <v>5758</v>
      </c>
      <c r="D6582" s="125">
        <v>44707</v>
      </c>
    </row>
    <row r="6583" spans="1:4" x14ac:dyDescent="0.35">
      <c r="A6583" s="124" t="s">
        <v>382</v>
      </c>
      <c r="B6583" s="124" t="s">
        <v>6692</v>
      </c>
      <c r="C6583" s="124" t="s">
        <v>5758</v>
      </c>
      <c r="D6583" s="125">
        <v>44712</v>
      </c>
    </row>
    <row r="6584" spans="1:4" x14ac:dyDescent="0.35">
      <c r="A6584" s="124" t="s">
        <v>382</v>
      </c>
      <c r="B6584" s="124" t="s">
        <v>6693</v>
      </c>
      <c r="C6584" s="124" t="s">
        <v>369</v>
      </c>
      <c r="D6584" s="125">
        <v>44712</v>
      </c>
    </row>
    <row r="6585" spans="1:4" x14ac:dyDescent="0.35">
      <c r="A6585" s="124" t="s">
        <v>382</v>
      </c>
      <c r="B6585" s="124" t="s">
        <v>6694</v>
      </c>
      <c r="C6585" s="124" t="s">
        <v>5758</v>
      </c>
      <c r="D6585" s="125">
        <v>44712</v>
      </c>
    </row>
    <row r="6586" spans="1:4" x14ac:dyDescent="0.35">
      <c r="A6586" s="124" t="s">
        <v>382</v>
      </c>
      <c r="B6586" s="124" t="s">
        <v>6695</v>
      </c>
      <c r="C6586" s="124" t="s">
        <v>369</v>
      </c>
      <c r="D6586" s="125">
        <v>44712</v>
      </c>
    </row>
    <row r="6587" spans="1:4" x14ac:dyDescent="0.35">
      <c r="A6587" s="124" t="s">
        <v>382</v>
      </c>
      <c r="B6587" s="124" t="s">
        <v>6696</v>
      </c>
      <c r="C6587" s="124" t="s">
        <v>5758</v>
      </c>
      <c r="D6587" s="125">
        <v>44712</v>
      </c>
    </row>
    <row r="6588" spans="1:4" x14ac:dyDescent="0.35">
      <c r="A6588" s="124" t="s">
        <v>382</v>
      </c>
      <c r="B6588" s="124" t="s">
        <v>6697</v>
      </c>
      <c r="C6588" s="124" t="s">
        <v>369</v>
      </c>
      <c r="D6588" s="125">
        <v>44712</v>
      </c>
    </row>
    <row r="6589" spans="1:4" x14ac:dyDescent="0.35">
      <c r="A6589" s="124" t="s">
        <v>382</v>
      </c>
      <c r="B6589" s="124" t="s">
        <v>6698</v>
      </c>
      <c r="C6589" s="124" t="s">
        <v>368</v>
      </c>
      <c r="D6589" s="125">
        <v>44712</v>
      </c>
    </row>
    <row r="6590" spans="1:4" x14ac:dyDescent="0.35">
      <c r="A6590" s="124" t="s">
        <v>382</v>
      </c>
      <c r="B6590" s="124" t="s">
        <v>6699</v>
      </c>
      <c r="C6590" s="124" t="s">
        <v>5758</v>
      </c>
      <c r="D6590" s="125">
        <v>44712</v>
      </c>
    </row>
    <row r="6591" spans="1:4" x14ac:dyDescent="0.35">
      <c r="A6591" s="124" t="s">
        <v>382</v>
      </c>
      <c r="B6591" s="124" t="s">
        <v>6700</v>
      </c>
      <c r="C6591" s="124" t="s">
        <v>5758</v>
      </c>
      <c r="D6591" s="125">
        <v>44712</v>
      </c>
    </row>
    <row r="6592" spans="1:4" x14ac:dyDescent="0.35">
      <c r="A6592" s="124" t="s">
        <v>331</v>
      </c>
      <c r="B6592" s="124" t="s">
        <v>6701</v>
      </c>
      <c r="C6592" s="124" t="s">
        <v>5758</v>
      </c>
      <c r="D6592" s="125">
        <v>44712</v>
      </c>
    </row>
    <row r="6593" spans="1:4" x14ac:dyDescent="0.35">
      <c r="A6593" s="124" t="s">
        <v>331</v>
      </c>
      <c r="B6593" s="124" t="s">
        <v>6702</v>
      </c>
      <c r="C6593" s="124" t="s">
        <v>5758</v>
      </c>
      <c r="D6593" s="125">
        <v>44712</v>
      </c>
    </row>
    <row r="6594" spans="1:4" x14ac:dyDescent="0.35">
      <c r="A6594" s="124" t="s">
        <v>331</v>
      </c>
      <c r="B6594" s="124" t="s">
        <v>6703</v>
      </c>
      <c r="C6594" s="124" t="s">
        <v>5758</v>
      </c>
      <c r="D6594" s="125">
        <v>44712</v>
      </c>
    </row>
    <row r="6595" spans="1:4" x14ac:dyDescent="0.35">
      <c r="A6595" s="124" t="s">
        <v>331</v>
      </c>
      <c r="B6595" s="124" t="s">
        <v>6704</v>
      </c>
      <c r="C6595" s="124" t="s">
        <v>369</v>
      </c>
      <c r="D6595" s="125">
        <v>44712</v>
      </c>
    </row>
    <row r="6596" spans="1:4" x14ac:dyDescent="0.35">
      <c r="A6596" s="124" t="s">
        <v>331</v>
      </c>
      <c r="B6596" s="124" t="s">
        <v>6705</v>
      </c>
      <c r="C6596" s="124" t="s">
        <v>5758</v>
      </c>
      <c r="D6596" s="125">
        <v>44712</v>
      </c>
    </row>
    <row r="6597" spans="1:4" x14ac:dyDescent="0.35">
      <c r="A6597" s="124" t="s">
        <v>331</v>
      </c>
      <c r="B6597" s="124" t="s">
        <v>6706</v>
      </c>
      <c r="C6597" s="124" t="s">
        <v>369</v>
      </c>
      <c r="D6597" s="125">
        <v>44712</v>
      </c>
    </row>
    <row r="6598" spans="1:4" x14ac:dyDescent="0.35">
      <c r="A6598" s="124" t="s">
        <v>331</v>
      </c>
      <c r="B6598" s="124" t="s">
        <v>6707</v>
      </c>
      <c r="C6598" s="124" t="s">
        <v>5758</v>
      </c>
      <c r="D6598" s="125">
        <v>44712</v>
      </c>
    </row>
    <row r="6599" spans="1:4" x14ac:dyDescent="0.35">
      <c r="A6599" s="124" t="s">
        <v>331</v>
      </c>
      <c r="B6599" s="124" t="s">
        <v>6708</v>
      </c>
      <c r="C6599" s="124" t="s">
        <v>13</v>
      </c>
      <c r="D6599" s="125">
        <v>44712</v>
      </c>
    </row>
    <row r="6600" spans="1:4" x14ac:dyDescent="0.35">
      <c r="A6600" s="124" t="s">
        <v>331</v>
      </c>
      <c r="B6600" s="124" t="s">
        <v>6709</v>
      </c>
      <c r="C6600" s="124" t="s">
        <v>5758</v>
      </c>
      <c r="D6600" s="125">
        <v>44712</v>
      </c>
    </row>
    <row r="6601" spans="1:4" x14ac:dyDescent="0.35">
      <c r="A6601" s="124" t="s">
        <v>331</v>
      </c>
      <c r="B6601" s="124" t="s">
        <v>6710</v>
      </c>
      <c r="C6601" s="124" t="s">
        <v>5758</v>
      </c>
      <c r="D6601" s="125">
        <v>44712</v>
      </c>
    </row>
    <row r="6602" spans="1:4" x14ac:dyDescent="0.35">
      <c r="A6602" s="124" t="s">
        <v>331</v>
      </c>
      <c r="B6602" s="124" t="s">
        <v>6711</v>
      </c>
      <c r="C6602" s="124" t="s">
        <v>5758</v>
      </c>
      <c r="D6602" s="125">
        <v>44712</v>
      </c>
    </row>
    <row r="6603" spans="1:4" x14ac:dyDescent="0.35">
      <c r="A6603" s="124" t="s">
        <v>331</v>
      </c>
      <c r="B6603" s="124" t="s">
        <v>6712</v>
      </c>
      <c r="C6603" s="124" t="s">
        <v>368</v>
      </c>
      <c r="D6603" s="125">
        <v>44712</v>
      </c>
    </row>
    <row r="6604" spans="1:4" x14ac:dyDescent="0.35">
      <c r="A6604" s="124" t="s">
        <v>331</v>
      </c>
      <c r="B6604" s="124" t="s">
        <v>6713</v>
      </c>
      <c r="C6604" s="124" t="s">
        <v>5758</v>
      </c>
      <c r="D6604" s="125">
        <v>44712</v>
      </c>
    </row>
    <row r="6605" spans="1:4" x14ac:dyDescent="0.35">
      <c r="A6605" s="124" t="s">
        <v>331</v>
      </c>
      <c r="B6605" s="124" t="s">
        <v>6714</v>
      </c>
      <c r="C6605" s="124" t="s">
        <v>5758</v>
      </c>
      <c r="D6605" s="125">
        <v>44712</v>
      </c>
    </row>
    <row r="6606" spans="1:4" x14ac:dyDescent="0.35">
      <c r="A6606" s="124" t="s">
        <v>331</v>
      </c>
      <c r="B6606" s="124" t="s">
        <v>6715</v>
      </c>
      <c r="C6606" s="124" t="s">
        <v>5758</v>
      </c>
      <c r="D6606" s="125">
        <v>44712</v>
      </c>
    </row>
    <row r="6607" spans="1:4" x14ac:dyDescent="0.35">
      <c r="A6607" s="124" t="s">
        <v>331</v>
      </c>
      <c r="B6607" s="124" t="s">
        <v>6716</v>
      </c>
      <c r="C6607" s="124" t="s">
        <v>40</v>
      </c>
      <c r="D6607" s="125">
        <v>44712</v>
      </c>
    </row>
    <row r="6608" spans="1:4" x14ac:dyDescent="0.35">
      <c r="A6608" s="124" t="s">
        <v>331</v>
      </c>
      <c r="B6608" s="124" t="s">
        <v>6717</v>
      </c>
      <c r="C6608" s="124" t="s">
        <v>43</v>
      </c>
      <c r="D6608" s="125">
        <v>44712</v>
      </c>
    </row>
    <row r="6609" spans="1:4" x14ac:dyDescent="0.35">
      <c r="A6609" s="124" t="s">
        <v>331</v>
      </c>
      <c r="B6609" s="124" t="s">
        <v>6718</v>
      </c>
      <c r="C6609" s="124" t="s">
        <v>369</v>
      </c>
      <c r="D6609" s="125">
        <v>44712</v>
      </c>
    </row>
    <row r="6610" spans="1:4" x14ac:dyDescent="0.35">
      <c r="A6610" s="124" t="s">
        <v>331</v>
      </c>
      <c r="B6610" s="124" t="s">
        <v>6719</v>
      </c>
      <c r="C6610" s="124" t="s">
        <v>369</v>
      </c>
      <c r="D6610" s="125">
        <v>44711</v>
      </c>
    </row>
    <row r="6611" spans="1:4" x14ac:dyDescent="0.35">
      <c r="A6611" s="124" t="s">
        <v>331</v>
      </c>
      <c r="B6611" s="124" t="s">
        <v>6720</v>
      </c>
      <c r="C6611" s="124" t="s">
        <v>369</v>
      </c>
      <c r="D6611" s="125">
        <v>44711</v>
      </c>
    </row>
    <row r="6612" spans="1:4" x14ac:dyDescent="0.35">
      <c r="A6612" s="124" t="s">
        <v>331</v>
      </c>
      <c r="B6612" s="124" t="s">
        <v>6721</v>
      </c>
      <c r="C6612" s="124" t="s">
        <v>5758</v>
      </c>
      <c r="D6612" s="125">
        <v>44711</v>
      </c>
    </row>
    <row r="6613" spans="1:4" x14ac:dyDescent="0.35">
      <c r="A6613" s="124" t="s">
        <v>331</v>
      </c>
      <c r="B6613" s="124" t="s">
        <v>6722</v>
      </c>
      <c r="C6613" s="124" t="s">
        <v>369</v>
      </c>
      <c r="D6613" s="125">
        <v>44708</v>
      </c>
    </row>
    <row r="6614" spans="1:4" x14ac:dyDescent="0.35">
      <c r="A6614" s="124" t="s">
        <v>331</v>
      </c>
      <c r="B6614" s="124" t="s">
        <v>6723</v>
      </c>
      <c r="C6614" s="124" t="s">
        <v>369</v>
      </c>
      <c r="D6614" s="125">
        <v>44708</v>
      </c>
    </row>
    <row r="6615" spans="1:4" x14ac:dyDescent="0.35">
      <c r="A6615" s="124" t="s">
        <v>331</v>
      </c>
      <c r="B6615" s="124" t="s">
        <v>6724</v>
      </c>
      <c r="C6615" s="124" t="s">
        <v>369</v>
      </c>
      <c r="D6615" s="125">
        <v>44708</v>
      </c>
    </row>
    <row r="6616" spans="1:4" x14ac:dyDescent="0.35">
      <c r="A6616" s="124" t="s">
        <v>331</v>
      </c>
      <c r="B6616" s="124" t="s">
        <v>6725</v>
      </c>
      <c r="C6616" s="124" t="s">
        <v>369</v>
      </c>
      <c r="D6616" s="125">
        <v>44708</v>
      </c>
    </row>
    <row r="6617" spans="1:4" x14ac:dyDescent="0.35">
      <c r="A6617" s="124" t="s">
        <v>331</v>
      </c>
      <c r="B6617" s="124" t="s">
        <v>6726</v>
      </c>
      <c r="C6617" s="124" t="s">
        <v>369</v>
      </c>
      <c r="D6617" s="125">
        <v>44708</v>
      </c>
    </row>
    <row r="6618" spans="1:4" x14ac:dyDescent="0.35">
      <c r="A6618" s="124" t="s">
        <v>331</v>
      </c>
      <c r="B6618" s="124" t="s">
        <v>6727</v>
      </c>
      <c r="C6618" s="124" t="s">
        <v>5758</v>
      </c>
      <c r="D6618" s="125">
        <v>44711</v>
      </c>
    </row>
    <row r="6619" spans="1:4" x14ac:dyDescent="0.35">
      <c r="A6619" s="124" t="s">
        <v>331</v>
      </c>
      <c r="B6619" s="124" t="s">
        <v>6728</v>
      </c>
      <c r="C6619" s="124" t="s">
        <v>368</v>
      </c>
      <c r="D6619" s="125">
        <v>44711</v>
      </c>
    </row>
    <row r="6620" spans="1:4" x14ac:dyDescent="0.35">
      <c r="A6620" s="124" t="s">
        <v>331</v>
      </c>
      <c r="B6620" s="124" t="s">
        <v>6729</v>
      </c>
      <c r="C6620" s="124" t="s">
        <v>5758</v>
      </c>
      <c r="D6620" s="125">
        <v>44711</v>
      </c>
    </row>
    <row r="6621" spans="1:4" x14ac:dyDescent="0.35">
      <c r="A6621" s="124" t="s">
        <v>331</v>
      </c>
      <c r="B6621" s="124" t="s">
        <v>6730</v>
      </c>
      <c r="C6621" s="124" t="s">
        <v>369</v>
      </c>
      <c r="D6621" s="125">
        <v>44711</v>
      </c>
    </row>
    <row r="6622" spans="1:4" x14ac:dyDescent="0.35">
      <c r="A6622" s="124" t="s">
        <v>331</v>
      </c>
      <c r="B6622" s="124" t="s">
        <v>6731</v>
      </c>
      <c r="C6622" s="124" t="s">
        <v>368</v>
      </c>
      <c r="D6622" s="125">
        <v>44711</v>
      </c>
    </row>
    <row r="6623" spans="1:4" x14ac:dyDescent="0.35">
      <c r="A6623" s="124" t="s">
        <v>331</v>
      </c>
      <c r="B6623" s="124" t="s">
        <v>6732</v>
      </c>
      <c r="C6623" s="124" t="s">
        <v>369</v>
      </c>
      <c r="D6623" s="125">
        <v>44711</v>
      </c>
    </row>
    <row r="6624" spans="1:4" x14ac:dyDescent="0.35">
      <c r="A6624" s="124" t="s">
        <v>331</v>
      </c>
      <c r="B6624" s="124" t="s">
        <v>6733</v>
      </c>
      <c r="C6624" s="124" t="s">
        <v>369</v>
      </c>
      <c r="D6624" s="125">
        <v>44711</v>
      </c>
    </row>
    <row r="6625" spans="1:4" x14ac:dyDescent="0.35">
      <c r="A6625" s="124" t="s">
        <v>331</v>
      </c>
      <c r="B6625" s="124" t="s">
        <v>6734</v>
      </c>
      <c r="C6625" s="124" t="s">
        <v>369</v>
      </c>
      <c r="D6625" s="125">
        <v>44711</v>
      </c>
    </row>
    <row r="6626" spans="1:4" x14ac:dyDescent="0.35">
      <c r="A6626" s="124" t="s">
        <v>331</v>
      </c>
      <c r="B6626" s="124" t="s">
        <v>6735</v>
      </c>
      <c r="C6626" s="124" t="s">
        <v>369</v>
      </c>
      <c r="D6626" s="125">
        <v>44711</v>
      </c>
    </row>
    <row r="6627" spans="1:4" x14ac:dyDescent="0.35">
      <c r="A6627" s="124" t="s">
        <v>331</v>
      </c>
      <c r="B6627" s="124" t="s">
        <v>6736</v>
      </c>
      <c r="C6627" s="124" t="s">
        <v>369</v>
      </c>
      <c r="D6627" s="125">
        <v>44711</v>
      </c>
    </row>
    <row r="6628" spans="1:4" x14ac:dyDescent="0.35">
      <c r="A6628" s="124" t="s">
        <v>331</v>
      </c>
      <c r="B6628" s="124" t="s">
        <v>6737</v>
      </c>
      <c r="C6628" s="124" t="s">
        <v>369</v>
      </c>
      <c r="D6628" s="125">
        <v>44711</v>
      </c>
    </row>
    <row r="6629" spans="1:4" x14ac:dyDescent="0.35">
      <c r="A6629" s="124" t="s">
        <v>331</v>
      </c>
      <c r="B6629" s="124" t="s">
        <v>6738</v>
      </c>
      <c r="C6629" s="124" t="s">
        <v>368</v>
      </c>
      <c r="D6629" s="125">
        <v>44711</v>
      </c>
    </row>
    <row r="6630" spans="1:4" x14ac:dyDescent="0.35">
      <c r="A6630" s="124" t="s">
        <v>331</v>
      </c>
      <c r="B6630" s="124" t="s">
        <v>6739</v>
      </c>
      <c r="C6630" s="124" t="s">
        <v>369</v>
      </c>
      <c r="D6630" s="125">
        <v>44711</v>
      </c>
    </row>
    <row r="6631" spans="1:4" x14ac:dyDescent="0.35">
      <c r="A6631" s="124" t="s">
        <v>331</v>
      </c>
      <c r="B6631" s="124" t="s">
        <v>6740</v>
      </c>
      <c r="C6631" s="124" t="s">
        <v>369</v>
      </c>
      <c r="D6631" s="125">
        <v>44711</v>
      </c>
    </row>
    <row r="6632" spans="1:4" x14ac:dyDescent="0.35">
      <c r="A6632" s="124" t="s">
        <v>331</v>
      </c>
      <c r="B6632" s="124" t="s">
        <v>6741</v>
      </c>
      <c r="C6632" s="124" t="s">
        <v>369</v>
      </c>
      <c r="D6632" s="125">
        <v>44711</v>
      </c>
    </row>
    <row r="6633" spans="1:4" x14ac:dyDescent="0.35">
      <c r="A6633" s="124" t="s">
        <v>331</v>
      </c>
      <c r="B6633" s="124" t="s">
        <v>6742</v>
      </c>
      <c r="C6633" s="124" t="s">
        <v>369</v>
      </c>
      <c r="D6633" s="125">
        <v>44711</v>
      </c>
    </row>
    <row r="6634" spans="1:4" x14ac:dyDescent="0.35">
      <c r="A6634" s="124" t="s">
        <v>331</v>
      </c>
      <c r="B6634" s="124" t="s">
        <v>6743</v>
      </c>
      <c r="C6634" s="124" t="s">
        <v>368</v>
      </c>
      <c r="D6634" s="125">
        <v>44711</v>
      </c>
    </row>
    <row r="6635" spans="1:4" x14ac:dyDescent="0.35">
      <c r="A6635" s="124" t="s">
        <v>331</v>
      </c>
      <c r="B6635" s="124" t="s">
        <v>6744</v>
      </c>
      <c r="C6635" s="124" t="s">
        <v>369</v>
      </c>
      <c r="D6635" s="125">
        <v>44711</v>
      </c>
    </row>
    <row r="6636" spans="1:4" x14ac:dyDescent="0.35">
      <c r="A6636" s="124" t="s">
        <v>331</v>
      </c>
      <c r="B6636" s="124" t="s">
        <v>6745</v>
      </c>
      <c r="C6636" s="124" t="s">
        <v>368</v>
      </c>
      <c r="D6636" s="125">
        <v>44711</v>
      </c>
    </row>
    <row r="6637" spans="1:4" x14ac:dyDescent="0.35">
      <c r="A6637" s="124" t="s">
        <v>331</v>
      </c>
      <c r="B6637" s="124" t="s">
        <v>6746</v>
      </c>
      <c r="C6637" s="124" t="s">
        <v>369</v>
      </c>
      <c r="D6637" s="125">
        <v>44711</v>
      </c>
    </row>
    <row r="6638" spans="1:4" x14ac:dyDescent="0.35">
      <c r="A6638" s="124" t="s">
        <v>331</v>
      </c>
      <c r="B6638" s="124" t="s">
        <v>6747</v>
      </c>
      <c r="C6638" s="124" t="s">
        <v>369</v>
      </c>
      <c r="D6638" s="125">
        <v>44711</v>
      </c>
    </row>
    <row r="6639" spans="1:4" x14ac:dyDescent="0.35">
      <c r="A6639" s="124" t="s">
        <v>331</v>
      </c>
      <c r="B6639" s="124" t="s">
        <v>6748</v>
      </c>
      <c r="C6639" s="124" t="s">
        <v>369</v>
      </c>
      <c r="D6639" s="125">
        <v>44709</v>
      </c>
    </row>
    <row r="6640" spans="1:4" x14ac:dyDescent="0.35">
      <c r="A6640" s="124" t="s">
        <v>331</v>
      </c>
      <c r="B6640" s="124" t="s">
        <v>6749</v>
      </c>
      <c r="C6640" s="124" t="s">
        <v>5758</v>
      </c>
      <c r="D6640" s="125">
        <v>44708</v>
      </c>
    </row>
    <row r="6641" spans="1:4" x14ac:dyDescent="0.35">
      <c r="A6641" s="124" t="s">
        <v>331</v>
      </c>
      <c r="B6641" s="124" t="s">
        <v>6750</v>
      </c>
      <c r="C6641" s="124" t="s">
        <v>369</v>
      </c>
      <c r="D6641" s="125">
        <v>44708</v>
      </c>
    </row>
    <row r="6642" spans="1:4" x14ac:dyDescent="0.35">
      <c r="A6642" s="124" t="s">
        <v>331</v>
      </c>
      <c r="B6642" s="124" t="s">
        <v>6751</v>
      </c>
      <c r="C6642" s="124" t="s">
        <v>369</v>
      </c>
      <c r="D6642" s="125">
        <v>44708</v>
      </c>
    </row>
    <row r="6643" spans="1:4" x14ac:dyDescent="0.35">
      <c r="A6643" s="124" t="s">
        <v>331</v>
      </c>
      <c r="B6643" s="124" t="s">
        <v>6752</v>
      </c>
      <c r="C6643" s="124" t="s">
        <v>369</v>
      </c>
      <c r="D6643" s="125">
        <v>44708</v>
      </c>
    </row>
    <row r="6644" spans="1:4" x14ac:dyDescent="0.35">
      <c r="A6644" s="124" t="s">
        <v>331</v>
      </c>
      <c r="B6644" s="124" t="s">
        <v>6753</v>
      </c>
      <c r="C6644" s="124" t="s">
        <v>369</v>
      </c>
      <c r="D6644" s="125">
        <v>44708</v>
      </c>
    </row>
    <row r="6645" spans="1:4" x14ac:dyDescent="0.35">
      <c r="A6645" s="124" t="s">
        <v>331</v>
      </c>
      <c r="B6645" s="124" t="s">
        <v>6754</v>
      </c>
      <c r="C6645" s="124" t="s">
        <v>369</v>
      </c>
      <c r="D6645" s="125">
        <v>44708</v>
      </c>
    </row>
    <row r="6646" spans="1:4" x14ac:dyDescent="0.35">
      <c r="A6646" s="124" t="s">
        <v>331</v>
      </c>
      <c r="B6646" s="124" t="s">
        <v>6755</v>
      </c>
      <c r="C6646" s="124" t="s">
        <v>369</v>
      </c>
      <c r="D6646" s="125">
        <v>44708</v>
      </c>
    </row>
    <row r="6647" spans="1:4" x14ac:dyDescent="0.35">
      <c r="A6647" s="124" t="s">
        <v>331</v>
      </c>
      <c r="B6647" s="124" t="s">
        <v>6756</v>
      </c>
      <c r="C6647" s="124" t="s">
        <v>369</v>
      </c>
      <c r="D6647" s="125">
        <v>44708</v>
      </c>
    </row>
    <row r="6648" spans="1:4" x14ac:dyDescent="0.35">
      <c r="A6648" s="124" t="s">
        <v>331</v>
      </c>
      <c r="B6648" s="124" t="s">
        <v>6757</v>
      </c>
      <c r="C6648" s="124" t="s">
        <v>166</v>
      </c>
      <c r="D6648" s="125">
        <v>44707</v>
      </c>
    </row>
    <row r="6649" spans="1:4" x14ac:dyDescent="0.35">
      <c r="A6649" s="124" t="s">
        <v>331</v>
      </c>
      <c r="B6649" s="124" t="s">
        <v>6758</v>
      </c>
      <c r="C6649" s="124" t="s">
        <v>369</v>
      </c>
      <c r="D6649" s="125">
        <v>44707</v>
      </c>
    </row>
    <row r="6650" spans="1:4" x14ac:dyDescent="0.35">
      <c r="A6650" s="124" t="s">
        <v>331</v>
      </c>
      <c r="B6650" s="124" t="s">
        <v>6759</v>
      </c>
      <c r="C6650" s="124" t="s">
        <v>369</v>
      </c>
      <c r="D6650" s="125">
        <v>44707</v>
      </c>
    </row>
    <row r="6651" spans="1:4" x14ac:dyDescent="0.35">
      <c r="A6651" s="124" t="s">
        <v>331</v>
      </c>
      <c r="B6651" s="124" t="s">
        <v>6760</v>
      </c>
      <c r="C6651" s="124" t="s">
        <v>369</v>
      </c>
      <c r="D6651" s="125">
        <v>44707</v>
      </c>
    </row>
    <row r="6652" spans="1:4" x14ac:dyDescent="0.35">
      <c r="A6652" s="124" t="s">
        <v>331</v>
      </c>
      <c r="B6652" s="124" t="s">
        <v>6761</v>
      </c>
      <c r="C6652" s="124" t="s">
        <v>369</v>
      </c>
      <c r="D6652" s="125">
        <v>44707</v>
      </c>
    </row>
    <row r="6653" spans="1:4" x14ac:dyDescent="0.35">
      <c r="A6653" s="124" t="s">
        <v>331</v>
      </c>
      <c r="B6653" s="124" t="s">
        <v>6762</v>
      </c>
      <c r="C6653" s="124" t="s">
        <v>369</v>
      </c>
      <c r="D6653" s="125">
        <v>44707</v>
      </c>
    </row>
    <row r="6654" spans="1:4" x14ac:dyDescent="0.35">
      <c r="A6654" s="124" t="s">
        <v>331</v>
      </c>
      <c r="B6654" s="124" t="s">
        <v>6763</v>
      </c>
      <c r="C6654" s="124" t="s">
        <v>368</v>
      </c>
      <c r="D6654" s="125">
        <v>44707</v>
      </c>
    </row>
    <row r="6655" spans="1:4" x14ac:dyDescent="0.35">
      <c r="A6655" s="124" t="s">
        <v>331</v>
      </c>
      <c r="B6655" s="124" t="s">
        <v>6764</v>
      </c>
      <c r="C6655" s="124" t="s">
        <v>369</v>
      </c>
      <c r="D6655" s="125">
        <v>44707</v>
      </c>
    </row>
    <row r="6656" spans="1:4" x14ac:dyDescent="0.35">
      <c r="A6656" s="124" t="s">
        <v>331</v>
      </c>
      <c r="B6656" s="124" t="s">
        <v>6765</v>
      </c>
      <c r="C6656" s="124" t="s">
        <v>369</v>
      </c>
      <c r="D6656" s="125">
        <v>44707</v>
      </c>
    </row>
    <row r="6657" spans="1:4" x14ac:dyDescent="0.35">
      <c r="A6657" s="124" t="s">
        <v>331</v>
      </c>
      <c r="B6657" s="124" t="s">
        <v>6766</v>
      </c>
      <c r="C6657" s="124" t="s">
        <v>369</v>
      </c>
      <c r="D6657" s="125">
        <v>44707</v>
      </c>
    </row>
    <row r="6658" spans="1:4" x14ac:dyDescent="0.35">
      <c r="A6658" s="124" t="s">
        <v>331</v>
      </c>
      <c r="B6658" s="124" t="s">
        <v>6767</v>
      </c>
      <c r="C6658" s="124" t="s">
        <v>369</v>
      </c>
      <c r="D6658" s="125">
        <v>44707</v>
      </c>
    </row>
    <row r="6659" spans="1:4" x14ac:dyDescent="0.35">
      <c r="A6659" s="124" t="s">
        <v>331</v>
      </c>
      <c r="B6659" s="124" t="s">
        <v>6768</v>
      </c>
      <c r="C6659" s="124" t="s">
        <v>368</v>
      </c>
      <c r="D6659" s="125">
        <v>44707</v>
      </c>
    </row>
    <row r="6660" spans="1:4" x14ac:dyDescent="0.35">
      <c r="A6660" s="124" t="s">
        <v>331</v>
      </c>
      <c r="B6660" s="124" t="s">
        <v>6769</v>
      </c>
      <c r="C6660" s="124" t="s">
        <v>369</v>
      </c>
      <c r="D6660" s="125">
        <v>44707</v>
      </c>
    </row>
    <row r="6661" spans="1:4" x14ac:dyDescent="0.35">
      <c r="A6661" s="124" t="s">
        <v>331</v>
      </c>
      <c r="B6661" s="124" t="s">
        <v>6770</v>
      </c>
      <c r="C6661" s="124" t="s">
        <v>369</v>
      </c>
      <c r="D6661" s="125">
        <v>44707</v>
      </c>
    </row>
    <row r="6662" spans="1:4" x14ac:dyDescent="0.35">
      <c r="A6662" s="124" t="s">
        <v>331</v>
      </c>
      <c r="B6662" s="124" t="s">
        <v>6771</v>
      </c>
      <c r="C6662" s="124" t="s">
        <v>368</v>
      </c>
      <c r="D6662" s="125">
        <v>44707</v>
      </c>
    </row>
    <row r="6663" spans="1:4" x14ac:dyDescent="0.35">
      <c r="A6663" s="124" t="s">
        <v>331</v>
      </c>
      <c r="B6663" s="124" t="s">
        <v>6772</v>
      </c>
      <c r="C6663" s="124" t="s">
        <v>369</v>
      </c>
      <c r="D6663" s="125">
        <v>44705</v>
      </c>
    </row>
    <row r="6664" spans="1:4" x14ac:dyDescent="0.35">
      <c r="A6664" s="124" t="s">
        <v>331</v>
      </c>
      <c r="B6664" s="124" t="s">
        <v>6773</v>
      </c>
      <c r="C6664" s="124" t="s">
        <v>5758</v>
      </c>
      <c r="D6664" s="125">
        <v>44705</v>
      </c>
    </row>
    <row r="6665" spans="1:4" x14ac:dyDescent="0.35">
      <c r="A6665" s="124" t="s">
        <v>331</v>
      </c>
      <c r="B6665" s="124" t="s">
        <v>6774</v>
      </c>
      <c r="C6665" s="124" t="s">
        <v>369</v>
      </c>
      <c r="D6665" s="125">
        <v>44702</v>
      </c>
    </row>
    <row r="6666" spans="1:4" x14ac:dyDescent="0.35">
      <c r="A6666" s="124" t="s">
        <v>331</v>
      </c>
      <c r="B6666" s="124" t="s">
        <v>6775</v>
      </c>
      <c r="C6666" s="124" t="s">
        <v>368</v>
      </c>
      <c r="D6666" s="125">
        <v>44702</v>
      </c>
    </row>
    <row r="6667" spans="1:4" x14ac:dyDescent="0.35">
      <c r="A6667" s="124" t="s">
        <v>331</v>
      </c>
      <c r="B6667" s="124" t="s">
        <v>6776</v>
      </c>
      <c r="C6667" s="124" t="s">
        <v>369</v>
      </c>
      <c r="D6667" s="125">
        <v>44700</v>
      </c>
    </row>
    <row r="6668" spans="1:4" x14ac:dyDescent="0.35">
      <c r="A6668" s="124" t="s">
        <v>331</v>
      </c>
      <c r="B6668" s="124" t="s">
        <v>6777</v>
      </c>
      <c r="C6668" s="124" t="s">
        <v>369</v>
      </c>
      <c r="D6668" s="125">
        <v>44700</v>
      </c>
    </row>
    <row r="6669" spans="1:4" x14ac:dyDescent="0.35">
      <c r="A6669" s="124" t="s">
        <v>331</v>
      </c>
      <c r="B6669" s="124" t="s">
        <v>6778</v>
      </c>
      <c r="C6669" s="124" t="s">
        <v>5758</v>
      </c>
      <c r="D6669" s="125">
        <v>44700</v>
      </c>
    </row>
    <row r="6670" spans="1:4" x14ac:dyDescent="0.35">
      <c r="A6670" s="124" t="s">
        <v>331</v>
      </c>
      <c r="B6670" s="124" t="s">
        <v>6779</v>
      </c>
      <c r="C6670" s="124" t="s">
        <v>40</v>
      </c>
      <c r="D6670" s="125">
        <v>44699</v>
      </c>
    </row>
    <row r="6671" spans="1:4" x14ac:dyDescent="0.35">
      <c r="A6671" s="124" t="s">
        <v>331</v>
      </c>
      <c r="B6671" s="124" t="s">
        <v>6780</v>
      </c>
      <c r="C6671" s="124" t="s">
        <v>40</v>
      </c>
      <c r="D6671" s="125">
        <v>44699</v>
      </c>
    </row>
    <row r="6672" spans="1:4" x14ac:dyDescent="0.35">
      <c r="A6672" s="124" t="s">
        <v>331</v>
      </c>
      <c r="B6672" s="124" t="s">
        <v>6781</v>
      </c>
      <c r="C6672" s="124" t="s">
        <v>369</v>
      </c>
      <c r="D6672" s="125">
        <v>44699</v>
      </c>
    </row>
    <row r="6673" spans="1:4" x14ac:dyDescent="0.35">
      <c r="A6673" s="124" t="s">
        <v>331</v>
      </c>
      <c r="B6673" s="124" t="s">
        <v>6782</v>
      </c>
      <c r="C6673" s="124" t="s">
        <v>369</v>
      </c>
      <c r="D6673" s="125">
        <v>44699</v>
      </c>
    </row>
    <row r="6674" spans="1:4" x14ac:dyDescent="0.35">
      <c r="A6674" s="124" t="s">
        <v>331</v>
      </c>
      <c r="B6674" s="124" t="s">
        <v>6783</v>
      </c>
      <c r="C6674" s="124" t="s">
        <v>369</v>
      </c>
      <c r="D6674" s="125">
        <v>44699</v>
      </c>
    </row>
    <row r="6675" spans="1:4" x14ac:dyDescent="0.35">
      <c r="A6675" s="124" t="s">
        <v>331</v>
      </c>
      <c r="B6675" s="124" t="s">
        <v>6784</v>
      </c>
      <c r="C6675" s="124" t="s">
        <v>369</v>
      </c>
      <c r="D6675" s="125">
        <v>44699</v>
      </c>
    </row>
    <row r="6676" spans="1:4" x14ac:dyDescent="0.35">
      <c r="A6676" s="124" t="s">
        <v>331</v>
      </c>
      <c r="B6676" s="124" t="s">
        <v>6785</v>
      </c>
      <c r="C6676" s="124" t="s">
        <v>5758</v>
      </c>
      <c r="D6676" s="125">
        <v>44697</v>
      </c>
    </row>
    <row r="6677" spans="1:4" x14ac:dyDescent="0.35">
      <c r="A6677" s="124" t="s">
        <v>331</v>
      </c>
      <c r="B6677" s="124" t="s">
        <v>6786</v>
      </c>
      <c r="C6677" s="124" t="s">
        <v>13</v>
      </c>
      <c r="D6677" s="125">
        <v>44697</v>
      </c>
    </row>
    <row r="6678" spans="1:4" x14ac:dyDescent="0.35">
      <c r="A6678" s="124" t="s">
        <v>331</v>
      </c>
      <c r="B6678" s="124" t="s">
        <v>6787</v>
      </c>
      <c r="C6678" s="124" t="s">
        <v>369</v>
      </c>
      <c r="D6678" s="125">
        <v>44697</v>
      </c>
    </row>
    <row r="6679" spans="1:4" x14ac:dyDescent="0.35">
      <c r="A6679" s="124" t="s">
        <v>331</v>
      </c>
      <c r="B6679" s="124" t="s">
        <v>6788</v>
      </c>
      <c r="C6679" s="124" t="s">
        <v>166</v>
      </c>
      <c r="D6679" s="125">
        <v>44687</v>
      </c>
    </row>
    <row r="6680" spans="1:4" x14ac:dyDescent="0.35">
      <c r="A6680" s="124" t="s">
        <v>331</v>
      </c>
      <c r="B6680" s="124" t="s">
        <v>6789</v>
      </c>
      <c r="C6680" s="124" t="s">
        <v>5758</v>
      </c>
      <c r="D6680" s="125">
        <v>44700</v>
      </c>
    </row>
    <row r="6681" spans="1:4" x14ac:dyDescent="0.35">
      <c r="A6681" s="124" t="s">
        <v>384</v>
      </c>
      <c r="B6681" s="124" t="s">
        <v>6790</v>
      </c>
      <c r="C6681" s="124" t="s">
        <v>369</v>
      </c>
      <c r="D6681" s="125">
        <v>44684</v>
      </c>
    </row>
    <row r="6682" spans="1:4" x14ac:dyDescent="0.35">
      <c r="A6682" s="124" t="s">
        <v>384</v>
      </c>
      <c r="B6682" s="124" t="s">
        <v>6791</v>
      </c>
      <c r="C6682" s="124" t="s">
        <v>13</v>
      </c>
      <c r="D6682" s="125">
        <v>44686</v>
      </c>
    </row>
    <row r="6683" spans="1:4" x14ac:dyDescent="0.35">
      <c r="A6683" s="124" t="s">
        <v>384</v>
      </c>
      <c r="B6683" s="124" t="s">
        <v>6792</v>
      </c>
      <c r="C6683" s="124" t="s">
        <v>43</v>
      </c>
      <c r="D6683" s="125">
        <v>44690</v>
      </c>
    </row>
    <row r="6684" spans="1:4" x14ac:dyDescent="0.35">
      <c r="A6684" s="124" t="s">
        <v>384</v>
      </c>
      <c r="B6684" s="124" t="s">
        <v>6793</v>
      </c>
      <c r="C6684" s="124" t="s">
        <v>13</v>
      </c>
      <c r="D6684" s="125">
        <v>44691</v>
      </c>
    </row>
    <row r="6685" spans="1:4" x14ac:dyDescent="0.35">
      <c r="A6685" s="124" t="s">
        <v>384</v>
      </c>
      <c r="B6685" s="124" t="s">
        <v>6794</v>
      </c>
      <c r="C6685" s="124" t="s">
        <v>368</v>
      </c>
      <c r="D6685" s="125">
        <v>44696</v>
      </c>
    </row>
    <row r="6686" spans="1:4" x14ac:dyDescent="0.35">
      <c r="A6686" s="124" t="s">
        <v>384</v>
      </c>
      <c r="B6686" s="124" t="s">
        <v>6795</v>
      </c>
      <c r="C6686" s="124" t="s">
        <v>32</v>
      </c>
      <c r="D6686" s="125">
        <v>44696</v>
      </c>
    </row>
    <row r="6687" spans="1:4" x14ac:dyDescent="0.35">
      <c r="A6687" s="124" t="s">
        <v>384</v>
      </c>
      <c r="B6687" s="124" t="s">
        <v>6796</v>
      </c>
      <c r="C6687" s="124" t="s">
        <v>5758</v>
      </c>
      <c r="D6687" s="125">
        <v>44697</v>
      </c>
    </row>
    <row r="6688" spans="1:4" x14ac:dyDescent="0.35">
      <c r="A6688" s="124" t="s">
        <v>384</v>
      </c>
      <c r="B6688" s="124" t="s">
        <v>6797</v>
      </c>
      <c r="C6688" s="124" t="s">
        <v>368</v>
      </c>
      <c r="D6688" s="125">
        <v>44697</v>
      </c>
    </row>
    <row r="6689" spans="1:4" x14ac:dyDescent="0.35">
      <c r="A6689" s="124" t="s">
        <v>384</v>
      </c>
      <c r="B6689" s="124" t="s">
        <v>6798</v>
      </c>
      <c r="C6689" s="124" t="s">
        <v>369</v>
      </c>
      <c r="D6689" s="125">
        <v>44697</v>
      </c>
    </row>
    <row r="6690" spans="1:4" x14ac:dyDescent="0.35">
      <c r="A6690" s="124" t="s">
        <v>384</v>
      </c>
      <c r="B6690" s="124" t="s">
        <v>6799</v>
      </c>
      <c r="C6690" s="124" t="s">
        <v>13</v>
      </c>
      <c r="D6690" s="125">
        <v>44698</v>
      </c>
    </row>
    <row r="6691" spans="1:4" x14ac:dyDescent="0.35">
      <c r="A6691" s="124" t="s">
        <v>384</v>
      </c>
      <c r="B6691" s="124" t="s">
        <v>6800</v>
      </c>
      <c r="C6691" s="124" t="s">
        <v>369</v>
      </c>
      <c r="D6691" s="125">
        <v>44701</v>
      </c>
    </row>
    <row r="6692" spans="1:4" x14ac:dyDescent="0.35">
      <c r="A6692" s="124" t="s">
        <v>384</v>
      </c>
      <c r="B6692" s="124" t="s">
        <v>6801</v>
      </c>
      <c r="C6692" s="124" t="s">
        <v>369</v>
      </c>
      <c r="D6692" s="125">
        <v>44701</v>
      </c>
    </row>
    <row r="6693" spans="1:4" x14ac:dyDescent="0.35">
      <c r="A6693" s="124" t="s">
        <v>384</v>
      </c>
      <c r="B6693" s="124" t="s">
        <v>6802</v>
      </c>
      <c r="C6693" s="124" t="s">
        <v>369</v>
      </c>
      <c r="D6693" s="125">
        <v>44701</v>
      </c>
    </row>
    <row r="6694" spans="1:4" x14ac:dyDescent="0.35">
      <c r="A6694" s="124" t="s">
        <v>384</v>
      </c>
      <c r="B6694" s="124" t="s">
        <v>6803</v>
      </c>
      <c r="C6694" s="124" t="s">
        <v>369</v>
      </c>
      <c r="D6694" s="125">
        <v>44704</v>
      </c>
    </row>
    <row r="6695" spans="1:4" x14ac:dyDescent="0.35">
      <c r="A6695" s="124" t="s">
        <v>384</v>
      </c>
      <c r="B6695" s="124" t="s">
        <v>6804</v>
      </c>
      <c r="C6695" s="124" t="s">
        <v>5758</v>
      </c>
      <c r="D6695" s="125">
        <v>44704</v>
      </c>
    </row>
    <row r="6696" spans="1:4" x14ac:dyDescent="0.35">
      <c r="A6696" s="124" t="s">
        <v>384</v>
      </c>
      <c r="B6696" s="124" t="s">
        <v>6805</v>
      </c>
      <c r="C6696" s="124" t="s">
        <v>5758</v>
      </c>
      <c r="D6696" s="125">
        <v>44704</v>
      </c>
    </row>
    <row r="6697" spans="1:4" x14ac:dyDescent="0.35">
      <c r="A6697" s="124" t="s">
        <v>384</v>
      </c>
      <c r="B6697" s="124" t="s">
        <v>6806</v>
      </c>
      <c r="C6697" s="124" t="s">
        <v>369</v>
      </c>
      <c r="D6697" s="125">
        <v>44704</v>
      </c>
    </row>
    <row r="6698" spans="1:4" x14ac:dyDescent="0.35">
      <c r="A6698" s="124" t="s">
        <v>384</v>
      </c>
      <c r="B6698" s="124" t="s">
        <v>6807</v>
      </c>
      <c r="C6698" s="124" t="s">
        <v>369</v>
      </c>
      <c r="D6698" s="125">
        <v>44704</v>
      </c>
    </row>
    <row r="6699" spans="1:4" x14ac:dyDescent="0.35">
      <c r="A6699" s="124" t="s">
        <v>384</v>
      </c>
      <c r="B6699" s="124" t="s">
        <v>6808</v>
      </c>
      <c r="C6699" s="124" t="s">
        <v>5758</v>
      </c>
      <c r="D6699" s="125">
        <v>44705</v>
      </c>
    </row>
    <row r="6700" spans="1:4" x14ac:dyDescent="0.35">
      <c r="A6700" s="124" t="s">
        <v>384</v>
      </c>
      <c r="B6700" s="124" t="s">
        <v>3732</v>
      </c>
      <c r="C6700" s="124" t="s">
        <v>5757</v>
      </c>
      <c r="D6700" s="125">
        <v>44705</v>
      </c>
    </row>
    <row r="6701" spans="1:4" x14ac:dyDescent="0.35">
      <c r="A6701" s="124" t="s">
        <v>384</v>
      </c>
      <c r="B6701" s="124" t="s">
        <v>6809</v>
      </c>
      <c r="C6701" s="124" t="s">
        <v>32</v>
      </c>
      <c r="D6701" s="125">
        <v>44706</v>
      </c>
    </row>
    <row r="6702" spans="1:4" x14ac:dyDescent="0.35">
      <c r="A6702" s="124" t="s">
        <v>384</v>
      </c>
      <c r="B6702" s="124" t="s">
        <v>6810</v>
      </c>
      <c r="C6702" s="124" t="s">
        <v>369</v>
      </c>
      <c r="D6702" s="125">
        <v>44706</v>
      </c>
    </row>
    <row r="6703" spans="1:4" x14ac:dyDescent="0.35">
      <c r="A6703" s="124" t="s">
        <v>384</v>
      </c>
      <c r="B6703" s="124" t="s">
        <v>6811</v>
      </c>
      <c r="C6703" s="124" t="s">
        <v>369</v>
      </c>
      <c r="D6703" s="125">
        <v>44706</v>
      </c>
    </row>
    <row r="6704" spans="1:4" x14ac:dyDescent="0.35">
      <c r="A6704" s="124" t="s">
        <v>384</v>
      </c>
      <c r="B6704" s="124" t="s">
        <v>6812</v>
      </c>
      <c r="C6704" s="124" t="s">
        <v>5758</v>
      </c>
      <c r="D6704" s="125">
        <v>44706</v>
      </c>
    </row>
    <row r="6705" spans="1:4" x14ac:dyDescent="0.35">
      <c r="A6705" s="124" t="s">
        <v>384</v>
      </c>
      <c r="B6705" s="124" t="s">
        <v>6813</v>
      </c>
      <c r="C6705" s="124" t="s">
        <v>368</v>
      </c>
      <c r="D6705" s="125">
        <v>44707</v>
      </c>
    </row>
    <row r="6706" spans="1:4" x14ac:dyDescent="0.35">
      <c r="A6706" s="124" t="s">
        <v>384</v>
      </c>
      <c r="B6706" s="124" t="s">
        <v>6814</v>
      </c>
      <c r="C6706" s="124" t="s">
        <v>5758</v>
      </c>
      <c r="D6706" s="125">
        <v>44707</v>
      </c>
    </row>
    <row r="6707" spans="1:4" x14ac:dyDescent="0.35">
      <c r="A6707" s="124" t="s">
        <v>384</v>
      </c>
      <c r="B6707" s="124" t="s">
        <v>6815</v>
      </c>
      <c r="C6707" s="124" t="s">
        <v>5758</v>
      </c>
      <c r="D6707" s="125">
        <v>44708</v>
      </c>
    </row>
    <row r="6708" spans="1:4" x14ac:dyDescent="0.35">
      <c r="A6708" s="124" t="s">
        <v>384</v>
      </c>
      <c r="B6708" s="124" t="s">
        <v>6816</v>
      </c>
      <c r="C6708" s="124" t="s">
        <v>5758</v>
      </c>
      <c r="D6708" s="125">
        <v>44708</v>
      </c>
    </row>
    <row r="6709" spans="1:4" x14ac:dyDescent="0.35">
      <c r="A6709" s="124" t="s">
        <v>384</v>
      </c>
      <c r="B6709" s="124" t="s">
        <v>6817</v>
      </c>
      <c r="C6709" s="124" t="s">
        <v>5758</v>
      </c>
      <c r="D6709" s="125">
        <v>44711</v>
      </c>
    </row>
    <row r="6710" spans="1:4" x14ac:dyDescent="0.35">
      <c r="A6710" s="124" t="s">
        <v>384</v>
      </c>
      <c r="B6710" s="124" t="s">
        <v>6818</v>
      </c>
      <c r="C6710" s="124" t="s">
        <v>369</v>
      </c>
      <c r="D6710" s="125">
        <v>44711</v>
      </c>
    </row>
    <row r="6711" spans="1:4" x14ac:dyDescent="0.35">
      <c r="A6711" s="124" t="s">
        <v>384</v>
      </c>
      <c r="B6711" s="124" t="s">
        <v>6819</v>
      </c>
      <c r="C6711" s="124" t="s">
        <v>369</v>
      </c>
      <c r="D6711" s="125">
        <v>44711</v>
      </c>
    </row>
    <row r="6712" spans="1:4" x14ac:dyDescent="0.35">
      <c r="A6712" s="124" t="s">
        <v>384</v>
      </c>
      <c r="B6712" s="124" t="s">
        <v>6820</v>
      </c>
      <c r="C6712" s="124" t="s">
        <v>369</v>
      </c>
      <c r="D6712" s="125">
        <v>44711</v>
      </c>
    </row>
    <row r="6713" spans="1:4" x14ac:dyDescent="0.35">
      <c r="A6713" s="124" t="s">
        <v>384</v>
      </c>
      <c r="B6713" s="124" t="s">
        <v>6821</v>
      </c>
      <c r="C6713" s="124" t="s">
        <v>368</v>
      </c>
      <c r="D6713" s="125">
        <v>44711</v>
      </c>
    </row>
    <row r="6714" spans="1:4" x14ac:dyDescent="0.35">
      <c r="A6714" s="124" t="s">
        <v>384</v>
      </c>
      <c r="B6714" s="124" t="s">
        <v>6822</v>
      </c>
      <c r="C6714" s="124" t="s">
        <v>368</v>
      </c>
      <c r="D6714" s="125">
        <v>44711</v>
      </c>
    </row>
    <row r="6715" spans="1:4" x14ac:dyDescent="0.35">
      <c r="A6715" s="124" t="s">
        <v>384</v>
      </c>
      <c r="B6715" s="124" t="s">
        <v>6823</v>
      </c>
      <c r="C6715" s="124" t="s">
        <v>369</v>
      </c>
      <c r="D6715" s="125">
        <v>44711</v>
      </c>
    </row>
    <row r="6716" spans="1:4" x14ac:dyDescent="0.35">
      <c r="A6716" s="124" t="s">
        <v>384</v>
      </c>
      <c r="B6716" s="124" t="s">
        <v>6824</v>
      </c>
      <c r="C6716" s="124" t="s">
        <v>13</v>
      </c>
      <c r="D6716" s="125">
        <v>44711</v>
      </c>
    </row>
    <row r="6717" spans="1:4" x14ac:dyDescent="0.35">
      <c r="A6717" s="124" t="s">
        <v>384</v>
      </c>
      <c r="B6717" s="124" t="s">
        <v>6825</v>
      </c>
      <c r="C6717" s="124" t="s">
        <v>32</v>
      </c>
      <c r="D6717" s="125">
        <v>44712</v>
      </c>
    </row>
    <row r="6718" spans="1:4" x14ac:dyDescent="0.35">
      <c r="A6718" s="124" t="s">
        <v>456</v>
      </c>
      <c r="B6718" s="124" t="s">
        <v>6826</v>
      </c>
      <c r="C6718" s="124" t="s">
        <v>396</v>
      </c>
      <c r="D6718" s="125">
        <v>44686</v>
      </c>
    </row>
    <row r="6719" spans="1:4" x14ac:dyDescent="0.35">
      <c r="A6719" s="124" t="s">
        <v>456</v>
      </c>
      <c r="B6719" s="124" t="s">
        <v>6827</v>
      </c>
      <c r="C6719" s="124" t="s">
        <v>391</v>
      </c>
      <c r="D6719" s="125">
        <v>44699</v>
      </c>
    </row>
    <row r="6720" spans="1:4" x14ac:dyDescent="0.35">
      <c r="A6720" s="124" t="s">
        <v>403</v>
      </c>
      <c r="B6720" s="124" t="s">
        <v>6828</v>
      </c>
      <c r="C6720" s="124" t="s">
        <v>393</v>
      </c>
      <c r="D6720" s="125">
        <v>44684</v>
      </c>
    </row>
    <row r="6721" spans="1:4" x14ac:dyDescent="0.35">
      <c r="A6721" s="124" t="s">
        <v>403</v>
      </c>
      <c r="B6721" s="124" t="s">
        <v>6829</v>
      </c>
      <c r="C6721" s="124" t="s">
        <v>393</v>
      </c>
      <c r="D6721" s="125">
        <v>44707</v>
      </c>
    </row>
    <row r="6722" spans="1:4" x14ac:dyDescent="0.35">
      <c r="A6722" s="124" t="s">
        <v>403</v>
      </c>
      <c r="B6722" s="124" t="s">
        <v>6830</v>
      </c>
      <c r="C6722" s="124" t="s">
        <v>3684</v>
      </c>
      <c r="D6722" s="125">
        <v>44712</v>
      </c>
    </row>
    <row r="6723" spans="1:4" x14ac:dyDescent="0.35">
      <c r="A6723" s="124" t="s">
        <v>402</v>
      </c>
      <c r="B6723" s="124" t="s">
        <v>6831</v>
      </c>
      <c r="C6723" s="124" t="s">
        <v>391</v>
      </c>
      <c r="D6723" s="125">
        <v>44684</v>
      </c>
    </row>
    <row r="6724" spans="1:4" x14ac:dyDescent="0.35">
      <c r="A6724" s="124" t="s">
        <v>402</v>
      </c>
      <c r="B6724" s="124" t="s">
        <v>6832</v>
      </c>
      <c r="C6724" s="124" t="s">
        <v>391</v>
      </c>
      <c r="D6724" s="125">
        <v>44687</v>
      </c>
    </row>
    <row r="6725" spans="1:4" x14ac:dyDescent="0.35">
      <c r="A6725" s="124" t="s">
        <v>327</v>
      </c>
      <c r="B6725" s="124" t="s">
        <v>6833</v>
      </c>
      <c r="C6725" s="124" t="s">
        <v>391</v>
      </c>
      <c r="D6725" s="125">
        <v>44691</v>
      </c>
    </row>
    <row r="6726" spans="1:4" x14ac:dyDescent="0.35">
      <c r="A6726" s="124" t="s">
        <v>327</v>
      </c>
      <c r="B6726" s="124" t="s">
        <v>6834</v>
      </c>
      <c r="C6726" s="124" t="s">
        <v>392</v>
      </c>
      <c r="D6726" s="125">
        <v>44702</v>
      </c>
    </row>
    <row r="6727" spans="1:4" x14ac:dyDescent="0.35">
      <c r="A6727" s="124" t="s">
        <v>2739</v>
      </c>
      <c r="B6727" s="124" t="s">
        <v>6835</v>
      </c>
      <c r="C6727" s="124" t="s">
        <v>394</v>
      </c>
      <c r="D6727" s="125">
        <v>44697</v>
      </c>
    </row>
    <row r="6728" spans="1:4" x14ac:dyDescent="0.35">
      <c r="A6728" s="124" t="s">
        <v>572</v>
      </c>
      <c r="B6728" s="124" t="s">
        <v>6836</v>
      </c>
      <c r="C6728" s="124" t="s">
        <v>3684</v>
      </c>
      <c r="D6728" s="125">
        <v>44706</v>
      </c>
    </row>
    <row r="6729" spans="1:4" x14ac:dyDescent="0.35">
      <c r="A6729" s="124" t="s">
        <v>5756</v>
      </c>
      <c r="B6729" s="124" t="s">
        <v>6837</v>
      </c>
      <c r="C6729" s="124" t="s">
        <v>368</v>
      </c>
      <c r="D6729" s="125">
        <v>44685</v>
      </c>
    </row>
    <row r="6730" spans="1:4" x14ac:dyDescent="0.35">
      <c r="A6730" s="124" t="s">
        <v>458</v>
      </c>
      <c r="B6730" s="124" t="s">
        <v>6838</v>
      </c>
      <c r="C6730" s="124" t="s">
        <v>369</v>
      </c>
      <c r="D6730" s="125">
        <v>44686</v>
      </c>
    </row>
    <row r="6731" spans="1:4" x14ac:dyDescent="0.35">
      <c r="A6731" s="124" t="s">
        <v>458</v>
      </c>
      <c r="B6731" s="124" t="s">
        <v>6839</v>
      </c>
      <c r="C6731" s="124" t="s">
        <v>369</v>
      </c>
      <c r="D6731" s="125">
        <v>44686</v>
      </c>
    </row>
    <row r="6732" spans="1:4" x14ac:dyDescent="0.35">
      <c r="A6732" s="124" t="s">
        <v>458</v>
      </c>
      <c r="B6732" s="124" t="s">
        <v>6840</v>
      </c>
      <c r="C6732" s="124" t="s">
        <v>31</v>
      </c>
      <c r="D6732" s="125">
        <v>44690</v>
      </c>
    </row>
    <row r="6733" spans="1:4" x14ac:dyDescent="0.35">
      <c r="A6733" s="124" t="s">
        <v>458</v>
      </c>
      <c r="B6733" s="124" t="s">
        <v>6841</v>
      </c>
      <c r="C6733" s="124" t="s">
        <v>32</v>
      </c>
      <c r="D6733" s="125">
        <v>44691</v>
      </c>
    </row>
    <row r="6734" spans="1:4" x14ac:dyDescent="0.35">
      <c r="A6734" s="124" t="s">
        <v>458</v>
      </c>
      <c r="B6734" s="124" t="s">
        <v>6842</v>
      </c>
      <c r="C6734" s="124" t="s">
        <v>40</v>
      </c>
      <c r="D6734" s="125">
        <v>44691</v>
      </c>
    </row>
    <row r="6735" spans="1:4" x14ac:dyDescent="0.35">
      <c r="A6735" s="124" t="s">
        <v>458</v>
      </c>
      <c r="B6735" s="124" t="s">
        <v>6843</v>
      </c>
      <c r="C6735" s="124" t="s">
        <v>32</v>
      </c>
      <c r="D6735" s="125">
        <v>44691</v>
      </c>
    </row>
    <row r="6736" spans="1:4" x14ac:dyDescent="0.35">
      <c r="A6736" s="124" t="s">
        <v>458</v>
      </c>
      <c r="B6736" s="124" t="s">
        <v>6844</v>
      </c>
      <c r="C6736" s="124" t="s">
        <v>32</v>
      </c>
      <c r="D6736" s="125">
        <v>44692</v>
      </c>
    </row>
    <row r="6737" spans="1:4" x14ac:dyDescent="0.35">
      <c r="A6737" s="124" t="s">
        <v>458</v>
      </c>
      <c r="B6737" s="124" t="s">
        <v>6845</v>
      </c>
      <c r="C6737" s="124" t="s">
        <v>32</v>
      </c>
      <c r="D6737" s="125">
        <v>44693</v>
      </c>
    </row>
    <row r="6738" spans="1:4" x14ac:dyDescent="0.35">
      <c r="A6738" s="124" t="s">
        <v>458</v>
      </c>
      <c r="B6738" s="124" t="s">
        <v>6846</v>
      </c>
      <c r="C6738" s="124" t="s">
        <v>369</v>
      </c>
      <c r="D6738" s="125">
        <v>44695</v>
      </c>
    </row>
    <row r="6739" spans="1:4" x14ac:dyDescent="0.35">
      <c r="A6739" s="124" t="s">
        <v>458</v>
      </c>
      <c r="B6739" s="124" t="s">
        <v>6847</v>
      </c>
      <c r="C6739" s="124" t="s">
        <v>368</v>
      </c>
      <c r="D6739" s="125">
        <v>44697</v>
      </c>
    </row>
    <row r="6740" spans="1:4" x14ac:dyDescent="0.35">
      <c r="A6740" s="124" t="s">
        <v>458</v>
      </c>
      <c r="B6740" s="124" t="s">
        <v>6848</v>
      </c>
      <c r="C6740" s="124" t="s">
        <v>32</v>
      </c>
      <c r="D6740" s="125">
        <v>44697</v>
      </c>
    </row>
    <row r="6741" spans="1:4" x14ac:dyDescent="0.35">
      <c r="A6741" s="124" t="s">
        <v>458</v>
      </c>
      <c r="B6741" s="124" t="s">
        <v>6849</v>
      </c>
      <c r="C6741" s="124" t="s">
        <v>369</v>
      </c>
      <c r="D6741" s="125">
        <v>44697</v>
      </c>
    </row>
    <row r="6742" spans="1:4" x14ac:dyDescent="0.35">
      <c r="A6742" s="124" t="s">
        <v>458</v>
      </c>
      <c r="B6742" s="124" t="s">
        <v>6850</v>
      </c>
      <c r="C6742" s="124" t="s">
        <v>5758</v>
      </c>
      <c r="D6742" s="125">
        <v>44698</v>
      </c>
    </row>
    <row r="6743" spans="1:4" x14ac:dyDescent="0.35">
      <c r="A6743" s="124" t="s">
        <v>458</v>
      </c>
      <c r="B6743" s="124" t="s">
        <v>6851</v>
      </c>
      <c r="C6743" s="124" t="s">
        <v>369</v>
      </c>
      <c r="D6743" s="125">
        <v>44699</v>
      </c>
    </row>
    <row r="6744" spans="1:4" x14ac:dyDescent="0.35">
      <c r="A6744" s="124" t="s">
        <v>458</v>
      </c>
      <c r="B6744" s="124" t="s">
        <v>6852</v>
      </c>
      <c r="C6744" s="124" t="s">
        <v>5758</v>
      </c>
      <c r="D6744" s="125">
        <v>44699</v>
      </c>
    </row>
    <row r="6745" spans="1:4" x14ac:dyDescent="0.35">
      <c r="A6745" s="124" t="s">
        <v>458</v>
      </c>
      <c r="B6745" s="124" t="s">
        <v>6853</v>
      </c>
      <c r="C6745" s="124" t="s">
        <v>40</v>
      </c>
      <c r="D6745" s="125">
        <v>44699</v>
      </c>
    </row>
    <row r="6746" spans="1:4" x14ac:dyDescent="0.35">
      <c r="A6746" s="124" t="s">
        <v>458</v>
      </c>
      <c r="B6746" s="124" t="s">
        <v>6854</v>
      </c>
      <c r="C6746" s="124" t="s">
        <v>5758</v>
      </c>
      <c r="D6746" s="125">
        <v>44699</v>
      </c>
    </row>
    <row r="6747" spans="1:4" x14ac:dyDescent="0.35">
      <c r="A6747" s="124" t="s">
        <v>458</v>
      </c>
      <c r="B6747" s="124" t="s">
        <v>6855</v>
      </c>
      <c r="C6747" s="124" t="s">
        <v>32</v>
      </c>
      <c r="D6747" s="125">
        <v>44699</v>
      </c>
    </row>
    <row r="6748" spans="1:4" x14ac:dyDescent="0.35">
      <c r="A6748" s="124" t="s">
        <v>458</v>
      </c>
      <c r="B6748" s="124" t="s">
        <v>6856</v>
      </c>
      <c r="C6748" s="124" t="s">
        <v>368</v>
      </c>
      <c r="D6748" s="125">
        <v>44699</v>
      </c>
    </row>
    <row r="6749" spans="1:4" x14ac:dyDescent="0.35">
      <c r="A6749" s="124" t="s">
        <v>458</v>
      </c>
      <c r="B6749" s="124" t="s">
        <v>6857</v>
      </c>
      <c r="C6749" s="124" t="s">
        <v>40</v>
      </c>
      <c r="D6749" s="125">
        <v>44700</v>
      </c>
    </row>
    <row r="6750" spans="1:4" x14ac:dyDescent="0.35">
      <c r="A6750" s="124" t="s">
        <v>458</v>
      </c>
      <c r="B6750" s="124" t="s">
        <v>6858</v>
      </c>
      <c r="C6750" s="124" t="s">
        <v>32</v>
      </c>
      <c r="D6750" s="125">
        <v>44700</v>
      </c>
    </row>
    <row r="6751" spans="1:4" x14ac:dyDescent="0.35">
      <c r="A6751" s="124" t="s">
        <v>5756</v>
      </c>
      <c r="B6751" s="124" t="s">
        <v>6859</v>
      </c>
      <c r="C6751" s="124" t="s">
        <v>13</v>
      </c>
      <c r="D6751" s="125">
        <v>44700</v>
      </c>
    </row>
    <row r="6752" spans="1:4" x14ac:dyDescent="0.35">
      <c r="A6752" s="124" t="s">
        <v>458</v>
      </c>
      <c r="B6752" s="124" t="s">
        <v>6860</v>
      </c>
      <c r="C6752" s="124" t="s">
        <v>32</v>
      </c>
      <c r="D6752" s="125">
        <v>44700</v>
      </c>
    </row>
    <row r="6753" spans="1:4" x14ac:dyDescent="0.35">
      <c r="A6753" s="124" t="s">
        <v>458</v>
      </c>
      <c r="B6753" s="124" t="s">
        <v>6861</v>
      </c>
      <c r="C6753" s="124" t="s">
        <v>369</v>
      </c>
      <c r="D6753" s="125">
        <v>44700</v>
      </c>
    </row>
    <row r="6754" spans="1:4" x14ac:dyDescent="0.35">
      <c r="A6754" s="124" t="s">
        <v>458</v>
      </c>
      <c r="B6754" s="124" t="s">
        <v>6862</v>
      </c>
      <c r="C6754" s="124" t="s">
        <v>369</v>
      </c>
      <c r="D6754" s="125">
        <v>44701</v>
      </c>
    </row>
    <row r="6755" spans="1:4" x14ac:dyDescent="0.35">
      <c r="A6755" s="124" t="s">
        <v>458</v>
      </c>
      <c r="B6755" s="124" t="s">
        <v>6863</v>
      </c>
      <c r="C6755" s="124" t="s">
        <v>32</v>
      </c>
      <c r="D6755" s="125">
        <v>44701</v>
      </c>
    </row>
    <row r="6756" spans="1:4" x14ac:dyDescent="0.35">
      <c r="A6756" s="124" t="s">
        <v>458</v>
      </c>
      <c r="B6756" s="124" t="s">
        <v>6864</v>
      </c>
      <c r="C6756" s="124" t="s">
        <v>5758</v>
      </c>
      <c r="D6756" s="125">
        <v>44702</v>
      </c>
    </row>
    <row r="6757" spans="1:4" x14ac:dyDescent="0.35">
      <c r="A6757" s="124" t="s">
        <v>458</v>
      </c>
      <c r="B6757" s="124" t="s">
        <v>6865</v>
      </c>
      <c r="C6757" s="124" t="s">
        <v>370</v>
      </c>
      <c r="D6757" s="125">
        <v>44704</v>
      </c>
    </row>
    <row r="6758" spans="1:4" x14ac:dyDescent="0.35">
      <c r="A6758" s="124" t="s">
        <v>458</v>
      </c>
      <c r="B6758" s="124" t="s">
        <v>6866</v>
      </c>
      <c r="C6758" s="124" t="s">
        <v>369</v>
      </c>
      <c r="D6758" s="125">
        <v>44704</v>
      </c>
    </row>
    <row r="6759" spans="1:4" x14ac:dyDescent="0.35">
      <c r="A6759" s="124" t="s">
        <v>458</v>
      </c>
      <c r="B6759" s="124" t="s">
        <v>6867</v>
      </c>
      <c r="C6759" s="124" t="s">
        <v>369</v>
      </c>
      <c r="D6759" s="125">
        <v>44704</v>
      </c>
    </row>
    <row r="6760" spans="1:4" x14ac:dyDescent="0.35">
      <c r="A6760" s="124" t="s">
        <v>458</v>
      </c>
      <c r="B6760" s="124" t="s">
        <v>6868</v>
      </c>
      <c r="C6760" s="124" t="s">
        <v>368</v>
      </c>
      <c r="D6760" s="125">
        <v>44704</v>
      </c>
    </row>
    <row r="6761" spans="1:4" x14ac:dyDescent="0.35">
      <c r="A6761" s="124" t="s">
        <v>458</v>
      </c>
      <c r="B6761" s="124" t="s">
        <v>6869</v>
      </c>
      <c r="C6761" s="124" t="s">
        <v>32</v>
      </c>
      <c r="D6761" s="125">
        <v>44704</v>
      </c>
    </row>
    <row r="6762" spans="1:4" x14ac:dyDescent="0.35">
      <c r="A6762" s="124" t="s">
        <v>458</v>
      </c>
      <c r="B6762" s="124" t="s">
        <v>6870</v>
      </c>
      <c r="C6762" s="124" t="s">
        <v>5758</v>
      </c>
      <c r="D6762" s="125">
        <v>44704</v>
      </c>
    </row>
    <row r="6763" spans="1:4" x14ac:dyDescent="0.35">
      <c r="A6763" s="124" t="s">
        <v>458</v>
      </c>
      <c r="B6763" s="124" t="s">
        <v>6871</v>
      </c>
      <c r="C6763" s="124" t="s">
        <v>369</v>
      </c>
      <c r="D6763" s="125">
        <v>44705</v>
      </c>
    </row>
    <row r="6764" spans="1:4" x14ac:dyDescent="0.35">
      <c r="A6764" s="124" t="s">
        <v>458</v>
      </c>
      <c r="B6764" s="124" t="s">
        <v>6872</v>
      </c>
      <c r="C6764" s="124" t="s">
        <v>43</v>
      </c>
      <c r="D6764" s="125">
        <v>44706</v>
      </c>
    </row>
    <row r="6765" spans="1:4" x14ac:dyDescent="0.35">
      <c r="A6765" s="124" t="s">
        <v>458</v>
      </c>
      <c r="B6765" s="124" t="s">
        <v>6873</v>
      </c>
      <c r="C6765" s="124" t="s">
        <v>369</v>
      </c>
      <c r="D6765" s="125">
        <v>44706</v>
      </c>
    </row>
    <row r="6766" spans="1:4" x14ac:dyDescent="0.35">
      <c r="A6766" s="124" t="s">
        <v>456</v>
      </c>
      <c r="B6766" s="124" t="s">
        <v>6874</v>
      </c>
      <c r="C6766" s="124" t="s">
        <v>369</v>
      </c>
      <c r="D6766" s="125">
        <v>44706</v>
      </c>
    </row>
    <row r="6767" spans="1:4" x14ac:dyDescent="0.35">
      <c r="A6767" s="124" t="s">
        <v>458</v>
      </c>
      <c r="B6767" s="124" t="s">
        <v>6875</v>
      </c>
      <c r="C6767" s="124" t="s">
        <v>32</v>
      </c>
      <c r="D6767" s="125">
        <v>44706</v>
      </c>
    </row>
    <row r="6768" spans="1:4" x14ac:dyDescent="0.35">
      <c r="A6768" s="124" t="s">
        <v>458</v>
      </c>
      <c r="B6768" s="124" t="s">
        <v>6876</v>
      </c>
      <c r="C6768" s="124" t="s">
        <v>32</v>
      </c>
      <c r="D6768" s="125">
        <v>44706</v>
      </c>
    </row>
    <row r="6769" spans="1:4" x14ac:dyDescent="0.35">
      <c r="A6769" s="124" t="s">
        <v>458</v>
      </c>
      <c r="B6769" s="124" t="s">
        <v>6877</v>
      </c>
      <c r="C6769" s="124" t="s">
        <v>13</v>
      </c>
      <c r="D6769" s="125">
        <v>44706</v>
      </c>
    </row>
    <row r="6770" spans="1:4" x14ac:dyDescent="0.35">
      <c r="A6770" s="124" t="s">
        <v>458</v>
      </c>
      <c r="B6770" s="124" t="s">
        <v>6878</v>
      </c>
      <c r="C6770" s="124" t="s">
        <v>369</v>
      </c>
      <c r="D6770" s="125">
        <v>44707</v>
      </c>
    </row>
    <row r="6771" spans="1:4" x14ac:dyDescent="0.35">
      <c r="A6771" s="124" t="s">
        <v>458</v>
      </c>
      <c r="B6771" s="124" t="s">
        <v>6879</v>
      </c>
      <c r="C6771" s="124" t="s">
        <v>368</v>
      </c>
      <c r="D6771" s="125">
        <v>44707</v>
      </c>
    </row>
    <row r="6772" spans="1:4" x14ac:dyDescent="0.35">
      <c r="A6772" s="124" t="s">
        <v>458</v>
      </c>
      <c r="B6772" s="124" t="s">
        <v>6880</v>
      </c>
      <c r="C6772" s="124" t="s">
        <v>369</v>
      </c>
      <c r="D6772" s="125">
        <v>44708</v>
      </c>
    </row>
    <row r="6773" spans="1:4" x14ac:dyDescent="0.35">
      <c r="A6773" s="124" t="s">
        <v>458</v>
      </c>
      <c r="B6773" s="124" t="s">
        <v>6881</v>
      </c>
      <c r="C6773" s="124" t="s">
        <v>369</v>
      </c>
      <c r="D6773" s="125">
        <v>44708</v>
      </c>
    </row>
    <row r="6774" spans="1:4" x14ac:dyDescent="0.35">
      <c r="A6774" s="124" t="s">
        <v>457</v>
      </c>
      <c r="B6774" s="124" t="s">
        <v>6882</v>
      </c>
      <c r="C6774" s="124" t="s">
        <v>369</v>
      </c>
      <c r="D6774" s="125">
        <v>44709</v>
      </c>
    </row>
    <row r="6775" spans="1:4" x14ac:dyDescent="0.35">
      <c r="A6775" s="124" t="s">
        <v>457</v>
      </c>
      <c r="B6775" s="124" t="s">
        <v>6883</v>
      </c>
      <c r="C6775" s="124" t="s">
        <v>13</v>
      </c>
      <c r="D6775" s="125">
        <v>44709</v>
      </c>
    </row>
    <row r="6776" spans="1:4" x14ac:dyDescent="0.35">
      <c r="A6776" s="124" t="s">
        <v>457</v>
      </c>
      <c r="B6776" s="124" t="s">
        <v>6884</v>
      </c>
      <c r="C6776" s="124" t="s">
        <v>369</v>
      </c>
      <c r="D6776" s="125">
        <v>44709</v>
      </c>
    </row>
    <row r="6777" spans="1:4" x14ac:dyDescent="0.35">
      <c r="A6777" s="124" t="s">
        <v>457</v>
      </c>
      <c r="B6777" s="124" t="s">
        <v>6885</v>
      </c>
      <c r="C6777" s="124" t="s">
        <v>369</v>
      </c>
      <c r="D6777" s="125">
        <v>44709</v>
      </c>
    </row>
    <row r="6778" spans="1:4" x14ac:dyDescent="0.35">
      <c r="A6778" s="124" t="s">
        <v>457</v>
      </c>
      <c r="B6778" s="124" t="s">
        <v>6886</v>
      </c>
      <c r="C6778" s="124" t="s">
        <v>43</v>
      </c>
      <c r="D6778" s="125">
        <v>44709</v>
      </c>
    </row>
    <row r="6779" spans="1:4" x14ac:dyDescent="0.35">
      <c r="A6779" s="124" t="s">
        <v>457</v>
      </c>
      <c r="B6779" s="124" t="s">
        <v>6887</v>
      </c>
      <c r="C6779" s="124" t="s">
        <v>43</v>
      </c>
      <c r="D6779" s="125">
        <v>44709</v>
      </c>
    </row>
    <row r="6780" spans="1:4" x14ac:dyDescent="0.35">
      <c r="A6780" s="124" t="s">
        <v>457</v>
      </c>
      <c r="B6780" s="124" t="s">
        <v>6888</v>
      </c>
      <c r="C6780" s="124" t="s">
        <v>43</v>
      </c>
      <c r="D6780" s="125">
        <v>44709</v>
      </c>
    </row>
    <row r="6781" spans="1:4" x14ac:dyDescent="0.35">
      <c r="A6781" s="124" t="s">
        <v>457</v>
      </c>
      <c r="B6781" s="124" t="s">
        <v>6889</v>
      </c>
      <c r="C6781" s="124" t="s">
        <v>43</v>
      </c>
      <c r="D6781" s="125">
        <v>44709</v>
      </c>
    </row>
    <row r="6782" spans="1:4" x14ac:dyDescent="0.35">
      <c r="A6782" s="124" t="s">
        <v>457</v>
      </c>
      <c r="B6782" s="124" t="s">
        <v>6890</v>
      </c>
      <c r="C6782" s="124" t="s">
        <v>43</v>
      </c>
      <c r="D6782" s="125">
        <v>44709</v>
      </c>
    </row>
    <row r="6783" spans="1:4" x14ac:dyDescent="0.35">
      <c r="A6783" s="124" t="s">
        <v>457</v>
      </c>
      <c r="B6783" s="124" t="s">
        <v>6891</v>
      </c>
      <c r="C6783" s="124" t="s">
        <v>43</v>
      </c>
      <c r="D6783" s="125">
        <v>44709</v>
      </c>
    </row>
    <row r="6784" spans="1:4" x14ac:dyDescent="0.35">
      <c r="A6784" s="124" t="s">
        <v>457</v>
      </c>
      <c r="B6784" s="124" t="s">
        <v>6892</v>
      </c>
      <c r="C6784" s="124" t="s">
        <v>370</v>
      </c>
      <c r="D6784" s="125">
        <v>44709</v>
      </c>
    </row>
    <row r="6785" spans="1:4" x14ac:dyDescent="0.35">
      <c r="A6785" s="124" t="s">
        <v>457</v>
      </c>
      <c r="B6785" s="124" t="s">
        <v>6893</v>
      </c>
      <c r="C6785" s="124" t="s">
        <v>369</v>
      </c>
      <c r="D6785" s="125">
        <v>44709</v>
      </c>
    </row>
    <row r="6786" spans="1:4" x14ac:dyDescent="0.35">
      <c r="A6786" s="124" t="s">
        <v>457</v>
      </c>
      <c r="B6786" s="124" t="s">
        <v>6894</v>
      </c>
      <c r="C6786" s="124" t="s">
        <v>369</v>
      </c>
      <c r="D6786" s="125">
        <v>44709</v>
      </c>
    </row>
    <row r="6787" spans="1:4" x14ac:dyDescent="0.35">
      <c r="A6787" s="124" t="s">
        <v>457</v>
      </c>
      <c r="B6787" s="124" t="s">
        <v>6895</v>
      </c>
      <c r="C6787" s="124" t="s">
        <v>369</v>
      </c>
      <c r="D6787" s="125">
        <v>44709</v>
      </c>
    </row>
    <row r="6788" spans="1:4" x14ac:dyDescent="0.35">
      <c r="A6788" s="124" t="s">
        <v>457</v>
      </c>
      <c r="B6788" s="124" t="s">
        <v>6896</v>
      </c>
      <c r="C6788" s="124" t="s">
        <v>5757</v>
      </c>
      <c r="D6788" s="125">
        <v>44709</v>
      </c>
    </row>
    <row r="6789" spans="1:4" x14ac:dyDescent="0.35">
      <c r="A6789" s="124" t="s">
        <v>457</v>
      </c>
      <c r="B6789" s="124" t="s">
        <v>6897</v>
      </c>
      <c r="C6789" s="124" t="s">
        <v>369</v>
      </c>
      <c r="D6789" s="125">
        <v>44709</v>
      </c>
    </row>
    <row r="6790" spans="1:4" x14ac:dyDescent="0.35">
      <c r="A6790" s="124" t="s">
        <v>457</v>
      </c>
      <c r="B6790" s="124" t="s">
        <v>6898</v>
      </c>
      <c r="C6790" s="124" t="s">
        <v>369</v>
      </c>
      <c r="D6790" s="125">
        <v>44709</v>
      </c>
    </row>
    <row r="6791" spans="1:4" x14ac:dyDescent="0.35">
      <c r="A6791" s="124" t="s">
        <v>458</v>
      </c>
      <c r="B6791" s="124" t="s">
        <v>6899</v>
      </c>
      <c r="C6791" s="124" t="s">
        <v>5758</v>
      </c>
      <c r="D6791" s="125">
        <v>44711</v>
      </c>
    </row>
    <row r="6792" spans="1:4" x14ac:dyDescent="0.35">
      <c r="A6792" s="124" t="s">
        <v>458</v>
      </c>
      <c r="B6792" s="124" t="s">
        <v>6900</v>
      </c>
      <c r="C6792" s="124" t="s">
        <v>368</v>
      </c>
      <c r="D6792" s="125">
        <v>44711</v>
      </c>
    </row>
    <row r="6793" spans="1:4" x14ac:dyDescent="0.35">
      <c r="A6793" s="124" t="s">
        <v>456</v>
      </c>
      <c r="B6793" s="124" t="s">
        <v>6901</v>
      </c>
      <c r="C6793" s="124" t="s">
        <v>369</v>
      </c>
      <c r="D6793" s="125">
        <v>44711</v>
      </c>
    </row>
    <row r="6794" spans="1:4" x14ac:dyDescent="0.35">
      <c r="A6794" s="124" t="s">
        <v>457</v>
      </c>
      <c r="B6794" s="124" t="s">
        <v>6902</v>
      </c>
      <c r="C6794" s="124" t="s">
        <v>369</v>
      </c>
      <c r="D6794" s="125">
        <v>44711</v>
      </c>
    </row>
    <row r="6795" spans="1:4" x14ac:dyDescent="0.35">
      <c r="A6795" s="124" t="s">
        <v>457</v>
      </c>
      <c r="B6795" s="124" t="s">
        <v>6903</v>
      </c>
      <c r="C6795" s="124" t="s">
        <v>369</v>
      </c>
      <c r="D6795" s="125">
        <v>44711</v>
      </c>
    </row>
    <row r="6796" spans="1:4" x14ac:dyDescent="0.35">
      <c r="A6796" s="124" t="s">
        <v>457</v>
      </c>
      <c r="B6796" s="124" t="s">
        <v>6904</v>
      </c>
      <c r="C6796" s="124" t="s">
        <v>369</v>
      </c>
      <c r="D6796" s="125">
        <v>44711</v>
      </c>
    </row>
    <row r="6797" spans="1:4" x14ac:dyDescent="0.35">
      <c r="A6797" s="124" t="s">
        <v>457</v>
      </c>
      <c r="B6797" s="124" t="s">
        <v>6905</v>
      </c>
      <c r="C6797" s="124" t="s">
        <v>369</v>
      </c>
      <c r="D6797" s="125">
        <v>44711</v>
      </c>
    </row>
    <row r="6798" spans="1:4" x14ac:dyDescent="0.35">
      <c r="A6798" s="124" t="s">
        <v>457</v>
      </c>
      <c r="B6798" s="124" t="s">
        <v>6906</v>
      </c>
      <c r="C6798" s="124" t="s">
        <v>369</v>
      </c>
      <c r="D6798" s="125">
        <v>44711</v>
      </c>
    </row>
    <row r="6799" spans="1:4" x14ac:dyDescent="0.35">
      <c r="A6799" s="124" t="s">
        <v>457</v>
      </c>
      <c r="B6799" s="124" t="s">
        <v>6907</v>
      </c>
      <c r="C6799" s="124" t="s">
        <v>369</v>
      </c>
      <c r="D6799" s="125">
        <v>44711</v>
      </c>
    </row>
    <row r="6800" spans="1:4" x14ac:dyDescent="0.35">
      <c r="A6800" s="124" t="s">
        <v>458</v>
      </c>
      <c r="B6800" s="124" t="s">
        <v>6908</v>
      </c>
      <c r="C6800" s="124" t="s">
        <v>5758</v>
      </c>
      <c r="D6800" s="125">
        <v>44712</v>
      </c>
    </row>
    <row r="6801" spans="1:4" x14ac:dyDescent="0.35">
      <c r="A6801" s="124" t="s">
        <v>458</v>
      </c>
      <c r="B6801" s="124" t="s">
        <v>6909</v>
      </c>
      <c r="C6801" s="124" t="s">
        <v>369</v>
      </c>
      <c r="D6801" s="125">
        <v>44712</v>
      </c>
    </row>
    <row r="6802" spans="1:4" x14ac:dyDescent="0.35">
      <c r="A6802" s="124" t="s">
        <v>458</v>
      </c>
      <c r="B6802" s="124" t="s">
        <v>6910</v>
      </c>
      <c r="C6802" s="124" t="s">
        <v>368</v>
      </c>
      <c r="D6802" s="125">
        <v>44712</v>
      </c>
    </row>
    <row r="6803" spans="1:4" x14ac:dyDescent="0.35">
      <c r="A6803" s="124" t="s">
        <v>457</v>
      </c>
      <c r="B6803" s="124" t="s">
        <v>6911</v>
      </c>
      <c r="C6803" s="124" t="s">
        <v>368</v>
      </c>
      <c r="D6803" s="125">
        <v>44712</v>
      </c>
    </row>
    <row r="6804" spans="1:4" x14ac:dyDescent="0.35">
      <c r="A6804" s="124" t="s">
        <v>457</v>
      </c>
      <c r="B6804" s="124" t="s">
        <v>6912</v>
      </c>
      <c r="C6804" s="124" t="s">
        <v>368</v>
      </c>
      <c r="D6804" s="125">
        <v>44712</v>
      </c>
    </row>
    <row r="6805" spans="1:4" x14ac:dyDescent="0.35">
      <c r="A6805" s="124" t="s">
        <v>457</v>
      </c>
      <c r="B6805" s="124" t="s">
        <v>6913</v>
      </c>
      <c r="C6805" s="124" t="s">
        <v>368</v>
      </c>
      <c r="D6805" s="125">
        <v>44712</v>
      </c>
    </row>
    <row r="6806" spans="1:4" x14ac:dyDescent="0.35">
      <c r="A6806" s="124" t="s">
        <v>458</v>
      </c>
      <c r="B6806" s="124" t="s">
        <v>6914</v>
      </c>
      <c r="C6806" s="124" t="s">
        <v>370</v>
      </c>
      <c r="D6806" s="125">
        <v>44712</v>
      </c>
    </row>
    <row r="6807" spans="1:4" x14ac:dyDescent="0.35">
      <c r="A6807" s="124" t="s">
        <v>457</v>
      </c>
      <c r="B6807" s="124" t="s">
        <v>6915</v>
      </c>
      <c r="C6807" s="124" t="s">
        <v>369</v>
      </c>
      <c r="D6807" s="125">
        <v>44712</v>
      </c>
    </row>
    <row r="6808" spans="1:4" x14ac:dyDescent="0.35">
      <c r="A6808" s="124" t="s">
        <v>457</v>
      </c>
      <c r="B6808" s="124" t="s">
        <v>6916</v>
      </c>
      <c r="C6808" s="124" t="s">
        <v>5757</v>
      </c>
      <c r="D6808" s="125">
        <v>44712</v>
      </c>
    </row>
    <row r="6809" spans="1:4" x14ac:dyDescent="0.35">
      <c r="A6809" s="124" t="s">
        <v>457</v>
      </c>
      <c r="B6809" s="124" t="s">
        <v>6917</v>
      </c>
      <c r="C6809" s="124" t="s">
        <v>5757</v>
      </c>
      <c r="D6809" s="125">
        <v>44712</v>
      </c>
    </row>
    <row r="6810" spans="1:4" x14ac:dyDescent="0.35">
      <c r="A6810" s="124" t="s">
        <v>458</v>
      </c>
      <c r="B6810" s="124" t="s">
        <v>6918</v>
      </c>
      <c r="C6810" s="124" t="s">
        <v>381</v>
      </c>
      <c r="D6810" s="125">
        <v>44712</v>
      </c>
    </row>
    <row r="6811" spans="1:4" x14ac:dyDescent="0.35">
      <c r="A6811" s="124" t="s">
        <v>457</v>
      </c>
      <c r="B6811" s="124" t="s">
        <v>6919</v>
      </c>
      <c r="C6811" s="124" t="s">
        <v>5758</v>
      </c>
      <c r="D6811" s="125">
        <v>44712</v>
      </c>
    </row>
    <row r="6812" spans="1:4" x14ac:dyDescent="0.35">
      <c r="A6812" s="124" t="s">
        <v>458</v>
      </c>
      <c r="B6812" s="124" t="s">
        <v>6920</v>
      </c>
      <c r="C6812" s="124" t="s">
        <v>32</v>
      </c>
      <c r="D6812" s="125">
        <v>44712</v>
      </c>
    </row>
    <row r="6813" spans="1:4" x14ac:dyDescent="0.35">
      <c r="A6813" s="124" t="s">
        <v>457</v>
      </c>
      <c r="B6813" s="124" t="s">
        <v>6921</v>
      </c>
      <c r="C6813" s="124" t="s">
        <v>5758</v>
      </c>
      <c r="D6813" s="125">
        <v>44712</v>
      </c>
    </row>
    <row r="6814" spans="1:4" x14ac:dyDescent="0.35">
      <c r="A6814" s="124" t="s">
        <v>457</v>
      </c>
      <c r="B6814" s="124" t="s">
        <v>6922</v>
      </c>
      <c r="C6814" s="124" t="s">
        <v>5758</v>
      </c>
      <c r="D6814" s="125">
        <v>44712</v>
      </c>
    </row>
    <row r="6815" spans="1:4" x14ac:dyDescent="0.35">
      <c r="A6815" s="124" t="s">
        <v>458</v>
      </c>
      <c r="B6815" s="124" t="s">
        <v>6923</v>
      </c>
      <c r="C6815" s="124" t="s">
        <v>32</v>
      </c>
      <c r="D6815" s="125">
        <v>44712</v>
      </c>
    </row>
    <row r="6816" spans="1:4" x14ac:dyDescent="0.35">
      <c r="A6816" s="124" t="s">
        <v>457</v>
      </c>
      <c r="B6816" s="124" t="s">
        <v>6924</v>
      </c>
      <c r="C6816" s="124" t="s">
        <v>5758</v>
      </c>
      <c r="D6816" s="125">
        <v>44712</v>
      </c>
    </row>
    <row r="6817" spans="1:4" x14ac:dyDescent="0.35">
      <c r="A6817" s="124" t="s">
        <v>457</v>
      </c>
      <c r="B6817" s="124" t="s">
        <v>6925</v>
      </c>
      <c r="C6817" s="124" t="s">
        <v>369</v>
      </c>
      <c r="D6817" s="125">
        <v>44712</v>
      </c>
    </row>
    <row r="6818" spans="1:4" x14ac:dyDescent="0.35">
      <c r="A6818" s="124" t="s">
        <v>458</v>
      </c>
      <c r="B6818" s="124" t="s">
        <v>6926</v>
      </c>
      <c r="C6818" s="124" t="s">
        <v>5757</v>
      </c>
      <c r="D6818" s="125">
        <v>44712</v>
      </c>
    </row>
    <row r="6819" spans="1:4" x14ac:dyDescent="0.35">
      <c r="A6819" s="124" t="s">
        <v>390</v>
      </c>
      <c r="B6819" s="124" t="s">
        <v>4565</v>
      </c>
      <c r="C6819" s="124" t="s">
        <v>32</v>
      </c>
      <c r="D6819" s="125">
        <v>44690</v>
      </c>
    </row>
    <row r="6820" spans="1:4" x14ac:dyDescent="0.35">
      <c r="A6820" s="124" t="s">
        <v>390</v>
      </c>
      <c r="B6820" s="124" t="s">
        <v>4532</v>
      </c>
      <c r="C6820" s="124" t="s">
        <v>43</v>
      </c>
      <c r="D6820" s="125">
        <v>44696</v>
      </c>
    </row>
    <row r="6821" spans="1:4" x14ac:dyDescent="0.35">
      <c r="A6821" s="124" t="s">
        <v>390</v>
      </c>
      <c r="B6821" s="124" t="s">
        <v>4533</v>
      </c>
      <c r="C6821" s="124" t="s">
        <v>369</v>
      </c>
      <c r="D6821" s="125">
        <v>44696</v>
      </c>
    </row>
    <row r="6822" spans="1:4" x14ac:dyDescent="0.35">
      <c r="A6822" s="124" t="s">
        <v>390</v>
      </c>
      <c r="B6822" s="124" t="s">
        <v>4534</v>
      </c>
      <c r="C6822" s="124" t="s">
        <v>368</v>
      </c>
      <c r="D6822" s="125">
        <v>44697</v>
      </c>
    </row>
    <row r="6823" spans="1:4" x14ac:dyDescent="0.35">
      <c r="A6823" s="124" t="s">
        <v>390</v>
      </c>
      <c r="B6823" s="124" t="s">
        <v>4539</v>
      </c>
      <c r="C6823" s="124" t="s">
        <v>369</v>
      </c>
      <c r="D6823" s="125">
        <v>44698</v>
      </c>
    </row>
    <row r="6824" spans="1:4" x14ac:dyDescent="0.35">
      <c r="A6824" s="124" t="s">
        <v>390</v>
      </c>
      <c r="B6824" s="124" t="s">
        <v>4536</v>
      </c>
      <c r="C6824" s="124" t="s">
        <v>369</v>
      </c>
      <c r="D6824" s="125">
        <v>44698</v>
      </c>
    </row>
    <row r="6825" spans="1:4" x14ac:dyDescent="0.35">
      <c r="A6825" s="124" t="s">
        <v>390</v>
      </c>
      <c r="B6825" s="124" t="s">
        <v>4537</v>
      </c>
      <c r="C6825" s="124" t="s">
        <v>368</v>
      </c>
      <c r="D6825" s="125">
        <v>44698</v>
      </c>
    </row>
    <row r="6826" spans="1:4" x14ac:dyDescent="0.35">
      <c r="A6826" s="124" t="s">
        <v>390</v>
      </c>
      <c r="B6826" s="124" t="s">
        <v>4540</v>
      </c>
      <c r="C6826" s="124" t="s">
        <v>13</v>
      </c>
      <c r="D6826" s="125">
        <v>44698</v>
      </c>
    </row>
    <row r="6827" spans="1:4" x14ac:dyDescent="0.35">
      <c r="A6827" s="124" t="s">
        <v>390</v>
      </c>
      <c r="B6827" s="124" t="s">
        <v>4541</v>
      </c>
      <c r="C6827" s="124" t="s">
        <v>369</v>
      </c>
      <c r="D6827" s="125">
        <v>44698</v>
      </c>
    </row>
    <row r="6828" spans="1:4" x14ac:dyDescent="0.35">
      <c r="A6828" s="124" t="s">
        <v>390</v>
      </c>
      <c r="B6828" s="124" t="s">
        <v>4542</v>
      </c>
      <c r="C6828" s="124" t="s">
        <v>5758</v>
      </c>
      <c r="D6828" s="125">
        <v>44698</v>
      </c>
    </row>
    <row r="6829" spans="1:4" x14ac:dyDescent="0.35">
      <c r="A6829" s="124" t="s">
        <v>390</v>
      </c>
      <c r="B6829" s="124" t="s">
        <v>4544</v>
      </c>
      <c r="C6829" s="124" t="s">
        <v>32</v>
      </c>
      <c r="D6829" s="125">
        <v>44698</v>
      </c>
    </row>
    <row r="6830" spans="1:4" x14ac:dyDescent="0.35">
      <c r="A6830" s="124" t="s">
        <v>390</v>
      </c>
      <c r="B6830" s="124" t="s">
        <v>4538</v>
      </c>
      <c r="C6830" s="124" t="s">
        <v>369</v>
      </c>
      <c r="D6830" s="125">
        <v>44698</v>
      </c>
    </row>
    <row r="6831" spans="1:4" x14ac:dyDescent="0.35">
      <c r="A6831" s="124" t="s">
        <v>390</v>
      </c>
      <c r="B6831" s="124" t="s">
        <v>4555</v>
      </c>
      <c r="C6831" s="124" t="s">
        <v>32</v>
      </c>
      <c r="D6831" s="125">
        <v>44698</v>
      </c>
    </row>
    <row r="6832" spans="1:4" x14ac:dyDescent="0.35">
      <c r="A6832" s="124" t="s">
        <v>390</v>
      </c>
      <c r="B6832" s="124" t="s">
        <v>4556</v>
      </c>
      <c r="C6832" s="124" t="s">
        <v>32</v>
      </c>
      <c r="D6832" s="125">
        <v>44698</v>
      </c>
    </row>
    <row r="6833" spans="1:4" x14ac:dyDescent="0.35">
      <c r="A6833" s="124" t="s">
        <v>390</v>
      </c>
      <c r="B6833" s="124" t="s">
        <v>4557</v>
      </c>
      <c r="C6833" s="124" t="s">
        <v>32</v>
      </c>
      <c r="D6833" s="125">
        <v>44698</v>
      </c>
    </row>
    <row r="6834" spans="1:4" x14ac:dyDescent="0.35">
      <c r="A6834" s="124" t="s">
        <v>390</v>
      </c>
      <c r="B6834" s="124" t="s">
        <v>4558</v>
      </c>
      <c r="C6834" s="124" t="s">
        <v>32</v>
      </c>
      <c r="D6834" s="125">
        <v>44698</v>
      </c>
    </row>
    <row r="6835" spans="1:4" x14ac:dyDescent="0.35">
      <c r="A6835" s="124" t="s">
        <v>390</v>
      </c>
      <c r="B6835" s="124" t="s">
        <v>4559</v>
      </c>
      <c r="C6835" s="124" t="s">
        <v>32</v>
      </c>
      <c r="D6835" s="125">
        <v>44698</v>
      </c>
    </row>
    <row r="6836" spans="1:4" x14ac:dyDescent="0.35">
      <c r="A6836" s="124" t="s">
        <v>390</v>
      </c>
      <c r="B6836" s="124" t="s">
        <v>4560</v>
      </c>
      <c r="C6836" s="124" t="s">
        <v>32</v>
      </c>
      <c r="D6836" s="125">
        <v>44698</v>
      </c>
    </row>
    <row r="6837" spans="1:4" x14ac:dyDescent="0.35">
      <c r="A6837" s="124" t="s">
        <v>390</v>
      </c>
      <c r="B6837" s="124" t="s">
        <v>4561</v>
      </c>
      <c r="C6837" s="124" t="s">
        <v>5758</v>
      </c>
      <c r="D6837" s="125">
        <v>44698</v>
      </c>
    </row>
    <row r="6838" spans="1:4" x14ac:dyDescent="0.35">
      <c r="A6838" s="124" t="s">
        <v>390</v>
      </c>
      <c r="B6838" s="124" t="s">
        <v>4562</v>
      </c>
      <c r="C6838" s="124" t="s">
        <v>5758</v>
      </c>
      <c r="D6838" s="125">
        <v>44698</v>
      </c>
    </row>
    <row r="6839" spans="1:4" x14ac:dyDescent="0.35">
      <c r="A6839" s="124" t="s">
        <v>390</v>
      </c>
      <c r="B6839" s="124" t="s">
        <v>4563</v>
      </c>
      <c r="C6839" s="124" t="s">
        <v>5758</v>
      </c>
      <c r="D6839" s="125">
        <v>44698</v>
      </c>
    </row>
    <row r="6840" spans="1:4" x14ac:dyDescent="0.35">
      <c r="A6840" s="124" t="s">
        <v>390</v>
      </c>
      <c r="B6840" s="124" t="s">
        <v>4564</v>
      </c>
      <c r="C6840" s="124" t="s">
        <v>5758</v>
      </c>
      <c r="D6840" s="125">
        <v>44698</v>
      </c>
    </row>
    <row r="6841" spans="1:4" x14ac:dyDescent="0.35">
      <c r="A6841" s="124" t="s">
        <v>390</v>
      </c>
      <c r="B6841" s="124" t="s">
        <v>4566</v>
      </c>
      <c r="C6841" s="124" t="s">
        <v>368</v>
      </c>
      <c r="D6841" s="125">
        <v>44698</v>
      </c>
    </row>
    <row r="6842" spans="1:4" x14ac:dyDescent="0.35">
      <c r="A6842" s="124" t="s">
        <v>390</v>
      </c>
      <c r="B6842" s="124" t="s">
        <v>4567</v>
      </c>
      <c r="C6842" s="124" t="s">
        <v>368</v>
      </c>
      <c r="D6842" s="125">
        <v>44698</v>
      </c>
    </row>
    <row r="6843" spans="1:4" x14ac:dyDescent="0.35">
      <c r="A6843" s="124" t="s">
        <v>390</v>
      </c>
      <c r="B6843" s="124" t="s">
        <v>4568</v>
      </c>
      <c r="C6843" s="124" t="s">
        <v>369</v>
      </c>
      <c r="D6843" s="125">
        <v>44698</v>
      </c>
    </row>
    <row r="6844" spans="1:4" x14ac:dyDescent="0.35">
      <c r="A6844" s="124" t="s">
        <v>390</v>
      </c>
      <c r="B6844" s="124" t="s">
        <v>4569</v>
      </c>
      <c r="C6844" s="124" t="s">
        <v>5758</v>
      </c>
      <c r="D6844" s="125">
        <v>44698</v>
      </c>
    </row>
    <row r="6845" spans="1:4" x14ac:dyDescent="0.35">
      <c r="A6845" s="124" t="s">
        <v>390</v>
      </c>
      <c r="B6845" s="124" t="s">
        <v>4570</v>
      </c>
      <c r="C6845" s="124" t="s">
        <v>5758</v>
      </c>
      <c r="D6845" s="125">
        <v>44698</v>
      </c>
    </row>
    <row r="6846" spans="1:4" x14ac:dyDescent="0.35">
      <c r="A6846" s="124" t="s">
        <v>390</v>
      </c>
      <c r="B6846" s="124" t="s">
        <v>4571</v>
      </c>
      <c r="C6846" s="124" t="s">
        <v>5758</v>
      </c>
      <c r="D6846" s="125">
        <v>44698</v>
      </c>
    </row>
    <row r="6847" spans="1:4" x14ac:dyDescent="0.35">
      <c r="A6847" s="124" t="s">
        <v>390</v>
      </c>
      <c r="B6847" s="124" t="s">
        <v>4572</v>
      </c>
      <c r="C6847" s="124" t="s">
        <v>368</v>
      </c>
      <c r="D6847" s="125">
        <v>44698</v>
      </c>
    </row>
    <row r="6848" spans="1:4" x14ac:dyDescent="0.35">
      <c r="A6848" s="124" t="s">
        <v>390</v>
      </c>
      <c r="B6848" s="124" t="s">
        <v>6927</v>
      </c>
      <c r="C6848" s="124" t="s">
        <v>5759</v>
      </c>
      <c r="D6848" s="125">
        <v>44701</v>
      </c>
    </row>
    <row r="6849" spans="1:4" x14ac:dyDescent="0.35">
      <c r="A6849" s="124" t="s">
        <v>390</v>
      </c>
      <c r="B6849" s="124" t="s">
        <v>6928</v>
      </c>
      <c r="C6849" s="124" t="s">
        <v>40</v>
      </c>
      <c r="D6849" s="125">
        <v>44701</v>
      </c>
    </row>
    <row r="6850" spans="1:4" x14ac:dyDescent="0.35">
      <c r="A6850" s="124" t="s">
        <v>386</v>
      </c>
      <c r="B6850" s="124" t="s">
        <v>6929</v>
      </c>
      <c r="C6850" s="124" t="s">
        <v>13</v>
      </c>
      <c r="D6850" s="125">
        <v>44692</v>
      </c>
    </row>
    <row r="6851" spans="1:4" x14ac:dyDescent="0.35">
      <c r="A6851" s="124" t="s">
        <v>386</v>
      </c>
      <c r="B6851" s="124" t="s">
        <v>6930</v>
      </c>
      <c r="C6851" s="124" t="s">
        <v>13</v>
      </c>
      <c r="D6851" s="125">
        <v>44692</v>
      </c>
    </row>
    <row r="6852" spans="1:4" x14ac:dyDescent="0.35">
      <c r="A6852" s="124" t="s">
        <v>386</v>
      </c>
      <c r="B6852" s="124" t="s">
        <v>6931</v>
      </c>
      <c r="C6852" s="124" t="s">
        <v>105</v>
      </c>
      <c r="D6852" s="125">
        <v>44692</v>
      </c>
    </row>
    <row r="6853" spans="1:4" x14ac:dyDescent="0.35">
      <c r="A6853" s="124" t="s">
        <v>387</v>
      </c>
      <c r="B6853" s="124" t="s">
        <v>6932</v>
      </c>
      <c r="C6853" s="124" t="s">
        <v>43</v>
      </c>
      <c r="D6853" s="125">
        <v>44694</v>
      </c>
    </row>
    <row r="6854" spans="1:4" x14ac:dyDescent="0.35">
      <c r="A6854" s="124" t="s">
        <v>386</v>
      </c>
      <c r="B6854" s="124" t="s">
        <v>6933</v>
      </c>
      <c r="C6854" s="124" t="s">
        <v>41</v>
      </c>
      <c r="D6854" s="125">
        <v>44697</v>
      </c>
    </row>
    <row r="6855" spans="1:4" x14ac:dyDescent="0.35">
      <c r="A6855" s="124" t="s">
        <v>386</v>
      </c>
      <c r="B6855" s="124" t="s">
        <v>6934</v>
      </c>
      <c r="C6855" s="124" t="s">
        <v>370</v>
      </c>
      <c r="D6855" s="125">
        <v>44697</v>
      </c>
    </row>
    <row r="6856" spans="1:4" x14ac:dyDescent="0.35">
      <c r="A6856" s="124" t="s">
        <v>386</v>
      </c>
      <c r="B6856" s="124" t="s">
        <v>6935</v>
      </c>
      <c r="C6856" s="124" t="s">
        <v>369</v>
      </c>
      <c r="D6856" s="125">
        <v>44698</v>
      </c>
    </row>
    <row r="6857" spans="1:4" x14ac:dyDescent="0.35">
      <c r="A6857" s="124" t="s">
        <v>385</v>
      </c>
      <c r="B6857" s="124" t="s">
        <v>4361</v>
      </c>
      <c r="C6857" s="124" t="s">
        <v>5758</v>
      </c>
      <c r="D6857" s="125">
        <v>44698</v>
      </c>
    </row>
    <row r="6858" spans="1:4" x14ac:dyDescent="0.35">
      <c r="A6858" s="124" t="s">
        <v>385</v>
      </c>
      <c r="B6858" s="124" t="s">
        <v>4354</v>
      </c>
      <c r="C6858" s="124" t="s">
        <v>32</v>
      </c>
      <c r="D6858" s="125">
        <v>44698</v>
      </c>
    </row>
    <row r="6859" spans="1:4" x14ac:dyDescent="0.35">
      <c r="A6859" s="124" t="s">
        <v>5756</v>
      </c>
      <c r="B6859" s="124" t="s">
        <v>6936</v>
      </c>
      <c r="C6859" s="124" t="s">
        <v>369</v>
      </c>
      <c r="D6859" s="125">
        <v>44725</v>
      </c>
    </row>
    <row r="6860" spans="1:4" x14ac:dyDescent="0.35">
      <c r="A6860" s="124" t="s">
        <v>388</v>
      </c>
      <c r="B6860" s="124" t="s">
        <v>3707</v>
      </c>
      <c r="C6860" s="124" t="s">
        <v>5757</v>
      </c>
      <c r="D6860" s="125">
        <v>44735</v>
      </c>
    </row>
    <row r="6861" spans="1:4" x14ac:dyDescent="0.35">
      <c r="A6861" s="124" t="s">
        <v>404</v>
      </c>
      <c r="B6861" s="124" t="s">
        <v>6937</v>
      </c>
      <c r="C6861" s="124" t="s">
        <v>329</v>
      </c>
      <c r="D6861" s="125">
        <v>44716</v>
      </c>
    </row>
    <row r="6862" spans="1:4" x14ac:dyDescent="0.35">
      <c r="A6862" s="124" t="s">
        <v>383</v>
      </c>
      <c r="B6862" s="124" t="s">
        <v>5763</v>
      </c>
      <c r="C6862" s="124" t="s">
        <v>369</v>
      </c>
      <c r="D6862" s="125">
        <v>44722</v>
      </c>
    </row>
    <row r="6863" spans="1:4" x14ac:dyDescent="0.35">
      <c r="A6863" s="124" t="s">
        <v>383</v>
      </c>
      <c r="B6863" s="124" t="s">
        <v>5764</v>
      </c>
      <c r="C6863" s="124" t="s">
        <v>368</v>
      </c>
      <c r="D6863" s="125">
        <v>44726</v>
      </c>
    </row>
    <row r="6864" spans="1:4" x14ac:dyDescent="0.35">
      <c r="A6864" s="124" t="s">
        <v>383</v>
      </c>
      <c r="B6864" s="124" t="s">
        <v>5765</v>
      </c>
      <c r="C6864" s="124" t="s">
        <v>369</v>
      </c>
      <c r="D6864" s="125">
        <v>44726</v>
      </c>
    </row>
    <row r="6865" spans="1:4" x14ac:dyDescent="0.35">
      <c r="A6865" s="124" t="s">
        <v>383</v>
      </c>
      <c r="B6865" s="124" t="s">
        <v>5766</v>
      </c>
      <c r="C6865" s="124" t="s">
        <v>368</v>
      </c>
      <c r="D6865" s="125">
        <v>44726</v>
      </c>
    </row>
    <row r="6866" spans="1:4" x14ac:dyDescent="0.35">
      <c r="A6866" s="124" t="s">
        <v>383</v>
      </c>
      <c r="B6866" s="124" t="s">
        <v>5767</v>
      </c>
      <c r="C6866" s="124" t="s">
        <v>369</v>
      </c>
      <c r="D6866" s="125">
        <v>44726</v>
      </c>
    </row>
    <row r="6867" spans="1:4" x14ac:dyDescent="0.35">
      <c r="A6867" s="124" t="s">
        <v>383</v>
      </c>
      <c r="B6867" s="124" t="s">
        <v>5768</v>
      </c>
      <c r="C6867" s="124" t="s">
        <v>5758</v>
      </c>
      <c r="D6867" s="125">
        <v>44727</v>
      </c>
    </row>
    <row r="6868" spans="1:4" x14ac:dyDescent="0.35">
      <c r="A6868" s="124" t="s">
        <v>383</v>
      </c>
      <c r="B6868" s="124" t="s">
        <v>5770</v>
      </c>
      <c r="C6868" s="124" t="s">
        <v>5758</v>
      </c>
      <c r="D6868" s="125">
        <v>44727</v>
      </c>
    </row>
    <row r="6869" spans="1:4" x14ac:dyDescent="0.35">
      <c r="A6869" s="124" t="s">
        <v>383</v>
      </c>
      <c r="B6869" s="124" t="s">
        <v>5771</v>
      </c>
      <c r="C6869" s="124" t="s">
        <v>5758</v>
      </c>
      <c r="D6869" s="125">
        <v>44728</v>
      </c>
    </row>
    <row r="6870" spans="1:4" x14ac:dyDescent="0.35">
      <c r="A6870" s="124" t="s">
        <v>383</v>
      </c>
      <c r="B6870" s="124" t="s">
        <v>5772</v>
      </c>
      <c r="C6870" s="124" t="s">
        <v>5758</v>
      </c>
      <c r="D6870" s="125">
        <v>44728</v>
      </c>
    </row>
    <row r="6871" spans="1:4" x14ac:dyDescent="0.35">
      <c r="A6871" s="124" t="s">
        <v>383</v>
      </c>
      <c r="B6871" s="124" t="s">
        <v>5773</v>
      </c>
      <c r="C6871" s="124" t="s">
        <v>5758</v>
      </c>
      <c r="D6871" s="125">
        <v>44728</v>
      </c>
    </row>
    <row r="6872" spans="1:4" x14ac:dyDescent="0.35">
      <c r="A6872" s="124" t="s">
        <v>383</v>
      </c>
      <c r="B6872" s="124" t="s">
        <v>5774</v>
      </c>
      <c r="C6872" s="124" t="s">
        <v>5758</v>
      </c>
      <c r="D6872" s="125">
        <v>44728</v>
      </c>
    </row>
    <row r="6873" spans="1:4" x14ac:dyDescent="0.35">
      <c r="A6873" s="124" t="s">
        <v>383</v>
      </c>
      <c r="B6873" s="124" t="s">
        <v>5775</v>
      </c>
      <c r="C6873" s="124" t="s">
        <v>369</v>
      </c>
      <c r="D6873" s="125">
        <v>44728</v>
      </c>
    </row>
    <row r="6874" spans="1:4" x14ac:dyDescent="0.35">
      <c r="A6874" s="124" t="s">
        <v>383</v>
      </c>
      <c r="B6874" s="124" t="s">
        <v>5776</v>
      </c>
      <c r="C6874" s="124" t="s">
        <v>369</v>
      </c>
      <c r="D6874" s="125">
        <v>44728</v>
      </c>
    </row>
    <row r="6875" spans="1:4" x14ac:dyDescent="0.35">
      <c r="A6875" s="124" t="s">
        <v>383</v>
      </c>
      <c r="B6875" s="124" t="s">
        <v>5777</v>
      </c>
      <c r="C6875" s="124" t="s">
        <v>369</v>
      </c>
      <c r="D6875" s="125">
        <v>44730</v>
      </c>
    </row>
    <row r="6876" spans="1:4" x14ac:dyDescent="0.35">
      <c r="A6876" s="124" t="s">
        <v>383</v>
      </c>
      <c r="B6876" s="124" t="s">
        <v>5778</v>
      </c>
      <c r="C6876" s="124" t="s">
        <v>369</v>
      </c>
      <c r="D6876" s="125">
        <v>44732</v>
      </c>
    </row>
    <row r="6877" spans="1:4" x14ac:dyDescent="0.35">
      <c r="A6877" s="124" t="s">
        <v>383</v>
      </c>
      <c r="B6877" s="124" t="s">
        <v>5779</v>
      </c>
      <c r="C6877" s="124" t="s">
        <v>368</v>
      </c>
      <c r="D6877" s="125">
        <v>44732</v>
      </c>
    </row>
    <row r="6878" spans="1:4" x14ac:dyDescent="0.35">
      <c r="A6878" s="124" t="s">
        <v>383</v>
      </c>
      <c r="B6878" s="124" t="s">
        <v>5781</v>
      </c>
      <c r="C6878" s="124" t="s">
        <v>5758</v>
      </c>
      <c r="D6878" s="125">
        <v>44732</v>
      </c>
    </row>
    <row r="6879" spans="1:4" x14ac:dyDescent="0.35">
      <c r="A6879" s="124" t="s">
        <v>383</v>
      </c>
      <c r="B6879" s="124" t="s">
        <v>5786</v>
      </c>
      <c r="C6879" s="124" t="s">
        <v>5757</v>
      </c>
      <c r="D6879" s="125">
        <v>44732</v>
      </c>
    </row>
    <row r="6880" spans="1:4" x14ac:dyDescent="0.35">
      <c r="A6880" s="124" t="s">
        <v>383</v>
      </c>
      <c r="B6880" s="124" t="s">
        <v>5785</v>
      </c>
      <c r="C6880" s="124" t="s">
        <v>5757</v>
      </c>
      <c r="D6880" s="125">
        <v>44732</v>
      </c>
    </row>
    <row r="6881" spans="1:4" x14ac:dyDescent="0.35">
      <c r="A6881" s="124" t="s">
        <v>383</v>
      </c>
      <c r="B6881" s="124" t="s">
        <v>5787</v>
      </c>
      <c r="C6881" s="124" t="s">
        <v>368</v>
      </c>
      <c r="D6881" s="125">
        <v>44732</v>
      </c>
    </row>
    <row r="6882" spans="1:4" x14ac:dyDescent="0.35">
      <c r="A6882" s="124" t="s">
        <v>383</v>
      </c>
      <c r="B6882" s="124" t="s">
        <v>5788</v>
      </c>
      <c r="C6882" s="124" t="s">
        <v>368</v>
      </c>
      <c r="D6882" s="125">
        <v>44732</v>
      </c>
    </row>
    <row r="6883" spans="1:4" x14ac:dyDescent="0.35">
      <c r="A6883" s="124" t="s">
        <v>383</v>
      </c>
      <c r="B6883" s="124" t="s">
        <v>5789</v>
      </c>
      <c r="C6883" s="124" t="s">
        <v>368</v>
      </c>
      <c r="D6883" s="125">
        <v>44732</v>
      </c>
    </row>
    <row r="6884" spans="1:4" x14ac:dyDescent="0.35">
      <c r="A6884" s="124" t="s">
        <v>383</v>
      </c>
      <c r="B6884" s="124" t="s">
        <v>5790</v>
      </c>
      <c r="C6884" s="124" t="s">
        <v>368</v>
      </c>
      <c r="D6884" s="125">
        <v>44732</v>
      </c>
    </row>
    <row r="6885" spans="1:4" x14ac:dyDescent="0.35">
      <c r="A6885" s="124" t="s">
        <v>383</v>
      </c>
      <c r="B6885" s="124" t="s">
        <v>5791</v>
      </c>
      <c r="C6885" s="124" t="s">
        <v>368</v>
      </c>
      <c r="D6885" s="125">
        <v>44732</v>
      </c>
    </row>
    <row r="6886" spans="1:4" x14ac:dyDescent="0.35">
      <c r="A6886" s="124" t="s">
        <v>383</v>
      </c>
      <c r="B6886" s="124" t="s">
        <v>5792</v>
      </c>
      <c r="C6886" s="124" t="s">
        <v>368</v>
      </c>
      <c r="D6886" s="125">
        <v>44732</v>
      </c>
    </row>
    <row r="6887" spans="1:4" x14ac:dyDescent="0.35">
      <c r="A6887" s="124" t="s">
        <v>383</v>
      </c>
      <c r="B6887" s="124" t="s">
        <v>5795</v>
      </c>
      <c r="C6887" s="124" t="s">
        <v>5758</v>
      </c>
      <c r="D6887" s="125">
        <v>44733</v>
      </c>
    </row>
    <row r="6888" spans="1:4" x14ac:dyDescent="0.35">
      <c r="A6888" s="124" t="s">
        <v>383</v>
      </c>
      <c r="B6888" s="124" t="s">
        <v>5798</v>
      </c>
      <c r="C6888" s="124" t="s">
        <v>5758</v>
      </c>
      <c r="D6888" s="125">
        <v>44733</v>
      </c>
    </row>
    <row r="6889" spans="1:4" x14ac:dyDescent="0.35">
      <c r="A6889" s="124" t="s">
        <v>383</v>
      </c>
      <c r="B6889" s="124" t="s">
        <v>5799</v>
      </c>
      <c r="C6889" s="124" t="s">
        <v>5758</v>
      </c>
      <c r="D6889" s="125">
        <v>44733</v>
      </c>
    </row>
    <row r="6890" spans="1:4" x14ac:dyDescent="0.35">
      <c r="A6890" s="124" t="s">
        <v>383</v>
      </c>
      <c r="B6890" s="124" t="s">
        <v>5801</v>
      </c>
      <c r="C6890" s="124" t="s">
        <v>5758</v>
      </c>
      <c r="D6890" s="125">
        <v>44733</v>
      </c>
    </row>
    <row r="6891" spans="1:4" x14ac:dyDescent="0.35">
      <c r="A6891" s="124" t="s">
        <v>383</v>
      </c>
      <c r="B6891" s="124" t="s">
        <v>5802</v>
      </c>
      <c r="C6891" s="124" t="s">
        <v>369</v>
      </c>
      <c r="D6891" s="125">
        <v>44733</v>
      </c>
    </row>
    <row r="6892" spans="1:4" x14ac:dyDescent="0.35">
      <c r="A6892" s="124" t="s">
        <v>383</v>
      </c>
      <c r="B6892" s="124" t="s">
        <v>6938</v>
      </c>
      <c r="C6892" s="124" t="s">
        <v>5758</v>
      </c>
      <c r="D6892" s="125">
        <v>44733</v>
      </c>
    </row>
    <row r="6893" spans="1:4" x14ac:dyDescent="0.35">
      <c r="A6893" s="124" t="s">
        <v>383</v>
      </c>
      <c r="B6893" s="124" t="s">
        <v>5803</v>
      </c>
      <c r="C6893" s="124" t="s">
        <v>5758</v>
      </c>
      <c r="D6893" s="125">
        <v>44733</v>
      </c>
    </row>
    <row r="6894" spans="1:4" x14ac:dyDescent="0.35">
      <c r="A6894" s="124" t="s">
        <v>383</v>
      </c>
      <c r="B6894" s="124" t="s">
        <v>5804</v>
      </c>
      <c r="C6894" s="124" t="s">
        <v>5758</v>
      </c>
      <c r="D6894" s="125">
        <v>44733</v>
      </c>
    </row>
    <row r="6895" spans="1:4" x14ac:dyDescent="0.35">
      <c r="A6895" s="124" t="s">
        <v>383</v>
      </c>
      <c r="B6895" s="124" t="s">
        <v>5806</v>
      </c>
      <c r="C6895" s="124" t="s">
        <v>369</v>
      </c>
      <c r="D6895" s="125">
        <v>44733</v>
      </c>
    </row>
    <row r="6896" spans="1:4" x14ac:dyDescent="0.35">
      <c r="A6896" s="124" t="s">
        <v>383</v>
      </c>
      <c r="B6896" s="124" t="s">
        <v>5807</v>
      </c>
      <c r="C6896" s="124" t="s">
        <v>369</v>
      </c>
      <c r="D6896" s="125">
        <v>44733</v>
      </c>
    </row>
    <row r="6897" spans="1:4" x14ac:dyDescent="0.35">
      <c r="A6897" s="124" t="s">
        <v>383</v>
      </c>
      <c r="B6897" s="124" t="s">
        <v>5809</v>
      </c>
      <c r="C6897" s="124" t="s">
        <v>5757</v>
      </c>
      <c r="D6897" s="125">
        <v>44734</v>
      </c>
    </row>
    <row r="6898" spans="1:4" x14ac:dyDescent="0.35">
      <c r="A6898" s="124" t="s">
        <v>383</v>
      </c>
      <c r="B6898" s="124" t="s">
        <v>5810</v>
      </c>
      <c r="C6898" s="124" t="s">
        <v>5758</v>
      </c>
      <c r="D6898" s="125">
        <v>44734</v>
      </c>
    </row>
    <row r="6899" spans="1:4" x14ac:dyDescent="0.35">
      <c r="A6899" s="124" t="s">
        <v>383</v>
      </c>
      <c r="B6899" s="124" t="s">
        <v>5811</v>
      </c>
      <c r="C6899" s="124" t="s">
        <v>5757</v>
      </c>
      <c r="D6899" s="125">
        <v>44734</v>
      </c>
    </row>
    <row r="6900" spans="1:4" x14ac:dyDescent="0.35">
      <c r="A6900" s="124" t="s">
        <v>383</v>
      </c>
      <c r="B6900" s="124" t="s">
        <v>5812</v>
      </c>
      <c r="C6900" s="124" t="s">
        <v>5758</v>
      </c>
      <c r="D6900" s="125">
        <v>44734</v>
      </c>
    </row>
    <row r="6901" spans="1:4" x14ac:dyDescent="0.35">
      <c r="A6901" s="124" t="s">
        <v>383</v>
      </c>
      <c r="B6901" s="124" t="s">
        <v>5813</v>
      </c>
      <c r="C6901" s="124" t="s">
        <v>368</v>
      </c>
      <c r="D6901" s="125">
        <v>44734</v>
      </c>
    </row>
    <row r="6902" spans="1:4" x14ac:dyDescent="0.35">
      <c r="A6902" s="124" t="s">
        <v>383</v>
      </c>
      <c r="B6902" s="124" t="s">
        <v>5815</v>
      </c>
      <c r="C6902" s="124" t="s">
        <v>5758</v>
      </c>
      <c r="D6902" s="125">
        <v>44734</v>
      </c>
    </row>
    <row r="6903" spans="1:4" x14ac:dyDescent="0.35">
      <c r="A6903" s="124" t="s">
        <v>383</v>
      </c>
      <c r="B6903" s="124" t="s">
        <v>5814</v>
      </c>
      <c r="C6903" s="124" t="s">
        <v>369</v>
      </c>
      <c r="D6903" s="125">
        <v>44734</v>
      </c>
    </row>
    <row r="6904" spans="1:4" x14ac:dyDescent="0.35">
      <c r="A6904" s="124" t="s">
        <v>383</v>
      </c>
      <c r="B6904" s="124" t="s">
        <v>5816</v>
      </c>
      <c r="C6904" s="124" t="s">
        <v>5758</v>
      </c>
      <c r="D6904" s="125">
        <v>44734</v>
      </c>
    </row>
    <row r="6905" spans="1:4" x14ac:dyDescent="0.35">
      <c r="A6905" s="124" t="s">
        <v>383</v>
      </c>
      <c r="B6905" s="124" t="s">
        <v>5817</v>
      </c>
      <c r="C6905" s="124" t="s">
        <v>5758</v>
      </c>
      <c r="D6905" s="125">
        <v>44734</v>
      </c>
    </row>
    <row r="6906" spans="1:4" x14ac:dyDescent="0.35">
      <c r="A6906" s="124" t="s">
        <v>383</v>
      </c>
      <c r="B6906" s="124" t="s">
        <v>5818</v>
      </c>
      <c r="C6906" s="124" t="s">
        <v>369</v>
      </c>
      <c r="D6906" s="125">
        <v>44734</v>
      </c>
    </row>
    <row r="6907" spans="1:4" x14ac:dyDescent="0.35">
      <c r="A6907" s="124" t="s">
        <v>383</v>
      </c>
      <c r="B6907" s="124" t="s">
        <v>5819</v>
      </c>
      <c r="C6907" s="124" t="s">
        <v>5758</v>
      </c>
      <c r="D6907" s="125">
        <v>44734</v>
      </c>
    </row>
    <row r="6908" spans="1:4" x14ac:dyDescent="0.35">
      <c r="A6908" s="124" t="s">
        <v>383</v>
      </c>
      <c r="B6908" s="124" t="s">
        <v>5820</v>
      </c>
      <c r="C6908" s="124" t="s">
        <v>5758</v>
      </c>
      <c r="D6908" s="125">
        <v>44734</v>
      </c>
    </row>
    <row r="6909" spans="1:4" x14ac:dyDescent="0.35">
      <c r="A6909" s="124" t="s">
        <v>383</v>
      </c>
      <c r="B6909" s="124" t="s">
        <v>5823</v>
      </c>
      <c r="C6909" s="124" t="s">
        <v>368</v>
      </c>
      <c r="D6909" s="125">
        <v>44734</v>
      </c>
    </row>
    <row r="6910" spans="1:4" x14ac:dyDescent="0.35">
      <c r="A6910" s="124" t="s">
        <v>383</v>
      </c>
      <c r="B6910" s="124" t="s">
        <v>5824</v>
      </c>
      <c r="C6910" s="124" t="s">
        <v>368</v>
      </c>
      <c r="D6910" s="125">
        <v>44734</v>
      </c>
    </row>
    <row r="6911" spans="1:4" x14ac:dyDescent="0.35">
      <c r="A6911" s="124" t="s">
        <v>383</v>
      </c>
      <c r="B6911" s="124" t="s">
        <v>5825</v>
      </c>
      <c r="C6911" s="124" t="s">
        <v>381</v>
      </c>
      <c r="D6911" s="125">
        <v>44734</v>
      </c>
    </row>
    <row r="6912" spans="1:4" x14ac:dyDescent="0.35">
      <c r="A6912" s="124" t="s">
        <v>383</v>
      </c>
      <c r="B6912" s="124" t="s">
        <v>5826</v>
      </c>
      <c r="C6912" s="124" t="s">
        <v>368</v>
      </c>
      <c r="D6912" s="125">
        <v>44734</v>
      </c>
    </row>
    <row r="6913" spans="1:4" x14ac:dyDescent="0.35">
      <c r="A6913" s="124" t="s">
        <v>383</v>
      </c>
      <c r="B6913" s="124" t="s">
        <v>5827</v>
      </c>
      <c r="C6913" s="124" t="s">
        <v>369</v>
      </c>
      <c r="D6913" s="125">
        <v>44734</v>
      </c>
    </row>
    <row r="6914" spans="1:4" x14ac:dyDescent="0.35">
      <c r="A6914" s="124" t="s">
        <v>383</v>
      </c>
      <c r="B6914" s="124" t="s">
        <v>5828</v>
      </c>
      <c r="C6914" s="124" t="s">
        <v>5758</v>
      </c>
      <c r="D6914" s="125">
        <v>44734</v>
      </c>
    </row>
    <row r="6915" spans="1:4" x14ac:dyDescent="0.35">
      <c r="A6915" s="124" t="s">
        <v>383</v>
      </c>
      <c r="B6915" s="124" t="s">
        <v>6939</v>
      </c>
      <c r="C6915" s="124" t="s">
        <v>5757</v>
      </c>
      <c r="D6915" s="125">
        <v>44742</v>
      </c>
    </row>
    <row r="6916" spans="1:4" x14ac:dyDescent="0.35">
      <c r="A6916" s="124" t="s">
        <v>465</v>
      </c>
      <c r="B6916" s="124" t="s">
        <v>6940</v>
      </c>
      <c r="C6916" s="124" t="s">
        <v>40</v>
      </c>
      <c r="D6916" s="125">
        <v>44735</v>
      </c>
    </row>
    <row r="6917" spans="1:4" x14ac:dyDescent="0.35">
      <c r="A6917" s="124" t="s">
        <v>402</v>
      </c>
      <c r="B6917" s="124" t="s">
        <v>6941</v>
      </c>
      <c r="C6917" s="124" t="s">
        <v>369</v>
      </c>
      <c r="D6917" s="125">
        <v>44714</v>
      </c>
    </row>
    <row r="6918" spans="1:4" x14ac:dyDescent="0.35">
      <c r="A6918" s="124" t="s">
        <v>5756</v>
      </c>
      <c r="B6918" s="124" t="s">
        <v>6942</v>
      </c>
      <c r="C6918" s="124" t="s">
        <v>5757</v>
      </c>
      <c r="D6918" s="125">
        <v>44714</v>
      </c>
    </row>
    <row r="6919" spans="1:4" x14ac:dyDescent="0.35">
      <c r="A6919" s="124" t="s">
        <v>5756</v>
      </c>
      <c r="B6919" s="124" t="s">
        <v>6943</v>
      </c>
      <c r="C6919" s="124" t="s">
        <v>32</v>
      </c>
      <c r="D6919" s="125">
        <v>44715</v>
      </c>
    </row>
    <row r="6920" spans="1:4" x14ac:dyDescent="0.35">
      <c r="A6920" s="124" t="s">
        <v>401</v>
      </c>
      <c r="B6920" s="124" t="s">
        <v>6944</v>
      </c>
      <c r="C6920" s="124" t="s">
        <v>369</v>
      </c>
      <c r="D6920" s="125">
        <v>44716</v>
      </c>
    </row>
    <row r="6921" spans="1:4" x14ac:dyDescent="0.35">
      <c r="A6921" s="124" t="s">
        <v>401</v>
      </c>
      <c r="B6921" s="124" t="s">
        <v>6945</v>
      </c>
      <c r="C6921" s="124" t="s">
        <v>369</v>
      </c>
      <c r="D6921" s="125">
        <v>44716</v>
      </c>
    </row>
    <row r="6922" spans="1:4" x14ac:dyDescent="0.35">
      <c r="A6922" s="124" t="s">
        <v>401</v>
      </c>
      <c r="B6922" s="124" t="s">
        <v>6946</v>
      </c>
      <c r="C6922" s="124" t="s">
        <v>369</v>
      </c>
      <c r="D6922" s="125">
        <v>44716</v>
      </c>
    </row>
    <row r="6923" spans="1:4" x14ac:dyDescent="0.35">
      <c r="A6923" s="124" t="s">
        <v>401</v>
      </c>
      <c r="B6923" s="124" t="s">
        <v>6947</v>
      </c>
      <c r="C6923" s="124" t="s">
        <v>369</v>
      </c>
      <c r="D6923" s="125">
        <v>44716</v>
      </c>
    </row>
    <row r="6924" spans="1:4" x14ac:dyDescent="0.35">
      <c r="A6924" s="124" t="s">
        <v>401</v>
      </c>
      <c r="B6924" s="124" t="s">
        <v>6948</v>
      </c>
      <c r="C6924" s="124" t="s">
        <v>370</v>
      </c>
      <c r="D6924" s="125">
        <v>44716</v>
      </c>
    </row>
    <row r="6925" spans="1:4" x14ac:dyDescent="0.35">
      <c r="A6925" s="124" t="s">
        <v>401</v>
      </c>
      <c r="B6925" s="124" t="s">
        <v>6949</v>
      </c>
      <c r="C6925" s="124" t="s">
        <v>32</v>
      </c>
      <c r="D6925" s="125">
        <v>44716</v>
      </c>
    </row>
    <row r="6926" spans="1:4" x14ac:dyDescent="0.35">
      <c r="A6926" s="124" t="s">
        <v>401</v>
      </c>
      <c r="B6926" s="124" t="s">
        <v>6950</v>
      </c>
      <c r="C6926" s="124" t="s">
        <v>32</v>
      </c>
      <c r="D6926" s="125">
        <v>44716</v>
      </c>
    </row>
    <row r="6927" spans="1:4" x14ac:dyDescent="0.35">
      <c r="A6927" s="124" t="s">
        <v>401</v>
      </c>
      <c r="B6927" s="124" t="s">
        <v>6951</v>
      </c>
      <c r="C6927" s="124" t="s">
        <v>13</v>
      </c>
      <c r="D6927" s="125">
        <v>44716</v>
      </c>
    </row>
    <row r="6928" spans="1:4" x14ac:dyDescent="0.35">
      <c r="A6928" s="124" t="s">
        <v>401</v>
      </c>
      <c r="B6928" s="124" t="s">
        <v>6952</v>
      </c>
      <c r="C6928" s="124" t="s">
        <v>368</v>
      </c>
      <c r="D6928" s="125">
        <v>44716</v>
      </c>
    </row>
    <row r="6929" spans="1:4" x14ac:dyDescent="0.35">
      <c r="A6929" s="124" t="s">
        <v>401</v>
      </c>
      <c r="B6929" s="124" t="s">
        <v>6953</v>
      </c>
      <c r="C6929" s="124" t="s">
        <v>368</v>
      </c>
      <c r="D6929" s="125">
        <v>44716</v>
      </c>
    </row>
    <row r="6930" spans="1:4" x14ac:dyDescent="0.35">
      <c r="A6930" s="124" t="s">
        <v>401</v>
      </c>
      <c r="B6930" s="124" t="s">
        <v>6954</v>
      </c>
      <c r="C6930" s="124" t="s">
        <v>369</v>
      </c>
      <c r="D6930" s="125">
        <v>44716</v>
      </c>
    </row>
    <row r="6931" spans="1:4" x14ac:dyDescent="0.35">
      <c r="A6931" s="124" t="s">
        <v>401</v>
      </c>
      <c r="B6931" s="124" t="s">
        <v>6955</v>
      </c>
      <c r="C6931" s="124" t="s">
        <v>5758</v>
      </c>
      <c r="D6931" s="125">
        <v>44716</v>
      </c>
    </row>
    <row r="6932" spans="1:4" x14ac:dyDescent="0.35">
      <c r="A6932" s="124" t="s">
        <v>401</v>
      </c>
      <c r="B6932" s="124" t="s">
        <v>6956</v>
      </c>
      <c r="C6932" s="124" t="s">
        <v>5758</v>
      </c>
      <c r="D6932" s="125">
        <v>44716</v>
      </c>
    </row>
    <row r="6933" spans="1:4" x14ac:dyDescent="0.35">
      <c r="A6933" s="124" t="s">
        <v>401</v>
      </c>
      <c r="B6933" s="124" t="s">
        <v>6957</v>
      </c>
      <c r="C6933" s="124" t="s">
        <v>369</v>
      </c>
      <c r="D6933" s="125">
        <v>44716</v>
      </c>
    </row>
    <row r="6934" spans="1:4" x14ac:dyDescent="0.35">
      <c r="A6934" s="124" t="s">
        <v>5756</v>
      </c>
      <c r="B6934" s="124" t="s">
        <v>6958</v>
      </c>
      <c r="C6934" s="124" t="s">
        <v>369</v>
      </c>
      <c r="D6934" s="125">
        <v>44716</v>
      </c>
    </row>
    <row r="6935" spans="1:4" x14ac:dyDescent="0.35">
      <c r="A6935" s="124" t="s">
        <v>401</v>
      </c>
      <c r="B6935" s="124" t="s">
        <v>6959</v>
      </c>
      <c r="C6935" s="124" t="s">
        <v>369</v>
      </c>
      <c r="D6935" s="125">
        <v>44718</v>
      </c>
    </row>
    <row r="6936" spans="1:4" x14ac:dyDescent="0.35">
      <c r="A6936" s="124" t="s">
        <v>401</v>
      </c>
      <c r="B6936" s="124" t="s">
        <v>6960</v>
      </c>
      <c r="C6936" s="124" t="s">
        <v>40</v>
      </c>
      <c r="D6936" s="125">
        <v>44718</v>
      </c>
    </row>
    <row r="6937" spans="1:4" x14ac:dyDescent="0.35">
      <c r="A6937" s="124" t="s">
        <v>401</v>
      </c>
      <c r="B6937" s="124" t="s">
        <v>6961</v>
      </c>
      <c r="C6937" s="124" t="s">
        <v>369</v>
      </c>
      <c r="D6937" s="125">
        <v>44718</v>
      </c>
    </row>
    <row r="6938" spans="1:4" x14ac:dyDescent="0.35">
      <c r="A6938" s="124" t="s">
        <v>401</v>
      </c>
      <c r="B6938" s="124" t="s">
        <v>6962</v>
      </c>
      <c r="C6938" s="124" t="s">
        <v>369</v>
      </c>
      <c r="D6938" s="125">
        <v>44718</v>
      </c>
    </row>
    <row r="6939" spans="1:4" x14ac:dyDescent="0.35">
      <c r="A6939" s="124" t="s">
        <v>401</v>
      </c>
      <c r="B6939" s="124" t="s">
        <v>6963</v>
      </c>
      <c r="C6939" s="124" t="s">
        <v>369</v>
      </c>
      <c r="D6939" s="125">
        <v>44718</v>
      </c>
    </row>
    <row r="6940" spans="1:4" x14ac:dyDescent="0.35">
      <c r="A6940" s="124" t="s">
        <v>401</v>
      </c>
      <c r="B6940" s="124" t="s">
        <v>6964</v>
      </c>
      <c r="C6940" s="124" t="s">
        <v>369</v>
      </c>
      <c r="D6940" s="125">
        <v>44718</v>
      </c>
    </row>
    <row r="6941" spans="1:4" x14ac:dyDescent="0.35">
      <c r="A6941" s="124" t="s">
        <v>401</v>
      </c>
      <c r="B6941" s="124" t="s">
        <v>6965</v>
      </c>
      <c r="C6941" s="124" t="s">
        <v>368</v>
      </c>
      <c r="D6941" s="125">
        <v>44718</v>
      </c>
    </row>
    <row r="6942" spans="1:4" x14ac:dyDescent="0.35">
      <c r="A6942" s="124" t="s">
        <v>401</v>
      </c>
      <c r="B6942" s="124" t="s">
        <v>6966</v>
      </c>
      <c r="C6942" s="124" t="s">
        <v>5758</v>
      </c>
      <c r="D6942" s="125">
        <v>44718</v>
      </c>
    </row>
    <row r="6943" spans="1:4" x14ac:dyDescent="0.35">
      <c r="A6943" s="124" t="s">
        <v>401</v>
      </c>
      <c r="B6943" s="124" t="s">
        <v>6967</v>
      </c>
      <c r="C6943" s="124" t="s">
        <v>32</v>
      </c>
      <c r="D6943" s="125">
        <v>44718</v>
      </c>
    </row>
    <row r="6944" spans="1:4" x14ac:dyDescent="0.35">
      <c r="A6944" s="124" t="s">
        <v>401</v>
      </c>
      <c r="B6944" s="124" t="s">
        <v>6968</v>
      </c>
      <c r="C6944" s="124" t="s">
        <v>369</v>
      </c>
      <c r="D6944" s="125">
        <v>44718</v>
      </c>
    </row>
    <row r="6945" spans="1:4" x14ac:dyDescent="0.35">
      <c r="A6945" s="124" t="s">
        <v>401</v>
      </c>
      <c r="B6945" s="124" t="s">
        <v>6969</v>
      </c>
      <c r="C6945" s="124" t="s">
        <v>369</v>
      </c>
      <c r="D6945" s="125">
        <v>44718</v>
      </c>
    </row>
    <row r="6946" spans="1:4" x14ac:dyDescent="0.35">
      <c r="A6946" s="124" t="s">
        <v>5756</v>
      </c>
      <c r="B6946" s="124" t="s">
        <v>6970</v>
      </c>
      <c r="C6946" s="124" t="s">
        <v>369</v>
      </c>
      <c r="D6946" s="125">
        <v>44718</v>
      </c>
    </row>
    <row r="6947" spans="1:4" x14ac:dyDescent="0.35">
      <c r="A6947" s="124" t="s">
        <v>5756</v>
      </c>
      <c r="B6947" s="124" t="s">
        <v>6971</v>
      </c>
      <c r="C6947" s="124" t="s">
        <v>369</v>
      </c>
      <c r="D6947" s="125">
        <v>44718</v>
      </c>
    </row>
    <row r="6948" spans="1:4" x14ac:dyDescent="0.35">
      <c r="A6948" s="124" t="s">
        <v>5756</v>
      </c>
      <c r="B6948" s="124" t="s">
        <v>6972</v>
      </c>
      <c r="C6948" s="124" t="s">
        <v>31</v>
      </c>
      <c r="D6948" s="125">
        <v>44718</v>
      </c>
    </row>
    <row r="6949" spans="1:4" x14ac:dyDescent="0.35">
      <c r="A6949" s="124" t="s">
        <v>458</v>
      </c>
      <c r="B6949" s="124" t="s">
        <v>5849</v>
      </c>
      <c r="C6949" s="124" t="s">
        <v>5757</v>
      </c>
      <c r="D6949" s="125">
        <v>44719</v>
      </c>
    </row>
    <row r="6950" spans="1:4" x14ac:dyDescent="0.35">
      <c r="A6950" s="124" t="s">
        <v>402</v>
      </c>
      <c r="B6950" s="124" t="s">
        <v>6973</v>
      </c>
      <c r="C6950" s="124" t="s">
        <v>369</v>
      </c>
      <c r="D6950" s="125">
        <v>44721</v>
      </c>
    </row>
    <row r="6951" spans="1:4" x14ac:dyDescent="0.35">
      <c r="A6951" s="124" t="s">
        <v>5756</v>
      </c>
      <c r="B6951" s="124" t="s">
        <v>6974</v>
      </c>
      <c r="C6951" s="124" t="s">
        <v>40</v>
      </c>
      <c r="D6951" s="125">
        <v>44725</v>
      </c>
    </row>
    <row r="6952" spans="1:4" x14ac:dyDescent="0.35">
      <c r="A6952" s="124" t="s">
        <v>5756</v>
      </c>
      <c r="B6952" s="124" t="s">
        <v>6975</v>
      </c>
      <c r="C6952" s="124" t="s">
        <v>369</v>
      </c>
      <c r="D6952" s="125">
        <v>44716</v>
      </c>
    </row>
    <row r="6953" spans="1:4" x14ac:dyDescent="0.35">
      <c r="A6953" s="124" t="s">
        <v>402</v>
      </c>
      <c r="B6953" s="124" t="s">
        <v>6976</v>
      </c>
      <c r="C6953" s="124" t="s">
        <v>13</v>
      </c>
      <c r="D6953" s="125">
        <v>44734</v>
      </c>
    </row>
    <row r="6954" spans="1:4" x14ac:dyDescent="0.35">
      <c r="A6954" s="124" t="s">
        <v>402</v>
      </c>
      <c r="B6954" s="124" t="s">
        <v>6977</v>
      </c>
      <c r="C6954" s="124" t="s">
        <v>13</v>
      </c>
      <c r="D6954" s="125">
        <v>44734</v>
      </c>
    </row>
    <row r="6955" spans="1:4" x14ac:dyDescent="0.35">
      <c r="A6955" s="124" t="s">
        <v>402</v>
      </c>
      <c r="B6955" s="124" t="s">
        <v>6978</v>
      </c>
      <c r="C6955" s="124" t="s">
        <v>369</v>
      </c>
      <c r="D6955" s="125">
        <v>44734</v>
      </c>
    </row>
    <row r="6956" spans="1:4" x14ac:dyDescent="0.35">
      <c r="A6956" s="124" t="s">
        <v>402</v>
      </c>
      <c r="B6956" s="124" t="s">
        <v>6979</v>
      </c>
      <c r="C6956" s="124" t="s">
        <v>13</v>
      </c>
      <c r="D6956" s="125">
        <v>44734</v>
      </c>
    </row>
    <row r="6957" spans="1:4" x14ac:dyDescent="0.35">
      <c r="A6957" s="124" t="s">
        <v>402</v>
      </c>
      <c r="B6957" s="124" t="s">
        <v>6980</v>
      </c>
      <c r="C6957" s="124" t="s">
        <v>370</v>
      </c>
      <c r="D6957" s="125">
        <v>44734</v>
      </c>
    </row>
    <row r="6958" spans="1:4" x14ac:dyDescent="0.35">
      <c r="A6958" s="124" t="s">
        <v>402</v>
      </c>
      <c r="B6958" s="124" t="s">
        <v>6981</v>
      </c>
      <c r="C6958" s="124" t="s">
        <v>13</v>
      </c>
      <c r="D6958" s="125">
        <v>44734</v>
      </c>
    </row>
    <row r="6959" spans="1:4" x14ac:dyDescent="0.35">
      <c r="A6959" s="124" t="s">
        <v>402</v>
      </c>
      <c r="B6959" s="124" t="s">
        <v>6982</v>
      </c>
      <c r="C6959" s="124" t="s">
        <v>7594</v>
      </c>
      <c r="D6959" s="125">
        <v>44734</v>
      </c>
    </row>
    <row r="6960" spans="1:4" x14ac:dyDescent="0.35">
      <c r="A6960" s="124" t="s">
        <v>5756</v>
      </c>
      <c r="B6960" s="124" t="s">
        <v>6983</v>
      </c>
      <c r="C6960" s="124" t="s">
        <v>5758</v>
      </c>
      <c r="D6960" s="125">
        <v>44716</v>
      </c>
    </row>
    <row r="6961" spans="1:4" x14ac:dyDescent="0.35">
      <c r="A6961" s="124" t="s">
        <v>458</v>
      </c>
      <c r="B6961" s="124" t="s">
        <v>6984</v>
      </c>
      <c r="C6961" s="124" t="s">
        <v>7594</v>
      </c>
      <c r="D6961" s="125">
        <v>44736</v>
      </c>
    </row>
    <row r="6962" spans="1:4" x14ac:dyDescent="0.35">
      <c r="A6962" s="124" t="s">
        <v>5756</v>
      </c>
      <c r="B6962" s="124" t="s">
        <v>6985</v>
      </c>
      <c r="C6962" s="124" t="s">
        <v>370</v>
      </c>
      <c r="D6962" s="125">
        <v>44716</v>
      </c>
    </row>
    <row r="6963" spans="1:4" x14ac:dyDescent="0.35">
      <c r="A6963" s="124" t="s">
        <v>5756</v>
      </c>
      <c r="B6963" s="124" t="s">
        <v>6986</v>
      </c>
      <c r="C6963" s="124" t="s">
        <v>369</v>
      </c>
      <c r="D6963" s="125">
        <v>44739</v>
      </c>
    </row>
    <row r="6964" spans="1:4" x14ac:dyDescent="0.35">
      <c r="A6964" s="124" t="s">
        <v>5756</v>
      </c>
      <c r="B6964" s="124" t="s">
        <v>6987</v>
      </c>
      <c r="C6964" s="124" t="s">
        <v>5758</v>
      </c>
      <c r="D6964" s="125">
        <v>44739</v>
      </c>
    </row>
    <row r="6965" spans="1:4" x14ac:dyDescent="0.35">
      <c r="A6965" s="124" t="s">
        <v>402</v>
      </c>
      <c r="B6965" s="124" t="s">
        <v>6988</v>
      </c>
      <c r="C6965" s="124" t="s">
        <v>13</v>
      </c>
      <c r="D6965" s="125">
        <v>44740</v>
      </c>
    </row>
    <row r="6966" spans="1:4" x14ac:dyDescent="0.35">
      <c r="A6966" s="124" t="s">
        <v>402</v>
      </c>
      <c r="B6966" s="124" t="s">
        <v>6989</v>
      </c>
      <c r="C6966" s="124" t="s">
        <v>13</v>
      </c>
      <c r="D6966" s="125">
        <v>44740</v>
      </c>
    </row>
    <row r="6967" spans="1:4" x14ac:dyDescent="0.35">
      <c r="A6967" s="124" t="s">
        <v>402</v>
      </c>
      <c r="B6967" s="124" t="s">
        <v>6990</v>
      </c>
      <c r="C6967" s="124" t="s">
        <v>7594</v>
      </c>
      <c r="D6967" s="125">
        <v>44740</v>
      </c>
    </row>
    <row r="6968" spans="1:4" x14ac:dyDescent="0.35">
      <c r="A6968" s="124" t="s">
        <v>402</v>
      </c>
      <c r="B6968" s="124" t="s">
        <v>6991</v>
      </c>
      <c r="C6968" s="124" t="s">
        <v>369</v>
      </c>
      <c r="D6968" s="125">
        <v>44740</v>
      </c>
    </row>
    <row r="6969" spans="1:4" x14ac:dyDescent="0.35">
      <c r="A6969" s="124" t="s">
        <v>402</v>
      </c>
      <c r="B6969" s="124" t="s">
        <v>6992</v>
      </c>
      <c r="C6969" s="124" t="s">
        <v>5757</v>
      </c>
      <c r="D6969" s="125">
        <v>44740</v>
      </c>
    </row>
    <row r="6970" spans="1:4" x14ac:dyDescent="0.35">
      <c r="A6970" s="124" t="s">
        <v>402</v>
      </c>
      <c r="B6970" s="124" t="s">
        <v>6993</v>
      </c>
      <c r="C6970" s="124" t="s">
        <v>13</v>
      </c>
      <c r="D6970" s="125">
        <v>44740</v>
      </c>
    </row>
    <row r="6971" spans="1:4" x14ac:dyDescent="0.35">
      <c r="A6971" s="124" t="s">
        <v>402</v>
      </c>
      <c r="B6971" s="124" t="s">
        <v>6994</v>
      </c>
      <c r="C6971" s="124" t="s">
        <v>7594</v>
      </c>
      <c r="D6971" s="125">
        <v>44740</v>
      </c>
    </row>
    <row r="6972" spans="1:4" x14ac:dyDescent="0.35">
      <c r="A6972" s="124" t="s">
        <v>402</v>
      </c>
      <c r="B6972" s="124" t="s">
        <v>6995</v>
      </c>
      <c r="C6972" s="124" t="s">
        <v>5757</v>
      </c>
      <c r="D6972" s="125">
        <v>44740</v>
      </c>
    </row>
    <row r="6973" spans="1:4" x14ac:dyDescent="0.35">
      <c r="A6973" s="124" t="s">
        <v>402</v>
      </c>
      <c r="B6973" s="124" t="s">
        <v>6996</v>
      </c>
      <c r="C6973" s="124" t="s">
        <v>5758</v>
      </c>
      <c r="D6973" s="125">
        <v>44740</v>
      </c>
    </row>
    <row r="6974" spans="1:4" x14ac:dyDescent="0.35">
      <c r="A6974" s="124" t="s">
        <v>402</v>
      </c>
      <c r="B6974" s="124" t="s">
        <v>6997</v>
      </c>
      <c r="C6974" s="124" t="s">
        <v>369</v>
      </c>
      <c r="D6974" s="125">
        <v>44740</v>
      </c>
    </row>
    <row r="6975" spans="1:4" x14ac:dyDescent="0.35">
      <c r="A6975" s="124" t="s">
        <v>5756</v>
      </c>
      <c r="B6975" s="124" t="s">
        <v>6998</v>
      </c>
      <c r="C6975" s="124" t="s">
        <v>32</v>
      </c>
      <c r="D6975" s="125">
        <v>44741</v>
      </c>
    </row>
    <row r="6976" spans="1:4" x14ac:dyDescent="0.35">
      <c r="A6976" s="124" t="s">
        <v>5756</v>
      </c>
      <c r="B6976" s="124" t="s">
        <v>6999</v>
      </c>
      <c r="C6976" s="124" t="s">
        <v>32</v>
      </c>
      <c r="D6976" s="125">
        <v>44741</v>
      </c>
    </row>
    <row r="6977" spans="1:4" x14ac:dyDescent="0.35">
      <c r="A6977" s="124" t="s">
        <v>5756</v>
      </c>
      <c r="B6977" s="124" t="s">
        <v>7000</v>
      </c>
      <c r="C6977" s="124" t="s">
        <v>368</v>
      </c>
      <c r="D6977" s="125">
        <v>44741</v>
      </c>
    </row>
    <row r="6978" spans="1:4" x14ac:dyDescent="0.35">
      <c r="A6978" s="124" t="s">
        <v>5756</v>
      </c>
      <c r="B6978" s="124" t="s">
        <v>7001</v>
      </c>
      <c r="C6978" s="124" t="s">
        <v>368</v>
      </c>
      <c r="D6978" s="125">
        <v>44741</v>
      </c>
    </row>
    <row r="6979" spans="1:4" x14ac:dyDescent="0.35">
      <c r="A6979" s="124" t="s">
        <v>5756</v>
      </c>
      <c r="B6979" s="124" t="s">
        <v>7002</v>
      </c>
      <c r="C6979" s="124" t="s">
        <v>32</v>
      </c>
      <c r="D6979" s="125">
        <v>44741</v>
      </c>
    </row>
    <row r="6980" spans="1:4" x14ac:dyDescent="0.35">
      <c r="A6980" s="124" t="s">
        <v>5756</v>
      </c>
      <c r="B6980" s="124" t="s">
        <v>7003</v>
      </c>
      <c r="C6980" s="124" t="s">
        <v>41</v>
      </c>
      <c r="D6980" s="125">
        <v>44741</v>
      </c>
    </row>
    <row r="6981" spans="1:4" x14ac:dyDescent="0.35">
      <c r="A6981" s="124" t="s">
        <v>5756</v>
      </c>
      <c r="B6981" s="124" t="s">
        <v>7004</v>
      </c>
      <c r="C6981" s="124" t="s">
        <v>369</v>
      </c>
      <c r="D6981" s="125">
        <v>44741</v>
      </c>
    </row>
    <row r="6982" spans="1:4" x14ac:dyDescent="0.35">
      <c r="A6982" s="124" t="s">
        <v>5756</v>
      </c>
      <c r="B6982" s="124" t="s">
        <v>7005</v>
      </c>
      <c r="C6982" s="124" t="s">
        <v>32</v>
      </c>
      <c r="D6982" s="125">
        <v>44741</v>
      </c>
    </row>
    <row r="6983" spans="1:4" x14ac:dyDescent="0.35">
      <c r="A6983" s="124" t="s">
        <v>5756</v>
      </c>
      <c r="B6983" s="124" t="s">
        <v>7006</v>
      </c>
      <c r="C6983" s="124" t="s">
        <v>369</v>
      </c>
      <c r="D6983" s="125">
        <v>44741</v>
      </c>
    </row>
    <row r="6984" spans="1:4" x14ac:dyDescent="0.35">
      <c r="A6984" s="124" t="s">
        <v>5756</v>
      </c>
      <c r="B6984" s="124" t="s">
        <v>7007</v>
      </c>
      <c r="C6984" s="124" t="s">
        <v>32</v>
      </c>
      <c r="D6984" s="125">
        <v>44741</v>
      </c>
    </row>
    <row r="6985" spans="1:4" x14ac:dyDescent="0.35">
      <c r="A6985" s="124" t="s">
        <v>5756</v>
      </c>
      <c r="B6985" s="124" t="s">
        <v>7008</v>
      </c>
      <c r="C6985" s="124" t="s">
        <v>5758</v>
      </c>
      <c r="D6985" s="125">
        <v>44741</v>
      </c>
    </row>
    <row r="6986" spans="1:4" x14ac:dyDescent="0.35">
      <c r="A6986" s="124" t="s">
        <v>5756</v>
      </c>
      <c r="B6986" s="124" t="s">
        <v>7009</v>
      </c>
      <c r="C6986" s="124" t="s">
        <v>7594</v>
      </c>
      <c r="D6986" s="125">
        <v>44742</v>
      </c>
    </row>
    <row r="6987" spans="1:4" x14ac:dyDescent="0.35">
      <c r="A6987" s="124" t="s">
        <v>5756</v>
      </c>
      <c r="B6987" s="124" t="s">
        <v>7010</v>
      </c>
      <c r="C6987" s="124" t="s">
        <v>369</v>
      </c>
      <c r="D6987" s="125">
        <v>44742</v>
      </c>
    </row>
    <row r="6988" spans="1:4" x14ac:dyDescent="0.35">
      <c r="A6988" s="124" t="s">
        <v>5756</v>
      </c>
      <c r="B6988" s="124" t="s">
        <v>7011</v>
      </c>
      <c r="C6988" s="124" t="s">
        <v>32</v>
      </c>
      <c r="D6988" s="125">
        <v>44742</v>
      </c>
    </row>
    <row r="6989" spans="1:4" x14ac:dyDescent="0.35">
      <c r="A6989" s="124" t="s">
        <v>5756</v>
      </c>
      <c r="B6989" s="124" t="s">
        <v>7012</v>
      </c>
      <c r="C6989" s="124" t="s">
        <v>7594</v>
      </c>
      <c r="D6989" s="125">
        <v>44742</v>
      </c>
    </row>
    <row r="6990" spans="1:4" x14ac:dyDescent="0.35">
      <c r="A6990" s="124" t="s">
        <v>402</v>
      </c>
      <c r="B6990" s="124" t="s">
        <v>7013</v>
      </c>
      <c r="C6990" s="124" t="s">
        <v>7594</v>
      </c>
      <c r="D6990" s="125">
        <v>44742</v>
      </c>
    </row>
    <row r="6991" spans="1:4" x14ac:dyDescent="0.35">
      <c r="A6991" s="124" t="s">
        <v>402</v>
      </c>
      <c r="B6991" s="124" t="s">
        <v>7014</v>
      </c>
      <c r="C6991" s="124" t="s">
        <v>5759</v>
      </c>
      <c r="D6991" s="125">
        <v>44742</v>
      </c>
    </row>
    <row r="6992" spans="1:4" x14ac:dyDescent="0.35">
      <c r="A6992" s="124" t="s">
        <v>402</v>
      </c>
      <c r="B6992" s="124" t="s">
        <v>7015</v>
      </c>
      <c r="C6992" s="124" t="s">
        <v>369</v>
      </c>
      <c r="D6992" s="125">
        <v>44742</v>
      </c>
    </row>
    <row r="6993" spans="1:4" x14ac:dyDescent="0.35">
      <c r="A6993" s="124" t="s">
        <v>402</v>
      </c>
      <c r="B6993" s="124" t="s">
        <v>7016</v>
      </c>
      <c r="C6993" s="124" t="s">
        <v>369</v>
      </c>
      <c r="D6993" s="125">
        <v>44742</v>
      </c>
    </row>
    <row r="6994" spans="1:4" x14ac:dyDescent="0.35">
      <c r="A6994" s="124" t="s">
        <v>402</v>
      </c>
      <c r="B6994" s="124" t="s">
        <v>7017</v>
      </c>
      <c r="C6994" s="124" t="s">
        <v>5758</v>
      </c>
      <c r="D6994" s="125">
        <v>44742</v>
      </c>
    </row>
    <row r="6995" spans="1:4" x14ac:dyDescent="0.35">
      <c r="A6995" s="124" t="s">
        <v>402</v>
      </c>
      <c r="B6995" s="124" t="s">
        <v>7018</v>
      </c>
      <c r="C6995" s="124" t="s">
        <v>369</v>
      </c>
      <c r="D6995" s="125">
        <v>44742</v>
      </c>
    </row>
    <row r="6996" spans="1:4" x14ac:dyDescent="0.35">
      <c r="A6996" s="124" t="s">
        <v>402</v>
      </c>
      <c r="B6996" s="124" t="s">
        <v>7019</v>
      </c>
      <c r="C6996" s="124" t="s">
        <v>369</v>
      </c>
      <c r="D6996" s="125">
        <v>44742</v>
      </c>
    </row>
    <row r="6997" spans="1:4" x14ac:dyDescent="0.35">
      <c r="A6997" s="124" t="s">
        <v>402</v>
      </c>
      <c r="B6997" s="124" t="s">
        <v>7020</v>
      </c>
      <c r="C6997" s="124" t="s">
        <v>369</v>
      </c>
      <c r="D6997" s="125">
        <v>44742</v>
      </c>
    </row>
    <row r="6998" spans="1:4" x14ac:dyDescent="0.35">
      <c r="A6998" s="124" t="s">
        <v>402</v>
      </c>
      <c r="B6998" s="124" t="s">
        <v>7021</v>
      </c>
      <c r="C6998" s="124" t="s">
        <v>369</v>
      </c>
      <c r="D6998" s="125">
        <v>44742</v>
      </c>
    </row>
    <row r="6999" spans="1:4" x14ac:dyDescent="0.35">
      <c r="A6999" s="124" t="s">
        <v>385</v>
      </c>
      <c r="B6999" s="124" t="s">
        <v>7022</v>
      </c>
      <c r="C6999" s="124" t="s">
        <v>369</v>
      </c>
      <c r="D6999" s="125">
        <v>44725</v>
      </c>
    </row>
    <row r="7000" spans="1:4" x14ac:dyDescent="0.35">
      <c r="A7000" s="124" t="s">
        <v>385</v>
      </c>
      <c r="B7000" s="124" t="s">
        <v>7023</v>
      </c>
      <c r="C7000" s="124" t="s">
        <v>5758</v>
      </c>
      <c r="D7000" s="125">
        <v>44725</v>
      </c>
    </row>
    <row r="7001" spans="1:4" x14ac:dyDescent="0.35">
      <c r="A7001" s="124" t="s">
        <v>385</v>
      </c>
      <c r="B7001" s="124" t="s">
        <v>7024</v>
      </c>
      <c r="C7001" s="124" t="s">
        <v>40</v>
      </c>
      <c r="D7001" s="125">
        <v>44725</v>
      </c>
    </row>
    <row r="7002" spans="1:4" x14ac:dyDescent="0.35">
      <c r="A7002" s="124" t="s">
        <v>385</v>
      </c>
      <c r="B7002" s="124" t="s">
        <v>7025</v>
      </c>
      <c r="C7002" s="124" t="s">
        <v>5758</v>
      </c>
      <c r="D7002" s="125">
        <v>44725</v>
      </c>
    </row>
    <row r="7003" spans="1:4" x14ac:dyDescent="0.35">
      <c r="A7003" s="124" t="s">
        <v>385</v>
      </c>
      <c r="B7003" s="124" t="s">
        <v>7026</v>
      </c>
      <c r="C7003" s="124" t="s">
        <v>370</v>
      </c>
      <c r="D7003" s="125">
        <v>44732</v>
      </c>
    </row>
    <row r="7004" spans="1:4" x14ac:dyDescent="0.35">
      <c r="A7004" s="124" t="s">
        <v>385</v>
      </c>
      <c r="B7004" s="124" t="s">
        <v>7027</v>
      </c>
      <c r="C7004" s="124" t="s">
        <v>369</v>
      </c>
      <c r="D7004" s="125">
        <v>44732</v>
      </c>
    </row>
    <row r="7005" spans="1:4" x14ac:dyDescent="0.35">
      <c r="A7005" s="124" t="s">
        <v>385</v>
      </c>
      <c r="B7005" s="124" t="s">
        <v>7028</v>
      </c>
      <c r="C7005" s="124" t="s">
        <v>5758</v>
      </c>
      <c r="D7005" s="125">
        <v>44732</v>
      </c>
    </row>
    <row r="7006" spans="1:4" x14ac:dyDescent="0.35">
      <c r="A7006" s="124" t="s">
        <v>385</v>
      </c>
      <c r="B7006" s="124" t="s">
        <v>7029</v>
      </c>
      <c r="C7006" s="124" t="s">
        <v>368</v>
      </c>
      <c r="D7006" s="125">
        <v>44732</v>
      </c>
    </row>
    <row r="7007" spans="1:4" x14ac:dyDescent="0.35">
      <c r="A7007" s="124" t="s">
        <v>385</v>
      </c>
      <c r="B7007" s="124" t="s">
        <v>7030</v>
      </c>
      <c r="C7007" s="124" t="s">
        <v>5757</v>
      </c>
      <c r="D7007" s="125">
        <v>44732</v>
      </c>
    </row>
    <row r="7008" spans="1:4" x14ac:dyDescent="0.35">
      <c r="A7008" s="124" t="s">
        <v>385</v>
      </c>
      <c r="B7008" s="124" t="s">
        <v>7031</v>
      </c>
      <c r="C7008" s="124" t="s">
        <v>5758</v>
      </c>
      <c r="D7008" s="125">
        <v>44732</v>
      </c>
    </row>
    <row r="7009" spans="1:4" x14ac:dyDescent="0.35">
      <c r="A7009" s="124" t="s">
        <v>386</v>
      </c>
      <c r="B7009" s="124" t="s">
        <v>7032</v>
      </c>
      <c r="C7009" s="124" t="s">
        <v>43</v>
      </c>
      <c r="D7009" s="125">
        <v>44733</v>
      </c>
    </row>
    <row r="7010" spans="1:4" x14ac:dyDescent="0.35">
      <c r="A7010" s="124" t="s">
        <v>386</v>
      </c>
      <c r="B7010" s="124" t="s">
        <v>7033</v>
      </c>
      <c r="C7010" s="124" t="s">
        <v>13</v>
      </c>
      <c r="D7010" s="125">
        <v>44733</v>
      </c>
    </row>
    <row r="7011" spans="1:4" x14ac:dyDescent="0.35">
      <c r="A7011" s="124" t="s">
        <v>386</v>
      </c>
      <c r="B7011" s="124" t="s">
        <v>7034</v>
      </c>
      <c r="C7011" s="124" t="s">
        <v>13</v>
      </c>
      <c r="D7011" s="125">
        <v>44733</v>
      </c>
    </row>
    <row r="7012" spans="1:4" x14ac:dyDescent="0.35">
      <c r="A7012" s="124" t="s">
        <v>386</v>
      </c>
      <c r="B7012" s="124" t="s">
        <v>7035</v>
      </c>
      <c r="C7012" s="124" t="s">
        <v>13</v>
      </c>
      <c r="D7012" s="125">
        <v>44733</v>
      </c>
    </row>
    <row r="7013" spans="1:4" x14ac:dyDescent="0.35">
      <c r="A7013" s="124" t="s">
        <v>386</v>
      </c>
      <c r="B7013" s="124" t="s">
        <v>7036</v>
      </c>
      <c r="C7013" s="124" t="s">
        <v>13</v>
      </c>
      <c r="D7013" s="125">
        <v>44733</v>
      </c>
    </row>
    <row r="7014" spans="1:4" x14ac:dyDescent="0.35">
      <c r="A7014" s="124" t="s">
        <v>386</v>
      </c>
      <c r="B7014" s="124" t="s">
        <v>7037</v>
      </c>
      <c r="C7014" s="124" t="s">
        <v>13</v>
      </c>
      <c r="D7014" s="125">
        <v>44733</v>
      </c>
    </row>
    <row r="7015" spans="1:4" x14ac:dyDescent="0.35">
      <c r="A7015" s="124" t="s">
        <v>386</v>
      </c>
      <c r="B7015" s="124" t="s">
        <v>7038</v>
      </c>
      <c r="C7015" s="124" t="s">
        <v>13</v>
      </c>
      <c r="D7015" s="125">
        <v>44733</v>
      </c>
    </row>
    <row r="7016" spans="1:4" x14ac:dyDescent="0.35">
      <c r="A7016" s="124" t="s">
        <v>386</v>
      </c>
      <c r="B7016" s="124" t="s">
        <v>7039</v>
      </c>
      <c r="C7016" s="124" t="s">
        <v>13</v>
      </c>
      <c r="D7016" s="125">
        <v>44733</v>
      </c>
    </row>
    <row r="7017" spans="1:4" x14ac:dyDescent="0.35">
      <c r="A7017" s="124" t="s">
        <v>386</v>
      </c>
      <c r="B7017" s="124" t="s">
        <v>7040</v>
      </c>
      <c r="C7017" s="124" t="s">
        <v>13</v>
      </c>
      <c r="D7017" s="125">
        <v>44733</v>
      </c>
    </row>
    <row r="7018" spans="1:4" x14ac:dyDescent="0.35">
      <c r="A7018" s="124" t="s">
        <v>386</v>
      </c>
      <c r="B7018" s="124" t="s">
        <v>7041</v>
      </c>
      <c r="C7018" s="124" t="s">
        <v>13</v>
      </c>
      <c r="D7018" s="125">
        <v>44734</v>
      </c>
    </row>
    <row r="7019" spans="1:4" x14ac:dyDescent="0.35">
      <c r="A7019" s="124" t="s">
        <v>386</v>
      </c>
      <c r="B7019" s="124" t="s">
        <v>7042</v>
      </c>
      <c r="C7019" s="124" t="s">
        <v>13</v>
      </c>
      <c r="D7019" s="125">
        <v>44734</v>
      </c>
    </row>
    <row r="7020" spans="1:4" x14ac:dyDescent="0.35">
      <c r="A7020" s="124" t="s">
        <v>386</v>
      </c>
      <c r="B7020" s="124" t="s">
        <v>7043</v>
      </c>
      <c r="C7020" s="124" t="s">
        <v>13</v>
      </c>
      <c r="D7020" s="125">
        <v>44734</v>
      </c>
    </row>
    <row r="7021" spans="1:4" x14ac:dyDescent="0.35">
      <c r="A7021" s="124" t="s">
        <v>386</v>
      </c>
      <c r="B7021" s="124" t="s">
        <v>7044</v>
      </c>
      <c r="C7021" s="124" t="s">
        <v>13</v>
      </c>
      <c r="D7021" s="125">
        <v>44734</v>
      </c>
    </row>
    <row r="7022" spans="1:4" x14ac:dyDescent="0.35">
      <c r="A7022" s="124" t="s">
        <v>386</v>
      </c>
      <c r="B7022" s="124" t="s">
        <v>7045</v>
      </c>
      <c r="C7022" s="124" t="s">
        <v>5757</v>
      </c>
      <c r="D7022" s="125">
        <v>44734</v>
      </c>
    </row>
    <row r="7023" spans="1:4" x14ac:dyDescent="0.35">
      <c r="A7023" s="124" t="s">
        <v>386</v>
      </c>
      <c r="B7023" s="124" t="s">
        <v>7046</v>
      </c>
      <c r="C7023" s="124" t="s">
        <v>5758</v>
      </c>
      <c r="D7023" s="125">
        <v>44734</v>
      </c>
    </row>
    <row r="7024" spans="1:4" x14ac:dyDescent="0.35">
      <c r="A7024" s="124" t="s">
        <v>385</v>
      </c>
      <c r="B7024" s="124" t="s">
        <v>7047</v>
      </c>
      <c r="C7024" s="124" t="s">
        <v>5758</v>
      </c>
      <c r="D7024" s="125">
        <v>44737</v>
      </c>
    </row>
    <row r="7025" spans="1:4" x14ac:dyDescent="0.35">
      <c r="A7025" s="124" t="s">
        <v>385</v>
      </c>
      <c r="B7025" s="124" t="s">
        <v>7048</v>
      </c>
      <c r="C7025" s="124" t="s">
        <v>5758</v>
      </c>
      <c r="D7025" s="125">
        <v>44737</v>
      </c>
    </row>
    <row r="7026" spans="1:4" x14ac:dyDescent="0.35">
      <c r="A7026" s="124" t="s">
        <v>385</v>
      </c>
      <c r="B7026" s="124" t="s">
        <v>7049</v>
      </c>
      <c r="C7026" s="124" t="s">
        <v>5758</v>
      </c>
      <c r="D7026" s="125">
        <v>44737</v>
      </c>
    </row>
    <row r="7027" spans="1:4" x14ac:dyDescent="0.35">
      <c r="A7027" s="124" t="s">
        <v>385</v>
      </c>
      <c r="B7027" s="124" t="s">
        <v>7050</v>
      </c>
      <c r="C7027" s="124" t="s">
        <v>5758</v>
      </c>
      <c r="D7027" s="125">
        <v>44737</v>
      </c>
    </row>
    <row r="7028" spans="1:4" x14ac:dyDescent="0.35">
      <c r="A7028" s="124" t="s">
        <v>385</v>
      </c>
      <c r="B7028" s="124" t="s">
        <v>7051</v>
      </c>
      <c r="C7028" s="124" t="s">
        <v>5757</v>
      </c>
      <c r="D7028" s="125">
        <v>44737</v>
      </c>
    </row>
    <row r="7029" spans="1:4" x14ac:dyDescent="0.35">
      <c r="A7029" s="124" t="s">
        <v>385</v>
      </c>
      <c r="B7029" s="124" t="s">
        <v>7052</v>
      </c>
      <c r="C7029" s="124" t="s">
        <v>368</v>
      </c>
      <c r="D7029" s="125">
        <v>44737</v>
      </c>
    </row>
    <row r="7030" spans="1:4" x14ac:dyDescent="0.35">
      <c r="A7030" s="124" t="s">
        <v>386</v>
      </c>
      <c r="B7030" s="124" t="s">
        <v>7053</v>
      </c>
      <c r="C7030" s="124" t="s">
        <v>369</v>
      </c>
      <c r="D7030" s="125">
        <v>44741</v>
      </c>
    </row>
    <row r="7031" spans="1:4" x14ac:dyDescent="0.35">
      <c r="A7031" s="124" t="s">
        <v>386</v>
      </c>
      <c r="B7031" s="124" t="s">
        <v>7054</v>
      </c>
      <c r="C7031" s="124" t="s">
        <v>368</v>
      </c>
      <c r="D7031" s="125">
        <v>44741</v>
      </c>
    </row>
    <row r="7032" spans="1:4" x14ac:dyDescent="0.35">
      <c r="A7032" s="124" t="s">
        <v>386</v>
      </c>
      <c r="B7032" s="124" t="s">
        <v>7055</v>
      </c>
      <c r="C7032" s="124" t="s">
        <v>369</v>
      </c>
      <c r="D7032" s="125">
        <v>44741</v>
      </c>
    </row>
    <row r="7033" spans="1:4" x14ac:dyDescent="0.35">
      <c r="A7033" s="124" t="s">
        <v>386</v>
      </c>
      <c r="B7033" s="124" t="s">
        <v>7056</v>
      </c>
      <c r="C7033" s="124" t="s">
        <v>7594</v>
      </c>
      <c r="D7033" s="125">
        <v>44741</v>
      </c>
    </row>
    <row r="7034" spans="1:4" x14ac:dyDescent="0.35">
      <c r="A7034" s="124" t="s">
        <v>386</v>
      </c>
      <c r="B7034" s="124" t="s">
        <v>7057</v>
      </c>
      <c r="C7034" s="124" t="s">
        <v>5758</v>
      </c>
      <c r="D7034" s="125">
        <v>44741</v>
      </c>
    </row>
    <row r="7035" spans="1:4" x14ac:dyDescent="0.35">
      <c r="A7035" s="124" t="s">
        <v>386</v>
      </c>
      <c r="B7035" s="124" t="s">
        <v>7058</v>
      </c>
      <c r="C7035" s="124" t="s">
        <v>369</v>
      </c>
      <c r="D7035" s="125">
        <v>44741</v>
      </c>
    </row>
    <row r="7036" spans="1:4" x14ac:dyDescent="0.35">
      <c r="A7036" s="124" t="s">
        <v>386</v>
      </c>
      <c r="B7036" s="124" t="s">
        <v>7059</v>
      </c>
      <c r="C7036" s="124" t="s">
        <v>40</v>
      </c>
      <c r="D7036" s="125">
        <v>44741</v>
      </c>
    </row>
    <row r="7037" spans="1:4" x14ac:dyDescent="0.35">
      <c r="A7037" s="124" t="s">
        <v>386</v>
      </c>
      <c r="B7037" s="124" t="s">
        <v>7060</v>
      </c>
      <c r="C7037" s="124" t="s">
        <v>7594</v>
      </c>
      <c r="D7037" s="125">
        <v>44741</v>
      </c>
    </row>
    <row r="7038" spans="1:4" x14ac:dyDescent="0.35">
      <c r="A7038" s="124" t="s">
        <v>386</v>
      </c>
      <c r="B7038" s="124" t="s">
        <v>7061</v>
      </c>
      <c r="C7038" s="124" t="s">
        <v>13</v>
      </c>
      <c r="D7038" s="125">
        <v>44741</v>
      </c>
    </row>
    <row r="7039" spans="1:4" x14ac:dyDescent="0.35">
      <c r="A7039" s="124" t="s">
        <v>386</v>
      </c>
      <c r="B7039" s="124" t="s">
        <v>7062</v>
      </c>
      <c r="C7039" s="124" t="s">
        <v>13</v>
      </c>
      <c r="D7039" s="125">
        <v>44741</v>
      </c>
    </row>
    <row r="7040" spans="1:4" x14ac:dyDescent="0.35">
      <c r="A7040" s="124" t="s">
        <v>386</v>
      </c>
      <c r="B7040" s="124" t="s">
        <v>7063</v>
      </c>
      <c r="C7040" s="124" t="s">
        <v>13</v>
      </c>
      <c r="D7040" s="125">
        <v>44741</v>
      </c>
    </row>
    <row r="7041" spans="1:4" x14ac:dyDescent="0.35">
      <c r="A7041" s="124" t="s">
        <v>386</v>
      </c>
      <c r="B7041" s="124" t="s">
        <v>7064</v>
      </c>
      <c r="C7041" s="124" t="s">
        <v>13</v>
      </c>
      <c r="D7041" s="125">
        <v>44741</v>
      </c>
    </row>
    <row r="7042" spans="1:4" x14ac:dyDescent="0.35">
      <c r="A7042" s="124" t="s">
        <v>386</v>
      </c>
      <c r="B7042" s="124" t="s">
        <v>7065</v>
      </c>
      <c r="C7042" s="124" t="s">
        <v>13</v>
      </c>
      <c r="D7042" s="125">
        <v>44741</v>
      </c>
    </row>
    <row r="7043" spans="1:4" x14ac:dyDescent="0.35">
      <c r="A7043" s="124" t="s">
        <v>386</v>
      </c>
      <c r="B7043" s="124" t="s">
        <v>7066</v>
      </c>
      <c r="C7043" s="124" t="s">
        <v>369</v>
      </c>
      <c r="D7043" s="125">
        <v>44741</v>
      </c>
    </row>
    <row r="7044" spans="1:4" x14ac:dyDescent="0.35">
      <c r="A7044" s="124" t="s">
        <v>386</v>
      </c>
      <c r="B7044" s="124" t="s">
        <v>7067</v>
      </c>
      <c r="C7044" s="124" t="s">
        <v>7594</v>
      </c>
      <c r="D7044" s="125">
        <v>44741</v>
      </c>
    </row>
    <row r="7045" spans="1:4" x14ac:dyDescent="0.35">
      <c r="A7045" s="124" t="s">
        <v>386</v>
      </c>
      <c r="B7045" s="124" t="s">
        <v>7068</v>
      </c>
      <c r="C7045" s="124" t="s">
        <v>7594</v>
      </c>
      <c r="D7045" s="125">
        <v>44741</v>
      </c>
    </row>
    <row r="7046" spans="1:4" x14ac:dyDescent="0.35">
      <c r="A7046" s="124" t="s">
        <v>386</v>
      </c>
      <c r="B7046" s="124" t="s">
        <v>7069</v>
      </c>
      <c r="C7046" s="124" t="s">
        <v>13</v>
      </c>
      <c r="D7046" s="125">
        <v>44741</v>
      </c>
    </row>
    <row r="7047" spans="1:4" x14ac:dyDescent="0.35">
      <c r="A7047" s="124" t="s">
        <v>386</v>
      </c>
      <c r="B7047" s="124" t="s">
        <v>7070</v>
      </c>
      <c r="C7047" s="124" t="s">
        <v>13</v>
      </c>
      <c r="D7047" s="125">
        <v>44741</v>
      </c>
    </row>
    <row r="7048" spans="1:4" x14ac:dyDescent="0.35">
      <c r="A7048" s="124" t="s">
        <v>386</v>
      </c>
      <c r="B7048" s="124" t="s">
        <v>7071</v>
      </c>
      <c r="C7048" s="124" t="s">
        <v>13</v>
      </c>
      <c r="D7048" s="125">
        <v>44741</v>
      </c>
    </row>
    <row r="7049" spans="1:4" x14ac:dyDescent="0.35">
      <c r="A7049" s="124" t="s">
        <v>386</v>
      </c>
      <c r="B7049" s="124" t="s">
        <v>7072</v>
      </c>
      <c r="C7049" s="124" t="s">
        <v>40</v>
      </c>
      <c r="D7049" s="125">
        <v>44741</v>
      </c>
    </row>
    <row r="7050" spans="1:4" x14ac:dyDescent="0.35">
      <c r="A7050" s="124" t="s">
        <v>386</v>
      </c>
      <c r="B7050" s="124" t="s">
        <v>7073</v>
      </c>
      <c r="C7050" s="124" t="s">
        <v>369</v>
      </c>
      <c r="D7050" s="125">
        <v>44741</v>
      </c>
    </row>
    <row r="7051" spans="1:4" x14ac:dyDescent="0.35">
      <c r="A7051" s="124" t="s">
        <v>386</v>
      </c>
      <c r="B7051" s="124" t="s">
        <v>7074</v>
      </c>
      <c r="C7051" s="124" t="s">
        <v>369</v>
      </c>
      <c r="D7051" s="125">
        <v>44741</v>
      </c>
    </row>
    <row r="7052" spans="1:4" x14ac:dyDescent="0.35">
      <c r="A7052" s="124" t="s">
        <v>386</v>
      </c>
      <c r="B7052" s="124" t="s">
        <v>7075</v>
      </c>
      <c r="C7052" s="124" t="s">
        <v>369</v>
      </c>
      <c r="D7052" s="125">
        <v>44741</v>
      </c>
    </row>
    <row r="7053" spans="1:4" x14ac:dyDescent="0.35">
      <c r="A7053" s="124" t="s">
        <v>386</v>
      </c>
      <c r="B7053" s="124" t="s">
        <v>7076</v>
      </c>
      <c r="C7053" s="124" t="s">
        <v>5758</v>
      </c>
      <c r="D7053" s="125">
        <v>44741</v>
      </c>
    </row>
    <row r="7054" spans="1:4" x14ac:dyDescent="0.35">
      <c r="A7054" s="124" t="s">
        <v>386</v>
      </c>
      <c r="B7054" s="124" t="s">
        <v>7077</v>
      </c>
      <c r="C7054" s="124" t="s">
        <v>5758</v>
      </c>
      <c r="D7054" s="125">
        <v>44741</v>
      </c>
    </row>
    <row r="7055" spans="1:4" x14ac:dyDescent="0.35">
      <c r="A7055" s="124" t="s">
        <v>386</v>
      </c>
      <c r="B7055" s="124" t="s">
        <v>7078</v>
      </c>
      <c r="C7055" s="124" t="s">
        <v>41</v>
      </c>
      <c r="D7055" s="125">
        <v>44741</v>
      </c>
    </row>
    <row r="7056" spans="1:4" x14ac:dyDescent="0.35">
      <c r="A7056" s="124" t="s">
        <v>386</v>
      </c>
      <c r="B7056" s="124" t="s">
        <v>7079</v>
      </c>
      <c r="C7056" s="124" t="s">
        <v>5757</v>
      </c>
      <c r="D7056" s="125">
        <v>44741</v>
      </c>
    </row>
    <row r="7057" spans="1:4" x14ac:dyDescent="0.35">
      <c r="A7057" s="124" t="s">
        <v>386</v>
      </c>
      <c r="B7057" s="124" t="s">
        <v>7080</v>
      </c>
      <c r="C7057" s="124" t="s">
        <v>5757</v>
      </c>
      <c r="D7057" s="125">
        <v>44741</v>
      </c>
    </row>
    <row r="7058" spans="1:4" x14ac:dyDescent="0.35">
      <c r="A7058" s="124" t="s">
        <v>386</v>
      </c>
      <c r="B7058" s="124" t="s">
        <v>7081</v>
      </c>
      <c r="C7058" s="124" t="s">
        <v>5757</v>
      </c>
      <c r="D7058" s="125">
        <v>44741</v>
      </c>
    </row>
    <row r="7059" spans="1:4" x14ac:dyDescent="0.35">
      <c r="A7059" s="124" t="s">
        <v>386</v>
      </c>
      <c r="B7059" s="124" t="s">
        <v>7082</v>
      </c>
      <c r="C7059" s="124" t="s">
        <v>5757</v>
      </c>
      <c r="D7059" s="125">
        <v>44741</v>
      </c>
    </row>
    <row r="7060" spans="1:4" x14ac:dyDescent="0.35">
      <c r="A7060" s="124" t="s">
        <v>386</v>
      </c>
      <c r="B7060" s="124" t="s">
        <v>7083</v>
      </c>
      <c r="C7060" s="124" t="s">
        <v>5757</v>
      </c>
      <c r="D7060" s="125">
        <v>44741</v>
      </c>
    </row>
    <row r="7061" spans="1:4" x14ac:dyDescent="0.35">
      <c r="A7061" s="124" t="s">
        <v>385</v>
      </c>
      <c r="B7061" s="124" t="s">
        <v>7084</v>
      </c>
      <c r="C7061" s="124" t="s">
        <v>369</v>
      </c>
      <c r="D7061" s="125">
        <v>44741</v>
      </c>
    </row>
    <row r="7062" spans="1:4" x14ac:dyDescent="0.35">
      <c r="A7062" s="124" t="s">
        <v>385</v>
      </c>
      <c r="B7062" s="124" t="s">
        <v>7085</v>
      </c>
      <c r="C7062" s="124" t="s">
        <v>369</v>
      </c>
      <c r="D7062" s="125">
        <v>44741</v>
      </c>
    </row>
    <row r="7063" spans="1:4" x14ac:dyDescent="0.35">
      <c r="A7063" s="124" t="s">
        <v>385</v>
      </c>
      <c r="B7063" s="124" t="s">
        <v>7086</v>
      </c>
      <c r="C7063" s="124" t="s">
        <v>7594</v>
      </c>
      <c r="D7063" s="125">
        <v>44741</v>
      </c>
    </row>
    <row r="7064" spans="1:4" x14ac:dyDescent="0.35">
      <c r="A7064" s="124" t="s">
        <v>385</v>
      </c>
      <c r="B7064" s="124" t="s">
        <v>7087</v>
      </c>
      <c r="C7064" s="124" t="s">
        <v>369</v>
      </c>
      <c r="D7064" s="125">
        <v>44741</v>
      </c>
    </row>
    <row r="7065" spans="1:4" x14ac:dyDescent="0.35">
      <c r="A7065" s="124" t="s">
        <v>385</v>
      </c>
      <c r="B7065" s="124" t="s">
        <v>7088</v>
      </c>
      <c r="C7065" s="124" t="s">
        <v>7594</v>
      </c>
      <c r="D7065" s="125">
        <v>44741</v>
      </c>
    </row>
    <row r="7066" spans="1:4" x14ac:dyDescent="0.35">
      <c r="A7066" s="124" t="s">
        <v>385</v>
      </c>
      <c r="B7066" s="124" t="s">
        <v>7089</v>
      </c>
      <c r="C7066" s="124" t="s">
        <v>7594</v>
      </c>
      <c r="D7066" s="125">
        <v>44741</v>
      </c>
    </row>
    <row r="7067" spans="1:4" x14ac:dyDescent="0.35">
      <c r="A7067" s="124" t="s">
        <v>385</v>
      </c>
      <c r="B7067" s="124" t="s">
        <v>7090</v>
      </c>
      <c r="C7067" s="124" t="s">
        <v>5757</v>
      </c>
      <c r="D7067" s="125">
        <v>44741</v>
      </c>
    </row>
    <row r="7068" spans="1:4" x14ac:dyDescent="0.35">
      <c r="A7068" s="124" t="s">
        <v>385</v>
      </c>
      <c r="B7068" s="124" t="s">
        <v>7091</v>
      </c>
      <c r="C7068" s="124" t="s">
        <v>370</v>
      </c>
      <c r="D7068" s="125">
        <v>44741</v>
      </c>
    </row>
    <row r="7069" spans="1:4" x14ac:dyDescent="0.35">
      <c r="A7069" s="124" t="s">
        <v>386</v>
      </c>
      <c r="B7069" s="124" t="s">
        <v>7092</v>
      </c>
      <c r="C7069" s="124" t="s">
        <v>5758</v>
      </c>
      <c r="D7069" s="125">
        <v>44742</v>
      </c>
    </row>
    <row r="7070" spans="1:4" x14ac:dyDescent="0.35">
      <c r="A7070" s="124" t="s">
        <v>386</v>
      </c>
      <c r="B7070" s="124" t="s">
        <v>7093</v>
      </c>
      <c r="C7070" s="124" t="s">
        <v>5758</v>
      </c>
      <c r="D7070" s="125">
        <v>44742</v>
      </c>
    </row>
    <row r="7071" spans="1:4" x14ac:dyDescent="0.35">
      <c r="A7071" s="124" t="s">
        <v>386</v>
      </c>
      <c r="B7071" s="124" t="s">
        <v>7094</v>
      </c>
      <c r="C7071" s="124" t="s">
        <v>5757</v>
      </c>
      <c r="D7071" s="125">
        <v>44742</v>
      </c>
    </row>
    <row r="7072" spans="1:4" x14ac:dyDescent="0.35">
      <c r="A7072" s="124" t="s">
        <v>386</v>
      </c>
      <c r="B7072" s="124" t="s">
        <v>7095</v>
      </c>
      <c r="C7072" s="124" t="s">
        <v>5758</v>
      </c>
      <c r="D7072" s="125">
        <v>44742</v>
      </c>
    </row>
    <row r="7073" spans="1:4" x14ac:dyDescent="0.35">
      <c r="A7073" s="124" t="s">
        <v>387</v>
      </c>
      <c r="B7073" s="124" t="s">
        <v>7096</v>
      </c>
      <c r="C7073" s="124" t="s">
        <v>5758</v>
      </c>
      <c r="D7073" s="125">
        <v>44742</v>
      </c>
    </row>
    <row r="7074" spans="1:4" x14ac:dyDescent="0.35">
      <c r="A7074" s="124" t="s">
        <v>387</v>
      </c>
      <c r="B7074" s="124" t="s">
        <v>7097</v>
      </c>
      <c r="C7074" s="124" t="s">
        <v>369</v>
      </c>
      <c r="D7074" s="125">
        <v>44742</v>
      </c>
    </row>
    <row r="7075" spans="1:4" x14ac:dyDescent="0.35">
      <c r="A7075" s="124" t="s">
        <v>387</v>
      </c>
      <c r="B7075" s="124" t="s">
        <v>7098</v>
      </c>
      <c r="C7075" s="124" t="s">
        <v>7594</v>
      </c>
      <c r="D7075" s="125">
        <v>44742</v>
      </c>
    </row>
    <row r="7076" spans="1:4" x14ac:dyDescent="0.35">
      <c r="A7076" s="124" t="s">
        <v>387</v>
      </c>
      <c r="B7076" s="124" t="s">
        <v>7099</v>
      </c>
      <c r="C7076" s="124" t="s">
        <v>7594</v>
      </c>
      <c r="D7076" s="125">
        <v>44742</v>
      </c>
    </row>
    <row r="7077" spans="1:4" x14ac:dyDescent="0.35">
      <c r="A7077" s="124" t="s">
        <v>387</v>
      </c>
      <c r="B7077" s="124" t="s">
        <v>7100</v>
      </c>
      <c r="C7077" s="124" t="s">
        <v>7594</v>
      </c>
      <c r="D7077" s="125">
        <v>44742</v>
      </c>
    </row>
    <row r="7078" spans="1:4" x14ac:dyDescent="0.35">
      <c r="A7078" s="124" t="s">
        <v>387</v>
      </c>
      <c r="B7078" s="124" t="s">
        <v>7101</v>
      </c>
      <c r="C7078" s="124" t="s">
        <v>7594</v>
      </c>
      <c r="D7078" s="125">
        <v>44742</v>
      </c>
    </row>
    <row r="7079" spans="1:4" x14ac:dyDescent="0.35">
      <c r="A7079" s="124" t="s">
        <v>385</v>
      </c>
      <c r="B7079" s="124" t="s">
        <v>7102</v>
      </c>
      <c r="C7079" s="124" t="s">
        <v>41</v>
      </c>
      <c r="D7079" s="125">
        <v>44742</v>
      </c>
    </row>
    <row r="7080" spans="1:4" x14ac:dyDescent="0.35">
      <c r="A7080" s="124" t="s">
        <v>385</v>
      </c>
      <c r="B7080" s="124" t="s">
        <v>7103</v>
      </c>
      <c r="C7080" s="124" t="s">
        <v>7594</v>
      </c>
      <c r="D7080" s="125">
        <v>44742</v>
      </c>
    </row>
    <row r="7081" spans="1:4" x14ac:dyDescent="0.35">
      <c r="A7081" s="124" t="s">
        <v>390</v>
      </c>
      <c r="B7081" s="124" t="s">
        <v>7104</v>
      </c>
      <c r="C7081" s="124" t="s">
        <v>82</v>
      </c>
      <c r="D7081" s="125">
        <v>44729</v>
      </c>
    </row>
    <row r="7082" spans="1:4" x14ac:dyDescent="0.35">
      <c r="A7082" s="124" t="s">
        <v>390</v>
      </c>
      <c r="B7082" s="124" t="s">
        <v>7105</v>
      </c>
      <c r="C7082" s="124" t="s">
        <v>368</v>
      </c>
      <c r="D7082" s="125">
        <v>44736</v>
      </c>
    </row>
    <row r="7083" spans="1:4" x14ac:dyDescent="0.35">
      <c r="A7083" s="124" t="s">
        <v>390</v>
      </c>
      <c r="B7083" s="124" t="s">
        <v>7106</v>
      </c>
      <c r="C7083" s="124" t="s">
        <v>5758</v>
      </c>
      <c r="D7083" s="125">
        <v>44742</v>
      </c>
    </row>
    <row r="7084" spans="1:4" x14ac:dyDescent="0.35">
      <c r="A7084" s="124" t="s">
        <v>390</v>
      </c>
      <c r="B7084" s="124" t="s">
        <v>7107</v>
      </c>
      <c r="C7084" s="124" t="s">
        <v>369</v>
      </c>
      <c r="D7084" s="125">
        <v>44742</v>
      </c>
    </row>
    <row r="7085" spans="1:4" x14ac:dyDescent="0.35">
      <c r="A7085" s="124" t="s">
        <v>390</v>
      </c>
      <c r="B7085" s="124" t="s">
        <v>7108</v>
      </c>
      <c r="C7085" s="124" t="s">
        <v>5758</v>
      </c>
      <c r="D7085" s="125">
        <v>44742</v>
      </c>
    </row>
    <row r="7086" spans="1:4" x14ac:dyDescent="0.35">
      <c r="A7086" s="124" t="s">
        <v>390</v>
      </c>
      <c r="B7086" s="124" t="s">
        <v>7109</v>
      </c>
      <c r="C7086" s="124" t="s">
        <v>7594</v>
      </c>
      <c r="D7086" s="125">
        <v>44742</v>
      </c>
    </row>
    <row r="7087" spans="1:4" x14ac:dyDescent="0.35">
      <c r="A7087" s="124" t="s">
        <v>462</v>
      </c>
      <c r="B7087" s="124" t="s">
        <v>7110</v>
      </c>
      <c r="C7087" s="124" t="s">
        <v>368</v>
      </c>
      <c r="D7087" s="125">
        <v>44713</v>
      </c>
    </row>
    <row r="7088" spans="1:4" x14ac:dyDescent="0.35">
      <c r="A7088" s="124" t="s">
        <v>1934</v>
      </c>
      <c r="B7088" s="124" t="s">
        <v>7111</v>
      </c>
      <c r="C7088" s="124" t="s">
        <v>40</v>
      </c>
      <c r="D7088" s="125">
        <v>44715</v>
      </c>
    </row>
    <row r="7089" spans="1:4" x14ac:dyDescent="0.35">
      <c r="A7089" s="124" t="s">
        <v>327</v>
      </c>
      <c r="B7089" s="124" t="s">
        <v>5794</v>
      </c>
      <c r="C7089" s="124" t="s">
        <v>5758</v>
      </c>
      <c r="D7089" s="125">
        <v>44719</v>
      </c>
    </row>
    <row r="7090" spans="1:4" x14ac:dyDescent="0.35">
      <c r="A7090" s="124" t="s">
        <v>463</v>
      </c>
      <c r="B7090" s="124" t="s">
        <v>7112</v>
      </c>
      <c r="C7090" s="124" t="s">
        <v>369</v>
      </c>
      <c r="D7090" s="125">
        <v>44720</v>
      </c>
    </row>
    <row r="7091" spans="1:4" x14ac:dyDescent="0.35">
      <c r="A7091" s="124" t="s">
        <v>463</v>
      </c>
      <c r="B7091" s="124" t="s">
        <v>7113</v>
      </c>
      <c r="C7091" s="124" t="s">
        <v>369</v>
      </c>
      <c r="D7091" s="125">
        <v>44720</v>
      </c>
    </row>
    <row r="7092" spans="1:4" x14ac:dyDescent="0.35">
      <c r="A7092" s="124" t="s">
        <v>463</v>
      </c>
      <c r="B7092" s="124" t="s">
        <v>7114</v>
      </c>
      <c r="C7092" s="124" t="s">
        <v>369</v>
      </c>
      <c r="D7092" s="125">
        <v>44720</v>
      </c>
    </row>
    <row r="7093" spans="1:4" x14ac:dyDescent="0.35">
      <c r="A7093" s="124" t="s">
        <v>463</v>
      </c>
      <c r="B7093" s="124" t="s">
        <v>7115</v>
      </c>
      <c r="C7093" s="124" t="s">
        <v>5758</v>
      </c>
      <c r="D7093" s="125">
        <v>44720</v>
      </c>
    </row>
    <row r="7094" spans="1:4" x14ac:dyDescent="0.35">
      <c r="A7094" s="124" t="s">
        <v>463</v>
      </c>
      <c r="B7094" s="124" t="s">
        <v>7116</v>
      </c>
      <c r="C7094" s="124" t="s">
        <v>369</v>
      </c>
      <c r="D7094" s="125">
        <v>44723</v>
      </c>
    </row>
    <row r="7095" spans="1:4" x14ac:dyDescent="0.35">
      <c r="A7095" s="124" t="s">
        <v>463</v>
      </c>
      <c r="B7095" s="124" t="s">
        <v>7117</v>
      </c>
      <c r="C7095" s="124" t="s">
        <v>369</v>
      </c>
      <c r="D7095" s="125">
        <v>44723</v>
      </c>
    </row>
    <row r="7096" spans="1:4" x14ac:dyDescent="0.35">
      <c r="A7096" s="124" t="s">
        <v>463</v>
      </c>
      <c r="B7096" s="124" t="s">
        <v>7118</v>
      </c>
      <c r="C7096" s="124" t="s">
        <v>369</v>
      </c>
      <c r="D7096" s="125">
        <v>44723</v>
      </c>
    </row>
    <row r="7097" spans="1:4" x14ac:dyDescent="0.35">
      <c r="A7097" s="124" t="s">
        <v>462</v>
      </c>
      <c r="B7097" s="124" t="s">
        <v>7119</v>
      </c>
      <c r="C7097" s="124" t="s">
        <v>43</v>
      </c>
      <c r="D7097" s="125">
        <v>44726</v>
      </c>
    </row>
    <row r="7098" spans="1:4" x14ac:dyDescent="0.35">
      <c r="A7098" s="124" t="s">
        <v>327</v>
      </c>
      <c r="B7098" s="124" t="s">
        <v>7120</v>
      </c>
      <c r="C7098" s="124" t="s">
        <v>13</v>
      </c>
      <c r="D7098" s="125">
        <v>44728</v>
      </c>
    </row>
    <row r="7099" spans="1:4" x14ac:dyDescent="0.35">
      <c r="A7099" s="124" t="s">
        <v>327</v>
      </c>
      <c r="B7099" s="124" t="s">
        <v>7121</v>
      </c>
      <c r="C7099" s="124" t="s">
        <v>369</v>
      </c>
      <c r="D7099" s="125">
        <v>44728</v>
      </c>
    </row>
    <row r="7100" spans="1:4" x14ac:dyDescent="0.35">
      <c r="A7100" s="124" t="s">
        <v>463</v>
      </c>
      <c r="B7100" s="124" t="s">
        <v>7122</v>
      </c>
      <c r="C7100" s="124" t="s">
        <v>5757</v>
      </c>
      <c r="D7100" s="125">
        <v>44728</v>
      </c>
    </row>
    <row r="7101" spans="1:4" x14ac:dyDescent="0.35">
      <c r="A7101" s="124" t="s">
        <v>1934</v>
      </c>
      <c r="B7101" s="124" t="s">
        <v>7123</v>
      </c>
      <c r="C7101" s="124" t="s">
        <v>370</v>
      </c>
      <c r="D7101" s="125">
        <v>44729</v>
      </c>
    </row>
    <row r="7102" spans="1:4" x14ac:dyDescent="0.35">
      <c r="A7102" s="124" t="s">
        <v>1934</v>
      </c>
      <c r="B7102" s="124" t="s">
        <v>7124</v>
      </c>
      <c r="C7102" s="124" t="s">
        <v>369</v>
      </c>
      <c r="D7102" s="125">
        <v>44730</v>
      </c>
    </row>
    <row r="7103" spans="1:4" x14ac:dyDescent="0.35">
      <c r="A7103" s="124" t="s">
        <v>1934</v>
      </c>
      <c r="B7103" s="124" t="s">
        <v>7125</v>
      </c>
      <c r="C7103" s="124" t="s">
        <v>369</v>
      </c>
      <c r="D7103" s="125">
        <v>44730</v>
      </c>
    </row>
    <row r="7104" spans="1:4" x14ac:dyDescent="0.35">
      <c r="A7104" s="124" t="s">
        <v>1934</v>
      </c>
      <c r="B7104" s="124" t="s">
        <v>7126</v>
      </c>
      <c r="C7104" s="124" t="s">
        <v>369</v>
      </c>
      <c r="D7104" s="125">
        <v>44730</v>
      </c>
    </row>
    <row r="7105" spans="1:4" x14ac:dyDescent="0.35">
      <c r="A7105" s="124" t="s">
        <v>1934</v>
      </c>
      <c r="B7105" s="124" t="s">
        <v>7127</v>
      </c>
      <c r="C7105" s="124" t="s">
        <v>5758</v>
      </c>
      <c r="D7105" s="125">
        <v>44730</v>
      </c>
    </row>
    <row r="7106" spans="1:4" x14ac:dyDescent="0.35">
      <c r="A7106" s="124" t="s">
        <v>1934</v>
      </c>
      <c r="B7106" s="124" t="s">
        <v>7128</v>
      </c>
      <c r="C7106" s="124" t="s">
        <v>5758</v>
      </c>
      <c r="D7106" s="125">
        <v>44730</v>
      </c>
    </row>
    <row r="7107" spans="1:4" x14ac:dyDescent="0.35">
      <c r="A7107" s="124" t="s">
        <v>1934</v>
      </c>
      <c r="B7107" s="124" t="s">
        <v>7129</v>
      </c>
      <c r="C7107" s="124" t="s">
        <v>369</v>
      </c>
      <c r="D7107" s="125">
        <v>44730</v>
      </c>
    </row>
    <row r="7108" spans="1:4" x14ac:dyDescent="0.35">
      <c r="A7108" s="124" t="s">
        <v>459</v>
      </c>
      <c r="B7108" s="124" t="s">
        <v>7130</v>
      </c>
      <c r="C7108" s="124" t="s">
        <v>40</v>
      </c>
      <c r="D7108" s="125">
        <v>44730</v>
      </c>
    </row>
    <row r="7109" spans="1:4" x14ac:dyDescent="0.35">
      <c r="A7109" s="124" t="s">
        <v>1934</v>
      </c>
      <c r="B7109" s="124" t="s">
        <v>7131</v>
      </c>
      <c r="C7109" s="124" t="s">
        <v>40</v>
      </c>
      <c r="D7109" s="125">
        <v>44732</v>
      </c>
    </row>
    <row r="7110" spans="1:4" x14ac:dyDescent="0.35">
      <c r="A7110" s="124" t="s">
        <v>327</v>
      </c>
      <c r="B7110" s="124" t="s">
        <v>7132</v>
      </c>
      <c r="C7110" s="124" t="s">
        <v>368</v>
      </c>
      <c r="D7110" s="125">
        <v>44733</v>
      </c>
    </row>
    <row r="7111" spans="1:4" x14ac:dyDescent="0.35">
      <c r="A7111" s="124" t="s">
        <v>463</v>
      </c>
      <c r="B7111" s="124" t="s">
        <v>7133</v>
      </c>
      <c r="C7111" s="124" t="s">
        <v>368</v>
      </c>
      <c r="D7111" s="125">
        <v>44733</v>
      </c>
    </row>
    <row r="7112" spans="1:4" x14ac:dyDescent="0.35">
      <c r="A7112" s="124" t="s">
        <v>327</v>
      </c>
      <c r="B7112" s="124" t="s">
        <v>7134</v>
      </c>
      <c r="C7112" s="124" t="s">
        <v>5757</v>
      </c>
      <c r="D7112" s="125">
        <v>44733</v>
      </c>
    </row>
    <row r="7113" spans="1:4" x14ac:dyDescent="0.35">
      <c r="A7113" s="124" t="s">
        <v>327</v>
      </c>
      <c r="B7113" s="124" t="s">
        <v>7135</v>
      </c>
      <c r="C7113" s="124" t="s">
        <v>7594</v>
      </c>
      <c r="D7113" s="125">
        <v>44734</v>
      </c>
    </row>
    <row r="7114" spans="1:4" x14ac:dyDescent="0.35">
      <c r="A7114" s="124" t="s">
        <v>462</v>
      </c>
      <c r="B7114" s="124" t="s">
        <v>7136</v>
      </c>
      <c r="C7114" s="124" t="s">
        <v>369</v>
      </c>
      <c r="D7114" s="125">
        <v>44734</v>
      </c>
    </row>
    <row r="7115" spans="1:4" x14ac:dyDescent="0.35">
      <c r="A7115" s="124" t="s">
        <v>462</v>
      </c>
      <c r="B7115" s="124" t="s">
        <v>7137</v>
      </c>
      <c r="C7115" s="124" t="s">
        <v>369</v>
      </c>
      <c r="D7115" s="125">
        <v>44734</v>
      </c>
    </row>
    <row r="7116" spans="1:4" x14ac:dyDescent="0.35">
      <c r="A7116" s="124" t="s">
        <v>462</v>
      </c>
      <c r="B7116" s="124" t="s">
        <v>7138</v>
      </c>
      <c r="C7116" s="124" t="s">
        <v>369</v>
      </c>
      <c r="D7116" s="125">
        <v>44734</v>
      </c>
    </row>
    <row r="7117" spans="1:4" x14ac:dyDescent="0.35">
      <c r="A7117" s="124" t="s">
        <v>463</v>
      </c>
      <c r="B7117" s="124" t="s">
        <v>7139</v>
      </c>
      <c r="C7117" s="124" t="s">
        <v>369</v>
      </c>
      <c r="D7117" s="125">
        <v>44734</v>
      </c>
    </row>
    <row r="7118" spans="1:4" x14ac:dyDescent="0.35">
      <c r="A7118" s="124" t="s">
        <v>463</v>
      </c>
      <c r="B7118" s="124" t="s">
        <v>7140</v>
      </c>
      <c r="C7118" s="124" t="s">
        <v>5758</v>
      </c>
      <c r="D7118" s="125">
        <v>44734</v>
      </c>
    </row>
    <row r="7119" spans="1:4" x14ac:dyDescent="0.35">
      <c r="A7119" s="124" t="s">
        <v>327</v>
      </c>
      <c r="B7119" s="124" t="s">
        <v>7141</v>
      </c>
      <c r="C7119" s="124" t="s">
        <v>5758</v>
      </c>
      <c r="D7119" s="125">
        <v>44735</v>
      </c>
    </row>
    <row r="7120" spans="1:4" x14ac:dyDescent="0.35">
      <c r="A7120" s="124" t="s">
        <v>327</v>
      </c>
      <c r="B7120" s="124" t="s">
        <v>7142</v>
      </c>
      <c r="C7120" s="124" t="s">
        <v>7594</v>
      </c>
      <c r="D7120" s="125">
        <v>44735</v>
      </c>
    </row>
    <row r="7121" spans="1:4" x14ac:dyDescent="0.35">
      <c r="A7121" s="124" t="s">
        <v>327</v>
      </c>
      <c r="B7121" s="124" t="s">
        <v>7143</v>
      </c>
      <c r="C7121" s="124" t="s">
        <v>369</v>
      </c>
      <c r="D7121" s="125">
        <v>44735</v>
      </c>
    </row>
    <row r="7122" spans="1:4" x14ac:dyDescent="0.35">
      <c r="A7122" s="124" t="s">
        <v>327</v>
      </c>
      <c r="B7122" s="124" t="s">
        <v>7144</v>
      </c>
      <c r="C7122" s="124" t="s">
        <v>7594</v>
      </c>
      <c r="D7122" s="125">
        <v>44735</v>
      </c>
    </row>
    <row r="7123" spans="1:4" x14ac:dyDescent="0.35">
      <c r="A7123" s="124" t="s">
        <v>463</v>
      </c>
      <c r="B7123" s="124" t="s">
        <v>7145</v>
      </c>
      <c r="C7123" s="124" t="s">
        <v>7594</v>
      </c>
      <c r="D7123" s="125">
        <v>44735</v>
      </c>
    </row>
    <row r="7124" spans="1:4" x14ac:dyDescent="0.35">
      <c r="A7124" s="124" t="s">
        <v>463</v>
      </c>
      <c r="B7124" s="124" t="s">
        <v>7146</v>
      </c>
      <c r="C7124" s="124" t="s">
        <v>7594</v>
      </c>
      <c r="D7124" s="125">
        <v>44735</v>
      </c>
    </row>
    <row r="7125" spans="1:4" x14ac:dyDescent="0.35">
      <c r="A7125" s="124" t="s">
        <v>463</v>
      </c>
      <c r="B7125" s="124" t="s">
        <v>7147</v>
      </c>
      <c r="C7125" s="124" t="s">
        <v>5758</v>
      </c>
      <c r="D7125" s="125">
        <v>44735</v>
      </c>
    </row>
    <row r="7126" spans="1:4" x14ac:dyDescent="0.35">
      <c r="A7126" s="124" t="s">
        <v>463</v>
      </c>
      <c r="B7126" s="124" t="s">
        <v>7148</v>
      </c>
      <c r="C7126" s="124" t="s">
        <v>7594</v>
      </c>
      <c r="D7126" s="125">
        <v>44736</v>
      </c>
    </row>
    <row r="7127" spans="1:4" x14ac:dyDescent="0.35">
      <c r="A7127" s="124" t="s">
        <v>327</v>
      </c>
      <c r="B7127" s="124" t="s">
        <v>7149</v>
      </c>
      <c r="C7127" s="124" t="s">
        <v>7594</v>
      </c>
      <c r="D7127" s="125">
        <v>44736</v>
      </c>
    </row>
    <row r="7128" spans="1:4" x14ac:dyDescent="0.35">
      <c r="A7128" s="124" t="s">
        <v>462</v>
      </c>
      <c r="B7128" s="124" t="s">
        <v>7150</v>
      </c>
      <c r="C7128" s="124" t="s">
        <v>5757</v>
      </c>
      <c r="D7128" s="125">
        <v>44736</v>
      </c>
    </row>
    <row r="7129" spans="1:4" x14ac:dyDescent="0.35">
      <c r="A7129" s="124" t="s">
        <v>463</v>
      </c>
      <c r="B7129" s="124" t="s">
        <v>7151</v>
      </c>
      <c r="C7129" s="124" t="s">
        <v>369</v>
      </c>
      <c r="D7129" s="125">
        <v>44736</v>
      </c>
    </row>
    <row r="7130" spans="1:4" x14ac:dyDescent="0.35">
      <c r="A7130" s="124" t="s">
        <v>459</v>
      </c>
      <c r="B7130" s="124" t="s">
        <v>7152</v>
      </c>
      <c r="C7130" s="124" t="s">
        <v>369</v>
      </c>
      <c r="D7130" s="125">
        <v>44737</v>
      </c>
    </row>
    <row r="7131" spans="1:4" x14ac:dyDescent="0.35">
      <c r="A7131" s="124" t="s">
        <v>459</v>
      </c>
      <c r="B7131" s="124" t="s">
        <v>7153</v>
      </c>
      <c r="C7131" s="124" t="s">
        <v>5757</v>
      </c>
      <c r="D7131" s="125">
        <v>44737</v>
      </c>
    </row>
    <row r="7132" spans="1:4" x14ac:dyDescent="0.35">
      <c r="A7132" s="124" t="s">
        <v>1934</v>
      </c>
      <c r="B7132" s="124" t="s">
        <v>7154</v>
      </c>
      <c r="C7132" s="124" t="s">
        <v>166</v>
      </c>
      <c r="D7132" s="125">
        <v>44739</v>
      </c>
    </row>
    <row r="7133" spans="1:4" x14ac:dyDescent="0.35">
      <c r="A7133" s="124" t="s">
        <v>1934</v>
      </c>
      <c r="B7133" s="124" t="s">
        <v>7155</v>
      </c>
      <c r="C7133" s="124" t="s">
        <v>5758</v>
      </c>
      <c r="D7133" s="125">
        <v>44739</v>
      </c>
    </row>
    <row r="7134" spans="1:4" x14ac:dyDescent="0.35">
      <c r="A7134" s="124" t="s">
        <v>1934</v>
      </c>
      <c r="B7134" s="124" t="s">
        <v>7156</v>
      </c>
      <c r="C7134" s="124" t="s">
        <v>369</v>
      </c>
      <c r="D7134" s="125">
        <v>44739</v>
      </c>
    </row>
    <row r="7135" spans="1:4" x14ac:dyDescent="0.35">
      <c r="A7135" s="124" t="s">
        <v>1934</v>
      </c>
      <c r="B7135" s="124" t="s">
        <v>7157</v>
      </c>
      <c r="C7135" s="124" t="s">
        <v>40</v>
      </c>
      <c r="D7135" s="125">
        <v>44739</v>
      </c>
    </row>
    <row r="7136" spans="1:4" x14ac:dyDescent="0.35">
      <c r="A7136" s="124" t="s">
        <v>1934</v>
      </c>
      <c r="B7136" s="124" t="s">
        <v>7158</v>
      </c>
      <c r="C7136" s="124" t="s">
        <v>40</v>
      </c>
      <c r="D7136" s="125">
        <v>44739</v>
      </c>
    </row>
    <row r="7137" spans="1:4" x14ac:dyDescent="0.35">
      <c r="A7137" s="124" t="s">
        <v>1934</v>
      </c>
      <c r="B7137" s="124" t="s">
        <v>7159</v>
      </c>
      <c r="C7137" s="124" t="s">
        <v>5757</v>
      </c>
      <c r="D7137" s="125">
        <v>44739</v>
      </c>
    </row>
    <row r="7138" spans="1:4" x14ac:dyDescent="0.35">
      <c r="A7138" s="124" t="s">
        <v>1934</v>
      </c>
      <c r="B7138" s="124" t="s">
        <v>7160</v>
      </c>
      <c r="C7138" s="124" t="s">
        <v>7594</v>
      </c>
      <c r="D7138" s="125">
        <v>44739</v>
      </c>
    </row>
    <row r="7139" spans="1:4" x14ac:dyDescent="0.35">
      <c r="A7139" s="124" t="s">
        <v>1934</v>
      </c>
      <c r="B7139" s="124" t="s">
        <v>7161</v>
      </c>
      <c r="C7139" s="124" t="s">
        <v>369</v>
      </c>
      <c r="D7139" s="125">
        <v>44739</v>
      </c>
    </row>
    <row r="7140" spans="1:4" x14ac:dyDescent="0.35">
      <c r="A7140" s="124" t="s">
        <v>1934</v>
      </c>
      <c r="B7140" s="124" t="s">
        <v>7162</v>
      </c>
      <c r="C7140" s="124" t="s">
        <v>369</v>
      </c>
      <c r="D7140" s="125">
        <v>44739</v>
      </c>
    </row>
    <row r="7141" spans="1:4" x14ac:dyDescent="0.35">
      <c r="A7141" s="124" t="s">
        <v>327</v>
      </c>
      <c r="B7141" s="124" t="s">
        <v>7163</v>
      </c>
      <c r="C7141" s="124" t="s">
        <v>5758</v>
      </c>
      <c r="D7141" s="125">
        <v>44739</v>
      </c>
    </row>
    <row r="7142" spans="1:4" x14ac:dyDescent="0.35">
      <c r="A7142" s="124" t="s">
        <v>463</v>
      </c>
      <c r="B7142" s="124" t="s">
        <v>7164</v>
      </c>
      <c r="C7142" s="124" t="s">
        <v>5757</v>
      </c>
      <c r="D7142" s="125">
        <v>44739</v>
      </c>
    </row>
    <row r="7143" spans="1:4" x14ac:dyDescent="0.35">
      <c r="A7143" s="124" t="s">
        <v>463</v>
      </c>
      <c r="B7143" s="124" t="s">
        <v>7165</v>
      </c>
      <c r="C7143" s="124" t="s">
        <v>369</v>
      </c>
      <c r="D7143" s="125">
        <v>44739</v>
      </c>
    </row>
    <row r="7144" spans="1:4" x14ac:dyDescent="0.35">
      <c r="A7144" s="124" t="s">
        <v>1934</v>
      </c>
      <c r="B7144" s="124" t="s">
        <v>7166</v>
      </c>
      <c r="C7144" s="124" t="s">
        <v>5757</v>
      </c>
      <c r="D7144" s="125">
        <v>44739</v>
      </c>
    </row>
    <row r="7145" spans="1:4" x14ac:dyDescent="0.35">
      <c r="A7145" s="124" t="s">
        <v>462</v>
      </c>
      <c r="B7145" s="124" t="s">
        <v>7167</v>
      </c>
      <c r="C7145" s="124" t="s">
        <v>5758</v>
      </c>
      <c r="D7145" s="125">
        <v>44739</v>
      </c>
    </row>
    <row r="7146" spans="1:4" x14ac:dyDescent="0.35">
      <c r="A7146" s="124" t="s">
        <v>462</v>
      </c>
      <c r="B7146" s="124" t="s">
        <v>7168</v>
      </c>
      <c r="C7146" s="124" t="s">
        <v>5758</v>
      </c>
      <c r="D7146" s="125">
        <v>44739</v>
      </c>
    </row>
    <row r="7147" spans="1:4" x14ac:dyDescent="0.35">
      <c r="A7147" s="124" t="s">
        <v>459</v>
      </c>
      <c r="B7147" s="124" t="s">
        <v>7169</v>
      </c>
      <c r="C7147" s="124" t="s">
        <v>7594</v>
      </c>
      <c r="D7147" s="125">
        <v>44740</v>
      </c>
    </row>
    <row r="7148" spans="1:4" x14ac:dyDescent="0.35">
      <c r="A7148" s="124" t="s">
        <v>327</v>
      </c>
      <c r="B7148" s="124" t="s">
        <v>7170</v>
      </c>
      <c r="C7148" s="124" t="s">
        <v>369</v>
      </c>
      <c r="D7148" s="125">
        <v>44740</v>
      </c>
    </row>
    <row r="7149" spans="1:4" x14ac:dyDescent="0.35">
      <c r="A7149" s="124" t="s">
        <v>327</v>
      </c>
      <c r="B7149" s="124" t="s">
        <v>7171</v>
      </c>
      <c r="C7149" s="124" t="s">
        <v>5757</v>
      </c>
      <c r="D7149" s="125">
        <v>44740</v>
      </c>
    </row>
    <row r="7150" spans="1:4" x14ac:dyDescent="0.35">
      <c r="A7150" s="124" t="s">
        <v>327</v>
      </c>
      <c r="B7150" s="124" t="s">
        <v>7172</v>
      </c>
      <c r="C7150" s="124" t="s">
        <v>40</v>
      </c>
      <c r="D7150" s="125">
        <v>44740</v>
      </c>
    </row>
    <row r="7151" spans="1:4" x14ac:dyDescent="0.35">
      <c r="A7151" s="124" t="s">
        <v>327</v>
      </c>
      <c r="B7151" s="124" t="s">
        <v>7173</v>
      </c>
      <c r="C7151" s="124" t="s">
        <v>5758</v>
      </c>
      <c r="D7151" s="125">
        <v>44740</v>
      </c>
    </row>
    <row r="7152" spans="1:4" x14ac:dyDescent="0.35">
      <c r="A7152" s="124" t="s">
        <v>327</v>
      </c>
      <c r="B7152" s="124" t="s">
        <v>7174</v>
      </c>
      <c r="C7152" s="124" t="s">
        <v>369</v>
      </c>
      <c r="D7152" s="125">
        <v>44740</v>
      </c>
    </row>
    <row r="7153" spans="1:4" x14ac:dyDescent="0.35">
      <c r="A7153" s="124" t="s">
        <v>459</v>
      </c>
      <c r="B7153" s="124" t="s">
        <v>7175</v>
      </c>
      <c r="C7153" s="124" t="s">
        <v>7594</v>
      </c>
      <c r="D7153" s="125">
        <v>44740</v>
      </c>
    </row>
    <row r="7154" spans="1:4" x14ac:dyDescent="0.35">
      <c r="A7154" s="124" t="s">
        <v>1934</v>
      </c>
      <c r="B7154" s="124" t="s">
        <v>7176</v>
      </c>
      <c r="C7154" s="124" t="s">
        <v>7594</v>
      </c>
      <c r="D7154" s="125">
        <v>44740</v>
      </c>
    </row>
    <row r="7155" spans="1:4" x14ac:dyDescent="0.35">
      <c r="A7155" s="124" t="s">
        <v>1934</v>
      </c>
      <c r="B7155" s="124" t="s">
        <v>7177</v>
      </c>
      <c r="C7155" s="124" t="s">
        <v>43</v>
      </c>
      <c r="D7155" s="125">
        <v>44740</v>
      </c>
    </row>
    <row r="7156" spans="1:4" x14ac:dyDescent="0.35">
      <c r="A7156" s="124" t="s">
        <v>1934</v>
      </c>
      <c r="B7156" s="124" t="s">
        <v>7178</v>
      </c>
      <c r="C7156" s="124" t="s">
        <v>5757</v>
      </c>
      <c r="D7156" s="125">
        <v>44740</v>
      </c>
    </row>
    <row r="7157" spans="1:4" x14ac:dyDescent="0.35">
      <c r="A7157" s="124" t="s">
        <v>1934</v>
      </c>
      <c r="B7157" s="124" t="s">
        <v>7179</v>
      </c>
      <c r="C7157" s="124" t="s">
        <v>5758</v>
      </c>
      <c r="D7157" s="125">
        <v>44741</v>
      </c>
    </row>
    <row r="7158" spans="1:4" x14ac:dyDescent="0.35">
      <c r="A7158" s="124" t="s">
        <v>1934</v>
      </c>
      <c r="B7158" s="124" t="s">
        <v>7180</v>
      </c>
      <c r="C7158" s="124" t="s">
        <v>369</v>
      </c>
      <c r="D7158" s="125">
        <v>44741</v>
      </c>
    </row>
    <row r="7159" spans="1:4" x14ac:dyDescent="0.35">
      <c r="A7159" s="124" t="s">
        <v>1934</v>
      </c>
      <c r="B7159" s="124" t="s">
        <v>7181</v>
      </c>
      <c r="C7159" s="124" t="s">
        <v>370</v>
      </c>
      <c r="D7159" s="125">
        <v>44741</v>
      </c>
    </row>
    <row r="7160" spans="1:4" x14ac:dyDescent="0.35">
      <c r="A7160" s="124" t="s">
        <v>1934</v>
      </c>
      <c r="B7160" s="124" t="s">
        <v>7182</v>
      </c>
      <c r="C7160" s="124" t="s">
        <v>41</v>
      </c>
      <c r="D7160" s="125">
        <v>44741</v>
      </c>
    </row>
    <row r="7161" spans="1:4" x14ac:dyDescent="0.35">
      <c r="A7161" s="124" t="s">
        <v>462</v>
      </c>
      <c r="B7161" s="124" t="s">
        <v>7183</v>
      </c>
      <c r="C7161" s="124" t="s">
        <v>7594</v>
      </c>
      <c r="D7161" s="125">
        <v>44741</v>
      </c>
    </row>
    <row r="7162" spans="1:4" x14ac:dyDescent="0.35">
      <c r="A7162" s="124" t="s">
        <v>462</v>
      </c>
      <c r="B7162" s="124" t="s">
        <v>7184</v>
      </c>
      <c r="C7162" s="124" t="s">
        <v>369</v>
      </c>
      <c r="D7162" s="125">
        <v>44741</v>
      </c>
    </row>
    <row r="7163" spans="1:4" x14ac:dyDescent="0.35">
      <c r="A7163" s="124" t="s">
        <v>459</v>
      </c>
      <c r="B7163" s="124" t="s">
        <v>7185</v>
      </c>
      <c r="C7163" s="124" t="s">
        <v>369</v>
      </c>
      <c r="D7163" s="125">
        <v>44741</v>
      </c>
    </row>
    <row r="7164" spans="1:4" x14ac:dyDescent="0.35">
      <c r="A7164" s="124" t="s">
        <v>459</v>
      </c>
      <c r="B7164" s="124" t="s">
        <v>7186</v>
      </c>
      <c r="C7164" s="124" t="s">
        <v>369</v>
      </c>
      <c r="D7164" s="125">
        <v>44741</v>
      </c>
    </row>
    <row r="7165" spans="1:4" x14ac:dyDescent="0.35">
      <c r="A7165" s="124" t="s">
        <v>459</v>
      </c>
      <c r="B7165" s="124" t="s">
        <v>7187</v>
      </c>
      <c r="C7165" s="124" t="s">
        <v>369</v>
      </c>
      <c r="D7165" s="125">
        <v>44741</v>
      </c>
    </row>
    <row r="7166" spans="1:4" x14ac:dyDescent="0.35">
      <c r="A7166" s="124" t="s">
        <v>459</v>
      </c>
      <c r="B7166" s="124" t="s">
        <v>7188</v>
      </c>
      <c r="C7166" s="124" t="s">
        <v>41</v>
      </c>
      <c r="D7166" s="125">
        <v>44741</v>
      </c>
    </row>
    <row r="7167" spans="1:4" x14ac:dyDescent="0.35">
      <c r="A7167" s="124" t="s">
        <v>459</v>
      </c>
      <c r="B7167" s="124" t="s">
        <v>7189</v>
      </c>
      <c r="C7167" s="124" t="s">
        <v>7594</v>
      </c>
      <c r="D7167" s="125">
        <v>44741</v>
      </c>
    </row>
    <row r="7168" spans="1:4" x14ac:dyDescent="0.35">
      <c r="A7168" s="124" t="s">
        <v>1934</v>
      </c>
      <c r="B7168" s="124" t="s">
        <v>7190</v>
      </c>
      <c r="C7168" s="124" t="s">
        <v>369</v>
      </c>
      <c r="D7168" s="125">
        <v>44741</v>
      </c>
    </row>
    <row r="7169" spans="1:4" x14ac:dyDescent="0.35">
      <c r="A7169" s="124" t="s">
        <v>463</v>
      </c>
      <c r="B7169" s="124" t="s">
        <v>7191</v>
      </c>
      <c r="C7169" s="124" t="s">
        <v>5758</v>
      </c>
      <c r="D7169" s="125">
        <v>44741</v>
      </c>
    </row>
    <row r="7170" spans="1:4" x14ac:dyDescent="0.35">
      <c r="A7170" s="124" t="s">
        <v>463</v>
      </c>
      <c r="B7170" s="124" t="s">
        <v>7192</v>
      </c>
      <c r="C7170" s="124" t="s">
        <v>5757</v>
      </c>
      <c r="D7170" s="125">
        <v>44741</v>
      </c>
    </row>
    <row r="7171" spans="1:4" x14ac:dyDescent="0.35">
      <c r="A7171" s="124" t="s">
        <v>459</v>
      </c>
      <c r="B7171" s="124" t="s">
        <v>7193</v>
      </c>
      <c r="C7171" s="124" t="s">
        <v>369</v>
      </c>
      <c r="D7171" s="125">
        <v>44741</v>
      </c>
    </row>
    <row r="7172" spans="1:4" x14ac:dyDescent="0.35">
      <c r="A7172" s="124" t="s">
        <v>459</v>
      </c>
      <c r="B7172" s="124" t="s">
        <v>7194</v>
      </c>
      <c r="C7172" s="124" t="s">
        <v>369</v>
      </c>
      <c r="D7172" s="125">
        <v>44741</v>
      </c>
    </row>
    <row r="7173" spans="1:4" x14ac:dyDescent="0.35">
      <c r="A7173" s="124" t="s">
        <v>459</v>
      </c>
      <c r="B7173" s="124" t="s">
        <v>7195</v>
      </c>
      <c r="C7173" s="124" t="s">
        <v>369</v>
      </c>
      <c r="D7173" s="125">
        <v>44741</v>
      </c>
    </row>
    <row r="7174" spans="1:4" x14ac:dyDescent="0.35">
      <c r="A7174" s="124" t="s">
        <v>463</v>
      </c>
      <c r="B7174" s="124" t="s">
        <v>7196</v>
      </c>
      <c r="C7174" s="124" t="s">
        <v>368</v>
      </c>
      <c r="D7174" s="125">
        <v>44742</v>
      </c>
    </row>
    <row r="7175" spans="1:4" x14ac:dyDescent="0.35">
      <c r="A7175" s="124" t="s">
        <v>459</v>
      </c>
      <c r="B7175" s="124" t="s">
        <v>7197</v>
      </c>
      <c r="C7175" s="124" t="s">
        <v>7594</v>
      </c>
      <c r="D7175" s="125">
        <v>44742</v>
      </c>
    </row>
    <row r="7176" spans="1:4" x14ac:dyDescent="0.35">
      <c r="A7176" s="124" t="s">
        <v>1934</v>
      </c>
      <c r="B7176" s="124" t="s">
        <v>7198</v>
      </c>
      <c r="C7176" s="124" t="s">
        <v>5758</v>
      </c>
      <c r="D7176" s="125">
        <v>44742</v>
      </c>
    </row>
    <row r="7177" spans="1:4" x14ac:dyDescent="0.35">
      <c r="A7177" s="124" t="s">
        <v>459</v>
      </c>
      <c r="B7177" s="124" t="s">
        <v>7199</v>
      </c>
      <c r="C7177" s="124" t="s">
        <v>5757</v>
      </c>
      <c r="D7177" s="125">
        <v>44742</v>
      </c>
    </row>
    <row r="7178" spans="1:4" x14ac:dyDescent="0.35">
      <c r="A7178" s="124" t="s">
        <v>459</v>
      </c>
      <c r="B7178" s="124" t="s">
        <v>7200</v>
      </c>
      <c r="C7178" s="124" t="s">
        <v>5757</v>
      </c>
      <c r="D7178" s="125">
        <v>44742</v>
      </c>
    </row>
    <row r="7179" spans="1:4" x14ac:dyDescent="0.35">
      <c r="A7179" s="124" t="s">
        <v>459</v>
      </c>
      <c r="B7179" s="124" t="s">
        <v>7201</v>
      </c>
      <c r="C7179" s="124" t="s">
        <v>7594</v>
      </c>
      <c r="D7179" s="125">
        <v>44742</v>
      </c>
    </row>
    <row r="7180" spans="1:4" x14ac:dyDescent="0.35">
      <c r="A7180" s="124" t="s">
        <v>1934</v>
      </c>
      <c r="B7180" s="124" t="s">
        <v>7202</v>
      </c>
      <c r="C7180" s="124" t="s">
        <v>5758</v>
      </c>
      <c r="D7180" s="125">
        <v>44742</v>
      </c>
    </row>
    <row r="7181" spans="1:4" x14ac:dyDescent="0.35">
      <c r="A7181" s="124" t="s">
        <v>463</v>
      </c>
      <c r="B7181" s="124" t="s">
        <v>7203</v>
      </c>
      <c r="C7181" s="124" t="s">
        <v>5759</v>
      </c>
      <c r="D7181" s="125">
        <v>44742</v>
      </c>
    </row>
    <row r="7182" spans="1:4" x14ac:dyDescent="0.35">
      <c r="A7182" s="124" t="s">
        <v>463</v>
      </c>
      <c r="B7182" s="124" t="s">
        <v>7204</v>
      </c>
      <c r="C7182" s="124" t="s">
        <v>41</v>
      </c>
      <c r="D7182" s="125">
        <v>44742</v>
      </c>
    </row>
    <row r="7183" spans="1:4" x14ac:dyDescent="0.35">
      <c r="A7183" s="124" t="s">
        <v>463</v>
      </c>
      <c r="B7183" s="124" t="s">
        <v>7205</v>
      </c>
      <c r="C7183" s="124" t="s">
        <v>5758</v>
      </c>
      <c r="D7183" s="125">
        <v>44742</v>
      </c>
    </row>
    <row r="7184" spans="1:4" x14ac:dyDescent="0.35">
      <c r="A7184" s="124" t="s">
        <v>1934</v>
      </c>
      <c r="B7184" s="124" t="s">
        <v>7206</v>
      </c>
      <c r="C7184" s="124" t="s">
        <v>7594</v>
      </c>
      <c r="D7184" s="125">
        <v>44742</v>
      </c>
    </row>
    <row r="7185" spans="1:4" x14ac:dyDescent="0.35">
      <c r="A7185" s="124" t="s">
        <v>1934</v>
      </c>
      <c r="B7185" s="124" t="s">
        <v>7207</v>
      </c>
      <c r="C7185" s="124" t="s">
        <v>5757</v>
      </c>
      <c r="D7185" s="125">
        <v>44742</v>
      </c>
    </row>
    <row r="7186" spans="1:4" x14ac:dyDescent="0.35">
      <c r="A7186" s="124" t="s">
        <v>1934</v>
      </c>
      <c r="B7186" s="124" t="s">
        <v>7208</v>
      </c>
      <c r="C7186" s="124" t="s">
        <v>5758</v>
      </c>
      <c r="D7186" s="125">
        <v>44742</v>
      </c>
    </row>
    <row r="7187" spans="1:4" x14ac:dyDescent="0.35">
      <c r="A7187" s="124" t="s">
        <v>1934</v>
      </c>
      <c r="B7187" s="124" t="s">
        <v>7209</v>
      </c>
      <c r="C7187" s="124" t="s">
        <v>5758</v>
      </c>
      <c r="D7187" s="125">
        <v>44742</v>
      </c>
    </row>
    <row r="7188" spans="1:4" x14ac:dyDescent="0.35">
      <c r="A7188" s="124" t="s">
        <v>462</v>
      </c>
      <c r="B7188" s="124" t="s">
        <v>7210</v>
      </c>
      <c r="C7188" s="124" t="s">
        <v>7594</v>
      </c>
      <c r="D7188" s="125">
        <v>44742</v>
      </c>
    </row>
    <row r="7189" spans="1:4" x14ac:dyDescent="0.35">
      <c r="A7189" s="124" t="s">
        <v>462</v>
      </c>
      <c r="B7189" s="124" t="s">
        <v>7211</v>
      </c>
      <c r="C7189" s="124" t="s">
        <v>7594</v>
      </c>
      <c r="D7189" s="125">
        <v>44742</v>
      </c>
    </row>
    <row r="7190" spans="1:4" x14ac:dyDescent="0.35">
      <c r="A7190" s="124" t="s">
        <v>462</v>
      </c>
      <c r="B7190" s="124" t="s">
        <v>7212</v>
      </c>
      <c r="C7190" s="124" t="s">
        <v>43</v>
      </c>
      <c r="D7190" s="125">
        <v>44742</v>
      </c>
    </row>
    <row r="7191" spans="1:4" x14ac:dyDescent="0.35">
      <c r="A7191" s="124" t="s">
        <v>462</v>
      </c>
      <c r="B7191" s="124" t="s">
        <v>7213</v>
      </c>
      <c r="C7191" s="124" t="s">
        <v>40</v>
      </c>
      <c r="D7191" s="125">
        <v>44742</v>
      </c>
    </row>
    <row r="7192" spans="1:4" x14ac:dyDescent="0.35">
      <c r="A7192" s="124" t="s">
        <v>462</v>
      </c>
      <c r="B7192" s="124" t="s">
        <v>7214</v>
      </c>
      <c r="C7192" s="124" t="s">
        <v>40</v>
      </c>
      <c r="D7192" s="125">
        <v>44742</v>
      </c>
    </row>
    <row r="7193" spans="1:4" x14ac:dyDescent="0.35">
      <c r="A7193" s="124" t="s">
        <v>462</v>
      </c>
      <c r="B7193" s="124" t="s">
        <v>7215</v>
      </c>
      <c r="C7193" s="124" t="s">
        <v>40</v>
      </c>
      <c r="D7193" s="125">
        <v>44742</v>
      </c>
    </row>
    <row r="7194" spans="1:4" x14ac:dyDescent="0.35">
      <c r="A7194" s="124" t="s">
        <v>463</v>
      </c>
      <c r="B7194" s="124" t="s">
        <v>7216</v>
      </c>
      <c r="C7194" s="124" t="s">
        <v>369</v>
      </c>
      <c r="D7194" s="125">
        <v>44742</v>
      </c>
    </row>
    <row r="7195" spans="1:4" x14ac:dyDescent="0.35">
      <c r="A7195" s="124" t="s">
        <v>463</v>
      </c>
      <c r="B7195" s="124" t="s">
        <v>7217</v>
      </c>
      <c r="C7195" s="124" t="s">
        <v>369</v>
      </c>
      <c r="D7195" s="125">
        <v>44742</v>
      </c>
    </row>
    <row r="7196" spans="1:4" x14ac:dyDescent="0.35">
      <c r="A7196" s="124" t="s">
        <v>459</v>
      </c>
      <c r="B7196" s="124" t="s">
        <v>7218</v>
      </c>
      <c r="C7196" s="124" t="s">
        <v>5757</v>
      </c>
      <c r="D7196" s="125">
        <v>44742</v>
      </c>
    </row>
    <row r="7197" spans="1:4" x14ac:dyDescent="0.35">
      <c r="A7197" s="124" t="s">
        <v>459</v>
      </c>
      <c r="B7197" s="124" t="s">
        <v>7219</v>
      </c>
      <c r="C7197" s="124" t="s">
        <v>5758</v>
      </c>
      <c r="D7197" s="125">
        <v>44742</v>
      </c>
    </row>
    <row r="7198" spans="1:4" x14ac:dyDescent="0.35">
      <c r="A7198" s="124" t="s">
        <v>459</v>
      </c>
      <c r="B7198" s="124" t="s">
        <v>7220</v>
      </c>
      <c r="C7198" s="124" t="s">
        <v>5758</v>
      </c>
      <c r="D7198" s="125">
        <v>44742</v>
      </c>
    </row>
    <row r="7199" spans="1:4" x14ac:dyDescent="0.35">
      <c r="A7199" s="124" t="s">
        <v>459</v>
      </c>
      <c r="B7199" s="124" t="s">
        <v>7221</v>
      </c>
      <c r="C7199" s="124" t="s">
        <v>5757</v>
      </c>
      <c r="D7199" s="125">
        <v>44742</v>
      </c>
    </row>
    <row r="7200" spans="1:4" x14ac:dyDescent="0.35">
      <c r="A7200" s="124" t="s">
        <v>463</v>
      </c>
      <c r="B7200" s="124" t="s">
        <v>7222</v>
      </c>
      <c r="C7200" s="124" t="s">
        <v>368</v>
      </c>
      <c r="D7200" s="125">
        <v>44742</v>
      </c>
    </row>
    <row r="7201" spans="1:4" x14ac:dyDescent="0.35">
      <c r="A7201" s="124" t="s">
        <v>463</v>
      </c>
      <c r="B7201" s="124" t="s">
        <v>7223</v>
      </c>
      <c r="C7201" s="124" t="s">
        <v>369</v>
      </c>
      <c r="D7201" s="125">
        <v>44742</v>
      </c>
    </row>
    <row r="7202" spans="1:4" x14ac:dyDescent="0.35">
      <c r="A7202" s="124" t="s">
        <v>460</v>
      </c>
      <c r="B7202" s="124" t="s">
        <v>7224</v>
      </c>
      <c r="C7202" s="124" t="s">
        <v>369</v>
      </c>
      <c r="D7202" s="125">
        <v>44715</v>
      </c>
    </row>
    <row r="7203" spans="1:4" x14ac:dyDescent="0.35">
      <c r="A7203" s="124" t="s">
        <v>460</v>
      </c>
      <c r="B7203" s="124" t="s">
        <v>7225</v>
      </c>
      <c r="C7203" s="124" t="s">
        <v>369</v>
      </c>
      <c r="D7203" s="125">
        <v>44715</v>
      </c>
    </row>
    <row r="7204" spans="1:4" x14ac:dyDescent="0.35">
      <c r="A7204" s="124" t="s">
        <v>460</v>
      </c>
      <c r="B7204" s="124" t="s">
        <v>7226</v>
      </c>
      <c r="C7204" s="124" t="s">
        <v>369</v>
      </c>
      <c r="D7204" s="125">
        <v>44715</v>
      </c>
    </row>
    <row r="7205" spans="1:4" x14ac:dyDescent="0.35">
      <c r="A7205" s="124" t="s">
        <v>460</v>
      </c>
      <c r="B7205" s="124" t="s">
        <v>7227</v>
      </c>
      <c r="C7205" s="124" t="s">
        <v>369</v>
      </c>
      <c r="D7205" s="125">
        <v>44715</v>
      </c>
    </row>
    <row r="7206" spans="1:4" x14ac:dyDescent="0.35">
      <c r="A7206" s="124" t="s">
        <v>456</v>
      </c>
      <c r="B7206" s="124" t="s">
        <v>7228</v>
      </c>
      <c r="C7206" s="124" t="s">
        <v>13</v>
      </c>
      <c r="D7206" s="125">
        <v>44716</v>
      </c>
    </row>
    <row r="7207" spans="1:4" x14ac:dyDescent="0.35">
      <c r="A7207" s="124" t="s">
        <v>460</v>
      </c>
      <c r="B7207" s="124" t="s">
        <v>7229</v>
      </c>
      <c r="C7207" s="124" t="s">
        <v>369</v>
      </c>
      <c r="D7207" s="125">
        <v>44729</v>
      </c>
    </row>
    <row r="7208" spans="1:4" x14ac:dyDescent="0.35">
      <c r="A7208" s="124" t="s">
        <v>460</v>
      </c>
      <c r="B7208" s="124" t="s">
        <v>7230</v>
      </c>
      <c r="C7208" s="124" t="s">
        <v>5757</v>
      </c>
      <c r="D7208" s="125">
        <v>44734</v>
      </c>
    </row>
    <row r="7209" spans="1:4" x14ac:dyDescent="0.35">
      <c r="A7209" s="124" t="s">
        <v>460</v>
      </c>
      <c r="B7209" s="124" t="s">
        <v>7231</v>
      </c>
      <c r="C7209" s="124" t="s">
        <v>369</v>
      </c>
      <c r="D7209" s="125">
        <v>44734</v>
      </c>
    </row>
    <row r="7210" spans="1:4" x14ac:dyDescent="0.35">
      <c r="A7210" s="124" t="s">
        <v>460</v>
      </c>
      <c r="B7210" s="124" t="s">
        <v>7232</v>
      </c>
      <c r="C7210" s="124" t="s">
        <v>369</v>
      </c>
      <c r="D7210" s="125">
        <v>44739</v>
      </c>
    </row>
    <row r="7211" spans="1:4" x14ac:dyDescent="0.35">
      <c r="A7211" s="124" t="s">
        <v>460</v>
      </c>
      <c r="B7211" s="124" t="s">
        <v>7233</v>
      </c>
      <c r="C7211" s="124" t="s">
        <v>7594</v>
      </c>
      <c r="D7211" s="125">
        <v>44739</v>
      </c>
    </row>
    <row r="7212" spans="1:4" x14ac:dyDescent="0.35">
      <c r="A7212" s="124" t="s">
        <v>460</v>
      </c>
      <c r="B7212" s="124" t="s">
        <v>7234</v>
      </c>
      <c r="C7212" s="124" t="s">
        <v>5758</v>
      </c>
      <c r="D7212" s="125">
        <v>44739</v>
      </c>
    </row>
    <row r="7213" spans="1:4" x14ac:dyDescent="0.35">
      <c r="A7213" s="124" t="s">
        <v>460</v>
      </c>
      <c r="B7213" s="124" t="s">
        <v>7235</v>
      </c>
      <c r="C7213" s="124" t="s">
        <v>5758</v>
      </c>
      <c r="D7213" s="125">
        <v>44739</v>
      </c>
    </row>
    <row r="7214" spans="1:4" x14ac:dyDescent="0.35">
      <c r="A7214" s="124" t="s">
        <v>460</v>
      </c>
      <c r="B7214" s="124" t="s">
        <v>7236</v>
      </c>
      <c r="C7214" s="124" t="s">
        <v>369</v>
      </c>
      <c r="D7214" s="125">
        <v>44742</v>
      </c>
    </row>
    <row r="7215" spans="1:4" x14ac:dyDescent="0.35">
      <c r="A7215" s="124" t="s">
        <v>460</v>
      </c>
      <c r="B7215" s="124" t="s">
        <v>7237</v>
      </c>
      <c r="C7215" s="124" t="s">
        <v>369</v>
      </c>
      <c r="D7215" s="125">
        <v>44742</v>
      </c>
    </row>
    <row r="7216" spans="1:4" x14ac:dyDescent="0.35">
      <c r="A7216" s="124" t="s">
        <v>460</v>
      </c>
      <c r="B7216" s="124" t="s">
        <v>7238</v>
      </c>
      <c r="C7216" s="124" t="s">
        <v>369</v>
      </c>
      <c r="D7216" s="125">
        <v>44742</v>
      </c>
    </row>
    <row r="7217" spans="1:4" x14ac:dyDescent="0.35">
      <c r="A7217" s="124" t="s">
        <v>460</v>
      </c>
      <c r="B7217" s="124" t="s">
        <v>7239</v>
      </c>
      <c r="C7217" s="124" t="s">
        <v>369</v>
      </c>
      <c r="D7217" s="125">
        <v>44742</v>
      </c>
    </row>
    <row r="7218" spans="1:4" x14ac:dyDescent="0.35">
      <c r="A7218" s="124" t="s">
        <v>460</v>
      </c>
      <c r="B7218" s="124" t="s">
        <v>7240</v>
      </c>
      <c r="C7218" s="124" t="s">
        <v>5758</v>
      </c>
      <c r="D7218" s="125">
        <v>44742</v>
      </c>
    </row>
    <row r="7219" spans="1:4" x14ac:dyDescent="0.35">
      <c r="A7219" s="124" t="s">
        <v>460</v>
      </c>
      <c r="B7219" s="124" t="s">
        <v>7241</v>
      </c>
      <c r="C7219" s="124" t="s">
        <v>7594</v>
      </c>
      <c r="D7219" s="125">
        <v>44742</v>
      </c>
    </row>
    <row r="7220" spans="1:4" x14ac:dyDescent="0.35">
      <c r="A7220" s="124" t="s">
        <v>331</v>
      </c>
      <c r="B7220" s="124" t="s">
        <v>7242</v>
      </c>
      <c r="C7220" s="124" t="s">
        <v>369</v>
      </c>
      <c r="D7220" s="125">
        <v>44726</v>
      </c>
    </row>
    <row r="7221" spans="1:4" x14ac:dyDescent="0.35">
      <c r="A7221" s="124" t="s">
        <v>382</v>
      </c>
      <c r="B7221" s="124" t="s">
        <v>7243</v>
      </c>
      <c r="C7221" s="124" t="s">
        <v>369</v>
      </c>
      <c r="D7221" s="125">
        <v>44713</v>
      </c>
    </row>
    <row r="7222" spans="1:4" x14ac:dyDescent="0.35">
      <c r="A7222" s="124" t="s">
        <v>382</v>
      </c>
      <c r="B7222" s="124" t="s">
        <v>7244</v>
      </c>
      <c r="C7222" s="124" t="s">
        <v>5757</v>
      </c>
      <c r="D7222" s="125">
        <v>44713</v>
      </c>
    </row>
    <row r="7223" spans="1:4" x14ac:dyDescent="0.35">
      <c r="A7223" s="124" t="s">
        <v>382</v>
      </c>
      <c r="B7223" s="124" t="s">
        <v>7245</v>
      </c>
      <c r="C7223" s="124" t="s">
        <v>5758</v>
      </c>
      <c r="D7223" s="125">
        <v>44713</v>
      </c>
    </row>
    <row r="7224" spans="1:4" x14ac:dyDescent="0.35">
      <c r="A7224" s="124" t="s">
        <v>382</v>
      </c>
      <c r="B7224" s="124" t="s">
        <v>7246</v>
      </c>
      <c r="C7224" s="124" t="s">
        <v>369</v>
      </c>
      <c r="D7224" s="125">
        <v>44713</v>
      </c>
    </row>
    <row r="7225" spans="1:4" x14ac:dyDescent="0.35">
      <c r="A7225" s="124" t="s">
        <v>382</v>
      </c>
      <c r="B7225" s="124" t="s">
        <v>7247</v>
      </c>
      <c r="C7225" s="124" t="s">
        <v>369</v>
      </c>
      <c r="D7225" s="125">
        <v>44713</v>
      </c>
    </row>
    <row r="7226" spans="1:4" x14ac:dyDescent="0.35">
      <c r="A7226" s="124" t="s">
        <v>382</v>
      </c>
      <c r="B7226" s="124" t="s">
        <v>7248</v>
      </c>
      <c r="C7226" s="124" t="s">
        <v>5758</v>
      </c>
      <c r="D7226" s="125">
        <v>44713</v>
      </c>
    </row>
    <row r="7227" spans="1:4" x14ac:dyDescent="0.35">
      <c r="A7227" s="124" t="s">
        <v>382</v>
      </c>
      <c r="B7227" s="124" t="s">
        <v>7249</v>
      </c>
      <c r="C7227" s="124" t="s">
        <v>369</v>
      </c>
      <c r="D7227" s="125">
        <v>44714</v>
      </c>
    </row>
    <row r="7228" spans="1:4" x14ac:dyDescent="0.35">
      <c r="A7228" s="124" t="s">
        <v>382</v>
      </c>
      <c r="B7228" s="124" t="s">
        <v>7250</v>
      </c>
      <c r="C7228" s="124" t="s">
        <v>369</v>
      </c>
      <c r="D7228" s="125">
        <v>44714</v>
      </c>
    </row>
    <row r="7229" spans="1:4" x14ac:dyDescent="0.35">
      <c r="A7229" s="124" t="s">
        <v>382</v>
      </c>
      <c r="B7229" s="124" t="s">
        <v>7251</v>
      </c>
      <c r="C7229" s="124" t="s">
        <v>369</v>
      </c>
      <c r="D7229" s="125">
        <v>44714</v>
      </c>
    </row>
    <row r="7230" spans="1:4" x14ac:dyDescent="0.35">
      <c r="A7230" s="124" t="s">
        <v>382</v>
      </c>
      <c r="B7230" s="124" t="s">
        <v>7252</v>
      </c>
      <c r="C7230" s="124" t="s">
        <v>369</v>
      </c>
      <c r="D7230" s="125">
        <v>44714</v>
      </c>
    </row>
    <row r="7231" spans="1:4" x14ac:dyDescent="0.35">
      <c r="A7231" s="124" t="s">
        <v>382</v>
      </c>
      <c r="B7231" s="124" t="s">
        <v>7253</v>
      </c>
      <c r="C7231" s="124" t="s">
        <v>369</v>
      </c>
      <c r="D7231" s="125">
        <v>44714</v>
      </c>
    </row>
    <row r="7232" spans="1:4" x14ac:dyDescent="0.35">
      <c r="A7232" s="124" t="s">
        <v>382</v>
      </c>
      <c r="B7232" s="124" t="s">
        <v>7254</v>
      </c>
      <c r="C7232" s="124" t="s">
        <v>369</v>
      </c>
      <c r="D7232" s="125">
        <v>44714</v>
      </c>
    </row>
    <row r="7233" spans="1:4" x14ac:dyDescent="0.35">
      <c r="A7233" s="124" t="s">
        <v>382</v>
      </c>
      <c r="B7233" s="124" t="s">
        <v>7255</v>
      </c>
      <c r="C7233" s="124" t="s">
        <v>369</v>
      </c>
      <c r="D7233" s="125">
        <v>44714</v>
      </c>
    </row>
    <row r="7234" spans="1:4" x14ac:dyDescent="0.35">
      <c r="A7234" s="124" t="s">
        <v>382</v>
      </c>
      <c r="B7234" s="124" t="s">
        <v>7256</v>
      </c>
      <c r="C7234" s="124" t="s">
        <v>368</v>
      </c>
      <c r="D7234" s="125">
        <v>44714</v>
      </c>
    </row>
    <row r="7235" spans="1:4" x14ac:dyDescent="0.35">
      <c r="A7235" s="124" t="s">
        <v>382</v>
      </c>
      <c r="B7235" s="124" t="s">
        <v>7257</v>
      </c>
      <c r="C7235" s="124" t="s">
        <v>368</v>
      </c>
      <c r="D7235" s="125">
        <v>44714</v>
      </c>
    </row>
    <row r="7236" spans="1:4" x14ac:dyDescent="0.35">
      <c r="A7236" s="124" t="s">
        <v>382</v>
      </c>
      <c r="B7236" s="124" t="s">
        <v>7258</v>
      </c>
      <c r="C7236" s="124" t="s">
        <v>368</v>
      </c>
      <c r="D7236" s="125">
        <v>44714</v>
      </c>
    </row>
    <row r="7237" spans="1:4" x14ac:dyDescent="0.35">
      <c r="A7237" s="124" t="s">
        <v>382</v>
      </c>
      <c r="B7237" s="124" t="s">
        <v>7259</v>
      </c>
      <c r="C7237" s="124" t="s">
        <v>368</v>
      </c>
      <c r="D7237" s="125">
        <v>44714</v>
      </c>
    </row>
    <row r="7238" spans="1:4" x14ac:dyDescent="0.35">
      <c r="A7238" s="124" t="s">
        <v>331</v>
      </c>
      <c r="B7238" s="124" t="s">
        <v>7260</v>
      </c>
      <c r="C7238" s="124" t="s">
        <v>40</v>
      </c>
      <c r="D7238" s="125">
        <v>44725</v>
      </c>
    </row>
    <row r="7239" spans="1:4" x14ac:dyDescent="0.35">
      <c r="A7239" s="124" t="s">
        <v>331</v>
      </c>
      <c r="B7239" s="124" t="s">
        <v>7261</v>
      </c>
      <c r="C7239" s="124" t="s">
        <v>5757</v>
      </c>
      <c r="D7239" s="125">
        <v>44726</v>
      </c>
    </row>
    <row r="7240" spans="1:4" x14ac:dyDescent="0.35">
      <c r="A7240" s="124" t="s">
        <v>382</v>
      </c>
      <c r="B7240" s="124" t="s">
        <v>7262</v>
      </c>
      <c r="C7240" s="124" t="s">
        <v>40</v>
      </c>
      <c r="D7240" s="125">
        <v>44739</v>
      </c>
    </row>
    <row r="7241" spans="1:4" x14ac:dyDescent="0.35">
      <c r="A7241" s="124" t="s">
        <v>382</v>
      </c>
      <c r="B7241" s="124" t="s">
        <v>7263</v>
      </c>
      <c r="C7241" s="124" t="s">
        <v>369</v>
      </c>
      <c r="D7241" s="125">
        <v>44739</v>
      </c>
    </row>
    <row r="7242" spans="1:4" x14ac:dyDescent="0.35">
      <c r="A7242" s="124" t="s">
        <v>382</v>
      </c>
      <c r="B7242" s="124" t="s">
        <v>7264</v>
      </c>
      <c r="C7242" s="124" t="s">
        <v>5757</v>
      </c>
      <c r="D7242" s="125">
        <v>44739</v>
      </c>
    </row>
    <row r="7243" spans="1:4" x14ac:dyDescent="0.35">
      <c r="A7243" s="124" t="s">
        <v>382</v>
      </c>
      <c r="B7243" s="124" t="s">
        <v>7265</v>
      </c>
      <c r="C7243" s="124" t="s">
        <v>40</v>
      </c>
      <c r="D7243" s="125">
        <v>44739</v>
      </c>
    </row>
    <row r="7244" spans="1:4" x14ac:dyDescent="0.35">
      <c r="A7244" s="124" t="s">
        <v>331</v>
      </c>
      <c r="B7244" s="124" t="s">
        <v>7266</v>
      </c>
      <c r="C7244" s="124" t="s">
        <v>43</v>
      </c>
      <c r="D7244" s="125">
        <v>44726</v>
      </c>
    </row>
    <row r="7245" spans="1:4" x14ac:dyDescent="0.35">
      <c r="A7245" s="124" t="s">
        <v>331</v>
      </c>
      <c r="B7245" s="124" t="s">
        <v>7267</v>
      </c>
      <c r="C7245" s="124" t="s">
        <v>5758</v>
      </c>
      <c r="D7245" s="125">
        <v>44726</v>
      </c>
    </row>
    <row r="7246" spans="1:4" x14ac:dyDescent="0.35">
      <c r="A7246" s="124" t="s">
        <v>331</v>
      </c>
      <c r="B7246" s="124" t="s">
        <v>7268</v>
      </c>
      <c r="C7246" s="124" t="s">
        <v>369</v>
      </c>
      <c r="D7246" s="125">
        <v>44727</v>
      </c>
    </row>
    <row r="7247" spans="1:4" x14ac:dyDescent="0.35">
      <c r="A7247" s="124" t="s">
        <v>331</v>
      </c>
      <c r="B7247" s="124" t="s">
        <v>7269</v>
      </c>
      <c r="C7247" s="124" t="s">
        <v>368</v>
      </c>
      <c r="D7247" s="125">
        <v>44727</v>
      </c>
    </row>
    <row r="7248" spans="1:4" x14ac:dyDescent="0.35">
      <c r="A7248" s="124" t="s">
        <v>331</v>
      </c>
      <c r="B7248" s="124" t="s">
        <v>7270</v>
      </c>
      <c r="C7248" s="124" t="s">
        <v>369</v>
      </c>
      <c r="D7248" s="125">
        <v>44728</v>
      </c>
    </row>
    <row r="7249" spans="1:4" x14ac:dyDescent="0.35">
      <c r="A7249" s="124" t="s">
        <v>331</v>
      </c>
      <c r="B7249" s="124" t="s">
        <v>7271</v>
      </c>
      <c r="C7249" s="124" t="s">
        <v>5758</v>
      </c>
      <c r="D7249" s="125">
        <v>44728</v>
      </c>
    </row>
    <row r="7250" spans="1:4" x14ac:dyDescent="0.35">
      <c r="A7250" s="124" t="s">
        <v>331</v>
      </c>
      <c r="B7250" s="124" t="s">
        <v>7272</v>
      </c>
      <c r="C7250" s="124" t="s">
        <v>5758</v>
      </c>
      <c r="D7250" s="125">
        <v>44728</v>
      </c>
    </row>
    <row r="7251" spans="1:4" x14ac:dyDescent="0.35">
      <c r="A7251" s="124" t="s">
        <v>331</v>
      </c>
      <c r="B7251" s="124" t="s">
        <v>7273</v>
      </c>
      <c r="C7251" s="124" t="s">
        <v>5758</v>
      </c>
      <c r="D7251" s="125">
        <v>44728</v>
      </c>
    </row>
    <row r="7252" spans="1:4" x14ac:dyDescent="0.35">
      <c r="A7252" s="124" t="s">
        <v>331</v>
      </c>
      <c r="B7252" s="124" t="s">
        <v>7274</v>
      </c>
      <c r="C7252" s="124" t="s">
        <v>5758</v>
      </c>
      <c r="D7252" s="125">
        <v>44728</v>
      </c>
    </row>
    <row r="7253" spans="1:4" x14ac:dyDescent="0.35">
      <c r="A7253" s="124" t="s">
        <v>331</v>
      </c>
      <c r="B7253" s="124" t="s">
        <v>7275</v>
      </c>
      <c r="C7253" s="124" t="s">
        <v>5758</v>
      </c>
      <c r="D7253" s="125">
        <v>44728</v>
      </c>
    </row>
    <row r="7254" spans="1:4" x14ac:dyDescent="0.35">
      <c r="A7254" s="124" t="s">
        <v>331</v>
      </c>
      <c r="B7254" s="124" t="s">
        <v>7276</v>
      </c>
      <c r="C7254" s="124" t="s">
        <v>369</v>
      </c>
      <c r="D7254" s="125">
        <v>44729</v>
      </c>
    </row>
    <row r="7255" spans="1:4" x14ac:dyDescent="0.35">
      <c r="A7255" s="124" t="s">
        <v>331</v>
      </c>
      <c r="B7255" s="124" t="s">
        <v>7277</v>
      </c>
      <c r="C7255" s="124" t="s">
        <v>5757</v>
      </c>
      <c r="D7255" s="125">
        <v>44729</v>
      </c>
    </row>
    <row r="7256" spans="1:4" x14ac:dyDescent="0.35">
      <c r="A7256" s="124" t="s">
        <v>331</v>
      </c>
      <c r="B7256" s="124" t="s">
        <v>7278</v>
      </c>
      <c r="C7256" s="124" t="s">
        <v>369</v>
      </c>
      <c r="D7256" s="125">
        <v>44732</v>
      </c>
    </row>
    <row r="7257" spans="1:4" x14ac:dyDescent="0.35">
      <c r="A7257" s="124" t="s">
        <v>331</v>
      </c>
      <c r="B7257" s="124" t="s">
        <v>7279</v>
      </c>
      <c r="C7257" s="124" t="s">
        <v>7594</v>
      </c>
      <c r="D7257" s="125">
        <v>44732</v>
      </c>
    </row>
    <row r="7258" spans="1:4" x14ac:dyDescent="0.35">
      <c r="A7258" s="124" t="s">
        <v>331</v>
      </c>
      <c r="B7258" s="124" t="s">
        <v>7280</v>
      </c>
      <c r="C7258" s="124" t="s">
        <v>5757</v>
      </c>
      <c r="D7258" s="125">
        <v>44732</v>
      </c>
    </row>
    <row r="7259" spans="1:4" x14ac:dyDescent="0.35">
      <c r="A7259" s="124" t="s">
        <v>331</v>
      </c>
      <c r="B7259" s="124" t="s">
        <v>7281</v>
      </c>
      <c r="C7259" s="124" t="s">
        <v>7594</v>
      </c>
      <c r="D7259" s="125">
        <v>44733</v>
      </c>
    </row>
    <row r="7260" spans="1:4" x14ac:dyDescent="0.35">
      <c r="A7260" s="124" t="s">
        <v>331</v>
      </c>
      <c r="B7260" s="124" t="s">
        <v>7282</v>
      </c>
      <c r="C7260" s="124" t="s">
        <v>368</v>
      </c>
      <c r="D7260" s="125">
        <v>44733</v>
      </c>
    </row>
    <row r="7261" spans="1:4" x14ac:dyDescent="0.35">
      <c r="A7261" s="124" t="s">
        <v>331</v>
      </c>
      <c r="B7261" s="124" t="s">
        <v>7283</v>
      </c>
      <c r="C7261" s="124" t="s">
        <v>369</v>
      </c>
      <c r="D7261" s="125">
        <v>44735</v>
      </c>
    </row>
    <row r="7262" spans="1:4" x14ac:dyDescent="0.35">
      <c r="A7262" s="124" t="s">
        <v>331</v>
      </c>
      <c r="B7262" s="124" t="s">
        <v>7284</v>
      </c>
      <c r="C7262" s="124" t="s">
        <v>369</v>
      </c>
      <c r="D7262" s="125">
        <v>44735</v>
      </c>
    </row>
    <row r="7263" spans="1:4" x14ac:dyDescent="0.35">
      <c r="A7263" s="124" t="s">
        <v>331</v>
      </c>
      <c r="B7263" s="124" t="s">
        <v>7285</v>
      </c>
      <c r="C7263" s="124" t="s">
        <v>7594</v>
      </c>
      <c r="D7263" s="125">
        <v>44735</v>
      </c>
    </row>
    <row r="7264" spans="1:4" x14ac:dyDescent="0.35">
      <c r="A7264" s="124" t="s">
        <v>331</v>
      </c>
      <c r="B7264" s="124" t="s">
        <v>7286</v>
      </c>
      <c r="C7264" s="124" t="s">
        <v>5758</v>
      </c>
      <c r="D7264" s="125">
        <v>44735</v>
      </c>
    </row>
    <row r="7265" spans="1:4" x14ac:dyDescent="0.35">
      <c r="A7265" s="124" t="s">
        <v>331</v>
      </c>
      <c r="B7265" s="124" t="s">
        <v>7287</v>
      </c>
      <c r="C7265" s="124" t="s">
        <v>5758</v>
      </c>
      <c r="D7265" s="125">
        <v>44735</v>
      </c>
    </row>
    <row r="7266" spans="1:4" x14ac:dyDescent="0.35">
      <c r="A7266" s="124" t="s">
        <v>331</v>
      </c>
      <c r="B7266" s="124" t="s">
        <v>7288</v>
      </c>
      <c r="C7266" s="124" t="s">
        <v>7594</v>
      </c>
      <c r="D7266" s="125">
        <v>44737</v>
      </c>
    </row>
    <row r="7267" spans="1:4" x14ac:dyDescent="0.35">
      <c r="A7267" s="124" t="s">
        <v>382</v>
      </c>
      <c r="B7267" s="124" t="s">
        <v>7289</v>
      </c>
      <c r="C7267" s="124" t="s">
        <v>5757</v>
      </c>
      <c r="D7267" s="125">
        <v>44741</v>
      </c>
    </row>
    <row r="7268" spans="1:4" x14ac:dyDescent="0.35">
      <c r="A7268" s="124" t="s">
        <v>382</v>
      </c>
      <c r="B7268" s="124" t="s">
        <v>7290</v>
      </c>
      <c r="C7268" s="124" t="s">
        <v>5757</v>
      </c>
      <c r="D7268" s="125">
        <v>44741</v>
      </c>
    </row>
    <row r="7269" spans="1:4" x14ac:dyDescent="0.35">
      <c r="A7269" s="124" t="s">
        <v>382</v>
      </c>
      <c r="B7269" s="124" t="s">
        <v>7291</v>
      </c>
      <c r="C7269" s="124" t="s">
        <v>5758</v>
      </c>
      <c r="D7269" s="125">
        <v>44741</v>
      </c>
    </row>
    <row r="7270" spans="1:4" x14ac:dyDescent="0.35">
      <c r="A7270" s="124" t="s">
        <v>331</v>
      </c>
      <c r="B7270" s="124" t="s">
        <v>7292</v>
      </c>
      <c r="C7270" s="124" t="s">
        <v>369</v>
      </c>
      <c r="D7270" s="125">
        <v>44734</v>
      </c>
    </row>
    <row r="7271" spans="1:4" x14ac:dyDescent="0.35">
      <c r="A7271" s="124" t="s">
        <v>382</v>
      </c>
      <c r="B7271" s="124" t="s">
        <v>7293</v>
      </c>
      <c r="C7271" s="124" t="s">
        <v>368</v>
      </c>
      <c r="D7271" s="125">
        <v>44742</v>
      </c>
    </row>
    <row r="7272" spans="1:4" x14ac:dyDescent="0.35">
      <c r="A7272" s="124" t="s">
        <v>382</v>
      </c>
      <c r="B7272" s="124" t="s">
        <v>7294</v>
      </c>
      <c r="C7272" s="124" t="s">
        <v>41</v>
      </c>
      <c r="D7272" s="125">
        <v>44742</v>
      </c>
    </row>
    <row r="7273" spans="1:4" x14ac:dyDescent="0.35">
      <c r="A7273" s="124" t="s">
        <v>382</v>
      </c>
      <c r="B7273" s="124" t="s">
        <v>7295</v>
      </c>
      <c r="C7273" s="124" t="s">
        <v>5758</v>
      </c>
      <c r="D7273" s="125">
        <v>44742</v>
      </c>
    </row>
    <row r="7274" spans="1:4" x14ac:dyDescent="0.35">
      <c r="A7274" s="124" t="s">
        <v>382</v>
      </c>
      <c r="B7274" s="124" t="s">
        <v>7296</v>
      </c>
      <c r="C7274" s="124" t="s">
        <v>7594</v>
      </c>
      <c r="D7274" s="125">
        <v>44742</v>
      </c>
    </row>
    <row r="7275" spans="1:4" x14ac:dyDescent="0.35">
      <c r="A7275" s="124" t="s">
        <v>331</v>
      </c>
      <c r="B7275" s="124" t="s">
        <v>7297</v>
      </c>
      <c r="C7275" s="124" t="s">
        <v>5758</v>
      </c>
      <c r="D7275" s="125">
        <v>44735</v>
      </c>
    </row>
    <row r="7276" spans="1:4" x14ac:dyDescent="0.35">
      <c r="A7276" s="124" t="s">
        <v>331</v>
      </c>
      <c r="B7276" s="124" t="s">
        <v>7298</v>
      </c>
      <c r="C7276" s="124" t="s">
        <v>7594</v>
      </c>
      <c r="D7276" s="125">
        <v>44739</v>
      </c>
    </row>
    <row r="7277" spans="1:4" x14ac:dyDescent="0.35">
      <c r="A7277" s="124" t="s">
        <v>384</v>
      </c>
      <c r="B7277" s="124" t="s">
        <v>7299</v>
      </c>
      <c r="C7277" s="124" t="s">
        <v>5758</v>
      </c>
      <c r="D7277" s="125">
        <v>44719</v>
      </c>
    </row>
    <row r="7278" spans="1:4" x14ac:dyDescent="0.35">
      <c r="A7278" s="124" t="s">
        <v>384</v>
      </c>
      <c r="B7278" s="124" t="s">
        <v>7300</v>
      </c>
      <c r="C7278" s="124" t="s">
        <v>5757</v>
      </c>
      <c r="D7278" s="125">
        <v>44722</v>
      </c>
    </row>
    <row r="7279" spans="1:4" x14ac:dyDescent="0.35">
      <c r="A7279" s="124" t="s">
        <v>384</v>
      </c>
      <c r="B7279" s="124" t="s">
        <v>7301</v>
      </c>
      <c r="C7279" s="124" t="s">
        <v>369</v>
      </c>
      <c r="D7279" s="125">
        <v>44723</v>
      </c>
    </row>
    <row r="7280" spans="1:4" x14ac:dyDescent="0.35">
      <c r="A7280" s="124" t="s">
        <v>384</v>
      </c>
      <c r="B7280" s="124" t="s">
        <v>7302</v>
      </c>
      <c r="C7280" s="124" t="s">
        <v>43</v>
      </c>
      <c r="D7280" s="125">
        <v>44728</v>
      </c>
    </row>
    <row r="7281" spans="1:4" x14ac:dyDescent="0.35">
      <c r="A7281" s="124" t="s">
        <v>384</v>
      </c>
      <c r="B7281" s="124" t="s">
        <v>7303</v>
      </c>
      <c r="C7281" s="124" t="s">
        <v>369</v>
      </c>
      <c r="D7281" s="125">
        <v>44732</v>
      </c>
    </row>
    <row r="7282" spans="1:4" x14ac:dyDescent="0.35">
      <c r="A7282" s="124" t="s">
        <v>384</v>
      </c>
      <c r="B7282" s="124" t="s">
        <v>7304</v>
      </c>
      <c r="C7282" s="124" t="s">
        <v>5758</v>
      </c>
      <c r="D7282" s="125">
        <v>44732</v>
      </c>
    </row>
    <row r="7283" spans="1:4" x14ac:dyDescent="0.35">
      <c r="A7283" s="124" t="s">
        <v>384</v>
      </c>
      <c r="B7283" s="124" t="s">
        <v>7305</v>
      </c>
      <c r="C7283" s="124" t="s">
        <v>13</v>
      </c>
      <c r="D7283" s="125">
        <v>44734</v>
      </c>
    </row>
    <row r="7284" spans="1:4" x14ac:dyDescent="0.35">
      <c r="A7284" s="124" t="s">
        <v>384</v>
      </c>
      <c r="B7284" s="124" t="s">
        <v>7306</v>
      </c>
      <c r="C7284" s="124" t="s">
        <v>5758</v>
      </c>
      <c r="D7284" s="125">
        <v>44735</v>
      </c>
    </row>
    <row r="7285" spans="1:4" x14ac:dyDescent="0.35">
      <c r="A7285" s="124" t="s">
        <v>384</v>
      </c>
      <c r="B7285" s="124" t="s">
        <v>7307</v>
      </c>
      <c r="C7285" s="124" t="s">
        <v>5758</v>
      </c>
      <c r="D7285" s="125">
        <v>44736</v>
      </c>
    </row>
    <row r="7286" spans="1:4" x14ac:dyDescent="0.35">
      <c r="A7286" s="124" t="s">
        <v>384</v>
      </c>
      <c r="B7286" s="124" t="s">
        <v>7308</v>
      </c>
      <c r="C7286" s="124" t="s">
        <v>369</v>
      </c>
      <c r="D7286" s="125">
        <v>44736</v>
      </c>
    </row>
    <row r="7287" spans="1:4" x14ac:dyDescent="0.35">
      <c r="A7287" s="124" t="s">
        <v>384</v>
      </c>
      <c r="B7287" s="124" t="s">
        <v>7309</v>
      </c>
      <c r="C7287" s="124" t="s">
        <v>5758</v>
      </c>
      <c r="D7287" s="125">
        <v>44736</v>
      </c>
    </row>
    <row r="7288" spans="1:4" x14ac:dyDescent="0.35">
      <c r="A7288" s="124" t="s">
        <v>384</v>
      </c>
      <c r="B7288" s="124" t="s">
        <v>7310</v>
      </c>
      <c r="C7288" s="124" t="s">
        <v>13</v>
      </c>
      <c r="D7288" s="125">
        <v>44739</v>
      </c>
    </row>
    <row r="7289" spans="1:4" x14ac:dyDescent="0.35">
      <c r="A7289" s="124" t="s">
        <v>384</v>
      </c>
      <c r="B7289" s="124" t="s">
        <v>7311</v>
      </c>
      <c r="C7289" s="124" t="s">
        <v>5758</v>
      </c>
      <c r="D7289" s="125">
        <v>44740</v>
      </c>
    </row>
    <row r="7290" spans="1:4" x14ac:dyDescent="0.35">
      <c r="A7290" s="124" t="s">
        <v>384</v>
      </c>
      <c r="B7290" s="124" t="s">
        <v>7312</v>
      </c>
      <c r="C7290" s="124" t="s">
        <v>43</v>
      </c>
      <c r="D7290" s="125">
        <v>44740</v>
      </c>
    </row>
    <row r="7291" spans="1:4" x14ac:dyDescent="0.35">
      <c r="A7291" s="124" t="s">
        <v>384</v>
      </c>
      <c r="B7291" s="124" t="s">
        <v>7313</v>
      </c>
      <c r="C7291" s="124" t="s">
        <v>7594</v>
      </c>
      <c r="D7291" s="125">
        <v>44740</v>
      </c>
    </row>
    <row r="7292" spans="1:4" x14ac:dyDescent="0.35">
      <c r="A7292" s="124" t="s">
        <v>384</v>
      </c>
      <c r="B7292" s="124" t="s">
        <v>7314</v>
      </c>
      <c r="C7292" s="124" t="s">
        <v>43</v>
      </c>
      <c r="D7292" s="125">
        <v>44740</v>
      </c>
    </row>
    <row r="7293" spans="1:4" x14ac:dyDescent="0.35">
      <c r="A7293" s="124" t="s">
        <v>384</v>
      </c>
      <c r="B7293" s="124" t="s">
        <v>7315</v>
      </c>
      <c r="C7293" s="124" t="s">
        <v>7594</v>
      </c>
      <c r="D7293" s="125">
        <v>44741</v>
      </c>
    </row>
    <row r="7294" spans="1:4" x14ac:dyDescent="0.35">
      <c r="A7294" s="124" t="s">
        <v>384</v>
      </c>
      <c r="B7294" s="124" t="s">
        <v>7316</v>
      </c>
      <c r="C7294" s="124" t="s">
        <v>369</v>
      </c>
      <c r="D7294" s="125">
        <v>44741</v>
      </c>
    </row>
    <row r="7295" spans="1:4" x14ac:dyDescent="0.35">
      <c r="A7295" s="124" t="s">
        <v>384</v>
      </c>
      <c r="B7295" s="124" t="s">
        <v>7317</v>
      </c>
      <c r="C7295" s="124" t="s">
        <v>5758</v>
      </c>
      <c r="D7295" s="125">
        <v>44741</v>
      </c>
    </row>
    <row r="7296" spans="1:4" x14ac:dyDescent="0.35">
      <c r="A7296" s="124" t="s">
        <v>384</v>
      </c>
      <c r="B7296" s="124" t="s">
        <v>7318</v>
      </c>
      <c r="C7296" s="124" t="s">
        <v>369</v>
      </c>
      <c r="D7296" s="125">
        <v>44741</v>
      </c>
    </row>
    <row r="7297" spans="1:4" x14ac:dyDescent="0.35">
      <c r="A7297" s="124" t="s">
        <v>384</v>
      </c>
      <c r="B7297" s="124" t="s">
        <v>7319</v>
      </c>
      <c r="C7297" s="124" t="s">
        <v>7594</v>
      </c>
      <c r="D7297" s="125">
        <v>44741</v>
      </c>
    </row>
    <row r="7298" spans="1:4" x14ac:dyDescent="0.35">
      <c r="A7298" s="124" t="s">
        <v>384</v>
      </c>
      <c r="B7298" s="124" t="s">
        <v>7320</v>
      </c>
      <c r="C7298" s="124" t="s">
        <v>370</v>
      </c>
      <c r="D7298" s="125">
        <v>44741</v>
      </c>
    </row>
    <row r="7299" spans="1:4" x14ac:dyDescent="0.35">
      <c r="A7299" s="124" t="s">
        <v>384</v>
      </c>
      <c r="B7299" s="124" t="s">
        <v>7321</v>
      </c>
      <c r="C7299" s="124" t="s">
        <v>41</v>
      </c>
      <c r="D7299" s="125">
        <v>44741</v>
      </c>
    </row>
    <row r="7300" spans="1:4" x14ac:dyDescent="0.35">
      <c r="A7300" s="124" t="s">
        <v>384</v>
      </c>
      <c r="B7300" s="124" t="s">
        <v>7322</v>
      </c>
      <c r="C7300" s="124" t="s">
        <v>5758</v>
      </c>
      <c r="D7300" s="125">
        <v>44741</v>
      </c>
    </row>
    <row r="7301" spans="1:4" x14ac:dyDescent="0.35">
      <c r="A7301" s="124" t="s">
        <v>384</v>
      </c>
      <c r="B7301" s="124" t="s">
        <v>7323</v>
      </c>
      <c r="C7301" s="124" t="s">
        <v>13</v>
      </c>
      <c r="D7301" s="125">
        <v>44741</v>
      </c>
    </row>
    <row r="7302" spans="1:4" x14ac:dyDescent="0.35">
      <c r="A7302" s="124" t="s">
        <v>384</v>
      </c>
      <c r="B7302" s="124" t="s">
        <v>7324</v>
      </c>
      <c r="C7302" s="124" t="s">
        <v>40</v>
      </c>
      <c r="D7302" s="125">
        <v>44741</v>
      </c>
    </row>
    <row r="7303" spans="1:4" x14ac:dyDescent="0.35">
      <c r="A7303" s="124" t="s">
        <v>384</v>
      </c>
      <c r="B7303" s="124" t="s">
        <v>7325</v>
      </c>
      <c r="C7303" s="124" t="s">
        <v>369</v>
      </c>
      <c r="D7303" s="125">
        <v>44741</v>
      </c>
    </row>
    <row r="7304" spans="1:4" x14ac:dyDescent="0.35">
      <c r="A7304" s="124" t="s">
        <v>2739</v>
      </c>
      <c r="B7304" s="124" t="s">
        <v>7326</v>
      </c>
      <c r="C7304" s="124" t="s">
        <v>40</v>
      </c>
      <c r="D7304" s="125">
        <v>44713</v>
      </c>
    </row>
    <row r="7305" spans="1:4" x14ac:dyDescent="0.35">
      <c r="A7305" s="124" t="s">
        <v>2739</v>
      </c>
      <c r="B7305" s="124" t="s">
        <v>7327</v>
      </c>
      <c r="C7305" s="124" t="s">
        <v>7594</v>
      </c>
      <c r="D7305" s="125">
        <v>44733</v>
      </c>
    </row>
    <row r="7306" spans="1:4" x14ac:dyDescent="0.35">
      <c r="A7306" s="124" t="s">
        <v>2739</v>
      </c>
      <c r="B7306" s="124" t="s">
        <v>7328</v>
      </c>
      <c r="C7306" s="124" t="s">
        <v>166</v>
      </c>
      <c r="D7306" s="125">
        <v>44721</v>
      </c>
    </row>
    <row r="7307" spans="1:4" x14ac:dyDescent="0.35">
      <c r="A7307" s="124" t="s">
        <v>2739</v>
      </c>
      <c r="B7307" s="124" t="s">
        <v>7329</v>
      </c>
      <c r="C7307" s="124" t="s">
        <v>40</v>
      </c>
      <c r="D7307" s="125">
        <v>44728</v>
      </c>
    </row>
    <row r="7308" spans="1:4" x14ac:dyDescent="0.35">
      <c r="A7308" s="124" t="s">
        <v>2739</v>
      </c>
      <c r="B7308" s="124" t="s">
        <v>7330</v>
      </c>
      <c r="C7308" s="124" t="s">
        <v>369</v>
      </c>
      <c r="D7308" s="125">
        <v>44740</v>
      </c>
    </row>
    <row r="7309" spans="1:4" x14ac:dyDescent="0.35">
      <c r="A7309" s="124" t="s">
        <v>2739</v>
      </c>
      <c r="B7309" s="124" t="s">
        <v>7331</v>
      </c>
      <c r="C7309" s="124" t="s">
        <v>369</v>
      </c>
      <c r="D7309" s="125">
        <v>44732</v>
      </c>
    </row>
    <row r="7310" spans="1:4" x14ac:dyDescent="0.35">
      <c r="A7310" s="124" t="s">
        <v>2739</v>
      </c>
      <c r="B7310" s="124" t="s">
        <v>7332</v>
      </c>
      <c r="C7310" s="124" t="s">
        <v>369</v>
      </c>
      <c r="D7310" s="125">
        <v>44733</v>
      </c>
    </row>
    <row r="7311" spans="1:4" x14ac:dyDescent="0.35">
      <c r="A7311" s="124" t="s">
        <v>2739</v>
      </c>
      <c r="B7311" s="124" t="s">
        <v>7333</v>
      </c>
      <c r="C7311" s="124" t="s">
        <v>5758</v>
      </c>
      <c r="D7311" s="125">
        <v>44734</v>
      </c>
    </row>
    <row r="7312" spans="1:4" x14ac:dyDescent="0.35">
      <c r="A7312" s="124" t="s">
        <v>2739</v>
      </c>
      <c r="B7312" s="124" t="s">
        <v>7334</v>
      </c>
      <c r="C7312" s="124" t="s">
        <v>369</v>
      </c>
      <c r="D7312" s="125">
        <v>44735</v>
      </c>
    </row>
    <row r="7313" spans="1:4" x14ac:dyDescent="0.35">
      <c r="A7313" s="124" t="s">
        <v>2739</v>
      </c>
      <c r="B7313" s="124" t="s">
        <v>7335</v>
      </c>
      <c r="C7313" s="124" t="s">
        <v>40</v>
      </c>
      <c r="D7313" s="125">
        <v>44739</v>
      </c>
    </row>
    <row r="7314" spans="1:4" x14ac:dyDescent="0.35">
      <c r="A7314" s="124" t="s">
        <v>2739</v>
      </c>
      <c r="B7314" s="124" t="s">
        <v>7336</v>
      </c>
      <c r="C7314" s="124" t="s">
        <v>369</v>
      </c>
      <c r="D7314" s="125">
        <v>44740</v>
      </c>
    </row>
    <row r="7315" spans="1:4" x14ac:dyDescent="0.35">
      <c r="A7315" s="124" t="s">
        <v>2739</v>
      </c>
      <c r="B7315" s="124" t="s">
        <v>7337</v>
      </c>
      <c r="C7315" s="124" t="s">
        <v>369</v>
      </c>
      <c r="D7315" s="125">
        <v>44741</v>
      </c>
    </row>
    <row r="7316" spans="1:4" x14ac:dyDescent="0.35">
      <c r="A7316" s="124" t="s">
        <v>2739</v>
      </c>
      <c r="B7316" s="124" t="s">
        <v>7338</v>
      </c>
      <c r="C7316" s="124" t="s">
        <v>5758</v>
      </c>
      <c r="D7316" s="125">
        <v>44740</v>
      </c>
    </row>
    <row r="7317" spans="1:4" x14ac:dyDescent="0.35">
      <c r="A7317" s="124" t="s">
        <v>2739</v>
      </c>
      <c r="B7317" s="124" t="s">
        <v>7339</v>
      </c>
      <c r="C7317" s="124" t="s">
        <v>5758</v>
      </c>
      <c r="D7317" s="125">
        <v>44742</v>
      </c>
    </row>
    <row r="7318" spans="1:4" x14ac:dyDescent="0.35">
      <c r="A7318" s="124" t="s">
        <v>2739</v>
      </c>
      <c r="B7318" s="124" t="s">
        <v>7340</v>
      </c>
      <c r="C7318" s="124" t="s">
        <v>40</v>
      </c>
      <c r="D7318" s="125">
        <v>44742</v>
      </c>
    </row>
    <row r="7319" spans="1:4" x14ac:dyDescent="0.35">
      <c r="A7319" s="124" t="s">
        <v>7593</v>
      </c>
      <c r="B7319" s="124" t="s">
        <v>7341</v>
      </c>
      <c r="C7319" s="124" t="s">
        <v>40</v>
      </c>
      <c r="D7319" s="125">
        <v>44742</v>
      </c>
    </row>
    <row r="7320" spans="1:4" x14ac:dyDescent="0.35">
      <c r="A7320" s="124" t="s">
        <v>571</v>
      </c>
      <c r="B7320" s="124" t="s">
        <v>7342</v>
      </c>
      <c r="C7320" s="124" t="s">
        <v>40</v>
      </c>
      <c r="D7320" s="125">
        <v>44713</v>
      </c>
    </row>
    <row r="7321" spans="1:4" x14ac:dyDescent="0.35">
      <c r="A7321" s="124" t="s">
        <v>570</v>
      </c>
      <c r="B7321" s="124" t="s">
        <v>7343</v>
      </c>
      <c r="C7321" s="124" t="s">
        <v>43</v>
      </c>
      <c r="D7321" s="125">
        <v>44716</v>
      </c>
    </row>
    <row r="7322" spans="1:4" x14ac:dyDescent="0.35">
      <c r="A7322" s="124" t="s">
        <v>570</v>
      </c>
      <c r="B7322" s="124" t="s">
        <v>7344</v>
      </c>
      <c r="C7322" s="124" t="s">
        <v>43</v>
      </c>
      <c r="D7322" s="125">
        <v>44716</v>
      </c>
    </row>
    <row r="7323" spans="1:4" x14ac:dyDescent="0.35">
      <c r="A7323" s="124" t="s">
        <v>570</v>
      </c>
      <c r="B7323" s="124" t="s">
        <v>7345</v>
      </c>
      <c r="C7323" s="124" t="s">
        <v>43</v>
      </c>
      <c r="D7323" s="125">
        <v>44716</v>
      </c>
    </row>
    <row r="7324" spans="1:4" x14ac:dyDescent="0.35">
      <c r="A7324" s="124" t="s">
        <v>571</v>
      </c>
      <c r="B7324" s="124" t="s">
        <v>7346</v>
      </c>
      <c r="C7324" s="124" t="s">
        <v>40</v>
      </c>
      <c r="D7324" s="125">
        <v>44719</v>
      </c>
    </row>
    <row r="7325" spans="1:4" x14ac:dyDescent="0.35">
      <c r="A7325" s="124" t="s">
        <v>570</v>
      </c>
      <c r="B7325" s="124" t="s">
        <v>7347</v>
      </c>
      <c r="C7325" s="124" t="s">
        <v>43</v>
      </c>
      <c r="D7325" s="125">
        <v>44720</v>
      </c>
    </row>
    <row r="7326" spans="1:4" x14ac:dyDescent="0.35">
      <c r="A7326" s="124" t="s">
        <v>570</v>
      </c>
      <c r="B7326" s="124" t="s">
        <v>7348</v>
      </c>
      <c r="C7326" s="124" t="s">
        <v>13</v>
      </c>
      <c r="D7326" s="125">
        <v>44720</v>
      </c>
    </row>
    <row r="7327" spans="1:4" x14ac:dyDescent="0.35">
      <c r="A7327" s="124" t="s">
        <v>570</v>
      </c>
      <c r="B7327" s="124" t="s">
        <v>7349</v>
      </c>
      <c r="C7327" s="124" t="s">
        <v>40</v>
      </c>
      <c r="D7327" s="125">
        <v>44720</v>
      </c>
    </row>
    <row r="7328" spans="1:4" x14ac:dyDescent="0.35">
      <c r="A7328" s="124" t="s">
        <v>570</v>
      </c>
      <c r="B7328" s="124" t="s">
        <v>7350</v>
      </c>
      <c r="C7328" s="124" t="s">
        <v>40</v>
      </c>
      <c r="D7328" s="125">
        <v>44720</v>
      </c>
    </row>
    <row r="7329" spans="1:4" x14ac:dyDescent="0.35">
      <c r="A7329" s="124" t="s">
        <v>570</v>
      </c>
      <c r="B7329" s="124" t="s">
        <v>7351</v>
      </c>
      <c r="C7329" s="124" t="s">
        <v>43</v>
      </c>
      <c r="D7329" s="125">
        <v>44721</v>
      </c>
    </row>
    <row r="7330" spans="1:4" x14ac:dyDescent="0.35">
      <c r="A7330" s="124" t="s">
        <v>570</v>
      </c>
      <c r="B7330" s="124" t="s">
        <v>7352</v>
      </c>
      <c r="C7330" s="124" t="s">
        <v>40</v>
      </c>
      <c r="D7330" s="125">
        <v>44721</v>
      </c>
    </row>
    <row r="7331" spans="1:4" x14ac:dyDescent="0.35">
      <c r="A7331" s="124" t="s">
        <v>570</v>
      </c>
      <c r="B7331" s="124" t="s">
        <v>7353</v>
      </c>
      <c r="C7331" s="124" t="s">
        <v>13</v>
      </c>
      <c r="D7331" s="125">
        <v>44721</v>
      </c>
    </row>
    <row r="7332" spans="1:4" x14ac:dyDescent="0.35">
      <c r="A7332" s="124" t="s">
        <v>570</v>
      </c>
      <c r="B7332" s="124" t="s">
        <v>7354</v>
      </c>
      <c r="C7332" s="124" t="s">
        <v>105</v>
      </c>
      <c r="D7332" s="125">
        <v>44722</v>
      </c>
    </row>
    <row r="7333" spans="1:4" x14ac:dyDescent="0.35">
      <c r="A7333" s="124" t="s">
        <v>570</v>
      </c>
      <c r="B7333" s="124" t="s">
        <v>7355</v>
      </c>
      <c r="C7333" s="124" t="s">
        <v>82</v>
      </c>
      <c r="D7333" s="125">
        <v>44722</v>
      </c>
    </row>
    <row r="7334" spans="1:4" x14ac:dyDescent="0.35">
      <c r="A7334" s="124" t="s">
        <v>570</v>
      </c>
      <c r="B7334" s="124" t="s">
        <v>7356</v>
      </c>
      <c r="C7334" s="124" t="s">
        <v>13</v>
      </c>
      <c r="D7334" s="125">
        <v>44723</v>
      </c>
    </row>
    <row r="7335" spans="1:4" x14ac:dyDescent="0.35">
      <c r="A7335" s="124" t="s">
        <v>570</v>
      </c>
      <c r="B7335" s="124" t="s">
        <v>7357</v>
      </c>
      <c r="C7335" s="124" t="s">
        <v>166</v>
      </c>
      <c r="D7335" s="125">
        <v>44723</v>
      </c>
    </row>
    <row r="7336" spans="1:4" x14ac:dyDescent="0.35">
      <c r="A7336" s="124" t="s">
        <v>570</v>
      </c>
      <c r="B7336" s="124" t="s">
        <v>7358</v>
      </c>
      <c r="C7336" s="124" t="s">
        <v>13</v>
      </c>
      <c r="D7336" s="125">
        <v>44725</v>
      </c>
    </row>
    <row r="7337" spans="1:4" x14ac:dyDescent="0.35">
      <c r="A7337" s="124" t="s">
        <v>571</v>
      </c>
      <c r="B7337" s="124" t="s">
        <v>7359</v>
      </c>
      <c r="C7337" s="124" t="s">
        <v>5758</v>
      </c>
      <c r="D7337" s="125">
        <v>44725</v>
      </c>
    </row>
    <row r="7338" spans="1:4" x14ac:dyDescent="0.35">
      <c r="A7338" s="124" t="s">
        <v>571</v>
      </c>
      <c r="B7338" s="124" t="s">
        <v>7360</v>
      </c>
      <c r="C7338" s="124" t="s">
        <v>40</v>
      </c>
      <c r="D7338" s="125">
        <v>44725</v>
      </c>
    </row>
    <row r="7339" spans="1:4" x14ac:dyDescent="0.35">
      <c r="A7339" s="124" t="s">
        <v>571</v>
      </c>
      <c r="B7339" s="124" t="s">
        <v>7361</v>
      </c>
      <c r="C7339" s="124" t="s">
        <v>40</v>
      </c>
      <c r="D7339" s="125">
        <v>44725</v>
      </c>
    </row>
    <row r="7340" spans="1:4" x14ac:dyDescent="0.35">
      <c r="A7340" s="124" t="s">
        <v>570</v>
      </c>
      <c r="B7340" s="124" t="s">
        <v>7362</v>
      </c>
      <c r="C7340" s="124" t="s">
        <v>5758</v>
      </c>
      <c r="D7340" s="125">
        <v>44725</v>
      </c>
    </row>
    <row r="7341" spans="1:4" x14ac:dyDescent="0.35">
      <c r="A7341" s="124" t="s">
        <v>570</v>
      </c>
      <c r="B7341" s="124" t="s">
        <v>7363</v>
      </c>
      <c r="C7341" s="124" t="s">
        <v>5758</v>
      </c>
      <c r="D7341" s="125">
        <v>44726</v>
      </c>
    </row>
    <row r="7342" spans="1:4" x14ac:dyDescent="0.35">
      <c r="A7342" s="124" t="s">
        <v>570</v>
      </c>
      <c r="B7342" s="124" t="s">
        <v>7364</v>
      </c>
      <c r="C7342" s="124" t="s">
        <v>5758</v>
      </c>
      <c r="D7342" s="125">
        <v>44726</v>
      </c>
    </row>
    <row r="7343" spans="1:4" x14ac:dyDescent="0.35">
      <c r="A7343" s="124" t="s">
        <v>572</v>
      </c>
      <c r="B7343" s="124" t="s">
        <v>7365</v>
      </c>
      <c r="C7343" s="124" t="s">
        <v>40</v>
      </c>
      <c r="D7343" s="125">
        <v>44726</v>
      </c>
    </row>
    <row r="7344" spans="1:4" x14ac:dyDescent="0.35">
      <c r="A7344" s="124" t="s">
        <v>572</v>
      </c>
      <c r="B7344" s="124" t="s">
        <v>7366</v>
      </c>
      <c r="C7344" s="124" t="s">
        <v>82</v>
      </c>
      <c r="D7344" s="125">
        <v>44726</v>
      </c>
    </row>
    <row r="7345" spans="1:4" x14ac:dyDescent="0.35">
      <c r="A7345" s="124" t="s">
        <v>571</v>
      </c>
      <c r="B7345" s="124" t="s">
        <v>7367</v>
      </c>
      <c r="C7345" s="124" t="s">
        <v>369</v>
      </c>
      <c r="D7345" s="125">
        <v>44726</v>
      </c>
    </row>
    <row r="7346" spans="1:4" x14ac:dyDescent="0.35">
      <c r="A7346" s="124" t="s">
        <v>571</v>
      </c>
      <c r="B7346" s="124" t="s">
        <v>7368</v>
      </c>
      <c r="C7346" s="124" t="s">
        <v>5758</v>
      </c>
      <c r="D7346" s="125">
        <v>44727</v>
      </c>
    </row>
    <row r="7347" spans="1:4" x14ac:dyDescent="0.35">
      <c r="A7347" s="124" t="s">
        <v>570</v>
      </c>
      <c r="B7347" s="124" t="s">
        <v>7369</v>
      </c>
      <c r="C7347" s="124" t="s">
        <v>5758</v>
      </c>
      <c r="D7347" s="125">
        <v>44727</v>
      </c>
    </row>
    <row r="7348" spans="1:4" x14ac:dyDescent="0.35">
      <c r="A7348" s="124" t="s">
        <v>570</v>
      </c>
      <c r="B7348" s="124" t="s">
        <v>7370</v>
      </c>
      <c r="C7348" s="124" t="s">
        <v>82</v>
      </c>
      <c r="D7348" s="125">
        <v>44727</v>
      </c>
    </row>
    <row r="7349" spans="1:4" x14ac:dyDescent="0.35">
      <c r="A7349" s="124" t="s">
        <v>571</v>
      </c>
      <c r="B7349" s="124" t="s">
        <v>7371</v>
      </c>
      <c r="C7349" s="124" t="s">
        <v>13</v>
      </c>
      <c r="D7349" s="125">
        <v>44727</v>
      </c>
    </row>
    <row r="7350" spans="1:4" x14ac:dyDescent="0.35">
      <c r="A7350" s="124" t="s">
        <v>570</v>
      </c>
      <c r="B7350" s="124" t="s">
        <v>7372</v>
      </c>
      <c r="C7350" s="124" t="s">
        <v>5758</v>
      </c>
      <c r="D7350" s="125">
        <v>44728</v>
      </c>
    </row>
    <row r="7351" spans="1:4" x14ac:dyDescent="0.35">
      <c r="A7351" s="124" t="s">
        <v>572</v>
      </c>
      <c r="B7351" s="124" t="s">
        <v>7373</v>
      </c>
      <c r="C7351" s="124" t="s">
        <v>166</v>
      </c>
      <c r="D7351" s="125">
        <v>44729</v>
      </c>
    </row>
    <row r="7352" spans="1:4" x14ac:dyDescent="0.35">
      <c r="A7352" s="124" t="s">
        <v>570</v>
      </c>
      <c r="B7352" s="124" t="s">
        <v>7374</v>
      </c>
      <c r="C7352" s="124" t="s">
        <v>369</v>
      </c>
      <c r="D7352" s="125">
        <v>44729</v>
      </c>
    </row>
    <row r="7353" spans="1:4" x14ac:dyDescent="0.35">
      <c r="A7353" s="124" t="s">
        <v>570</v>
      </c>
      <c r="B7353" s="124" t="s">
        <v>7375</v>
      </c>
      <c r="C7353" s="124" t="s">
        <v>82</v>
      </c>
      <c r="D7353" s="125">
        <v>44730</v>
      </c>
    </row>
    <row r="7354" spans="1:4" x14ac:dyDescent="0.35">
      <c r="A7354" s="124" t="s">
        <v>571</v>
      </c>
      <c r="B7354" s="124" t="s">
        <v>7376</v>
      </c>
      <c r="C7354" s="124" t="s">
        <v>7594</v>
      </c>
      <c r="D7354" s="125">
        <v>44730</v>
      </c>
    </row>
    <row r="7355" spans="1:4" x14ac:dyDescent="0.35">
      <c r="A7355" s="124" t="s">
        <v>572</v>
      </c>
      <c r="B7355" s="124" t="s">
        <v>7377</v>
      </c>
      <c r="C7355" s="124" t="s">
        <v>7594</v>
      </c>
      <c r="D7355" s="125">
        <v>44730</v>
      </c>
    </row>
    <row r="7356" spans="1:4" x14ac:dyDescent="0.35">
      <c r="A7356" s="124" t="s">
        <v>570</v>
      </c>
      <c r="B7356" s="124" t="s">
        <v>7378</v>
      </c>
      <c r="C7356" s="124" t="s">
        <v>5758</v>
      </c>
      <c r="D7356" s="125">
        <v>44732</v>
      </c>
    </row>
    <row r="7357" spans="1:4" x14ac:dyDescent="0.35">
      <c r="A7357" s="124" t="s">
        <v>570</v>
      </c>
      <c r="B7357" s="124" t="s">
        <v>7379</v>
      </c>
      <c r="C7357" s="124" t="s">
        <v>40</v>
      </c>
      <c r="D7357" s="125">
        <v>44732</v>
      </c>
    </row>
    <row r="7358" spans="1:4" x14ac:dyDescent="0.35">
      <c r="A7358" s="124" t="s">
        <v>570</v>
      </c>
      <c r="B7358" s="124" t="s">
        <v>7380</v>
      </c>
      <c r="C7358" s="124" t="s">
        <v>166</v>
      </c>
      <c r="D7358" s="125">
        <v>44732</v>
      </c>
    </row>
    <row r="7359" spans="1:4" x14ac:dyDescent="0.35">
      <c r="A7359" s="124" t="s">
        <v>571</v>
      </c>
      <c r="B7359" s="124" t="s">
        <v>7381</v>
      </c>
      <c r="C7359" s="124" t="s">
        <v>5758</v>
      </c>
      <c r="D7359" s="125">
        <v>44732</v>
      </c>
    </row>
    <row r="7360" spans="1:4" x14ac:dyDescent="0.35">
      <c r="A7360" s="124" t="s">
        <v>572</v>
      </c>
      <c r="B7360" s="124" t="s">
        <v>7382</v>
      </c>
      <c r="C7360" s="124" t="s">
        <v>40</v>
      </c>
      <c r="D7360" s="125">
        <v>44733</v>
      </c>
    </row>
    <row r="7361" spans="1:4" x14ac:dyDescent="0.35">
      <c r="A7361" s="124" t="s">
        <v>570</v>
      </c>
      <c r="B7361" s="124" t="s">
        <v>7383</v>
      </c>
      <c r="C7361" s="124" t="s">
        <v>40</v>
      </c>
      <c r="D7361" s="125">
        <v>44733</v>
      </c>
    </row>
    <row r="7362" spans="1:4" x14ac:dyDescent="0.35">
      <c r="A7362" s="124" t="s">
        <v>570</v>
      </c>
      <c r="B7362" s="124" t="s">
        <v>7384</v>
      </c>
      <c r="C7362" s="124" t="s">
        <v>40</v>
      </c>
      <c r="D7362" s="125">
        <v>44733</v>
      </c>
    </row>
    <row r="7363" spans="1:4" x14ac:dyDescent="0.35">
      <c r="A7363" s="124" t="s">
        <v>570</v>
      </c>
      <c r="B7363" s="124" t="s">
        <v>7385</v>
      </c>
      <c r="C7363" s="124" t="s">
        <v>82</v>
      </c>
      <c r="D7363" s="125">
        <v>44733</v>
      </c>
    </row>
    <row r="7364" spans="1:4" x14ac:dyDescent="0.35">
      <c r="A7364" s="124" t="s">
        <v>571</v>
      </c>
      <c r="B7364" s="124" t="s">
        <v>7386</v>
      </c>
      <c r="C7364" s="124" t="s">
        <v>40</v>
      </c>
      <c r="D7364" s="125">
        <v>44733</v>
      </c>
    </row>
    <row r="7365" spans="1:4" x14ac:dyDescent="0.35">
      <c r="A7365" s="124" t="s">
        <v>572</v>
      </c>
      <c r="B7365" s="124" t="s">
        <v>7387</v>
      </c>
      <c r="C7365" s="124" t="s">
        <v>368</v>
      </c>
      <c r="D7365" s="125">
        <v>44733</v>
      </c>
    </row>
    <row r="7366" spans="1:4" x14ac:dyDescent="0.35">
      <c r="A7366" s="124" t="s">
        <v>572</v>
      </c>
      <c r="B7366" s="124" t="s">
        <v>7388</v>
      </c>
      <c r="C7366" s="124" t="s">
        <v>369</v>
      </c>
      <c r="D7366" s="125">
        <v>44734</v>
      </c>
    </row>
    <row r="7367" spans="1:4" x14ac:dyDescent="0.35">
      <c r="A7367" s="124" t="s">
        <v>570</v>
      </c>
      <c r="B7367" s="124" t="s">
        <v>7389</v>
      </c>
      <c r="C7367" s="124" t="s">
        <v>105</v>
      </c>
      <c r="D7367" s="125">
        <v>44734</v>
      </c>
    </row>
    <row r="7368" spans="1:4" x14ac:dyDescent="0.35">
      <c r="A7368" s="124" t="s">
        <v>570</v>
      </c>
      <c r="B7368" s="124" t="s">
        <v>7390</v>
      </c>
      <c r="C7368" s="124" t="s">
        <v>43</v>
      </c>
      <c r="D7368" s="125">
        <v>44734</v>
      </c>
    </row>
    <row r="7369" spans="1:4" x14ac:dyDescent="0.35">
      <c r="A7369" s="124" t="s">
        <v>570</v>
      </c>
      <c r="B7369" s="124" t="s">
        <v>7391</v>
      </c>
      <c r="C7369" s="124" t="s">
        <v>82</v>
      </c>
      <c r="D7369" s="125">
        <v>44734</v>
      </c>
    </row>
    <row r="7370" spans="1:4" x14ac:dyDescent="0.35">
      <c r="A7370" s="124" t="s">
        <v>570</v>
      </c>
      <c r="B7370" s="124" t="s">
        <v>7392</v>
      </c>
      <c r="C7370" s="124" t="s">
        <v>369</v>
      </c>
      <c r="D7370" s="125">
        <v>44734</v>
      </c>
    </row>
    <row r="7371" spans="1:4" x14ac:dyDescent="0.35">
      <c r="A7371" s="124" t="s">
        <v>571</v>
      </c>
      <c r="B7371" s="124" t="s">
        <v>7393</v>
      </c>
      <c r="C7371" s="124" t="s">
        <v>40</v>
      </c>
      <c r="D7371" s="125">
        <v>44734</v>
      </c>
    </row>
    <row r="7372" spans="1:4" x14ac:dyDescent="0.35">
      <c r="A7372" s="124" t="s">
        <v>572</v>
      </c>
      <c r="B7372" s="124" t="s">
        <v>7394</v>
      </c>
      <c r="C7372" s="124" t="s">
        <v>369</v>
      </c>
      <c r="D7372" s="125">
        <v>44735</v>
      </c>
    </row>
    <row r="7373" spans="1:4" x14ac:dyDescent="0.35">
      <c r="A7373" s="124" t="s">
        <v>572</v>
      </c>
      <c r="B7373" s="124" t="s">
        <v>7395</v>
      </c>
      <c r="C7373" s="124" t="s">
        <v>7594</v>
      </c>
      <c r="D7373" s="125">
        <v>44735</v>
      </c>
    </row>
    <row r="7374" spans="1:4" x14ac:dyDescent="0.35">
      <c r="A7374" s="124" t="s">
        <v>570</v>
      </c>
      <c r="B7374" s="124" t="s">
        <v>7396</v>
      </c>
      <c r="C7374" s="124" t="s">
        <v>82</v>
      </c>
      <c r="D7374" s="125">
        <v>44735</v>
      </c>
    </row>
    <row r="7375" spans="1:4" x14ac:dyDescent="0.35">
      <c r="A7375" s="124" t="s">
        <v>571</v>
      </c>
      <c r="B7375" s="124" t="s">
        <v>7397</v>
      </c>
      <c r="C7375" s="124" t="s">
        <v>40</v>
      </c>
      <c r="D7375" s="125">
        <v>44736</v>
      </c>
    </row>
    <row r="7376" spans="1:4" x14ac:dyDescent="0.35">
      <c r="A7376" s="124" t="s">
        <v>571</v>
      </c>
      <c r="B7376" s="124" t="s">
        <v>7398</v>
      </c>
      <c r="C7376" s="124" t="s">
        <v>369</v>
      </c>
      <c r="D7376" s="125">
        <v>44736</v>
      </c>
    </row>
    <row r="7377" spans="1:4" x14ac:dyDescent="0.35">
      <c r="A7377" s="124" t="s">
        <v>571</v>
      </c>
      <c r="B7377" s="124" t="s">
        <v>7399</v>
      </c>
      <c r="C7377" s="124" t="s">
        <v>5757</v>
      </c>
      <c r="D7377" s="125">
        <v>44736</v>
      </c>
    </row>
    <row r="7378" spans="1:4" x14ac:dyDescent="0.35">
      <c r="A7378" s="124" t="s">
        <v>571</v>
      </c>
      <c r="B7378" s="124" t="s">
        <v>7400</v>
      </c>
      <c r="C7378" s="124" t="s">
        <v>369</v>
      </c>
      <c r="D7378" s="125">
        <v>44736</v>
      </c>
    </row>
    <row r="7379" spans="1:4" x14ac:dyDescent="0.35">
      <c r="A7379" s="124" t="s">
        <v>570</v>
      </c>
      <c r="B7379" s="124" t="s">
        <v>7401</v>
      </c>
      <c r="C7379" s="124" t="s">
        <v>369</v>
      </c>
      <c r="D7379" s="125">
        <v>44736</v>
      </c>
    </row>
    <row r="7380" spans="1:4" x14ac:dyDescent="0.35">
      <c r="A7380" s="124" t="s">
        <v>570</v>
      </c>
      <c r="B7380" s="124" t="s">
        <v>7402</v>
      </c>
      <c r="C7380" s="124" t="s">
        <v>40</v>
      </c>
      <c r="D7380" s="125">
        <v>44736</v>
      </c>
    </row>
    <row r="7381" spans="1:4" x14ac:dyDescent="0.35">
      <c r="A7381" s="124" t="s">
        <v>571</v>
      </c>
      <c r="B7381" s="124" t="s">
        <v>7403</v>
      </c>
      <c r="C7381" s="124" t="s">
        <v>40</v>
      </c>
      <c r="D7381" s="125">
        <v>44737</v>
      </c>
    </row>
    <row r="7382" spans="1:4" x14ac:dyDescent="0.35">
      <c r="A7382" s="124" t="s">
        <v>571</v>
      </c>
      <c r="B7382" s="124" t="s">
        <v>7404</v>
      </c>
      <c r="C7382" s="124" t="s">
        <v>7594</v>
      </c>
      <c r="D7382" s="125">
        <v>44737</v>
      </c>
    </row>
    <row r="7383" spans="1:4" x14ac:dyDescent="0.35">
      <c r="A7383" s="124" t="s">
        <v>570</v>
      </c>
      <c r="B7383" s="124" t="s">
        <v>7405</v>
      </c>
      <c r="C7383" s="124" t="s">
        <v>40</v>
      </c>
      <c r="D7383" s="125">
        <v>44739</v>
      </c>
    </row>
    <row r="7384" spans="1:4" x14ac:dyDescent="0.35">
      <c r="A7384" s="124" t="s">
        <v>570</v>
      </c>
      <c r="B7384" s="124" t="s">
        <v>7406</v>
      </c>
      <c r="C7384" s="124" t="s">
        <v>370</v>
      </c>
      <c r="D7384" s="125">
        <v>44739</v>
      </c>
    </row>
    <row r="7385" spans="1:4" x14ac:dyDescent="0.35">
      <c r="A7385" s="124" t="s">
        <v>571</v>
      </c>
      <c r="B7385" s="124" t="s">
        <v>7407</v>
      </c>
      <c r="C7385" s="124" t="s">
        <v>369</v>
      </c>
      <c r="D7385" s="125">
        <v>44739</v>
      </c>
    </row>
    <row r="7386" spans="1:4" x14ac:dyDescent="0.35">
      <c r="A7386" s="124" t="s">
        <v>572</v>
      </c>
      <c r="B7386" s="124" t="s">
        <v>7408</v>
      </c>
      <c r="C7386" s="124" t="s">
        <v>369</v>
      </c>
      <c r="D7386" s="125">
        <v>44739</v>
      </c>
    </row>
    <row r="7387" spans="1:4" x14ac:dyDescent="0.35">
      <c r="A7387" s="124" t="s">
        <v>571</v>
      </c>
      <c r="B7387" s="124" t="s">
        <v>7409</v>
      </c>
      <c r="C7387" s="124" t="s">
        <v>5757</v>
      </c>
      <c r="D7387" s="125">
        <v>44740</v>
      </c>
    </row>
    <row r="7388" spans="1:4" x14ac:dyDescent="0.35">
      <c r="A7388" s="124" t="s">
        <v>571</v>
      </c>
      <c r="B7388" s="124" t="s">
        <v>7410</v>
      </c>
      <c r="C7388" s="124" t="s">
        <v>369</v>
      </c>
      <c r="D7388" s="125">
        <v>44740</v>
      </c>
    </row>
    <row r="7389" spans="1:4" x14ac:dyDescent="0.35">
      <c r="A7389" s="124" t="s">
        <v>571</v>
      </c>
      <c r="B7389" s="124" t="s">
        <v>7411</v>
      </c>
      <c r="C7389" s="124" t="s">
        <v>7594</v>
      </c>
      <c r="D7389" s="125">
        <v>44740</v>
      </c>
    </row>
    <row r="7390" spans="1:4" x14ac:dyDescent="0.35">
      <c r="A7390" s="124" t="s">
        <v>570</v>
      </c>
      <c r="B7390" s="124" t="s">
        <v>7412</v>
      </c>
      <c r="C7390" s="124" t="s">
        <v>5758</v>
      </c>
      <c r="D7390" s="125">
        <v>44740</v>
      </c>
    </row>
    <row r="7391" spans="1:4" x14ac:dyDescent="0.35">
      <c r="A7391" s="124" t="s">
        <v>570</v>
      </c>
      <c r="B7391" s="124" t="s">
        <v>7413</v>
      </c>
      <c r="C7391" s="124" t="s">
        <v>82</v>
      </c>
      <c r="D7391" s="125">
        <v>44740</v>
      </c>
    </row>
    <row r="7392" spans="1:4" x14ac:dyDescent="0.35">
      <c r="A7392" s="124" t="s">
        <v>570</v>
      </c>
      <c r="B7392" s="124" t="s">
        <v>7414</v>
      </c>
      <c r="C7392" s="124" t="s">
        <v>5757</v>
      </c>
      <c r="D7392" s="125">
        <v>44740</v>
      </c>
    </row>
    <row r="7393" spans="1:4" x14ac:dyDescent="0.35">
      <c r="A7393" s="124" t="s">
        <v>570</v>
      </c>
      <c r="B7393" s="124" t="s">
        <v>7415</v>
      </c>
      <c r="C7393" s="124" t="s">
        <v>82</v>
      </c>
      <c r="D7393" s="125">
        <v>44740</v>
      </c>
    </row>
    <row r="7394" spans="1:4" x14ac:dyDescent="0.35">
      <c r="A7394" s="124" t="s">
        <v>570</v>
      </c>
      <c r="B7394" s="124" t="s">
        <v>7416</v>
      </c>
      <c r="C7394" s="124" t="s">
        <v>40</v>
      </c>
      <c r="D7394" s="125">
        <v>44740</v>
      </c>
    </row>
    <row r="7395" spans="1:4" x14ac:dyDescent="0.35">
      <c r="A7395" s="124" t="s">
        <v>570</v>
      </c>
      <c r="B7395" s="124" t="s">
        <v>7417</v>
      </c>
      <c r="C7395" s="124" t="s">
        <v>5758</v>
      </c>
      <c r="D7395" s="125">
        <v>44740</v>
      </c>
    </row>
    <row r="7396" spans="1:4" x14ac:dyDescent="0.35">
      <c r="A7396" s="124" t="s">
        <v>571</v>
      </c>
      <c r="B7396" s="124" t="s">
        <v>7418</v>
      </c>
      <c r="C7396" s="124" t="s">
        <v>5757</v>
      </c>
      <c r="D7396" s="125">
        <v>44740</v>
      </c>
    </row>
    <row r="7397" spans="1:4" x14ac:dyDescent="0.35">
      <c r="A7397" s="124" t="s">
        <v>572</v>
      </c>
      <c r="B7397" s="124" t="s">
        <v>7419</v>
      </c>
      <c r="C7397" s="124" t="s">
        <v>369</v>
      </c>
      <c r="D7397" s="125">
        <v>44740</v>
      </c>
    </row>
    <row r="7398" spans="1:4" x14ac:dyDescent="0.35">
      <c r="A7398" s="124" t="s">
        <v>572</v>
      </c>
      <c r="B7398" s="124" t="s">
        <v>7420</v>
      </c>
      <c r="C7398" s="124" t="s">
        <v>40</v>
      </c>
      <c r="D7398" s="125">
        <v>44740</v>
      </c>
    </row>
    <row r="7399" spans="1:4" x14ac:dyDescent="0.35">
      <c r="A7399" s="124" t="s">
        <v>570</v>
      </c>
      <c r="B7399" s="124" t="s">
        <v>7421</v>
      </c>
      <c r="C7399" s="124" t="s">
        <v>5758</v>
      </c>
      <c r="D7399" s="125">
        <v>44740</v>
      </c>
    </row>
    <row r="7400" spans="1:4" x14ac:dyDescent="0.35">
      <c r="A7400" s="124" t="s">
        <v>570</v>
      </c>
      <c r="B7400" s="124" t="s">
        <v>7422</v>
      </c>
      <c r="C7400" s="124" t="s">
        <v>40</v>
      </c>
      <c r="D7400" s="125">
        <v>44740</v>
      </c>
    </row>
    <row r="7401" spans="1:4" x14ac:dyDescent="0.35">
      <c r="A7401" s="124" t="s">
        <v>571</v>
      </c>
      <c r="B7401" s="124" t="s">
        <v>7423</v>
      </c>
      <c r="C7401" s="124" t="s">
        <v>369</v>
      </c>
      <c r="D7401" s="125">
        <v>44740</v>
      </c>
    </row>
    <row r="7402" spans="1:4" x14ac:dyDescent="0.35">
      <c r="A7402" s="124" t="s">
        <v>3679</v>
      </c>
      <c r="B7402" s="124" t="s">
        <v>7424</v>
      </c>
      <c r="C7402" s="124" t="s">
        <v>369</v>
      </c>
      <c r="D7402" s="125">
        <v>44742</v>
      </c>
    </row>
    <row r="7403" spans="1:4" x14ac:dyDescent="0.35">
      <c r="A7403" s="124" t="s">
        <v>3679</v>
      </c>
      <c r="B7403" s="124" t="s">
        <v>7425</v>
      </c>
      <c r="C7403" s="124" t="s">
        <v>13</v>
      </c>
      <c r="D7403" s="125">
        <v>44742</v>
      </c>
    </row>
    <row r="7404" spans="1:4" x14ac:dyDescent="0.35">
      <c r="A7404" s="124" t="s">
        <v>571</v>
      </c>
      <c r="B7404" s="124" t="s">
        <v>7426</v>
      </c>
      <c r="C7404" s="124" t="s">
        <v>40</v>
      </c>
      <c r="D7404" s="125">
        <v>44741</v>
      </c>
    </row>
    <row r="7405" spans="1:4" x14ac:dyDescent="0.35">
      <c r="A7405" s="124" t="s">
        <v>570</v>
      </c>
      <c r="B7405" s="124" t="s">
        <v>7427</v>
      </c>
      <c r="C7405" s="124" t="s">
        <v>7594</v>
      </c>
      <c r="D7405" s="125">
        <v>44741</v>
      </c>
    </row>
    <row r="7406" spans="1:4" x14ac:dyDescent="0.35">
      <c r="A7406" s="124" t="s">
        <v>570</v>
      </c>
      <c r="B7406" s="124" t="s">
        <v>7428</v>
      </c>
      <c r="C7406" s="124" t="s">
        <v>40</v>
      </c>
      <c r="D7406" s="125">
        <v>44741</v>
      </c>
    </row>
    <row r="7407" spans="1:4" x14ac:dyDescent="0.35">
      <c r="A7407" s="124" t="s">
        <v>571</v>
      </c>
      <c r="B7407" s="124" t="s">
        <v>7429</v>
      </c>
      <c r="C7407" s="124" t="s">
        <v>5757</v>
      </c>
      <c r="D7407" s="125">
        <v>44741</v>
      </c>
    </row>
    <row r="7408" spans="1:4" x14ac:dyDescent="0.35">
      <c r="A7408" s="124" t="s">
        <v>570</v>
      </c>
      <c r="B7408" s="124" t="s">
        <v>7430</v>
      </c>
      <c r="C7408" s="124" t="s">
        <v>40</v>
      </c>
      <c r="D7408" s="125">
        <v>44741</v>
      </c>
    </row>
    <row r="7409" spans="1:4" x14ac:dyDescent="0.35">
      <c r="A7409" s="124" t="s">
        <v>570</v>
      </c>
      <c r="B7409" s="124" t="s">
        <v>7431</v>
      </c>
      <c r="C7409" s="124" t="s">
        <v>369</v>
      </c>
      <c r="D7409" s="125">
        <v>44741</v>
      </c>
    </row>
    <row r="7410" spans="1:4" x14ac:dyDescent="0.35">
      <c r="A7410" s="124" t="s">
        <v>570</v>
      </c>
      <c r="B7410" s="124" t="s">
        <v>7432</v>
      </c>
      <c r="C7410" s="124" t="s">
        <v>369</v>
      </c>
      <c r="D7410" s="125">
        <v>44741</v>
      </c>
    </row>
    <row r="7411" spans="1:4" x14ac:dyDescent="0.35">
      <c r="A7411" s="124" t="s">
        <v>570</v>
      </c>
      <c r="B7411" s="124" t="s">
        <v>7433</v>
      </c>
      <c r="C7411" s="124" t="s">
        <v>7594</v>
      </c>
      <c r="D7411" s="125">
        <v>44741</v>
      </c>
    </row>
    <row r="7412" spans="1:4" x14ac:dyDescent="0.35">
      <c r="A7412" s="124" t="s">
        <v>570</v>
      </c>
      <c r="B7412" s="124" t="s">
        <v>7434</v>
      </c>
      <c r="C7412" s="124" t="s">
        <v>7594</v>
      </c>
      <c r="D7412" s="125">
        <v>44741</v>
      </c>
    </row>
    <row r="7413" spans="1:4" x14ac:dyDescent="0.35">
      <c r="A7413" s="124" t="s">
        <v>572</v>
      </c>
      <c r="B7413" s="124" t="s">
        <v>7435</v>
      </c>
      <c r="C7413" s="124" t="s">
        <v>7594</v>
      </c>
      <c r="D7413" s="125">
        <v>44741</v>
      </c>
    </row>
    <row r="7414" spans="1:4" x14ac:dyDescent="0.35">
      <c r="A7414" s="124" t="s">
        <v>571</v>
      </c>
      <c r="B7414" s="124" t="s">
        <v>7436</v>
      </c>
      <c r="C7414" s="124" t="s">
        <v>369</v>
      </c>
      <c r="D7414" s="125">
        <v>44741</v>
      </c>
    </row>
    <row r="7415" spans="1:4" x14ac:dyDescent="0.35">
      <c r="A7415" s="124" t="s">
        <v>572</v>
      </c>
      <c r="B7415" s="124" t="s">
        <v>7437</v>
      </c>
      <c r="C7415" s="124" t="s">
        <v>5757</v>
      </c>
      <c r="D7415" s="125">
        <v>44742</v>
      </c>
    </row>
    <row r="7416" spans="1:4" x14ac:dyDescent="0.35">
      <c r="A7416" s="124" t="s">
        <v>572</v>
      </c>
      <c r="B7416" s="124" t="s">
        <v>7438</v>
      </c>
      <c r="C7416" s="124" t="s">
        <v>369</v>
      </c>
      <c r="D7416" s="125">
        <v>44742</v>
      </c>
    </row>
    <row r="7417" spans="1:4" x14ac:dyDescent="0.35">
      <c r="A7417" s="124" t="s">
        <v>572</v>
      </c>
      <c r="B7417" s="124" t="s">
        <v>7439</v>
      </c>
      <c r="C7417" s="124" t="s">
        <v>369</v>
      </c>
      <c r="D7417" s="125">
        <v>44742</v>
      </c>
    </row>
    <row r="7418" spans="1:4" x14ac:dyDescent="0.35">
      <c r="A7418" s="124" t="s">
        <v>3679</v>
      </c>
      <c r="B7418" s="124" t="s">
        <v>7440</v>
      </c>
      <c r="C7418" s="124" t="s">
        <v>7595</v>
      </c>
      <c r="D7418" s="125">
        <v>44742</v>
      </c>
    </row>
    <row r="7419" spans="1:4" x14ac:dyDescent="0.35">
      <c r="A7419" s="124" t="s">
        <v>3679</v>
      </c>
      <c r="B7419" s="124" t="s">
        <v>7441</v>
      </c>
      <c r="C7419" s="124" t="s">
        <v>7594</v>
      </c>
      <c r="D7419" s="125">
        <v>44742</v>
      </c>
    </row>
    <row r="7420" spans="1:4" x14ac:dyDescent="0.35">
      <c r="A7420" s="124" t="s">
        <v>3679</v>
      </c>
      <c r="B7420" s="124" t="s">
        <v>7442</v>
      </c>
      <c r="C7420" s="124" t="s">
        <v>41</v>
      </c>
      <c r="D7420" s="125">
        <v>44742</v>
      </c>
    </row>
    <row r="7421" spans="1:4" x14ac:dyDescent="0.35">
      <c r="A7421" s="124" t="s">
        <v>3679</v>
      </c>
      <c r="B7421" s="124" t="s">
        <v>7443</v>
      </c>
      <c r="C7421" s="124" t="s">
        <v>369</v>
      </c>
      <c r="D7421" s="125">
        <v>44742</v>
      </c>
    </row>
    <row r="7422" spans="1:4" x14ac:dyDescent="0.35">
      <c r="A7422" s="124" t="s">
        <v>571</v>
      </c>
      <c r="B7422" s="124" t="s">
        <v>7444</v>
      </c>
      <c r="C7422" s="124" t="s">
        <v>369</v>
      </c>
      <c r="D7422" s="125">
        <v>44742</v>
      </c>
    </row>
    <row r="7423" spans="1:4" x14ac:dyDescent="0.35">
      <c r="A7423" s="124" t="s">
        <v>570</v>
      </c>
      <c r="B7423" s="124" t="s">
        <v>7445</v>
      </c>
      <c r="C7423" s="124" t="s">
        <v>5758</v>
      </c>
      <c r="D7423" s="125">
        <v>44742</v>
      </c>
    </row>
    <row r="7424" spans="1:4" x14ac:dyDescent="0.35">
      <c r="A7424" s="124" t="s">
        <v>570</v>
      </c>
      <c r="B7424" s="124" t="s">
        <v>7446</v>
      </c>
      <c r="C7424" s="124" t="s">
        <v>13</v>
      </c>
      <c r="D7424" s="125">
        <v>44742</v>
      </c>
    </row>
    <row r="7425" spans="1:4" x14ac:dyDescent="0.35">
      <c r="A7425" s="124" t="s">
        <v>570</v>
      </c>
      <c r="B7425" s="124" t="s">
        <v>7447</v>
      </c>
      <c r="C7425" s="124" t="s">
        <v>13</v>
      </c>
      <c r="D7425" s="125">
        <v>44742</v>
      </c>
    </row>
    <row r="7426" spans="1:4" x14ac:dyDescent="0.35">
      <c r="A7426" s="124" t="s">
        <v>570</v>
      </c>
      <c r="B7426" s="124" t="s">
        <v>7448</v>
      </c>
      <c r="C7426" s="124" t="s">
        <v>369</v>
      </c>
      <c r="D7426" s="125">
        <v>44742</v>
      </c>
    </row>
    <row r="7427" spans="1:4" x14ac:dyDescent="0.35">
      <c r="A7427" s="124" t="s">
        <v>570</v>
      </c>
      <c r="B7427" s="124" t="s">
        <v>7449</v>
      </c>
      <c r="C7427" s="124" t="s">
        <v>40</v>
      </c>
      <c r="D7427" s="125">
        <v>44742</v>
      </c>
    </row>
    <row r="7428" spans="1:4" x14ac:dyDescent="0.35">
      <c r="A7428" s="124" t="s">
        <v>570</v>
      </c>
      <c r="B7428" s="124" t="s">
        <v>7450</v>
      </c>
      <c r="C7428" s="124" t="s">
        <v>369</v>
      </c>
      <c r="D7428" s="125">
        <v>44742</v>
      </c>
    </row>
    <row r="7429" spans="1:4" x14ac:dyDescent="0.35">
      <c r="A7429" s="124" t="s">
        <v>570</v>
      </c>
      <c r="B7429" s="124" t="s">
        <v>7451</v>
      </c>
      <c r="C7429" s="124" t="s">
        <v>40</v>
      </c>
      <c r="D7429" s="125">
        <v>44742</v>
      </c>
    </row>
    <row r="7430" spans="1:4" x14ac:dyDescent="0.35">
      <c r="A7430" s="124" t="s">
        <v>570</v>
      </c>
      <c r="B7430" s="124" t="s">
        <v>7452</v>
      </c>
      <c r="C7430" s="124" t="s">
        <v>40</v>
      </c>
      <c r="D7430" s="125">
        <v>44742</v>
      </c>
    </row>
    <row r="7431" spans="1:4" x14ac:dyDescent="0.35">
      <c r="A7431" s="124" t="s">
        <v>570</v>
      </c>
      <c r="B7431" s="124" t="s">
        <v>7453</v>
      </c>
      <c r="C7431" s="124" t="s">
        <v>5759</v>
      </c>
      <c r="D7431" s="125">
        <v>44742</v>
      </c>
    </row>
    <row r="7432" spans="1:4" x14ac:dyDescent="0.35">
      <c r="A7432" s="124" t="s">
        <v>570</v>
      </c>
      <c r="B7432" s="124" t="s">
        <v>7454</v>
      </c>
      <c r="C7432" s="124" t="s">
        <v>5758</v>
      </c>
      <c r="D7432" s="125">
        <v>44742</v>
      </c>
    </row>
    <row r="7433" spans="1:4" x14ac:dyDescent="0.35">
      <c r="A7433" s="124" t="s">
        <v>570</v>
      </c>
      <c r="B7433" s="124" t="s">
        <v>7455</v>
      </c>
      <c r="C7433" s="124" t="s">
        <v>5758</v>
      </c>
      <c r="D7433" s="125">
        <v>44742</v>
      </c>
    </row>
    <row r="7434" spans="1:4" x14ac:dyDescent="0.35">
      <c r="A7434" s="124" t="s">
        <v>571</v>
      </c>
      <c r="B7434" s="124" t="s">
        <v>7456</v>
      </c>
      <c r="C7434" s="124" t="s">
        <v>5758</v>
      </c>
      <c r="D7434" s="125">
        <v>44742</v>
      </c>
    </row>
    <row r="7435" spans="1:4" x14ac:dyDescent="0.35">
      <c r="A7435" s="124" t="s">
        <v>570</v>
      </c>
      <c r="B7435" s="124" t="s">
        <v>7457</v>
      </c>
      <c r="C7435" s="124" t="s">
        <v>5758</v>
      </c>
      <c r="D7435" s="125">
        <v>44742</v>
      </c>
    </row>
    <row r="7436" spans="1:4" x14ac:dyDescent="0.35">
      <c r="A7436" s="124" t="s">
        <v>570</v>
      </c>
      <c r="B7436" s="124" t="s">
        <v>7458</v>
      </c>
      <c r="C7436" s="124" t="s">
        <v>5758</v>
      </c>
      <c r="D7436" s="125">
        <v>44742</v>
      </c>
    </row>
    <row r="7437" spans="1:4" x14ac:dyDescent="0.35">
      <c r="A7437" s="124" t="s">
        <v>570</v>
      </c>
      <c r="B7437" s="124" t="s">
        <v>7459</v>
      </c>
      <c r="C7437" s="124" t="s">
        <v>5758</v>
      </c>
      <c r="D7437" s="125">
        <v>44742</v>
      </c>
    </row>
    <row r="7438" spans="1:4" x14ac:dyDescent="0.35">
      <c r="A7438" s="124" t="s">
        <v>570</v>
      </c>
      <c r="B7438" s="124" t="s">
        <v>7460</v>
      </c>
      <c r="C7438" s="124" t="s">
        <v>5757</v>
      </c>
      <c r="D7438" s="125">
        <v>44742</v>
      </c>
    </row>
    <row r="7439" spans="1:4" x14ac:dyDescent="0.35">
      <c r="A7439" s="124" t="s">
        <v>572</v>
      </c>
      <c r="B7439" s="124" t="s">
        <v>7461</v>
      </c>
      <c r="C7439" s="124" t="s">
        <v>369</v>
      </c>
      <c r="D7439" s="125">
        <v>44742</v>
      </c>
    </row>
    <row r="7440" spans="1:4" x14ac:dyDescent="0.35">
      <c r="A7440" s="124" t="s">
        <v>572</v>
      </c>
      <c r="B7440" s="124" t="s">
        <v>7462</v>
      </c>
      <c r="C7440" s="124" t="s">
        <v>369</v>
      </c>
      <c r="D7440" s="125">
        <v>44742</v>
      </c>
    </row>
    <row r="7441" spans="1:4" x14ac:dyDescent="0.35">
      <c r="A7441" s="124" t="s">
        <v>572</v>
      </c>
      <c r="B7441" s="124" t="s">
        <v>7463</v>
      </c>
      <c r="C7441" s="124" t="s">
        <v>40</v>
      </c>
      <c r="D7441" s="125">
        <v>44742</v>
      </c>
    </row>
    <row r="7442" spans="1:4" x14ac:dyDescent="0.35">
      <c r="A7442" s="124" t="s">
        <v>572</v>
      </c>
      <c r="B7442" s="124" t="s">
        <v>7464</v>
      </c>
      <c r="C7442" s="124" t="s">
        <v>40</v>
      </c>
      <c r="D7442" s="125">
        <v>44742</v>
      </c>
    </row>
    <row r="7443" spans="1:4" x14ac:dyDescent="0.35">
      <c r="A7443" s="124" t="s">
        <v>572</v>
      </c>
      <c r="B7443" s="124" t="s">
        <v>7465</v>
      </c>
      <c r="C7443" s="124" t="s">
        <v>40</v>
      </c>
      <c r="D7443" s="125">
        <v>44742</v>
      </c>
    </row>
    <row r="7444" spans="1:4" x14ac:dyDescent="0.35">
      <c r="A7444" s="124" t="s">
        <v>570</v>
      </c>
      <c r="B7444" s="124" t="s">
        <v>7466</v>
      </c>
      <c r="C7444" s="124" t="s">
        <v>7594</v>
      </c>
      <c r="D7444" s="125">
        <v>44742</v>
      </c>
    </row>
    <row r="7445" spans="1:4" x14ac:dyDescent="0.35">
      <c r="A7445" s="124" t="s">
        <v>572</v>
      </c>
      <c r="B7445" s="124" t="s">
        <v>7467</v>
      </c>
      <c r="C7445" s="124" t="s">
        <v>40</v>
      </c>
      <c r="D7445" s="125">
        <v>44742</v>
      </c>
    </row>
    <row r="7446" spans="1:4" x14ac:dyDescent="0.35">
      <c r="A7446" s="124" t="s">
        <v>572</v>
      </c>
      <c r="B7446" s="124" t="s">
        <v>7468</v>
      </c>
      <c r="C7446" s="124" t="s">
        <v>369</v>
      </c>
      <c r="D7446" s="125">
        <v>44742</v>
      </c>
    </row>
    <row r="7447" spans="1:4" x14ac:dyDescent="0.35">
      <c r="A7447" s="124" t="s">
        <v>570</v>
      </c>
      <c r="B7447" s="124" t="s">
        <v>7469</v>
      </c>
      <c r="C7447" s="124" t="s">
        <v>82</v>
      </c>
      <c r="D7447" s="125">
        <v>44742</v>
      </c>
    </row>
    <row r="7448" spans="1:4" x14ac:dyDescent="0.35">
      <c r="A7448" s="124" t="s">
        <v>572</v>
      </c>
      <c r="B7448" s="124" t="s">
        <v>7470</v>
      </c>
      <c r="C7448" s="124" t="s">
        <v>368</v>
      </c>
      <c r="D7448" s="125">
        <v>44742</v>
      </c>
    </row>
    <row r="7449" spans="1:4" x14ac:dyDescent="0.35">
      <c r="A7449" s="124" t="s">
        <v>572</v>
      </c>
      <c r="B7449" s="124" t="s">
        <v>7471</v>
      </c>
      <c r="C7449" s="124" t="s">
        <v>370</v>
      </c>
      <c r="D7449" s="125">
        <v>44742</v>
      </c>
    </row>
    <row r="7450" spans="1:4" x14ac:dyDescent="0.35">
      <c r="A7450" s="124" t="s">
        <v>570</v>
      </c>
      <c r="B7450" s="124" t="s">
        <v>7472</v>
      </c>
      <c r="C7450" s="124" t="s">
        <v>7594</v>
      </c>
      <c r="D7450" s="125">
        <v>44742</v>
      </c>
    </row>
    <row r="7451" spans="1:4" x14ac:dyDescent="0.35">
      <c r="A7451" s="124" t="s">
        <v>572</v>
      </c>
      <c r="B7451" s="124" t="s">
        <v>7473</v>
      </c>
      <c r="C7451" s="124" t="s">
        <v>5758</v>
      </c>
      <c r="D7451" s="125">
        <v>44742</v>
      </c>
    </row>
    <row r="7452" spans="1:4" x14ac:dyDescent="0.35">
      <c r="A7452" s="124" t="s">
        <v>570</v>
      </c>
      <c r="B7452" s="124" t="s">
        <v>7474</v>
      </c>
      <c r="C7452" s="124" t="s">
        <v>5758</v>
      </c>
      <c r="D7452" s="125">
        <v>44742</v>
      </c>
    </row>
    <row r="7453" spans="1:4" x14ac:dyDescent="0.35">
      <c r="A7453" s="124" t="s">
        <v>570</v>
      </c>
      <c r="B7453" s="124" t="s">
        <v>7475</v>
      </c>
      <c r="C7453" s="124" t="s">
        <v>41</v>
      </c>
      <c r="D7453" s="125">
        <v>44742</v>
      </c>
    </row>
    <row r="7454" spans="1:4" x14ac:dyDescent="0.35">
      <c r="A7454" s="124" t="s">
        <v>571</v>
      </c>
      <c r="B7454" s="124" t="s">
        <v>7476</v>
      </c>
      <c r="C7454" s="124" t="s">
        <v>369</v>
      </c>
      <c r="D7454" s="125">
        <v>44742</v>
      </c>
    </row>
    <row r="7455" spans="1:4" x14ac:dyDescent="0.35">
      <c r="A7455" s="124" t="s">
        <v>571</v>
      </c>
      <c r="B7455" s="124" t="s">
        <v>7477</v>
      </c>
      <c r="C7455" s="124" t="s">
        <v>369</v>
      </c>
      <c r="D7455" s="125">
        <v>44742</v>
      </c>
    </row>
    <row r="7456" spans="1:4" x14ac:dyDescent="0.35">
      <c r="A7456" s="124" t="s">
        <v>571</v>
      </c>
      <c r="B7456" s="124" t="s">
        <v>7478</v>
      </c>
      <c r="C7456" s="124" t="s">
        <v>5757</v>
      </c>
      <c r="D7456" s="125">
        <v>44742</v>
      </c>
    </row>
    <row r="7457" spans="1:4" x14ac:dyDescent="0.35">
      <c r="A7457" s="124" t="s">
        <v>571</v>
      </c>
      <c r="B7457" s="124" t="s">
        <v>7479</v>
      </c>
      <c r="C7457" s="124" t="s">
        <v>7595</v>
      </c>
      <c r="D7457" s="125">
        <v>44742</v>
      </c>
    </row>
    <row r="7458" spans="1:4" x14ac:dyDescent="0.35">
      <c r="A7458" s="124" t="s">
        <v>571</v>
      </c>
      <c r="B7458" s="124" t="s">
        <v>7480</v>
      </c>
      <c r="C7458" s="124" t="s">
        <v>7594</v>
      </c>
      <c r="D7458" s="125">
        <v>44742</v>
      </c>
    </row>
    <row r="7459" spans="1:4" x14ac:dyDescent="0.35">
      <c r="A7459" s="124" t="s">
        <v>570</v>
      </c>
      <c r="B7459" s="124" t="s">
        <v>7481</v>
      </c>
      <c r="C7459" s="124" t="s">
        <v>5758</v>
      </c>
      <c r="D7459" s="125">
        <v>44742</v>
      </c>
    </row>
    <row r="7460" spans="1:4" x14ac:dyDescent="0.35">
      <c r="A7460" s="124" t="s">
        <v>570</v>
      </c>
      <c r="B7460" s="124" t="s">
        <v>7482</v>
      </c>
      <c r="C7460" s="124" t="s">
        <v>5757</v>
      </c>
      <c r="D7460" s="125">
        <v>44742</v>
      </c>
    </row>
    <row r="7461" spans="1:4" x14ac:dyDescent="0.35">
      <c r="A7461" s="124" t="s">
        <v>464</v>
      </c>
      <c r="B7461" s="124" t="s">
        <v>7483</v>
      </c>
      <c r="C7461" s="124" t="s">
        <v>43</v>
      </c>
      <c r="D7461" s="125">
        <v>44713</v>
      </c>
    </row>
    <row r="7462" spans="1:4" x14ac:dyDescent="0.35">
      <c r="A7462" s="124" t="s">
        <v>464</v>
      </c>
      <c r="B7462" s="124" t="s">
        <v>7484</v>
      </c>
      <c r="C7462" s="124" t="s">
        <v>13</v>
      </c>
      <c r="D7462" s="125">
        <v>44713</v>
      </c>
    </row>
    <row r="7463" spans="1:4" x14ac:dyDescent="0.35">
      <c r="A7463" s="124" t="s">
        <v>464</v>
      </c>
      <c r="B7463" s="124" t="s">
        <v>7485</v>
      </c>
      <c r="C7463" s="124" t="s">
        <v>40</v>
      </c>
      <c r="D7463" s="125">
        <v>44713</v>
      </c>
    </row>
    <row r="7464" spans="1:4" x14ac:dyDescent="0.35">
      <c r="A7464" s="124" t="s">
        <v>464</v>
      </c>
      <c r="B7464" s="124" t="s">
        <v>7486</v>
      </c>
      <c r="C7464" s="124" t="s">
        <v>166</v>
      </c>
      <c r="D7464" s="125">
        <v>44713</v>
      </c>
    </row>
    <row r="7465" spans="1:4" x14ac:dyDescent="0.35">
      <c r="A7465" s="124" t="s">
        <v>464</v>
      </c>
      <c r="B7465" s="124" t="s">
        <v>7487</v>
      </c>
      <c r="C7465" s="124" t="s">
        <v>40</v>
      </c>
      <c r="D7465" s="125">
        <v>44713</v>
      </c>
    </row>
    <row r="7466" spans="1:4" x14ac:dyDescent="0.35">
      <c r="A7466" s="124" t="s">
        <v>464</v>
      </c>
      <c r="B7466" s="124" t="s">
        <v>7488</v>
      </c>
      <c r="C7466" s="124" t="s">
        <v>13</v>
      </c>
      <c r="D7466" s="125">
        <v>44718</v>
      </c>
    </row>
    <row r="7467" spans="1:4" x14ac:dyDescent="0.35">
      <c r="A7467" s="124" t="s">
        <v>464</v>
      </c>
      <c r="B7467" s="124" t="s">
        <v>7489</v>
      </c>
      <c r="C7467" s="124" t="s">
        <v>13</v>
      </c>
      <c r="D7467" s="125">
        <v>44718</v>
      </c>
    </row>
    <row r="7468" spans="1:4" x14ac:dyDescent="0.35">
      <c r="A7468" s="124" t="s">
        <v>464</v>
      </c>
      <c r="B7468" s="124" t="s">
        <v>7490</v>
      </c>
      <c r="C7468" s="124" t="s">
        <v>40</v>
      </c>
      <c r="D7468" s="125">
        <v>44718</v>
      </c>
    </row>
    <row r="7469" spans="1:4" x14ac:dyDescent="0.35">
      <c r="A7469" s="124" t="s">
        <v>464</v>
      </c>
      <c r="B7469" s="124" t="s">
        <v>7491</v>
      </c>
      <c r="C7469" s="124" t="s">
        <v>5758</v>
      </c>
      <c r="D7469" s="125">
        <v>44718</v>
      </c>
    </row>
    <row r="7470" spans="1:4" x14ac:dyDescent="0.35">
      <c r="A7470" s="124" t="s">
        <v>464</v>
      </c>
      <c r="B7470" s="124" t="s">
        <v>7492</v>
      </c>
      <c r="C7470" s="124" t="s">
        <v>40</v>
      </c>
      <c r="D7470" s="125">
        <v>44718</v>
      </c>
    </row>
    <row r="7471" spans="1:4" x14ac:dyDescent="0.35">
      <c r="A7471" s="124" t="s">
        <v>464</v>
      </c>
      <c r="B7471" s="124" t="s">
        <v>7493</v>
      </c>
      <c r="C7471" s="124" t="s">
        <v>5758</v>
      </c>
      <c r="D7471" s="125">
        <v>44725</v>
      </c>
    </row>
    <row r="7472" spans="1:4" x14ac:dyDescent="0.35">
      <c r="A7472" s="124" t="s">
        <v>464</v>
      </c>
      <c r="B7472" s="124" t="s">
        <v>7494</v>
      </c>
      <c r="C7472" s="124" t="s">
        <v>13</v>
      </c>
      <c r="D7472" s="125">
        <v>44725</v>
      </c>
    </row>
    <row r="7473" spans="1:4" x14ac:dyDescent="0.35">
      <c r="A7473" s="124" t="s">
        <v>464</v>
      </c>
      <c r="B7473" s="124" t="s">
        <v>7495</v>
      </c>
      <c r="C7473" s="124" t="s">
        <v>40</v>
      </c>
      <c r="D7473" s="125">
        <v>44725</v>
      </c>
    </row>
    <row r="7474" spans="1:4" x14ac:dyDescent="0.35">
      <c r="A7474" s="124" t="s">
        <v>464</v>
      </c>
      <c r="B7474" s="124" t="s">
        <v>7496</v>
      </c>
      <c r="C7474" s="124" t="s">
        <v>82</v>
      </c>
      <c r="D7474" s="125">
        <v>44725</v>
      </c>
    </row>
    <row r="7475" spans="1:4" x14ac:dyDescent="0.35">
      <c r="A7475" s="124" t="s">
        <v>464</v>
      </c>
      <c r="B7475" s="124" t="s">
        <v>7497</v>
      </c>
      <c r="C7475" s="124" t="s">
        <v>166</v>
      </c>
      <c r="D7475" s="125">
        <v>44727</v>
      </c>
    </row>
    <row r="7476" spans="1:4" x14ac:dyDescent="0.35">
      <c r="A7476" s="124" t="s">
        <v>464</v>
      </c>
      <c r="B7476" s="124" t="s">
        <v>7498</v>
      </c>
      <c r="C7476" s="124" t="s">
        <v>40</v>
      </c>
      <c r="D7476" s="125">
        <v>44728</v>
      </c>
    </row>
    <row r="7477" spans="1:4" x14ac:dyDescent="0.35">
      <c r="A7477" s="124" t="s">
        <v>464</v>
      </c>
      <c r="B7477" s="124" t="s">
        <v>7499</v>
      </c>
      <c r="C7477" s="124" t="s">
        <v>370</v>
      </c>
      <c r="D7477" s="125">
        <v>44730</v>
      </c>
    </row>
    <row r="7478" spans="1:4" x14ac:dyDescent="0.35">
      <c r="A7478" s="124" t="s">
        <v>464</v>
      </c>
      <c r="B7478" s="124" t="s">
        <v>7500</v>
      </c>
      <c r="C7478" s="124" t="s">
        <v>5758</v>
      </c>
      <c r="D7478" s="125">
        <v>44730</v>
      </c>
    </row>
    <row r="7479" spans="1:4" x14ac:dyDescent="0.35">
      <c r="A7479" s="124" t="s">
        <v>464</v>
      </c>
      <c r="B7479" s="124" t="s">
        <v>7501</v>
      </c>
      <c r="C7479" s="124" t="s">
        <v>40</v>
      </c>
      <c r="D7479" s="125">
        <v>44732</v>
      </c>
    </row>
    <row r="7480" spans="1:4" x14ac:dyDescent="0.35">
      <c r="A7480" s="124" t="s">
        <v>464</v>
      </c>
      <c r="B7480" s="124" t="s">
        <v>7502</v>
      </c>
      <c r="C7480" s="124" t="s">
        <v>40</v>
      </c>
      <c r="D7480" s="125">
        <v>44732</v>
      </c>
    </row>
    <row r="7481" spans="1:4" x14ac:dyDescent="0.35">
      <c r="A7481" s="124" t="s">
        <v>464</v>
      </c>
      <c r="B7481" s="124" t="s">
        <v>7503</v>
      </c>
      <c r="C7481" s="124" t="s">
        <v>369</v>
      </c>
      <c r="D7481" s="125">
        <v>44732</v>
      </c>
    </row>
    <row r="7482" spans="1:4" x14ac:dyDescent="0.35">
      <c r="A7482" s="124" t="s">
        <v>464</v>
      </c>
      <c r="B7482" s="124" t="s">
        <v>7504</v>
      </c>
      <c r="C7482" s="124" t="s">
        <v>5757</v>
      </c>
      <c r="D7482" s="125">
        <v>44732</v>
      </c>
    </row>
    <row r="7483" spans="1:4" x14ac:dyDescent="0.35">
      <c r="A7483" s="124" t="s">
        <v>464</v>
      </c>
      <c r="B7483" s="124" t="s">
        <v>7505</v>
      </c>
      <c r="C7483" s="124" t="s">
        <v>5758</v>
      </c>
      <c r="D7483" s="125">
        <v>44732</v>
      </c>
    </row>
    <row r="7484" spans="1:4" x14ac:dyDescent="0.35">
      <c r="A7484" s="124" t="s">
        <v>464</v>
      </c>
      <c r="B7484" s="124" t="s">
        <v>7506</v>
      </c>
      <c r="C7484" s="124" t="s">
        <v>43</v>
      </c>
      <c r="D7484" s="125">
        <v>44732</v>
      </c>
    </row>
    <row r="7485" spans="1:4" x14ac:dyDescent="0.35">
      <c r="A7485" s="124" t="s">
        <v>464</v>
      </c>
      <c r="B7485" s="124" t="s">
        <v>7507</v>
      </c>
      <c r="C7485" s="124" t="s">
        <v>5758</v>
      </c>
      <c r="D7485" s="125">
        <v>44732</v>
      </c>
    </row>
    <row r="7486" spans="1:4" x14ac:dyDescent="0.35">
      <c r="A7486" s="124" t="s">
        <v>464</v>
      </c>
      <c r="B7486" s="124" t="s">
        <v>7508</v>
      </c>
      <c r="C7486" s="124" t="s">
        <v>40</v>
      </c>
      <c r="D7486" s="125">
        <v>44732</v>
      </c>
    </row>
    <row r="7487" spans="1:4" x14ac:dyDescent="0.35">
      <c r="A7487" s="124" t="s">
        <v>464</v>
      </c>
      <c r="B7487" s="124" t="s">
        <v>7509</v>
      </c>
      <c r="C7487" s="124" t="s">
        <v>369</v>
      </c>
      <c r="D7487" s="125">
        <v>44732</v>
      </c>
    </row>
    <row r="7488" spans="1:4" x14ac:dyDescent="0.35">
      <c r="A7488" s="124" t="s">
        <v>464</v>
      </c>
      <c r="B7488" s="124" t="s">
        <v>7510</v>
      </c>
      <c r="C7488" s="124" t="s">
        <v>41</v>
      </c>
      <c r="D7488" s="125">
        <v>44733</v>
      </c>
    </row>
    <row r="7489" spans="1:4" x14ac:dyDescent="0.35">
      <c r="A7489" s="124" t="s">
        <v>464</v>
      </c>
      <c r="B7489" s="124" t="s">
        <v>7511</v>
      </c>
      <c r="C7489" s="124" t="s">
        <v>369</v>
      </c>
      <c r="D7489" s="125">
        <v>44734</v>
      </c>
    </row>
    <row r="7490" spans="1:4" x14ac:dyDescent="0.35">
      <c r="A7490" s="124" t="s">
        <v>464</v>
      </c>
      <c r="B7490" s="124" t="s">
        <v>7512</v>
      </c>
      <c r="C7490" s="124" t="s">
        <v>369</v>
      </c>
      <c r="D7490" s="125">
        <v>44734</v>
      </c>
    </row>
    <row r="7491" spans="1:4" x14ac:dyDescent="0.35">
      <c r="A7491" s="124" t="s">
        <v>464</v>
      </c>
      <c r="B7491" s="124" t="s">
        <v>7513</v>
      </c>
      <c r="C7491" s="124" t="s">
        <v>369</v>
      </c>
      <c r="D7491" s="125">
        <v>44734</v>
      </c>
    </row>
    <row r="7492" spans="1:4" x14ac:dyDescent="0.35">
      <c r="A7492" s="124" t="s">
        <v>464</v>
      </c>
      <c r="B7492" s="124" t="s">
        <v>7514</v>
      </c>
      <c r="C7492" s="124" t="s">
        <v>40</v>
      </c>
      <c r="D7492" s="125">
        <v>44734</v>
      </c>
    </row>
    <row r="7493" spans="1:4" x14ac:dyDescent="0.35">
      <c r="A7493" s="124" t="s">
        <v>464</v>
      </c>
      <c r="B7493" s="124" t="s">
        <v>7515</v>
      </c>
      <c r="C7493" s="124" t="s">
        <v>7594</v>
      </c>
      <c r="D7493" s="125">
        <v>44734</v>
      </c>
    </row>
    <row r="7494" spans="1:4" x14ac:dyDescent="0.35">
      <c r="A7494" s="124" t="s">
        <v>464</v>
      </c>
      <c r="B7494" s="124" t="s">
        <v>7516</v>
      </c>
      <c r="C7494" s="124" t="s">
        <v>369</v>
      </c>
      <c r="D7494" s="125">
        <v>44735</v>
      </c>
    </row>
    <row r="7495" spans="1:4" x14ac:dyDescent="0.35">
      <c r="A7495" s="124" t="s">
        <v>464</v>
      </c>
      <c r="B7495" s="124" t="s">
        <v>7517</v>
      </c>
      <c r="C7495" s="124" t="s">
        <v>40</v>
      </c>
      <c r="D7495" s="125">
        <v>44735</v>
      </c>
    </row>
    <row r="7496" spans="1:4" x14ac:dyDescent="0.35">
      <c r="A7496" s="124" t="s">
        <v>464</v>
      </c>
      <c r="B7496" s="124" t="s">
        <v>7518</v>
      </c>
      <c r="C7496" s="124" t="s">
        <v>40</v>
      </c>
      <c r="D7496" s="125">
        <v>44735</v>
      </c>
    </row>
    <row r="7497" spans="1:4" x14ac:dyDescent="0.35">
      <c r="A7497" s="124" t="s">
        <v>464</v>
      </c>
      <c r="B7497" s="124" t="s">
        <v>7519</v>
      </c>
      <c r="C7497" s="124" t="s">
        <v>7594</v>
      </c>
      <c r="D7497" s="125">
        <v>44735</v>
      </c>
    </row>
    <row r="7498" spans="1:4" x14ac:dyDescent="0.35">
      <c r="A7498" s="124" t="s">
        <v>464</v>
      </c>
      <c r="B7498" s="124" t="s">
        <v>7520</v>
      </c>
      <c r="C7498" s="124" t="s">
        <v>7594</v>
      </c>
      <c r="D7498" s="125">
        <v>44735</v>
      </c>
    </row>
    <row r="7499" spans="1:4" x14ac:dyDescent="0.35">
      <c r="A7499" s="124" t="s">
        <v>464</v>
      </c>
      <c r="B7499" s="124" t="s">
        <v>7521</v>
      </c>
      <c r="C7499" s="124" t="s">
        <v>40</v>
      </c>
      <c r="D7499" s="125">
        <v>44735</v>
      </c>
    </row>
    <row r="7500" spans="1:4" x14ac:dyDescent="0.35">
      <c r="A7500" s="124" t="s">
        <v>1935</v>
      </c>
      <c r="B7500" s="124" t="s">
        <v>7522</v>
      </c>
      <c r="C7500" s="124" t="s">
        <v>369</v>
      </c>
      <c r="D7500" s="125">
        <v>44736</v>
      </c>
    </row>
    <row r="7501" spans="1:4" x14ac:dyDescent="0.35">
      <c r="A7501" s="124" t="s">
        <v>464</v>
      </c>
      <c r="B7501" s="124" t="s">
        <v>7523</v>
      </c>
      <c r="C7501" s="124" t="s">
        <v>369</v>
      </c>
      <c r="D7501" s="125">
        <v>44736</v>
      </c>
    </row>
    <row r="7502" spans="1:4" x14ac:dyDescent="0.35">
      <c r="A7502" s="124" t="s">
        <v>464</v>
      </c>
      <c r="B7502" s="124" t="s">
        <v>7524</v>
      </c>
      <c r="C7502" s="124" t="s">
        <v>7594</v>
      </c>
      <c r="D7502" s="125">
        <v>44736</v>
      </c>
    </row>
    <row r="7503" spans="1:4" x14ac:dyDescent="0.35">
      <c r="A7503" s="124" t="s">
        <v>464</v>
      </c>
      <c r="B7503" s="124" t="s">
        <v>7525</v>
      </c>
      <c r="C7503" s="124" t="s">
        <v>368</v>
      </c>
      <c r="D7503" s="125">
        <v>44736</v>
      </c>
    </row>
    <row r="7504" spans="1:4" x14ac:dyDescent="0.35">
      <c r="A7504" s="124" t="s">
        <v>464</v>
      </c>
      <c r="B7504" s="124" t="s">
        <v>7526</v>
      </c>
      <c r="C7504" s="124" t="s">
        <v>369</v>
      </c>
      <c r="D7504" s="125">
        <v>44739</v>
      </c>
    </row>
    <row r="7505" spans="1:4" x14ac:dyDescent="0.35">
      <c r="A7505" s="124" t="s">
        <v>464</v>
      </c>
      <c r="B7505" s="124" t="s">
        <v>7527</v>
      </c>
      <c r="C7505" s="124" t="s">
        <v>5758</v>
      </c>
      <c r="D7505" s="125">
        <v>44739</v>
      </c>
    </row>
    <row r="7506" spans="1:4" x14ac:dyDescent="0.35">
      <c r="A7506" s="124" t="s">
        <v>464</v>
      </c>
      <c r="B7506" s="124" t="s">
        <v>7528</v>
      </c>
      <c r="C7506" s="124" t="s">
        <v>369</v>
      </c>
      <c r="D7506" s="125">
        <v>44739</v>
      </c>
    </row>
    <row r="7507" spans="1:4" x14ac:dyDescent="0.35">
      <c r="A7507" s="124" t="s">
        <v>464</v>
      </c>
      <c r="B7507" s="124" t="s">
        <v>7529</v>
      </c>
      <c r="C7507" s="124" t="s">
        <v>369</v>
      </c>
      <c r="D7507" s="125">
        <v>44739</v>
      </c>
    </row>
    <row r="7508" spans="1:4" x14ac:dyDescent="0.35">
      <c r="A7508" s="124" t="s">
        <v>464</v>
      </c>
      <c r="B7508" s="124" t="s">
        <v>7530</v>
      </c>
      <c r="C7508" s="124" t="s">
        <v>369</v>
      </c>
      <c r="D7508" s="125">
        <v>44739</v>
      </c>
    </row>
    <row r="7509" spans="1:4" x14ac:dyDescent="0.35">
      <c r="A7509" s="124" t="s">
        <v>464</v>
      </c>
      <c r="B7509" s="124" t="s">
        <v>7531</v>
      </c>
      <c r="C7509" s="124" t="s">
        <v>5758</v>
      </c>
      <c r="D7509" s="125">
        <v>44739</v>
      </c>
    </row>
    <row r="7510" spans="1:4" x14ac:dyDescent="0.35">
      <c r="A7510" s="124" t="s">
        <v>464</v>
      </c>
      <c r="B7510" s="124" t="s">
        <v>7532</v>
      </c>
      <c r="C7510" s="124" t="s">
        <v>7594</v>
      </c>
      <c r="D7510" s="125">
        <v>44740</v>
      </c>
    </row>
    <row r="7511" spans="1:4" x14ac:dyDescent="0.35">
      <c r="A7511" s="124" t="s">
        <v>464</v>
      </c>
      <c r="B7511" s="124" t="s">
        <v>7533</v>
      </c>
      <c r="C7511" s="124" t="s">
        <v>40</v>
      </c>
      <c r="D7511" s="125">
        <v>44740</v>
      </c>
    </row>
    <row r="7512" spans="1:4" x14ac:dyDescent="0.35">
      <c r="A7512" s="124" t="s">
        <v>464</v>
      </c>
      <c r="B7512" s="124" t="s">
        <v>7534</v>
      </c>
      <c r="C7512" s="124" t="s">
        <v>369</v>
      </c>
      <c r="D7512" s="125">
        <v>44740</v>
      </c>
    </row>
    <row r="7513" spans="1:4" x14ac:dyDescent="0.35">
      <c r="A7513" s="124" t="s">
        <v>464</v>
      </c>
      <c r="B7513" s="124" t="s">
        <v>7535</v>
      </c>
      <c r="C7513" s="124" t="s">
        <v>7594</v>
      </c>
      <c r="D7513" s="125">
        <v>44740</v>
      </c>
    </row>
    <row r="7514" spans="1:4" x14ac:dyDescent="0.35">
      <c r="A7514" s="124" t="s">
        <v>464</v>
      </c>
      <c r="B7514" s="124" t="s">
        <v>7536</v>
      </c>
      <c r="C7514" s="124" t="s">
        <v>369</v>
      </c>
      <c r="D7514" s="125">
        <v>44741</v>
      </c>
    </row>
    <row r="7515" spans="1:4" x14ac:dyDescent="0.35">
      <c r="A7515" s="124" t="s">
        <v>464</v>
      </c>
      <c r="B7515" s="124" t="s">
        <v>7537</v>
      </c>
      <c r="C7515" s="124" t="s">
        <v>5758</v>
      </c>
      <c r="D7515" s="125">
        <v>44741</v>
      </c>
    </row>
    <row r="7516" spans="1:4" x14ac:dyDescent="0.35">
      <c r="A7516" s="124" t="s">
        <v>464</v>
      </c>
      <c r="B7516" s="124" t="s">
        <v>7538</v>
      </c>
      <c r="C7516" s="124" t="s">
        <v>5758</v>
      </c>
      <c r="D7516" s="125">
        <v>44742</v>
      </c>
    </row>
    <row r="7517" spans="1:4" x14ac:dyDescent="0.35">
      <c r="A7517" s="124" t="s">
        <v>464</v>
      </c>
      <c r="B7517" s="124" t="s">
        <v>7539</v>
      </c>
      <c r="C7517" s="124" t="s">
        <v>369</v>
      </c>
      <c r="D7517" s="125">
        <v>44742</v>
      </c>
    </row>
    <row r="7518" spans="1:4" x14ac:dyDescent="0.35">
      <c r="A7518" s="124" t="s">
        <v>464</v>
      </c>
      <c r="B7518" s="124" t="s">
        <v>7540</v>
      </c>
      <c r="C7518" s="124" t="s">
        <v>5758</v>
      </c>
      <c r="D7518" s="125">
        <v>44742</v>
      </c>
    </row>
    <row r="7519" spans="1:4" x14ac:dyDescent="0.35">
      <c r="A7519" s="124" t="s">
        <v>464</v>
      </c>
      <c r="B7519" s="124" t="s">
        <v>7541</v>
      </c>
      <c r="C7519" s="124" t="s">
        <v>5758</v>
      </c>
      <c r="D7519" s="125">
        <v>44742</v>
      </c>
    </row>
    <row r="7520" spans="1:4" x14ac:dyDescent="0.35">
      <c r="A7520" s="124" t="s">
        <v>1935</v>
      </c>
      <c r="B7520" s="124" t="s">
        <v>7542</v>
      </c>
      <c r="C7520" s="124" t="s">
        <v>7594</v>
      </c>
      <c r="D7520" s="125">
        <v>44742</v>
      </c>
    </row>
    <row r="7521" spans="1:4" x14ac:dyDescent="0.35">
      <c r="A7521" s="124" t="s">
        <v>1935</v>
      </c>
      <c r="B7521" s="124" t="s">
        <v>7543</v>
      </c>
      <c r="C7521" s="124" t="s">
        <v>7594</v>
      </c>
      <c r="D7521" s="125">
        <v>44742</v>
      </c>
    </row>
    <row r="7522" spans="1:4" x14ac:dyDescent="0.35">
      <c r="A7522" s="124" t="s">
        <v>1935</v>
      </c>
      <c r="B7522" s="124" t="s">
        <v>7544</v>
      </c>
      <c r="C7522" s="124" t="s">
        <v>13</v>
      </c>
      <c r="D7522" s="125">
        <v>44742</v>
      </c>
    </row>
    <row r="7523" spans="1:4" x14ac:dyDescent="0.35">
      <c r="A7523" s="124" t="s">
        <v>1935</v>
      </c>
      <c r="B7523" s="124" t="s">
        <v>7545</v>
      </c>
      <c r="C7523" s="124" t="s">
        <v>369</v>
      </c>
      <c r="D7523" s="125">
        <v>44742</v>
      </c>
    </row>
    <row r="7524" spans="1:4" x14ac:dyDescent="0.35">
      <c r="A7524" s="124" t="s">
        <v>1935</v>
      </c>
      <c r="B7524" s="124" t="s">
        <v>7546</v>
      </c>
      <c r="C7524" s="124" t="s">
        <v>5757</v>
      </c>
      <c r="D7524" s="125">
        <v>44742</v>
      </c>
    </row>
    <row r="7525" spans="1:4" x14ac:dyDescent="0.35">
      <c r="A7525" s="124" t="s">
        <v>1935</v>
      </c>
      <c r="B7525" s="124" t="s">
        <v>7547</v>
      </c>
      <c r="C7525" s="124" t="s">
        <v>41</v>
      </c>
      <c r="D7525" s="125">
        <v>44742</v>
      </c>
    </row>
    <row r="7526" spans="1:4" x14ac:dyDescent="0.35">
      <c r="A7526" s="124" t="s">
        <v>464</v>
      </c>
      <c r="B7526" s="124" t="s">
        <v>7548</v>
      </c>
      <c r="C7526" s="124" t="s">
        <v>5758</v>
      </c>
      <c r="D7526" s="125">
        <v>44742</v>
      </c>
    </row>
    <row r="7527" spans="1:4" x14ac:dyDescent="0.35">
      <c r="A7527" s="124" t="s">
        <v>464</v>
      </c>
      <c r="B7527" s="124" t="s">
        <v>7549</v>
      </c>
      <c r="C7527" s="124" t="s">
        <v>40</v>
      </c>
      <c r="D7527" s="125">
        <v>44742</v>
      </c>
    </row>
    <row r="7528" spans="1:4" x14ac:dyDescent="0.35">
      <c r="A7528" s="124" t="s">
        <v>464</v>
      </c>
      <c r="B7528" s="124" t="s">
        <v>7550</v>
      </c>
      <c r="C7528" s="124" t="s">
        <v>5758</v>
      </c>
      <c r="D7528" s="125">
        <v>44742</v>
      </c>
    </row>
    <row r="7529" spans="1:4" x14ac:dyDescent="0.35">
      <c r="A7529" s="124" t="s">
        <v>464</v>
      </c>
      <c r="B7529" s="124" t="s">
        <v>7551</v>
      </c>
      <c r="C7529" s="124" t="s">
        <v>5757</v>
      </c>
      <c r="D7529" s="125">
        <v>44742</v>
      </c>
    </row>
    <row r="7530" spans="1:4" x14ac:dyDescent="0.35">
      <c r="A7530" s="124" t="s">
        <v>464</v>
      </c>
      <c r="B7530" s="124" t="s">
        <v>7552</v>
      </c>
      <c r="C7530" s="124" t="s">
        <v>5758</v>
      </c>
      <c r="D7530" s="125">
        <v>44742</v>
      </c>
    </row>
    <row r="7531" spans="1:4" x14ac:dyDescent="0.35">
      <c r="A7531" s="124" t="s">
        <v>454</v>
      </c>
      <c r="B7531" s="124" t="s">
        <v>7553</v>
      </c>
      <c r="C7531" s="124" t="s">
        <v>40</v>
      </c>
      <c r="D7531" s="125">
        <v>44718</v>
      </c>
    </row>
    <row r="7532" spans="1:4" x14ac:dyDescent="0.35">
      <c r="A7532" s="124" t="s">
        <v>454</v>
      </c>
      <c r="B7532" s="124" t="s">
        <v>7554</v>
      </c>
      <c r="C7532" s="124" t="s">
        <v>40</v>
      </c>
      <c r="D7532" s="125">
        <v>44718</v>
      </c>
    </row>
    <row r="7533" spans="1:4" x14ac:dyDescent="0.35">
      <c r="A7533" s="124" t="s">
        <v>454</v>
      </c>
      <c r="B7533" s="124" t="s">
        <v>7555</v>
      </c>
      <c r="C7533" s="124" t="s">
        <v>40</v>
      </c>
      <c r="D7533" s="125">
        <v>44721</v>
      </c>
    </row>
    <row r="7534" spans="1:4" x14ac:dyDescent="0.35">
      <c r="A7534" s="124" t="s">
        <v>454</v>
      </c>
      <c r="B7534" s="124" t="s">
        <v>7556</v>
      </c>
      <c r="C7534" s="124" t="s">
        <v>166</v>
      </c>
      <c r="D7534" s="125">
        <v>44722</v>
      </c>
    </row>
    <row r="7535" spans="1:4" x14ac:dyDescent="0.35">
      <c r="A7535" s="124" t="s">
        <v>454</v>
      </c>
      <c r="B7535" s="124" t="s">
        <v>7557</v>
      </c>
      <c r="C7535" s="124" t="s">
        <v>40</v>
      </c>
      <c r="D7535" s="125">
        <v>44726</v>
      </c>
    </row>
    <row r="7536" spans="1:4" x14ac:dyDescent="0.35">
      <c r="A7536" s="124" t="s">
        <v>454</v>
      </c>
      <c r="B7536" s="124" t="s">
        <v>7558</v>
      </c>
      <c r="C7536" s="124" t="s">
        <v>5758</v>
      </c>
      <c r="D7536" s="125">
        <v>44726</v>
      </c>
    </row>
    <row r="7537" spans="1:4" x14ac:dyDescent="0.35">
      <c r="A7537" s="124" t="s">
        <v>454</v>
      </c>
      <c r="B7537" s="124" t="s">
        <v>7559</v>
      </c>
      <c r="C7537" s="124" t="s">
        <v>40</v>
      </c>
      <c r="D7537" s="125">
        <v>44726</v>
      </c>
    </row>
    <row r="7538" spans="1:4" x14ac:dyDescent="0.35">
      <c r="A7538" s="124" t="s">
        <v>467</v>
      </c>
      <c r="B7538" s="124" t="s">
        <v>7560</v>
      </c>
      <c r="C7538" s="124" t="s">
        <v>369</v>
      </c>
      <c r="D7538" s="125">
        <v>44727</v>
      </c>
    </row>
    <row r="7539" spans="1:4" x14ac:dyDescent="0.35">
      <c r="A7539" s="124" t="s">
        <v>454</v>
      </c>
      <c r="B7539" s="124" t="s">
        <v>7561</v>
      </c>
      <c r="C7539" s="124" t="s">
        <v>5758</v>
      </c>
      <c r="D7539" s="125">
        <v>44727</v>
      </c>
    </row>
    <row r="7540" spans="1:4" x14ac:dyDescent="0.35">
      <c r="A7540" s="124" t="s">
        <v>454</v>
      </c>
      <c r="B7540" s="124" t="s">
        <v>7562</v>
      </c>
      <c r="C7540" s="124" t="s">
        <v>369</v>
      </c>
      <c r="D7540" s="125">
        <v>44727</v>
      </c>
    </row>
    <row r="7541" spans="1:4" x14ac:dyDescent="0.35">
      <c r="A7541" s="124" t="s">
        <v>454</v>
      </c>
      <c r="B7541" s="124" t="s">
        <v>7563</v>
      </c>
      <c r="C7541" s="124" t="s">
        <v>5758</v>
      </c>
      <c r="D7541" s="125">
        <v>44727</v>
      </c>
    </row>
    <row r="7542" spans="1:4" x14ac:dyDescent="0.35">
      <c r="A7542" s="124" t="s">
        <v>454</v>
      </c>
      <c r="B7542" s="124" t="s">
        <v>7564</v>
      </c>
      <c r="C7542" s="124" t="s">
        <v>5758</v>
      </c>
      <c r="D7542" s="125">
        <v>44729</v>
      </c>
    </row>
    <row r="7543" spans="1:4" x14ac:dyDescent="0.35">
      <c r="A7543" s="124" t="s">
        <v>454</v>
      </c>
      <c r="B7543" s="124" t="s">
        <v>7565</v>
      </c>
      <c r="C7543" s="124" t="s">
        <v>369</v>
      </c>
      <c r="D7543" s="125">
        <v>44729</v>
      </c>
    </row>
    <row r="7544" spans="1:4" x14ac:dyDescent="0.35">
      <c r="A7544" s="124" t="s">
        <v>454</v>
      </c>
      <c r="B7544" s="124" t="s">
        <v>7566</v>
      </c>
      <c r="C7544" s="124" t="s">
        <v>369</v>
      </c>
      <c r="D7544" s="125">
        <v>44732</v>
      </c>
    </row>
    <row r="7545" spans="1:4" x14ac:dyDescent="0.35">
      <c r="A7545" s="124" t="s">
        <v>454</v>
      </c>
      <c r="B7545" s="124" t="s">
        <v>7567</v>
      </c>
      <c r="C7545" s="124" t="s">
        <v>40</v>
      </c>
      <c r="D7545" s="125">
        <v>44733</v>
      </c>
    </row>
    <row r="7546" spans="1:4" x14ac:dyDescent="0.35">
      <c r="A7546" s="124" t="s">
        <v>454</v>
      </c>
      <c r="B7546" s="124" t="s">
        <v>7568</v>
      </c>
      <c r="C7546" s="124" t="s">
        <v>5757</v>
      </c>
      <c r="D7546" s="125">
        <v>44733</v>
      </c>
    </row>
    <row r="7547" spans="1:4" x14ac:dyDescent="0.35">
      <c r="A7547" s="124" t="s">
        <v>454</v>
      </c>
      <c r="B7547" s="124" t="s">
        <v>7569</v>
      </c>
      <c r="C7547" s="124" t="s">
        <v>5758</v>
      </c>
      <c r="D7547" s="125">
        <v>44733</v>
      </c>
    </row>
    <row r="7548" spans="1:4" x14ac:dyDescent="0.35">
      <c r="A7548" s="124" t="s">
        <v>454</v>
      </c>
      <c r="B7548" s="124" t="s">
        <v>7570</v>
      </c>
      <c r="C7548" s="124" t="s">
        <v>369</v>
      </c>
      <c r="D7548" s="125">
        <v>44733</v>
      </c>
    </row>
    <row r="7549" spans="1:4" x14ac:dyDescent="0.35">
      <c r="A7549" s="124" t="s">
        <v>454</v>
      </c>
      <c r="B7549" s="124" t="s">
        <v>7571</v>
      </c>
      <c r="C7549" s="124" t="s">
        <v>369</v>
      </c>
      <c r="D7549" s="125">
        <v>44735</v>
      </c>
    </row>
    <row r="7550" spans="1:4" x14ac:dyDescent="0.35">
      <c r="A7550" s="124" t="s">
        <v>454</v>
      </c>
      <c r="B7550" s="124" t="s">
        <v>7572</v>
      </c>
      <c r="C7550" s="124" t="s">
        <v>370</v>
      </c>
      <c r="D7550" s="125">
        <v>44735</v>
      </c>
    </row>
    <row r="7551" spans="1:4" x14ac:dyDescent="0.35">
      <c r="A7551" s="124" t="s">
        <v>454</v>
      </c>
      <c r="B7551" s="124" t="s">
        <v>7573</v>
      </c>
      <c r="C7551" s="124" t="s">
        <v>7594</v>
      </c>
      <c r="D7551" s="125">
        <v>44735</v>
      </c>
    </row>
    <row r="7552" spans="1:4" x14ac:dyDescent="0.35">
      <c r="A7552" s="124" t="s">
        <v>454</v>
      </c>
      <c r="B7552" s="124" t="s">
        <v>7574</v>
      </c>
      <c r="C7552" s="124" t="s">
        <v>7594</v>
      </c>
      <c r="D7552" s="125">
        <v>44735</v>
      </c>
    </row>
    <row r="7553" spans="1:4" x14ac:dyDescent="0.35">
      <c r="A7553" s="124" t="s">
        <v>454</v>
      </c>
      <c r="B7553" s="124" t="s">
        <v>7575</v>
      </c>
      <c r="C7553" s="124" t="s">
        <v>369</v>
      </c>
      <c r="D7553" s="125">
        <v>44735</v>
      </c>
    </row>
    <row r="7554" spans="1:4" x14ac:dyDescent="0.35">
      <c r="A7554" s="124" t="s">
        <v>454</v>
      </c>
      <c r="B7554" s="124" t="s">
        <v>7576</v>
      </c>
      <c r="C7554" s="124" t="s">
        <v>5757</v>
      </c>
      <c r="D7554" s="125">
        <v>44735</v>
      </c>
    </row>
    <row r="7555" spans="1:4" x14ac:dyDescent="0.35">
      <c r="A7555" s="124" t="s">
        <v>454</v>
      </c>
      <c r="B7555" s="124" t="s">
        <v>7577</v>
      </c>
      <c r="C7555" s="124" t="s">
        <v>5758</v>
      </c>
      <c r="D7555" s="125">
        <v>44735</v>
      </c>
    </row>
    <row r="7556" spans="1:4" x14ac:dyDescent="0.35">
      <c r="A7556" s="124" t="s">
        <v>454</v>
      </c>
      <c r="B7556" s="124" t="s">
        <v>7578</v>
      </c>
      <c r="C7556" s="124" t="s">
        <v>368</v>
      </c>
      <c r="D7556" s="125">
        <v>44735</v>
      </c>
    </row>
    <row r="7557" spans="1:4" x14ac:dyDescent="0.35">
      <c r="A7557" s="124" t="s">
        <v>454</v>
      </c>
      <c r="B7557" s="124" t="s">
        <v>7579</v>
      </c>
      <c r="C7557" s="124" t="s">
        <v>369</v>
      </c>
      <c r="D7557" s="125">
        <v>44735</v>
      </c>
    </row>
    <row r="7558" spans="1:4" x14ac:dyDescent="0.35">
      <c r="A7558" s="124" t="s">
        <v>454</v>
      </c>
      <c r="B7558" s="124" t="s">
        <v>7580</v>
      </c>
      <c r="C7558" s="124" t="s">
        <v>5758</v>
      </c>
      <c r="D7558" s="125">
        <v>44735</v>
      </c>
    </row>
    <row r="7559" spans="1:4" x14ac:dyDescent="0.35">
      <c r="A7559" s="124" t="s">
        <v>454</v>
      </c>
      <c r="B7559" s="124" t="s">
        <v>7581</v>
      </c>
      <c r="C7559" s="124" t="s">
        <v>368</v>
      </c>
      <c r="D7559" s="125">
        <v>44735</v>
      </c>
    </row>
    <row r="7560" spans="1:4" x14ac:dyDescent="0.35">
      <c r="A7560" s="124" t="s">
        <v>454</v>
      </c>
      <c r="B7560" s="124" t="s">
        <v>7582</v>
      </c>
      <c r="C7560" s="124" t="s">
        <v>369</v>
      </c>
      <c r="D7560" s="125">
        <v>44735</v>
      </c>
    </row>
    <row r="7561" spans="1:4" x14ac:dyDescent="0.35">
      <c r="A7561" s="124" t="s">
        <v>454</v>
      </c>
      <c r="B7561" s="124" t="s">
        <v>7583</v>
      </c>
      <c r="C7561" s="124" t="s">
        <v>368</v>
      </c>
      <c r="D7561" s="125">
        <v>44735</v>
      </c>
    </row>
    <row r="7562" spans="1:4" x14ac:dyDescent="0.35">
      <c r="A7562" s="124" t="s">
        <v>454</v>
      </c>
      <c r="B7562" s="124" t="s">
        <v>7584</v>
      </c>
      <c r="C7562" s="124" t="s">
        <v>369</v>
      </c>
      <c r="D7562" s="125">
        <v>44735</v>
      </c>
    </row>
    <row r="7563" spans="1:4" x14ac:dyDescent="0.35">
      <c r="A7563" s="124" t="s">
        <v>454</v>
      </c>
      <c r="B7563" s="124" t="s">
        <v>7585</v>
      </c>
      <c r="C7563" s="124" t="s">
        <v>369</v>
      </c>
      <c r="D7563" s="125">
        <v>44735</v>
      </c>
    </row>
    <row r="7564" spans="1:4" x14ac:dyDescent="0.35">
      <c r="A7564" s="124" t="s">
        <v>454</v>
      </c>
      <c r="B7564" s="124" t="s">
        <v>7586</v>
      </c>
      <c r="C7564" s="124" t="s">
        <v>40</v>
      </c>
      <c r="D7564" s="125">
        <v>44735</v>
      </c>
    </row>
    <row r="7565" spans="1:4" x14ac:dyDescent="0.35">
      <c r="A7565" s="124" t="s">
        <v>454</v>
      </c>
      <c r="B7565" s="124" t="s">
        <v>7587</v>
      </c>
      <c r="C7565" s="124" t="s">
        <v>368</v>
      </c>
      <c r="D7565" s="125">
        <v>44735</v>
      </c>
    </row>
    <row r="7566" spans="1:4" x14ac:dyDescent="0.35">
      <c r="A7566" s="124" t="s">
        <v>454</v>
      </c>
      <c r="B7566" s="124" t="s">
        <v>7588</v>
      </c>
      <c r="C7566" s="124" t="s">
        <v>5758</v>
      </c>
      <c r="D7566" s="125">
        <v>44735</v>
      </c>
    </row>
    <row r="7567" spans="1:4" x14ac:dyDescent="0.35">
      <c r="A7567" s="124" t="s">
        <v>454</v>
      </c>
      <c r="B7567" s="124" t="s">
        <v>7589</v>
      </c>
      <c r="C7567" s="124" t="s">
        <v>40</v>
      </c>
      <c r="D7567" s="125">
        <v>44735</v>
      </c>
    </row>
    <row r="7568" spans="1:4" x14ac:dyDescent="0.35">
      <c r="A7568" s="124" t="s">
        <v>454</v>
      </c>
      <c r="B7568" s="124" t="s">
        <v>7590</v>
      </c>
      <c r="C7568" s="124" t="s">
        <v>40</v>
      </c>
      <c r="D7568" s="125">
        <v>44735</v>
      </c>
    </row>
    <row r="7569" spans="1:4" x14ac:dyDescent="0.35">
      <c r="A7569" s="124" t="s">
        <v>454</v>
      </c>
      <c r="B7569" s="124" t="s">
        <v>7591</v>
      </c>
      <c r="C7569" s="124" t="s">
        <v>40</v>
      </c>
      <c r="D7569" s="125">
        <v>44740</v>
      </c>
    </row>
    <row r="7570" spans="1:4" x14ac:dyDescent="0.35">
      <c r="A7570" s="124" t="s">
        <v>454</v>
      </c>
      <c r="B7570" s="124" t="s">
        <v>7592</v>
      </c>
      <c r="C7570" s="124" t="s">
        <v>40</v>
      </c>
      <c r="D7570" s="125">
        <v>44741</v>
      </c>
    </row>
    <row r="7571" spans="1:4" x14ac:dyDescent="0.35">
      <c r="A7571" s="124">
        <v>1060</v>
      </c>
      <c r="B7571" s="124" t="s">
        <v>7596</v>
      </c>
      <c r="C7571" s="124" t="s">
        <v>7594</v>
      </c>
      <c r="D7571" s="126">
        <v>44799</v>
      </c>
    </row>
    <row r="7572" spans="1:4" x14ac:dyDescent="0.35">
      <c r="A7572" s="124">
        <v>3140</v>
      </c>
      <c r="B7572" s="124" t="s">
        <v>7597</v>
      </c>
      <c r="C7572" s="124" t="s">
        <v>369</v>
      </c>
      <c r="D7572" s="126">
        <v>44781</v>
      </c>
    </row>
    <row r="7573" spans="1:4" x14ac:dyDescent="0.35">
      <c r="A7573" s="124">
        <v>3150</v>
      </c>
      <c r="B7573" s="124" t="s">
        <v>7598</v>
      </c>
      <c r="C7573" s="124" t="s">
        <v>369</v>
      </c>
      <c r="D7573" s="126">
        <v>44778</v>
      </c>
    </row>
    <row r="7574" spans="1:4" x14ac:dyDescent="0.35">
      <c r="A7574" s="124">
        <v>3150</v>
      </c>
      <c r="B7574" s="124" t="s">
        <v>7599</v>
      </c>
      <c r="C7574" s="124" t="s">
        <v>166</v>
      </c>
      <c r="D7574" s="126">
        <v>44769</v>
      </c>
    </row>
    <row r="7575" spans="1:4" x14ac:dyDescent="0.35">
      <c r="A7575" s="124">
        <v>1010</v>
      </c>
      <c r="B7575" s="124" t="s">
        <v>7600</v>
      </c>
      <c r="C7575" s="124" t="s">
        <v>5758</v>
      </c>
      <c r="D7575" s="126">
        <v>44772</v>
      </c>
    </row>
    <row r="7576" spans="1:4" x14ac:dyDescent="0.35">
      <c r="A7576" s="124">
        <v>1010</v>
      </c>
      <c r="B7576" s="124" t="s">
        <v>7601</v>
      </c>
      <c r="C7576" s="124" t="s">
        <v>5758</v>
      </c>
      <c r="D7576" s="126">
        <v>44772</v>
      </c>
    </row>
    <row r="7577" spans="1:4" x14ac:dyDescent="0.35">
      <c r="A7577" s="124">
        <v>1010</v>
      </c>
      <c r="B7577" s="124" t="s">
        <v>7602</v>
      </c>
      <c r="C7577" s="124" t="s">
        <v>5758</v>
      </c>
      <c r="D7577" s="126">
        <v>44772</v>
      </c>
    </row>
    <row r="7578" spans="1:4" x14ac:dyDescent="0.35">
      <c r="A7578" s="124">
        <v>1010</v>
      </c>
      <c r="B7578" s="124" t="s">
        <v>7603</v>
      </c>
      <c r="C7578" s="124" t="s">
        <v>5757</v>
      </c>
      <c r="D7578" s="126">
        <v>44772</v>
      </c>
    </row>
    <row r="7579" spans="1:4" x14ac:dyDescent="0.35">
      <c r="A7579" s="124">
        <v>1010</v>
      </c>
      <c r="B7579" s="124" t="s">
        <v>7604</v>
      </c>
      <c r="C7579" s="124" t="s">
        <v>5758</v>
      </c>
      <c r="D7579" s="126">
        <v>44772</v>
      </c>
    </row>
    <row r="7580" spans="1:4" x14ac:dyDescent="0.35">
      <c r="A7580" s="124">
        <v>1010</v>
      </c>
      <c r="B7580" s="124" t="s">
        <v>7605</v>
      </c>
      <c r="C7580" s="124" t="s">
        <v>5758</v>
      </c>
      <c r="D7580" s="126">
        <v>44772</v>
      </c>
    </row>
    <row r="7581" spans="1:4" x14ac:dyDescent="0.35">
      <c r="A7581" s="124">
        <v>1010</v>
      </c>
      <c r="B7581" s="124" t="s">
        <v>7606</v>
      </c>
      <c r="C7581" s="124" t="s">
        <v>5758</v>
      </c>
      <c r="D7581" s="126">
        <v>44772</v>
      </c>
    </row>
    <row r="7582" spans="1:4" x14ac:dyDescent="0.35">
      <c r="A7582" s="124">
        <v>1010</v>
      </c>
      <c r="B7582" s="124" t="s">
        <v>7607</v>
      </c>
      <c r="C7582" s="124" t="s">
        <v>5758</v>
      </c>
      <c r="D7582" s="126">
        <v>44772</v>
      </c>
    </row>
    <row r="7583" spans="1:4" x14ac:dyDescent="0.35">
      <c r="A7583" s="124">
        <v>1010</v>
      </c>
      <c r="B7583" s="124" t="s">
        <v>7608</v>
      </c>
      <c r="C7583" s="124" t="s">
        <v>5758</v>
      </c>
      <c r="D7583" s="126">
        <v>44772</v>
      </c>
    </row>
    <row r="7584" spans="1:4" x14ac:dyDescent="0.35">
      <c r="A7584" s="124">
        <v>1010</v>
      </c>
      <c r="B7584" s="124" t="s">
        <v>7609</v>
      </c>
      <c r="C7584" s="124" t="s">
        <v>5758</v>
      </c>
      <c r="D7584" s="126">
        <v>44772</v>
      </c>
    </row>
    <row r="7585" spans="1:4" x14ac:dyDescent="0.35">
      <c r="A7585" s="124">
        <v>1010</v>
      </c>
      <c r="B7585" s="124" t="s">
        <v>7610</v>
      </c>
      <c r="C7585" s="124" t="s">
        <v>5757</v>
      </c>
      <c r="D7585" s="126">
        <v>44772</v>
      </c>
    </row>
    <row r="7586" spans="1:4" x14ac:dyDescent="0.35">
      <c r="A7586" s="124">
        <v>1010</v>
      </c>
      <c r="B7586" s="124" t="s">
        <v>7611</v>
      </c>
      <c r="C7586" s="124" t="s">
        <v>5757</v>
      </c>
      <c r="D7586" s="126">
        <v>44772</v>
      </c>
    </row>
    <row r="7587" spans="1:4" x14ac:dyDescent="0.35">
      <c r="A7587" s="124">
        <v>1010</v>
      </c>
      <c r="B7587" s="124" t="s">
        <v>7612</v>
      </c>
      <c r="C7587" s="124" t="s">
        <v>5757</v>
      </c>
      <c r="D7587" s="126">
        <v>44772</v>
      </c>
    </row>
    <row r="7588" spans="1:4" x14ac:dyDescent="0.35">
      <c r="A7588" s="124">
        <v>1010</v>
      </c>
      <c r="B7588" s="124" t="s">
        <v>7613</v>
      </c>
      <c r="C7588" s="124" t="s">
        <v>5758</v>
      </c>
      <c r="D7588" s="126">
        <v>44772</v>
      </c>
    </row>
    <row r="7589" spans="1:4" x14ac:dyDescent="0.35">
      <c r="A7589" s="124">
        <v>1010</v>
      </c>
      <c r="B7589" s="124" t="s">
        <v>7614</v>
      </c>
      <c r="C7589" s="124" t="s">
        <v>5757</v>
      </c>
      <c r="D7589" s="126">
        <v>44772</v>
      </c>
    </row>
    <row r="7590" spans="1:4" x14ac:dyDescent="0.35">
      <c r="A7590" s="124">
        <v>1010</v>
      </c>
      <c r="B7590" s="124" t="s">
        <v>7615</v>
      </c>
      <c r="C7590" s="124" t="s">
        <v>5757</v>
      </c>
      <c r="D7590" s="126">
        <v>44772</v>
      </c>
    </row>
    <row r="7591" spans="1:4" x14ac:dyDescent="0.35">
      <c r="A7591" s="124">
        <v>1010</v>
      </c>
      <c r="B7591" s="124" t="s">
        <v>7616</v>
      </c>
      <c r="C7591" s="124" t="s">
        <v>5758</v>
      </c>
      <c r="D7591" s="126">
        <v>44772</v>
      </c>
    </row>
    <row r="7592" spans="1:4" x14ac:dyDescent="0.35">
      <c r="A7592" s="124">
        <v>1010</v>
      </c>
      <c r="B7592" s="124" t="s">
        <v>7617</v>
      </c>
      <c r="C7592" s="124" t="s">
        <v>5757</v>
      </c>
      <c r="D7592" s="126">
        <v>44772</v>
      </c>
    </row>
    <row r="7593" spans="1:4" x14ac:dyDescent="0.35">
      <c r="A7593" s="124">
        <v>1010</v>
      </c>
      <c r="B7593" s="124" t="s">
        <v>7618</v>
      </c>
      <c r="C7593" s="124" t="s">
        <v>369</v>
      </c>
      <c r="D7593" s="126">
        <v>44772</v>
      </c>
    </row>
    <row r="7594" spans="1:4" x14ac:dyDescent="0.35">
      <c r="A7594" s="124">
        <v>1010</v>
      </c>
      <c r="B7594" s="124" t="s">
        <v>7619</v>
      </c>
      <c r="C7594" s="124" t="s">
        <v>369</v>
      </c>
      <c r="D7594" s="126">
        <v>44772</v>
      </c>
    </row>
    <row r="7595" spans="1:4" x14ac:dyDescent="0.35">
      <c r="A7595" s="124">
        <v>1010</v>
      </c>
      <c r="B7595" s="124" t="s">
        <v>7620</v>
      </c>
      <c r="C7595" s="124" t="s">
        <v>369</v>
      </c>
      <c r="D7595" s="126">
        <v>44772</v>
      </c>
    </row>
    <row r="7596" spans="1:4" x14ac:dyDescent="0.35">
      <c r="A7596" s="124">
        <v>1010</v>
      </c>
      <c r="B7596" s="124" t="s">
        <v>7621</v>
      </c>
      <c r="C7596" s="124" t="s">
        <v>369</v>
      </c>
      <c r="D7596" s="126">
        <v>44772</v>
      </c>
    </row>
    <row r="7597" spans="1:4" x14ac:dyDescent="0.35">
      <c r="A7597" s="124">
        <v>1010</v>
      </c>
      <c r="B7597" s="124" t="s">
        <v>7622</v>
      </c>
      <c r="C7597" s="124" t="s">
        <v>369</v>
      </c>
      <c r="D7597" s="126">
        <v>44772</v>
      </c>
    </row>
    <row r="7598" spans="1:4" x14ac:dyDescent="0.35">
      <c r="A7598" s="124">
        <v>1010</v>
      </c>
      <c r="B7598" s="124" t="s">
        <v>7623</v>
      </c>
      <c r="C7598" s="124" t="s">
        <v>368</v>
      </c>
      <c r="D7598" s="126">
        <v>44772</v>
      </c>
    </row>
    <row r="7599" spans="1:4" x14ac:dyDescent="0.35">
      <c r="A7599" s="124">
        <v>1010</v>
      </c>
      <c r="B7599" s="124" t="s">
        <v>7624</v>
      </c>
      <c r="C7599" s="124" t="s">
        <v>5758</v>
      </c>
      <c r="D7599" s="126">
        <v>44768</v>
      </c>
    </row>
    <row r="7600" spans="1:4" x14ac:dyDescent="0.35">
      <c r="A7600" s="124">
        <v>1010</v>
      </c>
      <c r="B7600" s="124" t="s">
        <v>7625</v>
      </c>
      <c r="C7600" s="124" t="s">
        <v>381</v>
      </c>
      <c r="D7600" s="126">
        <v>44769</v>
      </c>
    </row>
    <row r="7601" spans="1:4" x14ac:dyDescent="0.35">
      <c r="A7601" s="124">
        <v>1010</v>
      </c>
      <c r="B7601" s="124" t="s">
        <v>7626</v>
      </c>
      <c r="C7601" s="124" t="s">
        <v>381</v>
      </c>
      <c r="D7601" s="126">
        <v>44769</v>
      </c>
    </row>
    <row r="7602" spans="1:4" x14ac:dyDescent="0.35">
      <c r="A7602" s="124">
        <v>1010</v>
      </c>
      <c r="B7602" s="124" t="s">
        <v>7627</v>
      </c>
      <c r="C7602" s="124" t="s">
        <v>381</v>
      </c>
      <c r="D7602" s="126">
        <v>44769</v>
      </c>
    </row>
    <row r="7603" spans="1:4" x14ac:dyDescent="0.35">
      <c r="A7603" s="124">
        <v>1010</v>
      </c>
      <c r="B7603" s="124" t="s">
        <v>7628</v>
      </c>
      <c r="C7603" s="124" t="s">
        <v>381</v>
      </c>
      <c r="D7603" s="126">
        <v>44769</v>
      </c>
    </row>
    <row r="7604" spans="1:4" x14ac:dyDescent="0.35">
      <c r="A7604" s="124">
        <v>1010</v>
      </c>
      <c r="B7604" s="124" t="s">
        <v>7629</v>
      </c>
      <c r="C7604" s="124" t="s">
        <v>381</v>
      </c>
      <c r="D7604" s="126">
        <v>44769</v>
      </c>
    </row>
    <row r="7605" spans="1:4" x14ac:dyDescent="0.35">
      <c r="A7605" s="124">
        <v>1010</v>
      </c>
      <c r="B7605" s="124" t="s">
        <v>7630</v>
      </c>
      <c r="C7605" s="124" t="s">
        <v>381</v>
      </c>
      <c r="D7605" s="126">
        <v>44769</v>
      </c>
    </row>
    <row r="7606" spans="1:4" x14ac:dyDescent="0.35">
      <c r="A7606" s="124">
        <v>1010</v>
      </c>
      <c r="B7606" s="124" t="s">
        <v>7631</v>
      </c>
      <c r="C7606" s="124" t="s">
        <v>381</v>
      </c>
      <c r="D7606" s="126">
        <v>44769</v>
      </c>
    </row>
    <row r="7607" spans="1:4" x14ac:dyDescent="0.35">
      <c r="A7607" s="124">
        <v>1010</v>
      </c>
      <c r="B7607" s="124" t="s">
        <v>7632</v>
      </c>
      <c r="C7607" s="124" t="s">
        <v>381</v>
      </c>
      <c r="D7607" s="126">
        <v>44769</v>
      </c>
    </row>
    <row r="7608" spans="1:4" x14ac:dyDescent="0.35">
      <c r="A7608" s="124">
        <v>1010</v>
      </c>
      <c r="B7608" s="124" t="s">
        <v>7633</v>
      </c>
      <c r="C7608" s="124" t="s">
        <v>381</v>
      </c>
      <c r="D7608" s="126">
        <v>44769</v>
      </c>
    </row>
    <row r="7609" spans="1:4" x14ac:dyDescent="0.35">
      <c r="A7609" s="124">
        <v>1010</v>
      </c>
      <c r="B7609" s="124" t="s">
        <v>7634</v>
      </c>
      <c r="C7609" s="124" t="s">
        <v>381</v>
      </c>
      <c r="D7609" s="126">
        <v>44769</v>
      </c>
    </row>
    <row r="7610" spans="1:4" x14ac:dyDescent="0.35">
      <c r="A7610" s="124">
        <v>1010</v>
      </c>
      <c r="B7610" s="124" t="s">
        <v>7635</v>
      </c>
      <c r="C7610" s="124" t="s">
        <v>381</v>
      </c>
      <c r="D7610" s="126">
        <v>44769</v>
      </c>
    </row>
    <row r="7611" spans="1:4" x14ac:dyDescent="0.35">
      <c r="A7611" s="124">
        <v>1010</v>
      </c>
      <c r="B7611" s="124" t="s">
        <v>7636</v>
      </c>
      <c r="C7611" s="124" t="s">
        <v>381</v>
      </c>
      <c r="D7611" s="126">
        <v>44769</v>
      </c>
    </row>
    <row r="7612" spans="1:4" x14ac:dyDescent="0.35">
      <c r="A7612" s="124">
        <v>1010</v>
      </c>
      <c r="B7612" s="124" t="s">
        <v>7637</v>
      </c>
      <c r="C7612" s="124" t="s">
        <v>381</v>
      </c>
      <c r="D7612" s="126">
        <v>44769</v>
      </c>
    </row>
    <row r="7613" spans="1:4" x14ac:dyDescent="0.35">
      <c r="A7613" s="124">
        <v>1010</v>
      </c>
      <c r="B7613" s="124" t="s">
        <v>7638</v>
      </c>
      <c r="C7613" s="124" t="s">
        <v>381</v>
      </c>
      <c r="D7613" s="126">
        <v>44769</v>
      </c>
    </row>
    <row r="7614" spans="1:4" x14ac:dyDescent="0.35">
      <c r="A7614" s="124">
        <v>1010</v>
      </c>
      <c r="B7614" s="124" t="s">
        <v>7639</v>
      </c>
      <c r="C7614" s="124" t="s">
        <v>381</v>
      </c>
      <c r="D7614" s="126">
        <v>44769</v>
      </c>
    </row>
    <row r="7615" spans="1:4" x14ac:dyDescent="0.35">
      <c r="A7615" s="124">
        <v>1010</v>
      </c>
      <c r="B7615" s="124" t="s">
        <v>7640</v>
      </c>
      <c r="C7615" s="124" t="s">
        <v>381</v>
      </c>
      <c r="D7615" s="126">
        <v>44769</v>
      </c>
    </row>
    <row r="7616" spans="1:4" x14ac:dyDescent="0.35">
      <c r="A7616" s="124">
        <v>1010</v>
      </c>
      <c r="B7616" s="124" t="s">
        <v>7641</v>
      </c>
      <c r="C7616" s="124" t="s">
        <v>381</v>
      </c>
      <c r="D7616" s="126">
        <v>44769</v>
      </c>
    </row>
    <row r="7617" spans="1:4" x14ac:dyDescent="0.35">
      <c r="A7617" s="124">
        <v>1010</v>
      </c>
      <c r="B7617" s="124" t="s">
        <v>7642</v>
      </c>
      <c r="C7617" s="124" t="s">
        <v>381</v>
      </c>
      <c r="D7617" s="126">
        <v>44769</v>
      </c>
    </row>
    <row r="7618" spans="1:4" x14ac:dyDescent="0.35">
      <c r="A7618" s="124">
        <v>1010</v>
      </c>
      <c r="B7618" s="124" t="s">
        <v>7643</v>
      </c>
      <c r="C7618" s="124" t="s">
        <v>381</v>
      </c>
      <c r="D7618" s="126">
        <v>44769</v>
      </c>
    </row>
    <row r="7619" spans="1:4" x14ac:dyDescent="0.35">
      <c r="A7619" s="124">
        <v>1010</v>
      </c>
      <c r="B7619" s="124" t="s">
        <v>7644</v>
      </c>
      <c r="C7619" s="124" t="s">
        <v>381</v>
      </c>
      <c r="D7619" s="126">
        <v>44769</v>
      </c>
    </row>
    <row r="7620" spans="1:4" x14ac:dyDescent="0.35">
      <c r="A7620" s="124">
        <v>1010</v>
      </c>
      <c r="B7620" s="124" t="s">
        <v>7645</v>
      </c>
      <c r="C7620" s="124" t="s">
        <v>7594</v>
      </c>
      <c r="D7620" s="126">
        <v>44791</v>
      </c>
    </row>
    <row r="7621" spans="1:4" x14ac:dyDescent="0.35">
      <c r="A7621" s="124">
        <v>1010</v>
      </c>
      <c r="B7621" s="124" t="s">
        <v>7646</v>
      </c>
      <c r="C7621" s="124" t="s">
        <v>7594</v>
      </c>
      <c r="D7621" s="126">
        <v>44791</v>
      </c>
    </row>
    <row r="7622" spans="1:4" x14ac:dyDescent="0.35">
      <c r="A7622" s="124">
        <v>1010</v>
      </c>
      <c r="B7622" s="124" t="s">
        <v>7647</v>
      </c>
      <c r="C7622" s="124" t="s">
        <v>5758</v>
      </c>
      <c r="D7622" s="126">
        <v>44791</v>
      </c>
    </row>
    <row r="7623" spans="1:4" x14ac:dyDescent="0.35">
      <c r="A7623" s="124">
        <v>1010</v>
      </c>
      <c r="B7623" s="124" t="s">
        <v>7648</v>
      </c>
      <c r="C7623" s="124" t="s">
        <v>369</v>
      </c>
      <c r="D7623" s="126">
        <v>44797</v>
      </c>
    </row>
    <row r="7624" spans="1:4" x14ac:dyDescent="0.35">
      <c r="A7624" s="124">
        <v>1010</v>
      </c>
      <c r="B7624" s="124" t="s">
        <v>7649</v>
      </c>
      <c r="C7624" s="124" t="s">
        <v>369</v>
      </c>
      <c r="D7624" s="126">
        <v>44798</v>
      </c>
    </row>
    <row r="7625" spans="1:4" x14ac:dyDescent="0.35">
      <c r="A7625" s="124">
        <v>1010</v>
      </c>
      <c r="B7625" s="124" t="s">
        <v>7650</v>
      </c>
      <c r="C7625" s="124" t="s">
        <v>369</v>
      </c>
      <c r="D7625" s="126">
        <v>44798</v>
      </c>
    </row>
    <row r="7626" spans="1:4" x14ac:dyDescent="0.35">
      <c r="A7626" s="124">
        <v>1010</v>
      </c>
      <c r="B7626" s="124" t="s">
        <v>7651</v>
      </c>
      <c r="C7626" s="124" t="s">
        <v>368</v>
      </c>
      <c r="D7626" s="126">
        <v>44798</v>
      </c>
    </row>
    <row r="7627" spans="1:4" x14ac:dyDescent="0.35">
      <c r="A7627" s="124">
        <v>1010</v>
      </c>
      <c r="B7627" s="124" t="s">
        <v>7652</v>
      </c>
      <c r="C7627" s="124" t="s">
        <v>7594</v>
      </c>
      <c r="D7627" s="126">
        <v>44800</v>
      </c>
    </row>
    <row r="7628" spans="1:4" x14ac:dyDescent="0.35">
      <c r="A7628" s="124">
        <v>1050</v>
      </c>
      <c r="B7628" s="124" t="s">
        <v>7653</v>
      </c>
      <c r="C7628" s="124" t="s">
        <v>369</v>
      </c>
      <c r="D7628" s="126">
        <v>44776</v>
      </c>
    </row>
    <row r="7629" spans="1:4" x14ac:dyDescent="0.35">
      <c r="A7629" s="124">
        <v>1050</v>
      </c>
      <c r="B7629" s="124" t="s">
        <v>7654</v>
      </c>
      <c r="C7629" s="124" t="s">
        <v>369</v>
      </c>
      <c r="D7629" s="126">
        <v>44778</v>
      </c>
    </row>
    <row r="7630" spans="1:4" x14ac:dyDescent="0.35">
      <c r="A7630" s="124">
        <v>1050</v>
      </c>
      <c r="B7630" s="124" t="s">
        <v>7655</v>
      </c>
      <c r="C7630" s="124" t="s">
        <v>368</v>
      </c>
      <c r="D7630" s="126">
        <v>44778</v>
      </c>
    </row>
    <row r="7631" spans="1:4" x14ac:dyDescent="0.35">
      <c r="A7631" s="124">
        <v>1050</v>
      </c>
      <c r="B7631" s="124" t="s">
        <v>7656</v>
      </c>
      <c r="C7631" s="124" t="s">
        <v>369</v>
      </c>
      <c r="D7631" s="126">
        <v>44781</v>
      </c>
    </row>
    <row r="7632" spans="1:4" x14ac:dyDescent="0.35">
      <c r="A7632" s="124">
        <v>1050</v>
      </c>
      <c r="B7632" s="124" t="s">
        <v>7657</v>
      </c>
      <c r="C7632" s="124" t="s">
        <v>369</v>
      </c>
      <c r="D7632" s="126">
        <v>44793</v>
      </c>
    </row>
    <row r="7633" spans="1:4" x14ac:dyDescent="0.35">
      <c r="A7633" s="124">
        <v>1050</v>
      </c>
      <c r="B7633" s="124" t="s">
        <v>7658</v>
      </c>
      <c r="C7633" s="124" t="s">
        <v>369</v>
      </c>
      <c r="D7633" s="126">
        <v>44795</v>
      </c>
    </row>
    <row r="7634" spans="1:4" x14ac:dyDescent="0.35">
      <c r="A7634" s="124">
        <v>1050</v>
      </c>
      <c r="B7634" s="124" t="s">
        <v>7659</v>
      </c>
      <c r="C7634" s="124" t="s">
        <v>7594</v>
      </c>
      <c r="D7634" s="126">
        <v>44797</v>
      </c>
    </row>
    <row r="7635" spans="1:4" x14ac:dyDescent="0.35">
      <c r="A7635" s="124">
        <v>1050</v>
      </c>
      <c r="B7635" s="124" t="s">
        <v>7660</v>
      </c>
      <c r="C7635" s="124" t="s">
        <v>5757</v>
      </c>
      <c r="D7635" s="126">
        <v>44797</v>
      </c>
    </row>
    <row r="7636" spans="1:4" x14ac:dyDescent="0.35">
      <c r="A7636" s="124">
        <v>1050</v>
      </c>
      <c r="B7636" s="124" t="s">
        <v>7661</v>
      </c>
      <c r="C7636" s="124" t="s">
        <v>369</v>
      </c>
      <c r="D7636" s="126">
        <v>44797</v>
      </c>
    </row>
    <row r="7637" spans="1:4" x14ac:dyDescent="0.35">
      <c r="A7637" s="124">
        <v>1080</v>
      </c>
      <c r="B7637" s="124" t="s">
        <v>1000</v>
      </c>
      <c r="C7637" s="124" t="s">
        <v>369</v>
      </c>
      <c r="D7637" s="126">
        <v>44800</v>
      </c>
    </row>
    <row r="7638" spans="1:4" x14ac:dyDescent="0.35">
      <c r="A7638" s="124">
        <v>1080</v>
      </c>
      <c r="B7638" s="124" t="s">
        <v>6950</v>
      </c>
      <c r="C7638" s="124" t="s">
        <v>32</v>
      </c>
      <c r="D7638" s="126">
        <v>44800</v>
      </c>
    </row>
    <row r="7639" spans="1:4" x14ac:dyDescent="0.35">
      <c r="A7639" s="124">
        <v>1060</v>
      </c>
      <c r="B7639" s="124" t="s">
        <v>7662</v>
      </c>
      <c r="C7639" s="124" t="s">
        <v>369</v>
      </c>
      <c r="D7639" s="126">
        <v>44785</v>
      </c>
    </row>
    <row r="7640" spans="1:4" x14ac:dyDescent="0.35">
      <c r="A7640" s="124">
        <v>1060</v>
      </c>
      <c r="B7640" s="124" t="s">
        <v>7663</v>
      </c>
      <c r="C7640" s="124" t="s">
        <v>7594</v>
      </c>
      <c r="D7640" s="126">
        <v>44789</v>
      </c>
    </row>
    <row r="7641" spans="1:4" x14ac:dyDescent="0.35">
      <c r="A7641" s="124">
        <v>1060</v>
      </c>
      <c r="B7641" s="124" t="s">
        <v>7664</v>
      </c>
      <c r="C7641" s="124" t="s">
        <v>369</v>
      </c>
      <c r="D7641" s="126">
        <v>44790</v>
      </c>
    </row>
    <row r="7642" spans="1:4" x14ac:dyDescent="0.35">
      <c r="A7642" s="124">
        <v>1060</v>
      </c>
      <c r="B7642" s="124" t="s">
        <v>7665</v>
      </c>
      <c r="C7642" s="124" t="s">
        <v>369</v>
      </c>
      <c r="D7642" s="126">
        <v>44790</v>
      </c>
    </row>
    <row r="7643" spans="1:4" x14ac:dyDescent="0.35">
      <c r="A7643" s="124">
        <v>1060</v>
      </c>
      <c r="B7643" s="124" t="s">
        <v>7666</v>
      </c>
      <c r="C7643" s="124" t="s">
        <v>368</v>
      </c>
      <c r="D7643" s="126">
        <v>44791</v>
      </c>
    </row>
    <row r="7644" spans="1:4" x14ac:dyDescent="0.35">
      <c r="A7644" s="124">
        <v>1060</v>
      </c>
      <c r="B7644" s="124" t="s">
        <v>7667</v>
      </c>
      <c r="C7644" s="124" t="s">
        <v>5757</v>
      </c>
      <c r="D7644" s="126">
        <v>44791</v>
      </c>
    </row>
    <row r="7645" spans="1:4" x14ac:dyDescent="0.35">
      <c r="A7645" s="124">
        <v>1060</v>
      </c>
      <c r="B7645" s="124" t="s">
        <v>7668</v>
      </c>
      <c r="C7645" s="124" t="s">
        <v>5757</v>
      </c>
      <c r="D7645" s="126">
        <v>44792</v>
      </c>
    </row>
    <row r="7646" spans="1:4" x14ac:dyDescent="0.35">
      <c r="A7646" s="124">
        <v>1060</v>
      </c>
      <c r="B7646" s="124" t="s">
        <v>7669</v>
      </c>
      <c r="C7646" s="124" t="s">
        <v>369</v>
      </c>
      <c r="D7646" s="126">
        <v>44795</v>
      </c>
    </row>
    <row r="7647" spans="1:4" x14ac:dyDescent="0.35">
      <c r="A7647" s="124">
        <v>1060</v>
      </c>
      <c r="B7647" s="124" t="s">
        <v>7670</v>
      </c>
      <c r="C7647" s="124" t="s">
        <v>369</v>
      </c>
      <c r="D7647" s="126">
        <v>44795</v>
      </c>
    </row>
    <row r="7648" spans="1:4" x14ac:dyDescent="0.35">
      <c r="A7648" s="124">
        <v>1060</v>
      </c>
      <c r="B7648" s="124" t="s">
        <v>7671</v>
      </c>
      <c r="C7648" s="124" t="s">
        <v>40</v>
      </c>
      <c r="D7648" s="126">
        <v>44796</v>
      </c>
    </row>
    <row r="7649" spans="1:4" x14ac:dyDescent="0.35">
      <c r="A7649" s="124">
        <v>1060</v>
      </c>
      <c r="B7649" s="124" t="s">
        <v>7672</v>
      </c>
      <c r="C7649" s="124" t="s">
        <v>369</v>
      </c>
      <c r="D7649" s="126">
        <v>44796</v>
      </c>
    </row>
    <row r="7650" spans="1:4" x14ac:dyDescent="0.35">
      <c r="A7650" s="124">
        <v>1060</v>
      </c>
      <c r="B7650" s="124" t="s">
        <v>7673</v>
      </c>
      <c r="C7650" s="124" t="s">
        <v>369</v>
      </c>
      <c r="D7650" s="126">
        <v>44796</v>
      </c>
    </row>
    <row r="7651" spans="1:4" x14ac:dyDescent="0.35">
      <c r="A7651" s="124">
        <v>1060</v>
      </c>
      <c r="B7651" s="124" t="s">
        <v>7674</v>
      </c>
      <c r="C7651" s="124" t="s">
        <v>5757</v>
      </c>
      <c r="D7651" s="126">
        <v>44796</v>
      </c>
    </row>
    <row r="7652" spans="1:4" x14ac:dyDescent="0.35">
      <c r="A7652" s="124">
        <v>1060</v>
      </c>
      <c r="B7652" s="124" t="s">
        <v>7675</v>
      </c>
      <c r="C7652" s="124" t="s">
        <v>5757</v>
      </c>
      <c r="D7652" s="126">
        <v>44796</v>
      </c>
    </row>
    <row r="7653" spans="1:4" x14ac:dyDescent="0.35">
      <c r="A7653" s="124">
        <v>1060</v>
      </c>
      <c r="B7653" s="124" t="s">
        <v>7676</v>
      </c>
      <c r="C7653" s="124" t="s">
        <v>5757</v>
      </c>
      <c r="D7653" s="126">
        <v>44798</v>
      </c>
    </row>
    <row r="7654" spans="1:4" x14ac:dyDescent="0.35">
      <c r="A7654" s="124">
        <v>1060</v>
      </c>
      <c r="B7654" s="124" t="s">
        <v>7677</v>
      </c>
      <c r="C7654" s="124" t="s">
        <v>369</v>
      </c>
      <c r="D7654" s="126">
        <v>44798</v>
      </c>
    </row>
    <row r="7655" spans="1:4" x14ac:dyDescent="0.35">
      <c r="A7655" s="124">
        <v>1060</v>
      </c>
      <c r="B7655" s="124" t="s">
        <v>7678</v>
      </c>
      <c r="C7655" s="124" t="s">
        <v>5759</v>
      </c>
      <c r="D7655" s="126">
        <v>44798</v>
      </c>
    </row>
    <row r="7656" spans="1:4" x14ac:dyDescent="0.35">
      <c r="A7656" s="124">
        <v>1060</v>
      </c>
      <c r="B7656" s="124" t="s">
        <v>7679</v>
      </c>
      <c r="C7656" s="124" t="s">
        <v>369</v>
      </c>
      <c r="D7656" s="126">
        <v>44800</v>
      </c>
    </row>
    <row r="7657" spans="1:4" x14ac:dyDescent="0.35">
      <c r="A7657" s="124">
        <v>1050</v>
      </c>
      <c r="B7657" s="124" t="s">
        <v>7680</v>
      </c>
      <c r="C7657" s="124" t="s">
        <v>41</v>
      </c>
      <c r="D7657" s="126">
        <v>44802</v>
      </c>
    </row>
    <row r="7658" spans="1:4" x14ac:dyDescent="0.35">
      <c r="A7658" s="124">
        <v>1050</v>
      </c>
      <c r="B7658" s="124" t="s">
        <v>7681</v>
      </c>
      <c r="C7658" s="124" t="s">
        <v>368</v>
      </c>
      <c r="D7658" s="126">
        <v>44803</v>
      </c>
    </row>
    <row r="7659" spans="1:4" x14ac:dyDescent="0.35">
      <c r="A7659" s="124">
        <v>1070</v>
      </c>
      <c r="B7659" s="124" t="s">
        <v>7682</v>
      </c>
      <c r="C7659" s="124" t="s">
        <v>5757</v>
      </c>
      <c r="D7659" s="126">
        <v>44803</v>
      </c>
    </row>
    <row r="7660" spans="1:4" x14ac:dyDescent="0.35">
      <c r="A7660" s="124">
        <v>1070</v>
      </c>
      <c r="B7660" s="124" t="s">
        <v>7683</v>
      </c>
      <c r="C7660" s="124" t="s">
        <v>5757</v>
      </c>
      <c r="D7660" s="126">
        <v>44803</v>
      </c>
    </row>
    <row r="7661" spans="1:4" x14ac:dyDescent="0.35">
      <c r="A7661" s="124">
        <v>1070</v>
      </c>
      <c r="B7661" s="124" t="s">
        <v>7684</v>
      </c>
      <c r="C7661" s="124" t="s">
        <v>5757</v>
      </c>
      <c r="D7661" s="126">
        <v>44803</v>
      </c>
    </row>
    <row r="7662" spans="1:4" x14ac:dyDescent="0.35">
      <c r="A7662" s="124">
        <v>1070</v>
      </c>
      <c r="B7662" s="124" t="s">
        <v>7685</v>
      </c>
      <c r="C7662" s="124" t="s">
        <v>5757</v>
      </c>
      <c r="D7662" s="126">
        <v>44803</v>
      </c>
    </row>
    <row r="7663" spans="1:4" x14ac:dyDescent="0.35">
      <c r="A7663" s="124">
        <v>1070</v>
      </c>
      <c r="B7663" s="124" t="s">
        <v>7686</v>
      </c>
      <c r="C7663" s="124" t="s">
        <v>5757</v>
      </c>
      <c r="D7663" s="126">
        <v>44803</v>
      </c>
    </row>
    <row r="7664" spans="1:4" x14ac:dyDescent="0.35">
      <c r="A7664" s="124">
        <v>1070</v>
      </c>
      <c r="B7664" s="124" t="s">
        <v>7687</v>
      </c>
      <c r="C7664" s="124" t="s">
        <v>369</v>
      </c>
      <c r="D7664" s="126">
        <v>44803</v>
      </c>
    </row>
    <row r="7665" spans="1:4" x14ac:dyDescent="0.35">
      <c r="A7665" s="124">
        <v>1070</v>
      </c>
      <c r="B7665" s="124" t="s">
        <v>7688</v>
      </c>
      <c r="C7665" s="124" t="s">
        <v>5757</v>
      </c>
      <c r="D7665" s="126">
        <v>44803</v>
      </c>
    </row>
    <row r="7666" spans="1:4" x14ac:dyDescent="0.35">
      <c r="A7666" s="124">
        <v>1070</v>
      </c>
      <c r="B7666" s="124" t="s">
        <v>7689</v>
      </c>
      <c r="C7666" s="124" t="s">
        <v>5758</v>
      </c>
      <c r="D7666" s="126">
        <v>44803</v>
      </c>
    </row>
    <row r="7667" spans="1:4" x14ac:dyDescent="0.35">
      <c r="A7667" s="124">
        <v>1070</v>
      </c>
      <c r="B7667" s="124" t="s">
        <v>7690</v>
      </c>
      <c r="C7667" s="124" t="s">
        <v>5758</v>
      </c>
      <c r="D7667" s="126">
        <v>44803</v>
      </c>
    </row>
    <row r="7668" spans="1:4" x14ac:dyDescent="0.35">
      <c r="A7668" s="124">
        <v>1070</v>
      </c>
      <c r="B7668" s="124" t="s">
        <v>7691</v>
      </c>
      <c r="C7668" s="124" t="s">
        <v>5758</v>
      </c>
      <c r="D7668" s="126">
        <v>44803</v>
      </c>
    </row>
    <row r="7669" spans="1:4" x14ac:dyDescent="0.35">
      <c r="A7669" s="124">
        <v>1070</v>
      </c>
      <c r="B7669" s="124" t="s">
        <v>7692</v>
      </c>
      <c r="C7669" s="124" t="s">
        <v>5758</v>
      </c>
      <c r="D7669" s="126">
        <v>44803</v>
      </c>
    </row>
    <row r="7670" spans="1:4" x14ac:dyDescent="0.35">
      <c r="A7670" s="124">
        <v>1070</v>
      </c>
      <c r="B7670" s="124" t="s">
        <v>7693</v>
      </c>
      <c r="C7670" s="124" t="s">
        <v>369</v>
      </c>
      <c r="D7670" s="126">
        <v>44803</v>
      </c>
    </row>
    <row r="7671" spans="1:4" x14ac:dyDescent="0.35">
      <c r="A7671" s="124">
        <v>1070</v>
      </c>
      <c r="B7671" s="124" t="s">
        <v>7694</v>
      </c>
      <c r="C7671" s="124" t="s">
        <v>369</v>
      </c>
      <c r="D7671" s="126">
        <v>44803</v>
      </c>
    </row>
    <row r="7672" spans="1:4" x14ac:dyDescent="0.35">
      <c r="A7672" s="124">
        <v>1070</v>
      </c>
      <c r="B7672" s="124" t="s">
        <v>7695</v>
      </c>
      <c r="C7672" s="124" t="s">
        <v>369</v>
      </c>
      <c r="D7672" s="126">
        <v>44803</v>
      </c>
    </row>
    <row r="7673" spans="1:4" x14ac:dyDescent="0.35">
      <c r="A7673" s="124">
        <v>1070</v>
      </c>
      <c r="B7673" s="124" t="s">
        <v>7696</v>
      </c>
      <c r="C7673" s="124" t="s">
        <v>369</v>
      </c>
      <c r="D7673" s="126">
        <v>44803</v>
      </c>
    </row>
    <row r="7674" spans="1:4" x14ac:dyDescent="0.35">
      <c r="A7674" s="124">
        <v>1070</v>
      </c>
      <c r="B7674" s="124" t="s">
        <v>7697</v>
      </c>
      <c r="C7674" s="124" t="s">
        <v>369</v>
      </c>
      <c r="D7674" s="126">
        <v>44803</v>
      </c>
    </row>
    <row r="7675" spans="1:4" x14ac:dyDescent="0.35">
      <c r="A7675" s="124">
        <v>1070</v>
      </c>
      <c r="B7675" s="124" t="s">
        <v>7698</v>
      </c>
      <c r="C7675" s="124" t="s">
        <v>5757</v>
      </c>
      <c r="D7675" s="126">
        <v>44803</v>
      </c>
    </row>
    <row r="7676" spans="1:4" x14ac:dyDescent="0.35">
      <c r="A7676" s="124">
        <v>1070</v>
      </c>
      <c r="B7676" s="124" t="s">
        <v>7699</v>
      </c>
      <c r="C7676" s="124" t="s">
        <v>5758</v>
      </c>
      <c r="D7676" s="126">
        <v>44803</v>
      </c>
    </row>
    <row r="7677" spans="1:4" x14ac:dyDescent="0.35">
      <c r="A7677" s="124">
        <v>1070</v>
      </c>
      <c r="B7677" s="124" t="s">
        <v>7700</v>
      </c>
      <c r="C7677" s="124" t="s">
        <v>5758</v>
      </c>
      <c r="D7677" s="126">
        <v>44803</v>
      </c>
    </row>
    <row r="7678" spans="1:4" x14ac:dyDescent="0.35">
      <c r="A7678" s="124">
        <v>1070</v>
      </c>
      <c r="B7678" s="124" t="s">
        <v>7701</v>
      </c>
      <c r="C7678" s="124" t="s">
        <v>41</v>
      </c>
      <c r="D7678" s="126">
        <v>44803</v>
      </c>
    </row>
    <row r="7679" spans="1:4" x14ac:dyDescent="0.35">
      <c r="A7679" s="124">
        <v>1070</v>
      </c>
      <c r="B7679" s="124" t="s">
        <v>7702</v>
      </c>
      <c r="C7679" s="124" t="s">
        <v>7594</v>
      </c>
      <c r="D7679" s="126">
        <v>44803</v>
      </c>
    </row>
    <row r="7680" spans="1:4" x14ac:dyDescent="0.35">
      <c r="A7680" s="124">
        <v>1070</v>
      </c>
      <c r="B7680" s="124" t="s">
        <v>7703</v>
      </c>
      <c r="C7680" s="124" t="s">
        <v>7594</v>
      </c>
      <c r="D7680" s="126">
        <v>44803</v>
      </c>
    </row>
    <row r="7681" spans="1:4" x14ac:dyDescent="0.35">
      <c r="A7681" s="124">
        <v>1070</v>
      </c>
      <c r="B7681" s="124" t="s">
        <v>7704</v>
      </c>
      <c r="C7681" s="124" t="s">
        <v>5758</v>
      </c>
      <c r="D7681" s="126">
        <v>44803</v>
      </c>
    </row>
    <row r="7682" spans="1:4" x14ac:dyDescent="0.35">
      <c r="A7682" s="124">
        <v>1050</v>
      </c>
      <c r="B7682" s="124" t="s">
        <v>7705</v>
      </c>
      <c r="C7682" s="124" t="s">
        <v>5757</v>
      </c>
      <c r="D7682" s="126">
        <v>44803</v>
      </c>
    </row>
    <row r="7683" spans="1:4" x14ac:dyDescent="0.35">
      <c r="A7683" s="124">
        <v>1050</v>
      </c>
      <c r="B7683" s="124" t="s">
        <v>7706</v>
      </c>
      <c r="C7683" s="124" t="s">
        <v>369</v>
      </c>
      <c r="D7683" s="126">
        <v>44804</v>
      </c>
    </row>
    <row r="7684" spans="1:4" x14ac:dyDescent="0.35">
      <c r="A7684" s="124">
        <v>1050</v>
      </c>
      <c r="B7684" s="124" t="s">
        <v>7707</v>
      </c>
      <c r="C7684" s="124" t="s">
        <v>5758</v>
      </c>
      <c r="D7684" s="126">
        <v>44804</v>
      </c>
    </row>
    <row r="7685" spans="1:4" x14ac:dyDescent="0.35">
      <c r="A7685" s="124">
        <v>1050</v>
      </c>
      <c r="B7685" s="124" t="s">
        <v>7708</v>
      </c>
      <c r="C7685" s="124" t="s">
        <v>369</v>
      </c>
      <c r="D7685" s="126">
        <v>44804</v>
      </c>
    </row>
    <row r="7686" spans="1:4" x14ac:dyDescent="0.35">
      <c r="A7686" s="124">
        <v>1050</v>
      </c>
      <c r="B7686" s="124" t="s">
        <v>7709</v>
      </c>
      <c r="C7686" s="124" t="s">
        <v>369</v>
      </c>
      <c r="D7686" s="126">
        <v>44804</v>
      </c>
    </row>
    <row r="7687" spans="1:4" x14ac:dyDescent="0.35">
      <c r="A7687" s="124">
        <v>1050</v>
      </c>
      <c r="B7687" s="124" t="s">
        <v>7710</v>
      </c>
      <c r="C7687" s="124" t="s">
        <v>5758</v>
      </c>
      <c r="D7687" s="126">
        <v>44804</v>
      </c>
    </row>
    <row r="7688" spans="1:4" x14ac:dyDescent="0.35">
      <c r="A7688" s="124">
        <v>1050</v>
      </c>
      <c r="B7688" s="124" t="s">
        <v>7711</v>
      </c>
      <c r="C7688" s="124" t="s">
        <v>370</v>
      </c>
      <c r="D7688" s="126">
        <v>44804</v>
      </c>
    </row>
    <row r="7689" spans="1:4" x14ac:dyDescent="0.35">
      <c r="A7689" s="124">
        <v>1050</v>
      </c>
      <c r="B7689" s="124" t="s">
        <v>7712</v>
      </c>
      <c r="C7689" s="124" t="s">
        <v>40</v>
      </c>
      <c r="D7689" s="126">
        <v>44804</v>
      </c>
    </row>
    <row r="7690" spans="1:4" x14ac:dyDescent="0.35">
      <c r="A7690" s="124">
        <v>1070</v>
      </c>
      <c r="B7690" s="124" t="s">
        <v>7713</v>
      </c>
      <c r="C7690" s="124" t="s">
        <v>369</v>
      </c>
      <c r="D7690" s="126">
        <v>44804</v>
      </c>
    </row>
    <row r="7691" spans="1:4" x14ac:dyDescent="0.35">
      <c r="A7691" s="124">
        <v>1070</v>
      </c>
      <c r="B7691" s="124" t="s">
        <v>7714</v>
      </c>
      <c r="C7691" s="124" t="s">
        <v>369</v>
      </c>
      <c r="D7691" s="126">
        <v>44804</v>
      </c>
    </row>
    <row r="7692" spans="1:4" x14ac:dyDescent="0.35">
      <c r="A7692" s="124">
        <v>1050</v>
      </c>
      <c r="B7692" s="124" t="s">
        <v>7715</v>
      </c>
      <c r="C7692" s="124" t="s">
        <v>5757</v>
      </c>
      <c r="D7692" s="126">
        <v>44804</v>
      </c>
    </row>
    <row r="7693" spans="1:4" x14ac:dyDescent="0.35">
      <c r="A7693" s="124">
        <v>1060</v>
      </c>
      <c r="B7693" s="124" t="s">
        <v>7716</v>
      </c>
      <c r="C7693" s="124" t="s">
        <v>82</v>
      </c>
      <c r="D7693" s="126">
        <v>44803</v>
      </c>
    </row>
    <row r="7694" spans="1:4" x14ac:dyDescent="0.35">
      <c r="A7694" s="124">
        <v>1060</v>
      </c>
      <c r="B7694" s="124" t="s">
        <v>7717</v>
      </c>
      <c r="C7694" s="124" t="s">
        <v>369</v>
      </c>
      <c r="D7694" s="126">
        <v>44803</v>
      </c>
    </row>
    <row r="7695" spans="1:4" x14ac:dyDescent="0.35">
      <c r="A7695" s="124">
        <v>1060</v>
      </c>
      <c r="B7695" s="124" t="s">
        <v>7718</v>
      </c>
      <c r="C7695" s="124" t="s">
        <v>5758</v>
      </c>
      <c r="D7695" s="126">
        <v>44803</v>
      </c>
    </row>
    <row r="7696" spans="1:4" x14ac:dyDescent="0.35">
      <c r="A7696" s="124">
        <v>1060</v>
      </c>
      <c r="B7696" s="124" t="s">
        <v>7719</v>
      </c>
      <c r="C7696" s="124" t="s">
        <v>369</v>
      </c>
      <c r="D7696" s="126">
        <v>44803</v>
      </c>
    </row>
    <row r="7697" spans="1:4" x14ac:dyDescent="0.35">
      <c r="A7697" s="124">
        <v>1060</v>
      </c>
      <c r="B7697" s="124" t="s">
        <v>7720</v>
      </c>
      <c r="C7697" s="124" t="s">
        <v>369</v>
      </c>
      <c r="D7697" s="126">
        <v>44803</v>
      </c>
    </row>
    <row r="7698" spans="1:4" x14ac:dyDescent="0.35">
      <c r="A7698" s="124">
        <v>1060</v>
      </c>
      <c r="B7698" s="124" t="s">
        <v>7721</v>
      </c>
      <c r="C7698" s="124" t="s">
        <v>368</v>
      </c>
      <c r="D7698" s="126">
        <v>44803</v>
      </c>
    </row>
    <row r="7699" spans="1:4" x14ac:dyDescent="0.35">
      <c r="A7699" s="124">
        <v>1060</v>
      </c>
      <c r="B7699" s="124" t="s">
        <v>7722</v>
      </c>
      <c r="C7699" s="124" t="s">
        <v>40</v>
      </c>
      <c r="D7699" s="126">
        <v>44803</v>
      </c>
    </row>
    <row r="7700" spans="1:4" x14ac:dyDescent="0.35">
      <c r="A7700" s="124">
        <v>1060</v>
      </c>
      <c r="B7700" s="124" t="s">
        <v>7723</v>
      </c>
      <c r="C7700" s="124" t="s">
        <v>5758</v>
      </c>
      <c r="D7700" s="126">
        <v>44804</v>
      </c>
    </row>
    <row r="7701" spans="1:4" x14ac:dyDescent="0.35">
      <c r="A7701" s="124">
        <v>1110</v>
      </c>
      <c r="B7701" s="124" t="s">
        <v>7724</v>
      </c>
      <c r="C7701" s="124" t="s">
        <v>369</v>
      </c>
      <c r="D7701" s="126">
        <v>44777</v>
      </c>
    </row>
    <row r="7702" spans="1:4" x14ac:dyDescent="0.35">
      <c r="A7702" s="124">
        <v>1150</v>
      </c>
      <c r="B7702" s="124" t="s">
        <v>7725</v>
      </c>
      <c r="C7702" s="124" t="s">
        <v>5758</v>
      </c>
      <c r="D7702" s="126">
        <v>44804</v>
      </c>
    </row>
    <row r="7703" spans="1:4" x14ac:dyDescent="0.35">
      <c r="A7703" s="124">
        <v>1190</v>
      </c>
      <c r="B7703" s="124" t="s">
        <v>7726</v>
      </c>
      <c r="C7703" s="124" t="s">
        <v>369</v>
      </c>
      <c r="D7703" s="126">
        <v>44774</v>
      </c>
    </row>
    <row r="7704" spans="1:4" x14ac:dyDescent="0.35">
      <c r="A7704" s="124">
        <v>1190</v>
      </c>
      <c r="B7704" s="124" t="s">
        <v>7727</v>
      </c>
      <c r="C7704" s="124" t="s">
        <v>5758</v>
      </c>
      <c r="D7704" s="126">
        <v>44774</v>
      </c>
    </row>
    <row r="7705" spans="1:4" x14ac:dyDescent="0.35">
      <c r="A7705" s="124">
        <v>1190</v>
      </c>
      <c r="B7705" s="124" t="s">
        <v>7728</v>
      </c>
      <c r="C7705" s="124" t="s">
        <v>5758</v>
      </c>
      <c r="D7705" s="126">
        <v>44774</v>
      </c>
    </row>
    <row r="7706" spans="1:4" x14ac:dyDescent="0.35">
      <c r="A7706" s="124">
        <v>1190</v>
      </c>
      <c r="B7706" s="124" t="s">
        <v>7729</v>
      </c>
      <c r="C7706" s="124" t="s">
        <v>5758</v>
      </c>
      <c r="D7706" s="126">
        <v>44776</v>
      </c>
    </row>
    <row r="7707" spans="1:4" x14ac:dyDescent="0.35">
      <c r="A7707" s="124">
        <v>1190</v>
      </c>
      <c r="B7707" s="124" t="s">
        <v>7730</v>
      </c>
      <c r="C7707" s="124" t="s">
        <v>368</v>
      </c>
      <c r="D7707" s="126">
        <v>44776</v>
      </c>
    </row>
    <row r="7708" spans="1:4" x14ac:dyDescent="0.35">
      <c r="A7708" s="124">
        <v>1190</v>
      </c>
      <c r="B7708" s="124" t="s">
        <v>7731</v>
      </c>
      <c r="C7708" s="124" t="s">
        <v>5758</v>
      </c>
      <c r="D7708" s="126">
        <v>44777</v>
      </c>
    </row>
    <row r="7709" spans="1:4" x14ac:dyDescent="0.35">
      <c r="A7709" s="124">
        <v>1190</v>
      </c>
      <c r="B7709" s="124" t="s">
        <v>7732</v>
      </c>
      <c r="C7709" s="124" t="s">
        <v>369</v>
      </c>
      <c r="D7709" s="126">
        <v>44778</v>
      </c>
    </row>
    <row r="7710" spans="1:4" x14ac:dyDescent="0.35">
      <c r="A7710" s="124">
        <v>1190</v>
      </c>
      <c r="B7710" s="124" t="s">
        <v>7733</v>
      </c>
      <c r="C7710" s="124" t="s">
        <v>5758</v>
      </c>
      <c r="D7710" s="126">
        <v>44781</v>
      </c>
    </row>
    <row r="7711" spans="1:4" x14ac:dyDescent="0.35">
      <c r="A7711" s="124">
        <v>1190</v>
      </c>
      <c r="B7711" s="124" t="s">
        <v>7734</v>
      </c>
      <c r="C7711" s="124" t="s">
        <v>369</v>
      </c>
      <c r="D7711" s="126">
        <v>44781</v>
      </c>
    </row>
    <row r="7712" spans="1:4" x14ac:dyDescent="0.35">
      <c r="A7712" s="124">
        <v>1190</v>
      </c>
      <c r="B7712" s="124" t="s">
        <v>7735</v>
      </c>
      <c r="C7712" s="124" t="s">
        <v>5758</v>
      </c>
      <c r="D7712" s="126">
        <v>44788</v>
      </c>
    </row>
    <row r="7713" spans="1:4" x14ac:dyDescent="0.35">
      <c r="A7713" s="124">
        <v>1190</v>
      </c>
      <c r="B7713" s="124" t="s">
        <v>7736</v>
      </c>
      <c r="C7713" s="124" t="s">
        <v>369</v>
      </c>
      <c r="D7713" s="126">
        <v>44788</v>
      </c>
    </row>
    <row r="7714" spans="1:4" x14ac:dyDescent="0.35">
      <c r="A7714" s="124">
        <v>1190</v>
      </c>
      <c r="B7714" s="124" t="s">
        <v>7737</v>
      </c>
      <c r="C7714" s="124" t="s">
        <v>369</v>
      </c>
      <c r="D7714" s="126">
        <v>44796</v>
      </c>
    </row>
    <row r="7715" spans="1:4" x14ac:dyDescent="0.35">
      <c r="A7715" s="124">
        <v>1190</v>
      </c>
      <c r="B7715" s="124" t="s">
        <v>7738</v>
      </c>
      <c r="C7715" s="124" t="s">
        <v>369</v>
      </c>
      <c r="D7715" s="126">
        <v>44797</v>
      </c>
    </row>
    <row r="7716" spans="1:4" x14ac:dyDescent="0.35">
      <c r="A7716" s="124">
        <v>1190</v>
      </c>
      <c r="B7716" s="124" t="s">
        <v>7739</v>
      </c>
      <c r="C7716" s="124" t="s">
        <v>5758</v>
      </c>
      <c r="D7716" s="126">
        <v>44797</v>
      </c>
    </row>
    <row r="7717" spans="1:4" x14ac:dyDescent="0.35">
      <c r="A7717" s="124">
        <v>1190</v>
      </c>
      <c r="B7717" s="124" t="s">
        <v>7740</v>
      </c>
      <c r="C7717" s="124" t="s">
        <v>5758</v>
      </c>
      <c r="D7717" s="126">
        <v>44797</v>
      </c>
    </row>
    <row r="7718" spans="1:4" x14ac:dyDescent="0.35">
      <c r="A7718" s="124">
        <v>1190</v>
      </c>
      <c r="B7718" s="124" t="s">
        <v>7741</v>
      </c>
      <c r="C7718" s="124" t="s">
        <v>13</v>
      </c>
      <c r="D7718" s="126">
        <v>44797</v>
      </c>
    </row>
    <row r="7719" spans="1:4" x14ac:dyDescent="0.35">
      <c r="A7719" s="124">
        <v>1190</v>
      </c>
      <c r="B7719" s="124" t="s">
        <v>7742</v>
      </c>
      <c r="C7719" s="124" t="s">
        <v>7594</v>
      </c>
      <c r="D7719" s="126">
        <v>44797</v>
      </c>
    </row>
    <row r="7720" spans="1:4" x14ac:dyDescent="0.35">
      <c r="A7720" s="124">
        <v>1190</v>
      </c>
      <c r="B7720" s="124" t="s">
        <v>7743</v>
      </c>
      <c r="C7720" s="124" t="s">
        <v>5757</v>
      </c>
      <c r="D7720" s="126">
        <v>44797</v>
      </c>
    </row>
    <row r="7721" spans="1:4" x14ac:dyDescent="0.35">
      <c r="A7721" s="124">
        <v>1190</v>
      </c>
      <c r="B7721" s="124" t="s">
        <v>7744</v>
      </c>
      <c r="C7721" s="124" t="s">
        <v>369</v>
      </c>
      <c r="D7721" s="126">
        <v>44797</v>
      </c>
    </row>
    <row r="7722" spans="1:4" x14ac:dyDescent="0.35">
      <c r="A7722" s="124">
        <v>1190</v>
      </c>
      <c r="B7722" s="124" t="s">
        <v>7745</v>
      </c>
      <c r="C7722" s="124" t="s">
        <v>370</v>
      </c>
      <c r="D7722" s="126">
        <v>44797</v>
      </c>
    </row>
    <row r="7723" spans="1:4" x14ac:dyDescent="0.35">
      <c r="A7723" s="124">
        <v>1190</v>
      </c>
      <c r="B7723" s="124" t="s">
        <v>7746</v>
      </c>
      <c r="C7723" s="124" t="s">
        <v>369</v>
      </c>
      <c r="D7723" s="126">
        <v>44797</v>
      </c>
    </row>
    <row r="7724" spans="1:4" x14ac:dyDescent="0.35">
      <c r="A7724" s="124">
        <v>1190</v>
      </c>
      <c r="B7724" s="124" t="s">
        <v>7747</v>
      </c>
      <c r="C7724" s="124" t="s">
        <v>13</v>
      </c>
      <c r="D7724" s="126">
        <v>44797</v>
      </c>
    </row>
    <row r="7725" spans="1:4" x14ac:dyDescent="0.35">
      <c r="A7725" s="124">
        <v>1190</v>
      </c>
      <c r="B7725" s="124" t="s">
        <v>7748</v>
      </c>
      <c r="C7725" s="124" t="s">
        <v>368</v>
      </c>
      <c r="D7725" s="126">
        <v>44797</v>
      </c>
    </row>
    <row r="7726" spans="1:4" x14ac:dyDescent="0.35">
      <c r="A7726" s="124">
        <v>1190</v>
      </c>
      <c r="B7726" s="124" t="s">
        <v>7749</v>
      </c>
      <c r="C7726" s="124" t="s">
        <v>369</v>
      </c>
      <c r="D7726" s="126">
        <v>44797</v>
      </c>
    </row>
    <row r="7727" spans="1:4" x14ac:dyDescent="0.35">
      <c r="A7727" s="124">
        <v>1190</v>
      </c>
      <c r="B7727" s="124" t="s">
        <v>7750</v>
      </c>
      <c r="C7727" s="124" t="s">
        <v>369</v>
      </c>
      <c r="D7727" s="126">
        <v>44797</v>
      </c>
    </row>
    <row r="7728" spans="1:4" x14ac:dyDescent="0.35">
      <c r="A7728" s="124">
        <v>1190</v>
      </c>
      <c r="B7728" s="124" t="s">
        <v>7751</v>
      </c>
      <c r="C7728" s="124" t="s">
        <v>5758</v>
      </c>
      <c r="D7728" s="126">
        <v>44797</v>
      </c>
    </row>
    <row r="7729" spans="1:4" x14ac:dyDescent="0.35">
      <c r="A7729" s="124">
        <v>1190</v>
      </c>
      <c r="B7729" s="124" t="s">
        <v>7752</v>
      </c>
      <c r="C7729" s="124" t="s">
        <v>369</v>
      </c>
      <c r="D7729" s="126">
        <v>44797</v>
      </c>
    </row>
    <row r="7730" spans="1:4" x14ac:dyDescent="0.35">
      <c r="A7730" s="124">
        <v>1190</v>
      </c>
      <c r="B7730" s="124" t="s">
        <v>7753</v>
      </c>
      <c r="C7730" s="124" t="s">
        <v>369</v>
      </c>
      <c r="D7730" s="126">
        <v>44797</v>
      </c>
    </row>
    <row r="7731" spans="1:4" x14ac:dyDescent="0.35">
      <c r="A7731" s="124">
        <v>1190</v>
      </c>
      <c r="B7731" s="124" t="s">
        <v>7754</v>
      </c>
      <c r="C7731" s="124" t="s">
        <v>368</v>
      </c>
      <c r="D7731" s="126">
        <v>44797</v>
      </c>
    </row>
    <row r="7732" spans="1:4" x14ac:dyDescent="0.35">
      <c r="A7732" s="124">
        <v>1190</v>
      </c>
      <c r="B7732" s="124" t="s">
        <v>7755</v>
      </c>
      <c r="C7732" s="124" t="s">
        <v>5758</v>
      </c>
      <c r="D7732" s="126">
        <v>44797</v>
      </c>
    </row>
    <row r="7733" spans="1:4" x14ac:dyDescent="0.35">
      <c r="A7733" s="124">
        <v>1190</v>
      </c>
      <c r="B7733" s="124" t="s">
        <v>7756</v>
      </c>
      <c r="C7733" s="124" t="s">
        <v>32</v>
      </c>
      <c r="D7733" s="126">
        <v>44797</v>
      </c>
    </row>
    <row r="7734" spans="1:4" x14ac:dyDescent="0.35">
      <c r="A7734" s="124">
        <v>1190</v>
      </c>
      <c r="B7734" s="124" t="s">
        <v>7757</v>
      </c>
      <c r="C7734" s="124" t="s">
        <v>5758</v>
      </c>
      <c r="D7734" s="126">
        <v>44799</v>
      </c>
    </row>
    <row r="7735" spans="1:4" x14ac:dyDescent="0.35">
      <c r="A7735" s="124">
        <v>1190</v>
      </c>
      <c r="B7735" s="124" t="s">
        <v>7758</v>
      </c>
      <c r="C7735" s="124" t="s">
        <v>7594</v>
      </c>
      <c r="D7735" s="126">
        <v>44799</v>
      </c>
    </row>
    <row r="7736" spans="1:4" x14ac:dyDescent="0.35">
      <c r="A7736" s="124">
        <v>1190</v>
      </c>
      <c r="B7736" s="124" t="s">
        <v>7759</v>
      </c>
      <c r="C7736" s="124" t="s">
        <v>369</v>
      </c>
      <c r="D7736" s="126">
        <v>44799</v>
      </c>
    </row>
    <row r="7737" spans="1:4" x14ac:dyDescent="0.35">
      <c r="A7737" s="124">
        <v>1190</v>
      </c>
      <c r="B7737" s="124" t="s">
        <v>7760</v>
      </c>
      <c r="C7737" s="124" t="s">
        <v>369</v>
      </c>
      <c r="D7737" s="126">
        <v>44799</v>
      </c>
    </row>
    <row r="7738" spans="1:4" x14ac:dyDescent="0.35">
      <c r="A7738" s="124">
        <v>1190</v>
      </c>
      <c r="B7738" s="124" t="s">
        <v>7761</v>
      </c>
      <c r="C7738" s="124" t="s">
        <v>5757</v>
      </c>
      <c r="D7738" s="126">
        <v>44799</v>
      </c>
    </row>
    <row r="7739" spans="1:4" x14ac:dyDescent="0.35">
      <c r="A7739" s="124">
        <v>1190</v>
      </c>
      <c r="B7739" s="124" t="s">
        <v>7762</v>
      </c>
      <c r="C7739" s="124" t="s">
        <v>5757</v>
      </c>
      <c r="D7739" s="126">
        <v>44799</v>
      </c>
    </row>
    <row r="7740" spans="1:4" x14ac:dyDescent="0.35">
      <c r="A7740" s="124">
        <v>1190</v>
      </c>
      <c r="B7740" s="124" t="s">
        <v>7763</v>
      </c>
      <c r="C7740" s="124" t="s">
        <v>370</v>
      </c>
      <c r="D7740" s="126">
        <v>44799</v>
      </c>
    </row>
    <row r="7741" spans="1:4" x14ac:dyDescent="0.35">
      <c r="A7741" s="124">
        <v>1190</v>
      </c>
      <c r="B7741" s="124" t="s">
        <v>7764</v>
      </c>
      <c r="C7741" s="124" t="s">
        <v>369</v>
      </c>
      <c r="D7741" s="126">
        <v>44799</v>
      </c>
    </row>
    <row r="7742" spans="1:4" x14ac:dyDescent="0.35">
      <c r="A7742" s="124">
        <v>1190</v>
      </c>
      <c r="B7742" s="124" t="s">
        <v>7765</v>
      </c>
      <c r="C7742" s="124" t="s">
        <v>369</v>
      </c>
      <c r="D7742" s="126">
        <v>44799</v>
      </c>
    </row>
    <row r="7743" spans="1:4" x14ac:dyDescent="0.35">
      <c r="A7743" s="124">
        <v>1190</v>
      </c>
      <c r="B7743" s="124" t="s">
        <v>7766</v>
      </c>
      <c r="C7743" s="124" t="s">
        <v>5758</v>
      </c>
      <c r="D7743" s="126">
        <v>44799</v>
      </c>
    </row>
    <row r="7744" spans="1:4" x14ac:dyDescent="0.35">
      <c r="A7744" s="124">
        <v>1190</v>
      </c>
      <c r="B7744" s="124" t="s">
        <v>7767</v>
      </c>
      <c r="C7744" s="124" t="s">
        <v>5758</v>
      </c>
      <c r="D7744" s="126">
        <v>44800</v>
      </c>
    </row>
    <row r="7745" spans="1:4" x14ac:dyDescent="0.35">
      <c r="A7745" s="124">
        <v>1190</v>
      </c>
      <c r="B7745" s="124" t="s">
        <v>7768</v>
      </c>
      <c r="C7745" s="124" t="s">
        <v>5758</v>
      </c>
      <c r="D7745" s="126">
        <v>44800</v>
      </c>
    </row>
    <row r="7746" spans="1:4" x14ac:dyDescent="0.35">
      <c r="A7746" s="124">
        <v>1190</v>
      </c>
      <c r="B7746" s="124" t="s">
        <v>7769</v>
      </c>
      <c r="C7746" s="124" t="s">
        <v>5757</v>
      </c>
      <c r="D7746" s="126">
        <v>44803</v>
      </c>
    </row>
    <row r="7747" spans="1:4" x14ac:dyDescent="0.35">
      <c r="A7747" s="124">
        <v>1190</v>
      </c>
      <c r="B7747" s="124" t="s">
        <v>7770</v>
      </c>
      <c r="C7747" s="124" t="s">
        <v>5758</v>
      </c>
      <c r="D7747" s="126">
        <v>44803</v>
      </c>
    </row>
    <row r="7748" spans="1:4" x14ac:dyDescent="0.35">
      <c r="A7748" s="124">
        <v>1190</v>
      </c>
      <c r="B7748" s="124" t="s">
        <v>7771</v>
      </c>
      <c r="C7748" s="124" t="s">
        <v>5757</v>
      </c>
      <c r="D7748" s="126">
        <v>44803</v>
      </c>
    </row>
    <row r="7749" spans="1:4" x14ac:dyDescent="0.35">
      <c r="A7749" s="124">
        <v>1190</v>
      </c>
      <c r="B7749" s="124" t="s">
        <v>7772</v>
      </c>
      <c r="C7749" s="124" t="s">
        <v>369</v>
      </c>
      <c r="D7749" s="126">
        <v>44803</v>
      </c>
    </row>
    <row r="7750" spans="1:4" x14ac:dyDescent="0.35">
      <c r="A7750" s="124">
        <v>1190</v>
      </c>
      <c r="B7750" s="124" t="s">
        <v>7773</v>
      </c>
      <c r="C7750" s="124" t="s">
        <v>41</v>
      </c>
      <c r="D7750" s="126">
        <v>44803</v>
      </c>
    </row>
    <row r="7751" spans="1:4" x14ac:dyDescent="0.35">
      <c r="A7751" s="124">
        <v>1190</v>
      </c>
      <c r="B7751" s="124" t="s">
        <v>7774</v>
      </c>
      <c r="C7751" s="124" t="s">
        <v>5758</v>
      </c>
      <c r="D7751" s="126">
        <v>44803</v>
      </c>
    </row>
    <row r="7752" spans="1:4" x14ac:dyDescent="0.35">
      <c r="A7752" s="124">
        <v>1190</v>
      </c>
      <c r="B7752" s="124" t="s">
        <v>7775</v>
      </c>
      <c r="C7752" s="124" t="s">
        <v>5758</v>
      </c>
      <c r="D7752" s="126">
        <v>44803</v>
      </c>
    </row>
    <row r="7753" spans="1:4" x14ac:dyDescent="0.35">
      <c r="A7753" s="124">
        <v>1190</v>
      </c>
      <c r="B7753" s="124" t="s">
        <v>7776</v>
      </c>
      <c r="C7753" s="124" t="s">
        <v>368</v>
      </c>
      <c r="D7753" s="126">
        <v>44803</v>
      </c>
    </row>
    <row r="7754" spans="1:4" x14ac:dyDescent="0.35">
      <c r="A7754" s="124">
        <v>1190</v>
      </c>
      <c r="B7754" s="124" t="s">
        <v>7777</v>
      </c>
      <c r="C7754" s="124" t="s">
        <v>5758</v>
      </c>
      <c r="D7754" s="126">
        <v>44803</v>
      </c>
    </row>
    <row r="7755" spans="1:4" x14ac:dyDescent="0.35">
      <c r="A7755" s="124">
        <v>1190</v>
      </c>
      <c r="B7755" s="124" t="s">
        <v>7778</v>
      </c>
      <c r="C7755" s="124" t="s">
        <v>5758</v>
      </c>
      <c r="D7755" s="126">
        <v>44803</v>
      </c>
    </row>
    <row r="7756" spans="1:4" x14ac:dyDescent="0.35">
      <c r="A7756" s="124">
        <v>1190</v>
      </c>
      <c r="B7756" s="124" t="s">
        <v>7779</v>
      </c>
      <c r="C7756" s="124" t="s">
        <v>5758</v>
      </c>
      <c r="D7756" s="126">
        <v>44804</v>
      </c>
    </row>
    <row r="7757" spans="1:4" x14ac:dyDescent="0.35">
      <c r="A7757" s="124">
        <v>1190</v>
      </c>
      <c r="B7757" s="124" t="s">
        <v>7780</v>
      </c>
      <c r="C7757" s="124" t="s">
        <v>5758</v>
      </c>
      <c r="D7757" s="126">
        <v>44804</v>
      </c>
    </row>
    <row r="7758" spans="1:4" x14ac:dyDescent="0.35">
      <c r="A7758" s="124">
        <v>1190</v>
      </c>
      <c r="B7758" s="124" t="s">
        <v>7781</v>
      </c>
      <c r="C7758" s="124" t="s">
        <v>82</v>
      </c>
      <c r="D7758" s="126">
        <v>44804</v>
      </c>
    </row>
    <row r="7759" spans="1:4" x14ac:dyDescent="0.35">
      <c r="A7759" s="124">
        <v>1190</v>
      </c>
      <c r="B7759" s="124" t="s">
        <v>7782</v>
      </c>
      <c r="C7759" s="124" t="s">
        <v>5757</v>
      </c>
      <c r="D7759" s="126">
        <v>44804</v>
      </c>
    </row>
    <row r="7760" spans="1:4" x14ac:dyDescent="0.35">
      <c r="A7760" s="124">
        <v>1190</v>
      </c>
      <c r="B7760" s="124" t="s">
        <v>7783</v>
      </c>
      <c r="C7760" s="124" t="s">
        <v>368</v>
      </c>
      <c r="D7760" s="126">
        <v>44804</v>
      </c>
    </row>
    <row r="7761" spans="1:4" x14ac:dyDescent="0.35">
      <c r="A7761" s="124">
        <v>1190</v>
      </c>
      <c r="B7761" s="124" t="s">
        <v>7784</v>
      </c>
      <c r="C7761" s="124" t="s">
        <v>5758</v>
      </c>
      <c r="D7761" s="126">
        <v>44804</v>
      </c>
    </row>
    <row r="7762" spans="1:4" x14ac:dyDescent="0.35">
      <c r="A7762" s="124">
        <v>1190</v>
      </c>
      <c r="B7762" s="124" t="s">
        <v>7785</v>
      </c>
      <c r="C7762" s="124" t="s">
        <v>5759</v>
      </c>
      <c r="D7762" s="126">
        <v>44804</v>
      </c>
    </row>
    <row r="7763" spans="1:4" x14ac:dyDescent="0.35">
      <c r="A7763" s="124">
        <v>1190</v>
      </c>
      <c r="B7763" s="124" t="s">
        <v>7786</v>
      </c>
      <c r="C7763" s="124" t="s">
        <v>369</v>
      </c>
      <c r="D7763" s="126">
        <v>44804</v>
      </c>
    </row>
    <row r="7764" spans="1:4" x14ac:dyDescent="0.35">
      <c r="A7764" s="124">
        <v>1190</v>
      </c>
      <c r="B7764" s="124" t="s">
        <v>7787</v>
      </c>
      <c r="C7764" s="124" t="s">
        <v>369</v>
      </c>
      <c r="D7764" s="126">
        <v>44804</v>
      </c>
    </row>
    <row r="7765" spans="1:4" x14ac:dyDescent="0.35">
      <c r="A7765" s="124">
        <v>1190</v>
      </c>
      <c r="B7765" s="124" t="s">
        <v>7788</v>
      </c>
      <c r="C7765" s="124" t="s">
        <v>369</v>
      </c>
      <c r="D7765" s="126">
        <v>44804</v>
      </c>
    </row>
    <row r="7766" spans="1:4" x14ac:dyDescent="0.35">
      <c r="A7766" s="124">
        <v>1190</v>
      </c>
      <c r="B7766" s="124" t="s">
        <v>7789</v>
      </c>
      <c r="C7766" s="124" t="s">
        <v>5758</v>
      </c>
      <c r="D7766" s="126">
        <v>44804</v>
      </c>
    </row>
    <row r="7767" spans="1:4" x14ac:dyDescent="0.35">
      <c r="A7767" s="124">
        <v>1190</v>
      </c>
      <c r="B7767" s="124" t="s">
        <v>7790</v>
      </c>
      <c r="C7767" s="124" t="s">
        <v>369</v>
      </c>
      <c r="D7767" s="126">
        <v>44804</v>
      </c>
    </row>
    <row r="7768" spans="1:4" x14ac:dyDescent="0.35">
      <c r="A7768" s="124">
        <v>1190</v>
      </c>
      <c r="B7768" s="124" t="s">
        <v>7791</v>
      </c>
      <c r="C7768" s="124" t="s">
        <v>5758</v>
      </c>
      <c r="D7768" s="126">
        <v>44804</v>
      </c>
    </row>
    <row r="7769" spans="1:4" x14ac:dyDescent="0.35">
      <c r="A7769" s="124">
        <v>1190</v>
      </c>
      <c r="B7769" s="124" t="s">
        <v>7792</v>
      </c>
      <c r="C7769" s="124" t="s">
        <v>5758</v>
      </c>
      <c r="D7769" s="126">
        <v>44804</v>
      </c>
    </row>
    <row r="7770" spans="1:4" x14ac:dyDescent="0.35">
      <c r="A7770" s="124">
        <v>1190</v>
      </c>
      <c r="B7770" s="124" t="s">
        <v>7793</v>
      </c>
      <c r="C7770" s="124" t="s">
        <v>5758</v>
      </c>
      <c r="D7770" s="126">
        <v>44804</v>
      </c>
    </row>
    <row r="7771" spans="1:4" x14ac:dyDescent="0.35">
      <c r="A7771" s="124">
        <v>1190</v>
      </c>
      <c r="B7771" s="124" t="s">
        <v>7794</v>
      </c>
      <c r="C7771" s="124" t="s">
        <v>5757</v>
      </c>
      <c r="D7771" s="126">
        <v>44804</v>
      </c>
    </row>
    <row r="7772" spans="1:4" x14ac:dyDescent="0.35">
      <c r="A7772" s="124">
        <v>2040</v>
      </c>
      <c r="B7772" s="124" t="s">
        <v>7795</v>
      </c>
      <c r="C7772" s="124" t="s">
        <v>369</v>
      </c>
      <c r="D7772" s="126">
        <v>44804</v>
      </c>
    </row>
    <row r="7773" spans="1:4" x14ac:dyDescent="0.35">
      <c r="A7773" s="124">
        <v>2040</v>
      </c>
      <c r="B7773" s="124" t="s">
        <v>7796</v>
      </c>
      <c r="C7773" s="124" t="s">
        <v>369</v>
      </c>
      <c r="D7773" s="126">
        <v>44804</v>
      </c>
    </row>
    <row r="7774" spans="1:4" x14ac:dyDescent="0.35">
      <c r="A7774" s="124">
        <v>2040</v>
      </c>
      <c r="B7774" s="124" t="s">
        <v>7797</v>
      </c>
      <c r="C7774" s="124" t="s">
        <v>369</v>
      </c>
      <c r="D7774" s="126">
        <v>44804</v>
      </c>
    </row>
    <row r="7775" spans="1:4" x14ac:dyDescent="0.35">
      <c r="A7775" s="124">
        <v>2040</v>
      </c>
      <c r="B7775" s="124" t="s">
        <v>7798</v>
      </c>
      <c r="C7775" s="124" t="s">
        <v>5757</v>
      </c>
      <c r="D7775" s="126">
        <v>44804</v>
      </c>
    </row>
    <row r="7776" spans="1:4" x14ac:dyDescent="0.35">
      <c r="A7776" s="124">
        <v>2040</v>
      </c>
      <c r="B7776" s="124" t="s">
        <v>7799</v>
      </c>
      <c r="C7776" s="124" t="s">
        <v>369</v>
      </c>
      <c r="D7776" s="126">
        <v>44804</v>
      </c>
    </row>
    <row r="7777" spans="1:4" x14ac:dyDescent="0.35">
      <c r="A7777" s="124">
        <v>2040</v>
      </c>
      <c r="B7777" s="124" t="s">
        <v>7800</v>
      </c>
      <c r="C7777" s="124" t="s">
        <v>368</v>
      </c>
      <c r="D7777" s="126">
        <v>44804</v>
      </c>
    </row>
    <row r="7778" spans="1:4" x14ac:dyDescent="0.35">
      <c r="A7778" s="124">
        <v>2040</v>
      </c>
      <c r="B7778" s="124" t="s">
        <v>7801</v>
      </c>
      <c r="C7778" s="124" t="s">
        <v>40</v>
      </c>
      <c r="D7778" s="126">
        <v>44804</v>
      </c>
    </row>
    <row r="7779" spans="1:4" x14ac:dyDescent="0.35">
      <c r="A7779" s="124">
        <v>2040</v>
      </c>
      <c r="B7779" s="124" t="s">
        <v>7802</v>
      </c>
      <c r="C7779" s="124" t="s">
        <v>369</v>
      </c>
      <c r="D7779" s="126">
        <v>44794</v>
      </c>
    </row>
    <row r="7780" spans="1:4" x14ac:dyDescent="0.35">
      <c r="A7780" s="124">
        <v>2040</v>
      </c>
      <c r="B7780" s="124" t="s">
        <v>7803</v>
      </c>
      <c r="C7780" s="124" t="s">
        <v>5758</v>
      </c>
      <c r="D7780" s="126">
        <v>44804</v>
      </c>
    </row>
    <row r="7781" spans="1:4" x14ac:dyDescent="0.35">
      <c r="A7781" s="124">
        <v>2110</v>
      </c>
      <c r="B7781" s="124" t="s">
        <v>7804</v>
      </c>
      <c r="C7781" s="124" t="s">
        <v>369</v>
      </c>
      <c r="D7781" s="126">
        <v>44780</v>
      </c>
    </row>
    <row r="7782" spans="1:4" x14ac:dyDescent="0.35">
      <c r="A7782" s="124">
        <v>2080</v>
      </c>
      <c r="B7782" s="124" t="s">
        <v>7805</v>
      </c>
      <c r="C7782" s="124" t="s">
        <v>369</v>
      </c>
      <c r="D7782" s="126">
        <v>44782</v>
      </c>
    </row>
    <row r="7783" spans="1:4" x14ac:dyDescent="0.35">
      <c r="A7783" s="124">
        <v>2080</v>
      </c>
      <c r="B7783" s="124" t="s">
        <v>7806</v>
      </c>
      <c r="C7783" s="124" t="s">
        <v>369</v>
      </c>
      <c r="D7783" s="126">
        <v>44782</v>
      </c>
    </row>
    <row r="7784" spans="1:4" x14ac:dyDescent="0.35">
      <c r="A7784" s="124">
        <v>2110</v>
      </c>
      <c r="B7784" s="124" t="s">
        <v>7807</v>
      </c>
      <c r="C7784" s="124" t="s">
        <v>369</v>
      </c>
      <c r="D7784" s="126">
        <v>44782</v>
      </c>
    </row>
    <row r="7785" spans="1:4" x14ac:dyDescent="0.35">
      <c r="A7785" s="124">
        <v>2110</v>
      </c>
      <c r="B7785" s="124" t="s">
        <v>7808</v>
      </c>
      <c r="C7785" s="124" t="s">
        <v>370</v>
      </c>
      <c r="D7785" s="126">
        <v>44784</v>
      </c>
    </row>
    <row r="7786" spans="1:4" x14ac:dyDescent="0.35">
      <c r="A7786" s="124">
        <v>2110</v>
      </c>
      <c r="B7786" s="124" t="s">
        <v>7809</v>
      </c>
      <c r="C7786" s="124" t="s">
        <v>40</v>
      </c>
      <c r="D7786" s="126">
        <v>44788</v>
      </c>
    </row>
    <row r="7787" spans="1:4" x14ac:dyDescent="0.35">
      <c r="A7787" s="124">
        <v>2110</v>
      </c>
      <c r="B7787" s="124" t="s">
        <v>7810</v>
      </c>
      <c r="C7787" s="124" t="s">
        <v>7594</v>
      </c>
      <c r="D7787" s="126">
        <v>44791</v>
      </c>
    </row>
    <row r="7788" spans="1:4" x14ac:dyDescent="0.35">
      <c r="A7788" s="124">
        <v>2110</v>
      </c>
      <c r="B7788" s="124" t="s">
        <v>7811</v>
      </c>
      <c r="C7788" s="124" t="s">
        <v>41</v>
      </c>
      <c r="D7788" s="126">
        <v>44791</v>
      </c>
    </row>
    <row r="7789" spans="1:4" x14ac:dyDescent="0.35">
      <c r="A7789" s="124">
        <v>2110</v>
      </c>
      <c r="B7789" s="124" t="s">
        <v>7812</v>
      </c>
      <c r="C7789" s="124" t="s">
        <v>7594</v>
      </c>
      <c r="D7789" s="126">
        <v>44792</v>
      </c>
    </row>
    <row r="7790" spans="1:4" x14ac:dyDescent="0.35">
      <c r="A7790" s="124">
        <v>2060</v>
      </c>
      <c r="B7790" s="124" t="s">
        <v>7813</v>
      </c>
      <c r="C7790" s="124" t="s">
        <v>5758</v>
      </c>
      <c r="D7790" s="126">
        <v>44793</v>
      </c>
    </row>
    <row r="7791" spans="1:4" x14ac:dyDescent="0.35">
      <c r="A7791" s="124">
        <v>2060</v>
      </c>
      <c r="B7791" s="124" t="s">
        <v>7814</v>
      </c>
      <c r="C7791" s="124" t="s">
        <v>369</v>
      </c>
      <c r="D7791" s="126">
        <v>44793</v>
      </c>
    </row>
    <row r="7792" spans="1:4" x14ac:dyDescent="0.35">
      <c r="A7792" s="124">
        <v>2060</v>
      </c>
      <c r="B7792" s="124" t="s">
        <v>7815</v>
      </c>
      <c r="C7792" s="124" t="s">
        <v>5757</v>
      </c>
      <c r="D7792" s="126">
        <v>44793</v>
      </c>
    </row>
    <row r="7793" spans="1:4" x14ac:dyDescent="0.35">
      <c r="A7793" s="124">
        <v>2070</v>
      </c>
      <c r="B7793" s="124" t="s">
        <v>7816</v>
      </c>
      <c r="C7793" s="124" t="s">
        <v>368</v>
      </c>
      <c r="D7793" s="126">
        <v>44793</v>
      </c>
    </row>
    <row r="7794" spans="1:4" x14ac:dyDescent="0.35">
      <c r="A7794" s="124">
        <v>2110</v>
      </c>
      <c r="B7794" s="124" t="s">
        <v>7817</v>
      </c>
      <c r="C7794" s="124" t="s">
        <v>369</v>
      </c>
      <c r="D7794" s="126">
        <v>44795</v>
      </c>
    </row>
    <row r="7795" spans="1:4" x14ac:dyDescent="0.35">
      <c r="A7795" s="124">
        <v>2080</v>
      </c>
      <c r="B7795" s="124" t="s">
        <v>7818</v>
      </c>
      <c r="C7795" s="124" t="s">
        <v>5757</v>
      </c>
      <c r="D7795" s="126">
        <v>44796</v>
      </c>
    </row>
    <row r="7796" spans="1:4" x14ac:dyDescent="0.35">
      <c r="A7796" s="124">
        <v>2080</v>
      </c>
      <c r="B7796" s="124" t="s">
        <v>7819</v>
      </c>
      <c r="C7796" s="124" t="s">
        <v>5758</v>
      </c>
      <c r="D7796" s="126">
        <v>44797</v>
      </c>
    </row>
    <row r="7797" spans="1:4" x14ac:dyDescent="0.35">
      <c r="A7797" s="124">
        <v>2110</v>
      </c>
      <c r="B7797" s="124" t="s">
        <v>7820</v>
      </c>
      <c r="C7797" s="124" t="s">
        <v>369</v>
      </c>
      <c r="D7797" s="126">
        <v>44797</v>
      </c>
    </row>
    <row r="7798" spans="1:4" x14ac:dyDescent="0.35">
      <c r="A7798" s="124">
        <v>2060</v>
      </c>
      <c r="B7798" s="124" t="s">
        <v>7821</v>
      </c>
      <c r="C7798" s="124" t="s">
        <v>369</v>
      </c>
      <c r="D7798" s="126">
        <v>44797</v>
      </c>
    </row>
    <row r="7799" spans="1:4" x14ac:dyDescent="0.35">
      <c r="A7799" s="124">
        <v>2060</v>
      </c>
      <c r="B7799" s="124" t="s">
        <v>7822</v>
      </c>
      <c r="C7799" s="124" t="s">
        <v>5758</v>
      </c>
      <c r="D7799" s="126">
        <v>44798</v>
      </c>
    </row>
    <row r="7800" spans="1:4" x14ac:dyDescent="0.35">
      <c r="A7800" s="124">
        <v>2110</v>
      </c>
      <c r="B7800" s="124" t="s">
        <v>7823</v>
      </c>
      <c r="C7800" s="124" t="s">
        <v>82</v>
      </c>
      <c r="D7800" s="126">
        <v>44798</v>
      </c>
    </row>
    <row r="7801" spans="1:4" x14ac:dyDescent="0.35">
      <c r="A7801" s="124">
        <v>2060</v>
      </c>
      <c r="B7801" s="124" t="s">
        <v>7824</v>
      </c>
      <c r="C7801" s="124" t="s">
        <v>7594</v>
      </c>
      <c r="D7801" s="126">
        <v>44800</v>
      </c>
    </row>
    <row r="7802" spans="1:4" x14ac:dyDescent="0.35">
      <c r="A7802" s="124">
        <v>2110</v>
      </c>
      <c r="B7802" s="124" t="s">
        <v>7825</v>
      </c>
      <c r="C7802" s="124" t="s">
        <v>5757</v>
      </c>
      <c r="D7802" s="126">
        <v>44800</v>
      </c>
    </row>
    <row r="7803" spans="1:4" x14ac:dyDescent="0.35">
      <c r="A7803" s="124">
        <v>2070</v>
      </c>
      <c r="B7803" s="124" t="s">
        <v>7826</v>
      </c>
      <c r="C7803" s="124" t="s">
        <v>369</v>
      </c>
      <c r="D7803" s="126">
        <v>44802</v>
      </c>
    </row>
    <row r="7804" spans="1:4" x14ac:dyDescent="0.35">
      <c r="A7804" s="124">
        <v>2070</v>
      </c>
      <c r="B7804" s="124" t="s">
        <v>7827</v>
      </c>
      <c r="C7804" s="124" t="s">
        <v>369</v>
      </c>
      <c r="D7804" s="126">
        <v>44802</v>
      </c>
    </row>
    <row r="7805" spans="1:4" x14ac:dyDescent="0.35">
      <c r="A7805" s="124">
        <v>2080</v>
      </c>
      <c r="B7805" s="124" t="s">
        <v>7828</v>
      </c>
      <c r="C7805" s="124" t="s">
        <v>40</v>
      </c>
      <c r="D7805" s="126">
        <v>44802</v>
      </c>
    </row>
    <row r="7806" spans="1:4" x14ac:dyDescent="0.35">
      <c r="A7806" s="124">
        <v>2080</v>
      </c>
      <c r="B7806" s="124" t="s">
        <v>7829</v>
      </c>
      <c r="C7806" s="124" t="s">
        <v>369</v>
      </c>
      <c r="D7806" s="126">
        <v>44802</v>
      </c>
    </row>
    <row r="7807" spans="1:4" x14ac:dyDescent="0.35">
      <c r="A7807" s="124">
        <v>2110</v>
      </c>
      <c r="B7807" s="124" t="s">
        <v>7830</v>
      </c>
      <c r="C7807" s="124" t="s">
        <v>369</v>
      </c>
      <c r="D7807" s="126">
        <v>44802</v>
      </c>
    </row>
    <row r="7808" spans="1:4" x14ac:dyDescent="0.35">
      <c r="A7808" s="124">
        <v>2110</v>
      </c>
      <c r="B7808" s="124" t="s">
        <v>7831</v>
      </c>
      <c r="C7808" s="124" t="s">
        <v>40</v>
      </c>
      <c r="D7808" s="126">
        <v>44802</v>
      </c>
    </row>
    <row r="7809" spans="1:4" x14ac:dyDescent="0.35">
      <c r="A7809" s="124">
        <v>2110</v>
      </c>
      <c r="B7809" s="124" t="s">
        <v>7832</v>
      </c>
      <c r="C7809" s="124" t="s">
        <v>368</v>
      </c>
      <c r="D7809" s="126">
        <v>44802</v>
      </c>
    </row>
    <row r="7810" spans="1:4" x14ac:dyDescent="0.35">
      <c r="A7810" s="124">
        <v>2110</v>
      </c>
      <c r="B7810" s="124" t="s">
        <v>7833</v>
      </c>
      <c r="C7810" s="124" t="s">
        <v>369</v>
      </c>
      <c r="D7810" s="126">
        <v>44802</v>
      </c>
    </row>
    <row r="7811" spans="1:4" x14ac:dyDescent="0.35">
      <c r="A7811" s="124">
        <v>2080</v>
      </c>
      <c r="B7811" s="124" t="s">
        <v>7834</v>
      </c>
      <c r="C7811" s="124" t="s">
        <v>7594</v>
      </c>
      <c r="D7811" s="126">
        <v>44803</v>
      </c>
    </row>
    <row r="7812" spans="1:4" x14ac:dyDescent="0.35">
      <c r="A7812" s="124">
        <v>2060</v>
      </c>
      <c r="B7812" s="124" t="s">
        <v>7835</v>
      </c>
      <c r="C7812" s="124" t="s">
        <v>369</v>
      </c>
      <c r="D7812" s="126">
        <v>44804</v>
      </c>
    </row>
    <row r="7813" spans="1:4" x14ac:dyDescent="0.35">
      <c r="A7813" s="124">
        <v>2060</v>
      </c>
      <c r="B7813" s="124" t="s">
        <v>7836</v>
      </c>
      <c r="C7813" s="124" t="s">
        <v>369</v>
      </c>
      <c r="D7813" s="126">
        <v>44804</v>
      </c>
    </row>
    <row r="7814" spans="1:4" x14ac:dyDescent="0.35">
      <c r="A7814" s="124">
        <v>2060</v>
      </c>
      <c r="B7814" s="124" t="s">
        <v>7837</v>
      </c>
      <c r="C7814" s="124" t="s">
        <v>5759</v>
      </c>
      <c r="D7814" s="126">
        <v>44804</v>
      </c>
    </row>
    <row r="7815" spans="1:4" x14ac:dyDescent="0.35">
      <c r="A7815" s="124">
        <v>2080</v>
      </c>
      <c r="B7815" s="124" t="s">
        <v>7838</v>
      </c>
      <c r="C7815" s="124" t="s">
        <v>41</v>
      </c>
      <c r="D7815" s="126">
        <v>44804</v>
      </c>
    </row>
    <row r="7816" spans="1:4" x14ac:dyDescent="0.35">
      <c r="A7816" s="124">
        <v>2070</v>
      </c>
      <c r="B7816" s="124" t="s">
        <v>7839</v>
      </c>
      <c r="C7816" s="124" t="s">
        <v>7594</v>
      </c>
      <c r="D7816" s="126">
        <v>44804</v>
      </c>
    </row>
    <row r="7817" spans="1:4" x14ac:dyDescent="0.35">
      <c r="A7817" s="124">
        <v>2070</v>
      </c>
      <c r="B7817" s="124" t="s">
        <v>7840</v>
      </c>
      <c r="C7817" s="124" t="s">
        <v>41</v>
      </c>
      <c r="D7817" s="126">
        <v>44804</v>
      </c>
    </row>
    <row r="7818" spans="1:4" x14ac:dyDescent="0.35">
      <c r="A7818" s="124">
        <v>2070</v>
      </c>
      <c r="B7818" s="124" t="s">
        <v>7841</v>
      </c>
      <c r="C7818" s="124" t="s">
        <v>7594</v>
      </c>
      <c r="D7818" s="126">
        <v>44804</v>
      </c>
    </row>
    <row r="7819" spans="1:4" x14ac:dyDescent="0.35">
      <c r="A7819" s="124">
        <v>2070</v>
      </c>
      <c r="B7819" s="124" t="s">
        <v>7842</v>
      </c>
      <c r="C7819" s="124" t="s">
        <v>369</v>
      </c>
      <c r="D7819" s="126">
        <v>44804</v>
      </c>
    </row>
    <row r="7820" spans="1:4" x14ac:dyDescent="0.35">
      <c r="A7820" s="124">
        <v>2070</v>
      </c>
      <c r="B7820" s="124" t="s">
        <v>7843</v>
      </c>
      <c r="C7820" s="124" t="s">
        <v>369</v>
      </c>
      <c r="D7820" s="126">
        <v>44804</v>
      </c>
    </row>
    <row r="7821" spans="1:4" x14ac:dyDescent="0.35">
      <c r="A7821" s="124">
        <v>2070</v>
      </c>
      <c r="B7821" s="124" t="s">
        <v>7844</v>
      </c>
      <c r="C7821" s="124" t="s">
        <v>5757</v>
      </c>
      <c r="D7821" s="126">
        <v>44804</v>
      </c>
    </row>
    <row r="7822" spans="1:4" x14ac:dyDescent="0.35">
      <c r="A7822" s="124">
        <v>2070</v>
      </c>
      <c r="B7822" s="124" t="s">
        <v>7845</v>
      </c>
      <c r="C7822" s="124" t="s">
        <v>41</v>
      </c>
      <c r="D7822" s="126">
        <v>44804</v>
      </c>
    </row>
    <row r="7823" spans="1:4" x14ac:dyDescent="0.35">
      <c r="A7823" s="124">
        <v>2070</v>
      </c>
      <c r="B7823" s="124" t="s">
        <v>7846</v>
      </c>
      <c r="C7823" s="124" t="s">
        <v>368</v>
      </c>
      <c r="D7823" s="126">
        <v>44804</v>
      </c>
    </row>
    <row r="7824" spans="1:4" x14ac:dyDescent="0.35">
      <c r="A7824" s="124">
        <v>2070</v>
      </c>
      <c r="B7824" s="124" t="s">
        <v>7847</v>
      </c>
      <c r="C7824" s="124" t="s">
        <v>368</v>
      </c>
      <c r="D7824" s="126">
        <v>44804</v>
      </c>
    </row>
    <row r="7825" spans="1:4" x14ac:dyDescent="0.35">
      <c r="A7825" s="124">
        <v>2070</v>
      </c>
      <c r="B7825" s="124" t="s">
        <v>7848</v>
      </c>
      <c r="C7825" s="124" t="s">
        <v>5757</v>
      </c>
      <c r="D7825" s="126">
        <v>44804</v>
      </c>
    </row>
    <row r="7826" spans="1:4" x14ac:dyDescent="0.35">
      <c r="A7826" s="124">
        <v>2070</v>
      </c>
      <c r="B7826" s="124" t="s">
        <v>7849</v>
      </c>
      <c r="C7826" s="124" t="s">
        <v>5758</v>
      </c>
      <c r="D7826" s="126">
        <v>44804</v>
      </c>
    </row>
    <row r="7827" spans="1:4" x14ac:dyDescent="0.35">
      <c r="A7827" s="124">
        <v>2070</v>
      </c>
      <c r="B7827" s="124" t="s">
        <v>7850</v>
      </c>
      <c r="C7827" s="124" t="s">
        <v>369</v>
      </c>
      <c r="D7827" s="126">
        <v>44804</v>
      </c>
    </row>
    <row r="7828" spans="1:4" x14ac:dyDescent="0.35">
      <c r="A7828" s="124">
        <v>3100</v>
      </c>
      <c r="B7828" s="124" t="s">
        <v>7851</v>
      </c>
      <c r="C7828" s="124" t="s">
        <v>5757</v>
      </c>
      <c r="D7828" s="126">
        <v>44774</v>
      </c>
    </row>
    <row r="7829" spans="1:4" x14ac:dyDescent="0.35">
      <c r="A7829" s="124">
        <v>3100</v>
      </c>
      <c r="B7829" s="124" t="s">
        <v>7852</v>
      </c>
      <c r="C7829" s="124" t="s">
        <v>5758</v>
      </c>
      <c r="D7829" s="126">
        <v>44777</v>
      </c>
    </row>
    <row r="7830" spans="1:4" x14ac:dyDescent="0.35">
      <c r="A7830" s="124">
        <v>3110</v>
      </c>
      <c r="B7830" s="124" t="s">
        <v>7853</v>
      </c>
      <c r="C7830" s="124" t="s">
        <v>5758</v>
      </c>
      <c r="D7830" s="126">
        <v>44777</v>
      </c>
    </row>
    <row r="7831" spans="1:4" x14ac:dyDescent="0.35">
      <c r="A7831" s="124">
        <v>3110</v>
      </c>
      <c r="B7831" s="124" t="s">
        <v>7854</v>
      </c>
      <c r="C7831" s="124" t="s">
        <v>370</v>
      </c>
      <c r="D7831" s="126">
        <v>44778</v>
      </c>
    </row>
    <row r="7832" spans="1:4" x14ac:dyDescent="0.35">
      <c r="A7832" s="124">
        <v>3100</v>
      </c>
      <c r="B7832" s="124" t="s">
        <v>7855</v>
      </c>
      <c r="C7832" s="124" t="s">
        <v>369</v>
      </c>
      <c r="D7832" s="126">
        <v>44779</v>
      </c>
    </row>
    <row r="7833" spans="1:4" x14ac:dyDescent="0.35">
      <c r="A7833" s="124">
        <v>3110</v>
      </c>
      <c r="B7833" s="124" t="s">
        <v>7856</v>
      </c>
      <c r="C7833" s="124" t="s">
        <v>369</v>
      </c>
      <c r="D7833" s="126">
        <v>44782</v>
      </c>
    </row>
    <row r="7834" spans="1:4" x14ac:dyDescent="0.35">
      <c r="A7834" s="124">
        <v>3110</v>
      </c>
      <c r="B7834" s="124" t="s">
        <v>7857</v>
      </c>
      <c r="C7834" s="124" t="s">
        <v>5758</v>
      </c>
      <c r="D7834" s="126">
        <v>44782</v>
      </c>
    </row>
    <row r="7835" spans="1:4" x14ac:dyDescent="0.35">
      <c r="A7835" s="124">
        <v>3100</v>
      </c>
      <c r="B7835" s="124" t="s">
        <v>7858</v>
      </c>
      <c r="C7835" s="124" t="s">
        <v>5759</v>
      </c>
      <c r="D7835" s="126">
        <v>44782</v>
      </c>
    </row>
    <row r="7836" spans="1:4" x14ac:dyDescent="0.35">
      <c r="A7836" s="124">
        <v>3110</v>
      </c>
      <c r="B7836" s="124" t="s">
        <v>7859</v>
      </c>
      <c r="C7836" s="124" t="s">
        <v>5759</v>
      </c>
      <c r="D7836" s="126">
        <v>44782</v>
      </c>
    </row>
    <row r="7837" spans="1:4" x14ac:dyDescent="0.35">
      <c r="A7837" s="124">
        <v>3110</v>
      </c>
      <c r="B7837" s="124" t="s">
        <v>7860</v>
      </c>
      <c r="C7837" s="124" t="s">
        <v>369</v>
      </c>
      <c r="D7837" s="126">
        <v>44782</v>
      </c>
    </row>
    <row r="7838" spans="1:4" x14ac:dyDescent="0.35">
      <c r="A7838" s="124">
        <v>3100</v>
      </c>
      <c r="B7838" s="124" t="s">
        <v>7861</v>
      </c>
      <c r="C7838" s="124" t="s">
        <v>369</v>
      </c>
      <c r="D7838" s="126">
        <v>44784</v>
      </c>
    </row>
    <row r="7839" spans="1:4" x14ac:dyDescent="0.35">
      <c r="A7839" s="124">
        <v>3110</v>
      </c>
      <c r="B7839" s="124" t="s">
        <v>7862</v>
      </c>
      <c r="C7839" s="124" t="s">
        <v>369</v>
      </c>
      <c r="D7839" s="126">
        <v>44785</v>
      </c>
    </row>
    <row r="7840" spans="1:4" x14ac:dyDescent="0.35">
      <c r="A7840" s="124">
        <v>3110</v>
      </c>
      <c r="B7840" s="124" t="s">
        <v>7863</v>
      </c>
      <c r="C7840" s="124" t="s">
        <v>369</v>
      </c>
      <c r="D7840" s="126">
        <v>44785</v>
      </c>
    </row>
    <row r="7841" spans="1:4" x14ac:dyDescent="0.35">
      <c r="A7841" s="124">
        <v>3100</v>
      </c>
      <c r="B7841" s="124" t="s">
        <v>7864</v>
      </c>
      <c r="C7841" s="124" t="s">
        <v>369</v>
      </c>
      <c r="D7841" s="126">
        <v>44785</v>
      </c>
    </row>
    <row r="7842" spans="1:4" x14ac:dyDescent="0.35">
      <c r="A7842" s="124">
        <v>3100</v>
      </c>
      <c r="B7842" s="124" t="s">
        <v>7865</v>
      </c>
      <c r="C7842" s="124" t="s">
        <v>369</v>
      </c>
      <c r="D7842" s="126">
        <v>44785</v>
      </c>
    </row>
    <row r="7843" spans="1:4" x14ac:dyDescent="0.35">
      <c r="A7843" s="124">
        <v>3100</v>
      </c>
      <c r="B7843" s="124" t="s">
        <v>7866</v>
      </c>
      <c r="C7843" s="124" t="s">
        <v>5758</v>
      </c>
      <c r="D7843" s="126">
        <v>44789</v>
      </c>
    </row>
    <row r="7844" spans="1:4" x14ac:dyDescent="0.35">
      <c r="A7844" s="124">
        <v>3100</v>
      </c>
      <c r="B7844" s="124" t="s">
        <v>7867</v>
      </c>
      <c r="C7844" s="124" t="s">
        <v>369</v>
      </c>
      <c r="D7844" s="126">
        <v>44789</v>
      </c>
    </row>
    <row r="7845" spans="1:4" x14ac:dyDescent="0.35">
      <c r="A7845" s="124">
        <v>3100</v>
      </c>
      <c r="B7845" s="124" t="s">
        <v>7868</v>
      </c>
      <c r="C7845" s="124" t="s">
        <v>40</v>
      </c>
      <c r="D7845" s="126">
        <v>44789</v>
      </c>
    </row>
    <row r="7846" spans="1:4" x14ac:dyDescent="0.35">
      <c r="A7846" s="124">
        <v>3100</v>
      </c>
      <c r="B7846" s="124" t="s">
        <v>7869</v>
      </c>
      <c r="C7846" s="124" t="s">
        <v>5757</v>
      </c>
      <c r="D7846" s="126">
        <v>44789</v>
      </c>
    </row>
    <row r="7847" spans="1:4" x14ac:dyDescent="0.35">
      <c r="A7847" s="124">
        <v>3100</v>
      </c>
      <c r="B7847" s="124" t="s">
        <v>7870</v>
      </c>
      <c r="C7847" s="124" t="s">
        <v>369</v>
      </c>
      <c r="D7847" s="126">
        <v>44790</v>
      </c>
    </row>
    <row r="7848" spans="1:4" x14ac:dyDescent="0.35">
      <c r="A7848" s="124">
        <v>3110</v>
      </c>
      <c r="B7848" s="124" t="s">
        <v>7871</v>
      </c>
      <c r="C7848" s="124" t="s">
        <v>40</v>
      </c>
      <c r="D7848" s="126">
        <v>44790</v>
      </c>
    </row>
    <row r="7849" spans="1:4" x14ac:dyDescent="0.35">
      <c r="A7849" s="124">
        <v>3110</v>
      </c>
      <c r="B7849" s="124" t="s">
        <v>7872</v>
      </c>
      <c r="C7849" s="124" t="s">
        <v>369</v>
      </c>
      <c r="D7849" s="126">
        <v>44791</v>
      </c>
    </row>
    <row r="7850" spans="1:4" x14ac:dyDescent="0.35">
      <c r="A7850" s="124">
        <v>3100</v>
      </c>
      <c r="B7850" s="124" t="s">
        <v>7873</v>
      </c>
      <c r="C7850" s="124" t="s">
        <v>369</v>
      </c>
      <c r="D7850" s="126">
        <v>44791</v>
      </c>
    </row>
    <row r="7851" spans="1:4" x14ac:dyDescent="0.35">
      <c r="A7851" s="124">
        <v>3100</v>
      </c>
      <c r="B7851" s="124" t="s">
        <v>7874</v>
      </c>
      <c r="C7851" s="124" t="s">
        <v>369</v>
      </c>
      <c r="D7851" s="126">
        <v>44792</v>
      </c>
    </row>
    <row r="7852" spans="1:4" x14ac:dyDescent="0.35">
      <c r="A7852" s="124">
        <v>3100</v>
      </c>
      <c r="B7852" s="124" t="s">
        <v>7875</v>
      </c>
      <c r="C7852" s="124" t="s">
        <v>369</v>
      </c>
      <c r="D7852" s="126">
        <v>44793</v>
      </c>
    </row>
    <row r="7853" spans="1:4" x14ac:dyDescent="0.35">
      <c r="A7853" s="124">
        <v>3110</v>
      </c>
      <c r="B7853" s="124" t="s">
        <v>7876</v>
      </c>
      <c r="C7853" s="124" t="s">
        <v>369</v>
      </c>
      <c r="D7853" s="126">
        <v>44795</v>
      </c>
    </row>
    <row r="7854" spans="1:4" x14ac:dyDescent="0.35">
      <c r="A7854" s="124">
        <v>3110</v>
      </c>
      <c r="B7854" s="124" t="s">
        <v>7877</v>
      </c>
      <c r="C7854" s="124" t="s">
        <v>368</v>
      </c>
      <c r="D7854" s="126">
        <v>44795</v>
      </c>
    </row>
    <row r="7855" spans="1:4" x14ac:dyDescent="0.35">
      <c r="A7855" s="124">
        <v>3110</v>
      </c>
      <c r="B7855" s="124" t="s">
        <v>7878</v>
      </c>
      <c r="C7855" s="124" t="s">
        <v>40</v>
      </c>
      <c r="D7855" s="126">
        <v>44795</v>
      </c>
    </row>
    <row r="7856" spans="1:4" x14ac:dyDescent="0.35">
      <c r="A7856" s="124">
        <v>3100</v>
      </c>
      <c r="B7856" s="124" t="s">
        <v>7879</v>
      </c>
      <c r="C7856" s="124" t="s">
        <v>5759</v>
      </c>
      <c r="D7856" s="126">
        <v>44796</v>
      </c>
    </row>
    <row r="7857" spans="1:4" x14ac:dyDescent="0.35">
      <c r="A7857" s="124">
        <v>3100</v>
      </c>
      <c r="B7857" s="124" t="s">
        <v>7880</v>
      </c>
      <c r="C7857" s="124" t="s">
        <v>369</v>
      </c>
      <c r="D7857" s="126">
        <v>44796</v>
      </c>
    </row>
    <row r="7858" spans="1:4" x14ac:dyDescent="0.35">
      <c r="A7858" s="124">
        <v>3100</v>
      </c>
      <c r="B7858" s="124" t="s">
        <v>7881</v>
      </c>
      <c r="C7858" s="124" t="s">
        <v>40</v>
      </c>
      <c r="D7858" s="126">
        <v>44796</v>
      </c>
    </row>
    <row r="7859" spans="1:4" x14ac:dyDescent="0.35">
      <c r="A7859" s="124">
        <v>3100</v>
      </c>
      <c r="B7859" s="124" t="s">
        <v>7882</v>
      </c>
      <c r="C7859" s="124" t="s">
        <v>5759</v>
      </c>
      <c r="D7859" s="126">
        <v>44796</v>
      </c>
    </row>
    <row r="7860" spans="1:4" x14ac:dyDescent="0.35">
      <c r="A7860" s="124">
        <v>3100</v>
      </c>
      <c r="B7860" s="124" t="s">
        <v>7883</v>
      </c>
      <c r="C7860" s="124" t="s">
        <v>369</v>
      </c>
      <c r="D7860" s="126">
        <v>44796</v>
      </c>
    </row>
    <row r="7861" spans="1:4" x14ac:dyDescent="0.35">
      <c r="A7861" s="124">
        <v>3110</v>
      </c>
      <c r="B7861" s="124" t="s">
        <v>7884</v>
      </c>
      <c r="C7861" s="124" t="s">
        <v>369</v>
      </c>
      <c r="D7861" s="126">
        <v>44796</v>
      </c>
    </row>
    <row r="7862" spans="1:4" x14ac:dyDescent="0.35">
      <c r="A7862" s="124">
        <v>3100</v>
      </c>
      <c r="B7862" s="124" t="s">
        <v>7885</v>
      </c>
      <c r="C7862" s="124" t="s">
        <v>369</v>
      </c>
      <c r="D7862" s="126">
        <v>44797</v>
      </c>
    </row>
    <row r="7863" spans="1:4" x14ac:dyDescent="0.35">
      <c r="A7863" s="124">
        <v>3100</v>
      </c>
      <c r="B7863" s="124" t="s">
        <v>7886</v>
      </c>
      <c r="C7863" s="124" t="s">
        <v>7594</v>
      </c>
      <c r="D7863" s="126">
        <v>44797</v>
      </c>
    </row>
    <row r="7864" spans="1:4" x14ac:dyDescent="0.35">
      <c r="A7864" s="124">
        <v>3110</v>
      </c>
      <c r="B7864" s="124" t="s">
        <v>7887</v>
      </c>
      <c r="C7864" s="124" t="s">
        <v>7594</v>
      </c>
      <c r="D7864" s="126">
        <v>44798</v>
      </c>
    </row>
    <row r="7865" spans="1:4" x14ac:dyDescent="0.35">
      <c r="A7865" s="124">
        <v>3110</v>
      </c>
      <c r="B7865" s="124" t="s">
        <v>7888</v>
      </c>
      <c r="C7865" s="124" t="s">
        <v>82</v>
      </c>
      <c r="D7865" s="126">
        <v>44798</v>
      </c>
    </row>
    <row r="7866" spans="1:4" x14ac:dyDescent="0.35">
      <c r="A7866" s="124">
        <v>3110</v>
      </c>
      <c r="B7866" s="124" t="s">
        <v>7889</v>
      </c>
      <c r="C7866" s="124" t="s">
        <v>369</v>
      </c>
      <c r="D7866" s="126">
        <v>44798</v>
      </c>
    </row>
    <row r="7867" spans="1:4" x14ac:dyDescent="0.35">
      <c r="A7867" s="124">
        <v>3110</v>
      </c>
      <c r="B7867" s="124" t="s">
        <v>7890</v>
      </c>
      <c r="C7867" s="124" t="s">
        <v>369</v>
      </c>
      <c r="D7867" s="126">
        <v>44798</v>
      </c>
    </row>
    <row r="7868" spans="1:4" x14ac:dyDescent="0.35">
      <c r="A7868" s="124">
        <v>3110</v>
      </c>
      <c r="B7868" s="124" t="s">
        <v>7891</v>
      </c>
      <c r="C7868" s="124" t="s">
        <v>5758</v>
      </c>
      <c r="D7868" s="126">
        <v>44798</v>
      </c>
    </row>
    <row r="7869" spans="1:4" x14ac:dyDescent="0.35">
      <c r="A7869" s="124">
        <v>3110</v>
      </c>
      <c r="B7869" s="124" t="s">
        <v>7892</v>
      </c>
      <c r="C7869" s="124" t="s">
        <v>369</v>
      </c>
      <c r="D7869" s="126">
        <v>44798</v>
      </c>
    </row>
    <row r="7870" spans="1:4" x14ac:dyDescent="0.35">
      <c r="A7870" s="124">
        <v>3100</v>
      </c>
      <c r="B7870" s="124" t="s">
        <v>7893</v>
      </c>
      <c r="C7870" s="124" t="s">
        <v>5758</v>
      </c>
      <c r="D7870" s="126">
        <v>44798</v>
      </c>
    </row>
    <row r="7871" spans="1:4" x14ac:dyDescent="0.35">
      <c r="A7871" s="124">
        <v>3110</v>
      </c>
      <c r="B7871" s="124" t="s">
        <v>7894</v>
      </c>
      <c r="C7871" s="124" t="s">
        <v>368</v>
      </c>
      <c r="D7871" s="126">
        <v>44798</v>
      </c>
    </row>
    <row r="7872" spans="1:4" x14ac:dyDescent="0.35">
      <c r="A7872" s="124">
        <v>3100</v>
      </c>
      <c r="B7872" s="124" t="s">
        <v>7895</v>
      </c>
      <c r="C7872" s="124" t="s">
        <v>5758</v>
      </c>
      <c r="D7872" s="126">
        <v>44798</v>
      </c>
    </row>
    <row r="7873" spans="1:4" x14ac:dyDescent="0.35">
      <c r="A7873" s="124">
        <v>3100</v>
      </c>
      <c r="B7873" s="124" t="s">
        <v>7896</v>
      </c>
      <c r="C7873" s="124" t="s">
        <v>369</v>
      </c>
      <c r="D7873" s="126">
        <v>44798</v>
      </c>
    </row>
    <row r="7874" spans="1:4" x14ac:dyDescent="0.35">
      <c r="A7874" s="124">
        <v>3100</v>
      </c>
      <c r="B7874" s="124" t="s">
        <v>7897</v>
      </c>
      <c r="C7874" s="124" t="s">
        <v>369</v>
      </c>
      <c r="D7874" s="126">
        <v>44798</v>
      </c>
    </row>
    <row r="7875" spans="1:4" x14ac:dyDescent="0.35">
      <c r="A7875" s="124">
        <v>3110</v>
      </c>
      <c r="B7875" s="124" t="s">
        <v>7898</v>
      </c>
      <c r="C7875" s="124" t="s">
        <v>369</v>
      </c>
      <c r="D7875" s="126">
        <v>44799</v>
      </c>
    </row>
    <row r="7876" spans="1:4" x14ac:dyDescent="0.35">
      <c r="A7876" s="124">
        <v>3110</v>
      </c>
      <c r="B7876" s="124" t="s">
        <v>7899</v>
      </c>
      <c r="C7876" s="124" t="s">
        <v>369</v>
      </c>
      <c r="D7876" s="126">
        <v>44800</v>
      </c>
    </row>
    <row r="7877" spans="1:4" x14ac:dyDescent="0.35">
      <c r="A7877" s="124">
        <v>3110</v>
      </c>
      <c r="B7877" s="124" t="s">
        <v>7900</v>
      </c>
      <c r="C7877" s="124" t="s">
        <v>82</v>
      </c>
      <c r="D7877" s="126">
        <v>44800</v>
      </c>
    </row>
    <row r="7878" spans="1:4" x14ac:dyDescent="0.35">
      <c r="A7878" s="124">
        <v>3100</v>
      </c>
      <c r="B7878" s="124" t="s">
        <v>7901</v>
      </c>
      <c r="C7878" s="124" t="s">
        <v>369</v>
      </c>
      <c r="D7878" s="126">
        <v>44800</v>
      </c>
    </row>
    <row r="7879" spans="1:4" x14ac:dyDescent="0.35">
      <c r="A7879" s="124">
        <v>3110</v>
      </c>
      <c r="B7879" s="124" t="s">
        <v>7902</v>
      </c>
      <c r="C7879" s="124" t="s">
        <v>370</v>
      </c>
      <c r="D7879" s="126">
        <v>44800</v>
      </c>
    </row>
    <row r="7880" spans="1:4" x14ac:dyDescent="0.35">
      <c r="A7880" s="124">
        <v>3140</v>
      </c>
      <c r="B7880" s="124" t="s">
        <v>7903</v>
      </c>
      <c r="C7880" s="124" t="s">
        <v>369</v>
      </c>
      <c r="D7880" s="126">
        <v>44800</v>
      </c>
    </row>
    <row r="7881" spans="1:4" x14ac:dyDescent="0.35">
      <c r="A7881" s="124">
        <v>3140</v>
      </c>
      <c r="B7881" s="124" t="s">
        <v>7904</v>
      </c>
      <c r="C7881" s="124" t="s">
        <v>7595</v>
      </c>
      <c r="D7881" s="126">
        <v>44800</v>
      </c>
    </row>
    <row r="7882" spans="1:4" x14ac:dyDescent="0.35">
      <c r="A7882" s="124">
        <v>3100</v>
      </c>
      <c r="B7882" s="124" t="s">
        <v>7905</v>
      </c>
      <c r="C7882" s="124" t="s">
        <v>369</v>
      </c>
      <c r="D7882" s="126">
        <v>44802</v>
      </c>
    </row>
    <row r="7883" spans="1:4" x14ac:dyDescent="0.35">
      <c r="A7883" s="124">
        <v>3100</v>
      </c>
      <c r="B7883" s="124" t="s">
        <v>7906</v>
      </c>
      <c r="C7883" s="124" t="s">
        <v>82</v>
      </c>
      <c r="D7883" s="126">
        <v>44802</v>
      </c>
    </row>
    <row r="7884" spans="1:4" x14ac:dyDescent="0.35">
      <c r="A7884" s="124">
        <v>3140</v>
      </c>
      <c r="B7884" s="124" t="s">
        <v>7907</v>
      </c>
      <c r="C7884" s="124" t="s">
        <v>41</v>
      </c>
      <c r="D7884" s="126">
        <v>44802</v>
      </c>
    </row>
    <row r="7885" spans="1:4" x14ac:dyDescent="0.35">
      <c r="A7885" s="124">
        <v>3140</v>
      </c>
      <c r="B7885" s="124" t="s">
        <v>7908</v>
      </c>
      <c r="C7885" s="124" t="s">
        <v>368</v>
      </c>
      <c r="D7885" s="126">
        <v>44802</v>
      </c>
    </row>
    <row r="7886" spans="1:4" x14ac:dyDescent="0.35">
      <c r="A7886" s="124">
        <v>3130</v>
      </c>
      <c r="B7886" s="124" t="s">
        <v>7909</v>
      </c>
      <c r="C7886" s="124" t="s">
        <v>5758</v>
      </c>
      <c r="D7886" s="126">
        <v>44782</v>
      </c>
    </row>
    <row r="7887" spans="1:4" x14ac:dyDescent="0.35">
      <c r="A7887" s="124">
        <v>3130</v>
      </c>
      <c r="B7887" s="124" t="s">
        <v>7910</v>
      </c>
      <c r="C7887" s="124" t="s">
        <v>7594</v>
      </c>
      <c r="D7887" s="126">
        <v>44796</v>
      </c>
    </row>
    <row r="7888" spans="1:4" x14ac:dyDescent="0.35">
      <c r="A7888" s="124">
        <v>3130</v>
      </c>
      <c r="B7888" s="124" t="s">
        <v>7911</v>
      </c>
      <c r="C7888" s="124" t="s">
        <v>368</v>
      </c>
      <c r="D7888" s="126">
        <v>44791</v>
      </c>
    </row>
    <row r="7889" spans="1:4" x14ac:dyDescent="0.35">
      <c r="A7889" s="124">
        <v>3130</v>
      </c>
      <c r="B7889" s="124" t="s">
        <v>7912</v>
      </c>
      <c r="C7889" s="124" t="s">
        <v>369</v>
      </c>
      <c r="D7889" s="126">
        <v>44782</v>
      </c>
    </row>
    <row r="7890" spans="1:4" x14ac:dyDescent="0.35">
      <c r="A7890" s="124">
        <v>3130</v>
      </c>
      <c r="B7890" s="124" t="s">
        <v>7913</v>
      </c>
      <c r="C7890" s="124" t="s">
        <v>5757</v>
      </c>
      <c r="D7890" s="126">
        <v>44783</v>
      </c>
    </row>
    <row r="7891" spans="1:4" x14ac:dyDescent="0.35">
      <c r="A7891" s="124">
        <v>3130</v>
      </c>
      <c r="B7891" s="124" t="s">
        <v>7914</v>
      </c>
      <c r="C7891" s="124" t="s">
        <v>166</v>
      </c>
      <c r="D7891" s="126">
        <v>44789</v>
      </c>
    </row>
    <row r="7892" spans="1:4" x14ac:dyDescent="0.35">
      <c r="A7892" s="124">
        <v>3130</v>
      </c>
      <c r="B7892" s="124" t="s">
        <v>7915</v>
      </c>
      <c r="C7892" s="124" t="s">
        <v>369</v>
      </c>
      <c r="D7892" s="126">
        <v>44789</v>
      </c>
    </row>
    <row r="7893" spans="1:4" x14ac:dyDescent="0.35">
      <c r="A7893" s="124">
        <v>3130</v>
      </c>
      <c r="B7893" s="124" t="s">
        <v>7916</v>
      </c>
      <c r="C7893" s="124" t="s">
        <v>5758</v>
      </c>
      <c r="D7893" s="126">
        <v>44775</v>
      </c>
    </row>
    <row r="7894" spans="1:4" x14ac:dyDescent="0.35">
      <c r="A7894" s="124">
        <v>3140</v>
      </c>
      <c r="B7894" s="124" t="s">
        <v>7917</v>
      </c>
      <c r="C7894" s="124" t="s">
        <v>369</v>
      </c>
      <c r="D7894" s="126">
        <v>44802</v>
      </c>
    </row>
    <row r="7895" spans="1:4" x14ac:dyDescent="0.35">
      <c r="A7895" s="124">
        <v>3110</v>
      </c>
      <c r="B7895" s="124" t="s">
        <v>7918</v>
      </c>
      <c r="C7895" s="124" t="s">
        <v>7594</v>
      </c>
      <c r="D7895" s="126">
        <v>44802</v>
      </c>
    </row>
    <row r="7896" spans="1:4" x14ac:dyDescent="0.35">
      <c r="A7896" s="124">
        <v>3130</v>
      </c>
      <c r="B7896" s="124" t="s">
        <v>7919</v>
      </c>
      <c r="C7896" s="124" t="s">
        <v>369</v>
      </c>
      <c r="D7896" s="126">
        <v>44802</v>
      </c>
    </row>
    <row r="7897" spans="1:4" x14ac:dyDescent="0.35">
      <c r="A7897" s="124">
        <v>3130</v>
      </c>
      <c r="B7897" s="124" t="s">
        <v>7920</v>
      </c>
      <c r="C7897" s="124" t="s">
        <v>369</v>
      </c>
      <c r="D7897" s="126">
        <v>44798</v>
      </c>
    </row>
    <row r="7898" spans="1:4" x14ac:dyDescent="0.35">
      <c r="A7898" s="124">
        <v>3130</v>
      </c>
      <c r="B7898" s="124" t="s">
        <v>7921</v>
      </c>
      <c r="C7898" s="124" t="s">
        <v>40</v>
      </c>
      <c r="D7898" s="126">
        <v>44797</v>
      </c>
    </row>
    <row r="7899" spans="1:4" x14ac:dyDescent="0.35">
      <c r="A7899" s="124">
        <v>3130</v>
      </c>
      <c r="B7899" s="124" t="s">
        <v>7922</v>
      </c>
      <c r="C7899" s="124" t="s">
        <v>369</v>
      </c>
      <c r="D7899" s="126">
        <v>44798</v>
      </c>
    </row>
    <row r="7900" spans="1:4" x14ac:dyDescent="0.35">
      <c r="A7900" s="124">
        <v>3130</v>
      </c>
      <c r="B7900" s="124" t="s">
        <v>7923</v>
      </c>
      <c r="C7900" s="124" t="s">
        <v>40</v>
      </c>
      <c r="D7900" s="126">
        <v>44802</v>
      </c>
    </row>
    <row r="7901" spans="1:4" x14ac:dyDescent="0.35">
      <c r="A7901" s="124">
        <v>3140</v>
      </c>
      <c r="B7901" s="124" t="s">
        <v>7924</v>
      </c>
      <c r="C7901" s="124" t="s">
        <v>7594</v>
      </c>
      <c r="D7901" s="126">
        <v>44802</v>
      </c>
    </row>
    <row r="7902" spans="1:4" x14ac:dyDescent="0.35">
      <c r="A7902" s="124">
        <v>3100</v>
      </c>
      <c r="B7902" s="124" t="s">
        <v>7925</v>
      </c>
      <c r="C7902" s="124" t="s">
        <v>5758</v>
      </c>
      <c r="D7902" s="126">
        <v>44803</v>
      </c>
    </row>
    <row r="7903" spans="1:4" x14ac:dyDescent="0.35">
      <c r="A7903" s="124">
        <v>3140</v>
      </c>
      <c r="B7903" s="124" t="s">
        <v>7926</v>
      </c>
      <c r="C7903" s="124" t="s">
        <v>7594</v>
      </c>
      <c r="D7903" s="126">
        <v>44803</v>
      </c>
    </row>
    <row r="7904" spans="1:4" x14ac:dyDescent="0.35">
      <c r="A7904" s="124">
        <v>3100</v>
      </c>
      <c r="B7904" s="124" t="s">
        <v>7927</v>
      </c>
      <c r="C7904" s="124" t="s">
        <v>369</v>
      </c>
      <c r="D7904" s="126">
        <v>44803</v>
      </c>
    </row>
    <row r="7905" spans="1:4" x14ac:dyDescent="0.35">
      <c r="A7905" s="124">
        <v>3140</v>
      </c>
      <c r="B7905" s="124" t="s">
        <v>7928</v>
      </c>
      <c r="C7905" s="124" t="s">
        <v>40</v>
      </c>
      <c r="D7905" s="126">
        <v>44803</v>
      </c>
    </row>
    <row r="7906" spans="1:4" x14ac:dyDescent="0.35">
      <c r="A7906" s="124">
        <v>3140</v>
      </c>
      <c r="B7906" s="124" t="s">
        <v>7929</v>
      </c>
      <c r="C7906" s="124" t="s">
        <v>5758</v>
      </c>
      <c r="D7906" s="126">
        <v>44804</v>
      </c>
    </row>
    <row r="7907" spans="1:4" x14ac:dyDescent="0.35">
      <c r="A7907" s="124">
        <v>3130</v>
      </c>
      <c r="B7907" s="124" t="s">
        <v>7930</v>
      </c>
      <c r="C7907" s="124" t="s">
        <v>82</v>
      </c>
      <c r="D7907" s="126">
        <v>44803</v>
      </c>
    </row>
    <row r="7908" spans="1:4" x14ac:dyDescent="0.35">
      <c r="A7908" s="124">
        <v>3130</v>
      </c>
      <c r="B7908" s="124" t="s">
        <v>7931</v>
      </c>
      <c r="C7908" s="124" t="s">
        <v>5758</v>
      </c>
      <c r="D7908" s="126">
        <v>44803</v>
      </c>
    </row>
    <row r="7909" spans="1:4" x14ac:dyDescent="0.35">
      <c r="A7909" s="124">
        <v>3130</v>
      </c>
      <c r="B7909" s="124" t="s">
        <v>7932</v>
      </c>
      <c r="C7909" s="124" t="s">
        <v>369</v>
      </c>
      <c r="D7909" s="126">
        <v>44803</v>
      </c>
    </row>
    <row r="7910" spans="1:4" x14ac:dyDescent="0.35">
      <c r="A7910" s="124">
        <v>3130</v>
      </c>
      <c r="B7910" s="124" t="s">
        <v>7933</v>
      </c>
      <c r="C7910" s="124" t="s">
        <v>369</v>
      </c>
      <c r="D7910" s="126">
        <v>44803</v>
      </c>
    </row>
    <row r="7911" spans="1:4" x14ac:dyDescent="0.35">
      <c r="A7911" s="124">
        <v>3130</v>
      </c>
      <c r="B7911" s="124" t="s">
        <v>7934</v>
      </c>
      <c r="C7911" s="124" t="s">
        <v>5758</v>
      </c>
      <c r="D7911" s="126">
        <v>44803</v>
      </c>
    </row>
    <row r="7912" spans="1:4" x14ac:dyDescent="0.35">
      <c r="A7912" s="124">
        <v>3130</v>
      </c>
      <c r="B7912" s="124" t="s">
        <v>7935</v>
      </c>
      <c r="C7912" s="124" t="s">
        <v>369</v>
      </c>
      <c r="D7912" s="126">
        <v>44803</v>
      </c>
    </row>
    <row r="7913" spans="1:4" x14ac:dyDescent="0.35">
      <c r="A7913" s="124">
        <v>3100</v>
      </c>
      <c r="B7913" s="124" t="s">
        <v>7936</v>
      </c>
      <c r="C7913" s="124" t="s">
        <v>369</v>
      </c>
      <c r="D7913" s="126">
        <v>44804</v>
      </c>
    </row>
    <row r="7914" spans="1:4" x14ac:dyDescent="0.35">
      <c r="A7914" s="124">
        <v>3110</v>
      </c>
      <c r="B7914" s="124" t="s">
        <v>7937</v>
      </c>
      <c r="C7914" s="124" t="s">
        <v>369</v>
      </c>
      <c r="D7914" s="126">
        <v>44804</v>
      </c>
    </row>
    <row r="7915" spans="1:4" x14ac:dyDescent="0.35">
      <c r="A7915" s="124">
        <v>3100</v>
      </c>
      <c r="B7915" s="124" t="s">
        <v>7938</v>
      </c>
      <c r="C7915" s="124" t="s">
        <v>41</v>
      </c>
      <c r="D7915" s="126">
        <v>44804</v>
      </c>
    </row>
    <row r="7916" spans="1:4" x14ac:dyDescent="0.35">
      <c r="A7916" s="124">
        <v>3100</v>
      </c>
      <c r="B7916" s="124" t="s">
        <v>7939</v>
      </c>
      <c r="C7916" s="124" t="s">
        <v>40</v>
      </c>
      <c r="D7916" s="126">
        <v>44804</v>
      </c>
    </row>
    <row r="7917" spans="1:4" x14ac:dyDescent="0.35">
      <c r="A7917" s="124">
        <v>3100</v>
      </c>
      <c r="B7917" s="124" t="s">
        <v>7940</v>
      </c>
      <c r="C7917" s="124" t="s">
        <v>369</v>
      </c>
      <c r="D7917" s="126">
        <v>44804</v>
      </c>
    </row>
    <row r="7918" spans="1:4" x14ac:dyDescent="0.35">
      <c r="A7918" s="124">
        <v>3140</v>
      </c>
      <c r="B7918" s="124" t="s">
        <v>7941</v>
      </c>
      <c r="C7918" s="124" t="s">
        <v>41</v>
      </c>
      <c r="D7918" s="126">
        <v>44804</v>
      </c>
    </row>
    <row r="7919" spans="1:4" x14ac:dyDescent="0.35">
      <c r="A7919" s="124">
        <v>3100</v>
      </c>
      <c r="B7919" s="124" t="s">
        <v>7942</v>
      </c>
      <c r="C7919" s="124" t="s">
        <v>369</v>
      </c>
      <c r="D7919" s="126">
        <v>44804</v>
      </c>
    </row>
    <row r="7920" spans="1:4" x14ac:dyDescent="0.35">
      <c r="A7920" s="124">
        <v>3140</v>
      </c>
      <c r="B7920" s="124" t="s">
        <v>7943</v>
      </c>
      <c r="C7920" s="124" t="s">
        <v>40</v>
      </c>
      <c r="D7920" s="126">
        <v>44804</v>
      </c>
    </row>
    <row r="7921" spans="1:4" x14ac:dyDescent="0.35">
      <c r="A7921" s="124">
        <v>3140</v>
      </c>
      <c r="B7921" s="124" t="s">
        <v>7944</v>
      </c>
      <c r="C7921" s="124" t="s">
        <v>369</v>
      </c>
      <c r="D7921" s="126">
        <v>44804</v>
      </c>
    </row>
    <row r="7922" spans="1:4" x14ac:dyDescent="0.35">
      <c r="A7922" s="124">
        <v>3140</v>
      </c>
      <c r="B7922" s="124" t="s">
        <v>7945</v>
      </c>
      <c r="C7922" s="124" t="s">
        <v>369</v>
      </c>
      <c r="D7922" s="126">
        <v>44804</v>
      </c>
    </row>
    <row r="7923" spans="1:4" x14ac:dyDescent="0.35">
      <c r="A7923" s="124">
        <v>3140</v>
      </c>
      <c r="B7923" s="124" t="s">
        <v>7946</v>
      </c>
      <c r="C7923" s="124" t="s">
        <v>5759</v>
      </c>
      <c r="D7923" s="126">
        <v>44804</v>
      </c>
    </row>
    <row r="7924" spans="1:4" x14ac:dyDescent="0.35">
      <c r="A7924" s="124">
        <v>3140</v>
      </c>
      <c r="B7924" s="124" t="s">
        <v>7947</v>
      </c>
      <c r="C7924" s="124" t="s">
        <v>369</v>
      </c>
      <c r="D7924" s="126">
        <v>44804</v>
      </c>
    </row>
    <row r="7925" spans="1:4" x14ac:dyDescent="0.35">
      <c r="A7925" s="124">
        <v>3140</v>
      </c>
      <c r="B7925" s="124" t="s">
        <v>7948</v>
      </c>
      <c r="C7925" s="124" t="s">
        <v>5758</v>
      </c>
      <c r="D7925" s="126">
        <v>44804</v>
      </c>
    </row>
    <row r="7926" spans="1:4" x14ac:dyDescent="0.35">
      <c r="A7926" s="124">
        <v>3140</v>
      </c>
      <c r="B7926" s="124" t="s">
        <v>7949</v>
      </c>
      <c r="C7926" s="124" t="s">
        <v>369</v>
      </c>
      <c r="D7926" s="126">
        <v>44804</v>
      </c>
    </row>
    <row r="7927" spans="1:4" x14ac:dyDescent="0.35">
      <c r="A7927" s="124">
        <v>3110</v>
      </c>
      <c r="B7927" s="124" t="s">
        <v>7950</v>
      </c>
      <c r="C7927" s="124" t="s">
        <v>82</v>
      </c>
      <c r="D7927" s="126">
        <v>44804</v>
      </c>
    </row>
    <row r="7928" spans="1:4" x14ac:dyDescent="0.35">
      <c r="A7928" s="124">
        <v>3110</v>
      </c>
      <c r="B7928" s="124" t="s">
        <v>7951</v>
      </c>
      <c r="C7928" s="124" t="s">
        <v>369</v>
      </c>
      <c r="D7928" s="126">
        <v>44804</v>
      </c>
    </row>
    <row r="7929" spans="1:4" x14ac:dyDescent="0.35">
      <c r="A7929" s="124">
        <v>3140</v>
      </c>
      <c r="B7929" s="124" t="s">
        <v>7952</v>
      </c>
      <c r="C7929" s="124" t="s">
        <v>40</v>
      </c>
      <c r="D7929" s="126">
        <v>44804</v>
      </c>
    </row>
    <row r="7930" spans="1:4" x14ac:dyDescent="0.35">
      <c r="A7930" s="124">
        <v>3140</v>
      </c>
      <c r="B7930" s="124" t="s">
        <v>7953</v>
      </c>
      <c r="C7930" s="124" t="s">
        <v>369</v>
      </c>
      <c r="D7930" s="126">
        <v>44804</v>
      </c>
    </row>
    <row r="7931" spans="1:4" x14ac:dyDescent="0.35">
      <c r="A7931" s="124">
        <v>3140</v>
      </c>
      <c r="B7931" s="124" t="s">
        <v>7954</v>
      </c>
      <c r="C7931" s="124" t="s">
        <v>5757</v>
      </c>
      <c r="D7931" s="126">
        <v>44804</v>
      </c>
    </row>
    <row r="7932" spans="1:4" x14ac:dyDescent="0.35">
      <c r="A7932" s="124">
        <v>3140</v>
      </c>
      <c r="B7932" s="124" t="s">
        <v>7955</v>
      </c>
      <c r="C7932" s="124" t="s">
        <v>5758</v>
      </c>
      <c r="D7932" s="126">
        <v>44804</v>
      </c>
    </row>
    <row r="7933" spans="1:4" x14ac:dyDescent="0.35">
      <c r="A7933" s="124">
        <v>3140</v>
      </c>
      <c r="B7933" s="124" t="s">
        <v>7956</v>
      </c>
      <c r="C7933" s="124" t="s">
        <v>368</v>
      </c>
      <c r="D7933" s="126">
        <v>44804</v>
      </c>
    </row>
    <row r="7934" spans="1:4" x14ac:dyDescent="0.35">
      <c r="A7934" s="124">
        <v>3140</v>
      </c>
      <c r="B7934" s="124" t="s">
        <v>7957</v>
      </c>
      <c r="C7934" s="124" t="s">
        <v>5758</v>
      </c>
      <c r="D7934" s="126">
        <v>44804</v>
      </c>
    </row>
    <row r="7935" spans="1:4" x14ac:dyDescent="0.35">
      <c r="A7935" s="124">
        <v>3140</v>
      </c>
      <c r="B7935" s="124" t="s">
        <v>7958</v>
      </c>
      <c r="C7935" s="124" t="s">
        <v>5758</v>
      </c>
      <c r="D7935" s="126">
        <v>44804</v>
      </c>
    </row>
    <row r="7936" spans="1:4" x14ac:dyDescent="0.35">
      <c r="A7936" s="124">
        <v>3140</v>
      </c>
      <c r="B7936" s="124" t="s">
        <v>7959</v>
      </c>
      <c r="C7936" s="124" t="s">
        <v>5758</v>
      </c>
      <c r="D7936" s="126">
        <v>44804</v>
      </c>
    </row>
    <row r="7937" spans="1:4" x14ac:dyDescent="0.35">
      <c r="A7937" s="124">
        <v>3140</v>
      </c>
      <c r="B7937" s="124" t="s">
        <v>7960</v>
      </c>
      <c r="C7937" s="124" t="s">
        <v>369</v>
      </c>
      <c r="D7937" s="126">
        <v>44804</v>
      </c>
    </row>
    <row r="7938" spans="1:4" x14ac:dyDescent="0.35">
      <c r="A7938" s="124">
        <v>3140</v>
      </c>
      <c r="B7938" s="124" t="s">
        <v>7961</v>
      </c>
      <c r="C7938" s="124" t="s">
        <v>369</v>
      </c>
      <c r="D7938" s="126">
        <v>44804</v>
      </c>
    </row>
    <row r="7939" spans="1:4" x14ac:dyDescent="0.35">
      <c r="A7939" s="124">
        <v>3140</v>
      </c>
      <c r="B7939" s="124" t="s">
        <v>7962</v>
      </c>
      <c r="C7939" s="124" t="s">
        <v>369</v>
      </c>
      <c r="D7939" s="126">
        <v>44804</v>
      </c>
    </row>
    <row r="7940" spans="1:4" x14ac:dyDescent="0.35">
      <c r="A7940" s="124">
        <v>3140</v>
      </c>
      <c r="B7940" s="124" t="s">
        <v>7963</v>
      </c>
      <c r="C7940" s="124" t="s">
        <v>369</v>
      </c>
      <c r="D7940" s="126">
        <v>44804</v>
      </c>
    </row>
    <row r="7941" spans="1:4" x14ac:dyDescent="0.35">
      <c r="A7941" s="124">
        <v>3140</v>
      </c>
      <c r="B7941" s="124" t="s">
        <v>7964</v>
      </c>
      <c r="C7941" s="124" t="s">
        <v>369</v>
      </c>
      <c r="D7941" s="126">
        <v>44804</v>
      </c>
    </row>
    <row r="7942" spans="1:4" x14ac:dyDescent="0.35">
      <c r="A7942" s="124">
        <v>3140</v>
      </c>
      <c r="B7942" s="124" t="s">
        <v>7965</v>
      </c>
      <c r="C7942" s="124" t="s">
        <v>369</v>
      </c>
      <c r="D7942" s="126">
        <v>44804</v>
      </c>
    </row>
    <row r="7943" spans="1:4" x14ac:dyDescent="0.35">
      <c r="A7943" s="124">
        <v>3140</v>
      </c>
      <c r="B7943" s="124" t="s">
        <v>7966</v>
      </c>
      <c r="C7943" s="124" t="s">
        <v>369</v>
      </c>
      <c r="D7943" s="126">
        <v>44804</v>
      </c>
    </row>
    <row r="7944" spans="1:4" x14ac:dyDescent="0.35">
      <c r="A7944" s="124">
        <v>3140</v>
      </c>
      <c r="B7944" s="124" t="s">
        <v>7967</v>
      </c>
      <c r="C7944" s="124" t="s">
        <v>369</v>
      </c>
      <c r="D7944" s="126">
        <v>44804</v>
      </c>
    </row>
    <row r="7945" spans="1:4" x14ac:dyDescent="0.35">
      <c r="A7945" s="124">
        <v>3140</v>
      </c>
      <c r="B7945" s="124" t="s">
        <v>7968</v>
      </c>
      <c r="C7945" s="124" t="s">
        <v>369</v>
      </c>
      <c r="D7945" s="126">
        <v>44804</v>
      </c>
    </row>
    <row r="7946" spans="1:4" x14ac:dyDescent="0.35">
      <c r="A7946" s="124">
        <v>3140</v>
      </c>
      <c r="B7946" s="124" t="s">
        <v>7969</v>
      </c>
      <c r="C7946" s="124" t="s">
        <v>369</v>
      </c>
      <c r="D7946" s="126">
        <v>44804</v>
      </c>
    </row>
    <row r="7947" spans="1:4" x14ac:dyDescent="0.35">
      <c r="A7947" s="124">
        <v>3140</v>
      </c>
      <c r="B7947" s="124" t="s">
        <v>7970</v>
      </c>
      <c r="C7947" s="124" t="s">
        <v>369</v>
      </c>
      <c r="D7947" s="126">
        <v>44804</v>
      </c>
    </row>
    <row r="7948" spans="1:4" x14ac:dyDescent="0.35">
      <c r="A7948" s="124">
        <v>3140</v>
      </c>
      <c r="B7948" s="124" t="s">
        <v>7971</v>
      </c>
      <c r="C7948" s="124" t="s">
        <v>369</v>
      </c>
      <c r="D7948" s="126">
        <v>44804</v>
      </c>
    </row>
    <row r="7949" spans="1:4" x14ac:dyDescent="0.35">
      <c r="A7949" s="124">
        <v>3140</v>
      </c>
      <c r="B7949" s="124" t="s">
        <v>7972</v>
      </c>
      <c r="C7949" s="124" t="s">
        <v>369</v>
      </c>
      <c r="D7949" s="126">
        <v>44804</v>
      </c>
    </row>
    <row r="7950" spans="1:4" x14ac:dyDescent="0.35">
      <c r="A7950" s="124">
        <v>3140</v>
      </c>
      <c r="B7950" s="124" t="s">
        <v>7973</v>
      </c>
      <c r="C7950" s="124" t="s">
        <v>369</v>
      </c>
      <c r="D7950" s="126">
        <v>44804</v>
      </c>
    </row>
    <row r="7951" spans="1:4" x14ac:dyDescent="0.35">
      <c r="A7951" s="124">
        <v>2120</v>
      </c>
      <c r="B7951" s="124" t="s">
        <v>7974</v>
      </c>
      <c r="C7951" s="124" t="s">
        <v>5758</v>
      </c>
      <c r="D7951" s="126">
        <v>44774</v>
      </c>
    </row>
    <row r="7952" spans="1:4" x14ac:dyDescent="0.35">
      <c r="A7952" s="124">
        <v>2120</v>
      </c>
      <c r="B7952" s="124" t="s">
        <v>7975</v>
      </c>
      <c r="C7952" s="124" t="s">
        <v>369</v>
      </c>
      <c r="D7952" s="126">
        <v>44774</v>
      </c>
    </row>
    <row r="7953" spans="1:4" x14ac:dyDescent="0.35">
      <c r="A7953" s="124">
        <v>2120</v>
      </c>
      <c r="B7953" s="124" t="s">
        <v>7976</v>
      </c>
      <c r="C7953" s="124" t="s">
        <v>5757</v>
      </c>
      <c r="D7953" s="126">
        <v>44795</v>
      </c>
    </row>
    <row r="7954" spans="1:4" x14ac:dyDescent="0.35">
      <c r="A7954" s="124">
        <v>2120</v>
      </c>
      <c r="B7954" s="124" t="s">
        <v>7977</v>
      </c>
      <c r="C7954" s="124" t="s">
        <v>5758</v>
      </c>
      <c r="D7954" s="126">
        <v>44795</v>
      </c>
    </row>
    <row r="7955" spans="1:4" x14ac:dyDescent="0.35">
      <c r="A7955" s="124">
        <v>2120</v>
      </c>
      <c r="B7955" s="124" t="s">
        <v>7978</v>
      </c>
      <c r="C7955" s="124" t="s">
        <v>5757</v>
      </c>
      <c r="D7955" s="126">
        <v>44795</v>
      </c>
    </row>
    <row r="7956" spans="1:4" x14ac:dyDescent="0.35">
      <c r="A7956" s="124">
        <v>2120</v>
      </c>
      <c r="B7956" s="124" t="s">
        <v>7979</v>
      </c>
      <c r="C7956" s="124" t="s">
        <v>369</v>
      </c>
      <c r="D7956" s="126">
        <v>44798</v>
      </c>
    </row>
    <row r="7957" spans="1:4" x14ac:dyDescent="0.35">
      <c r="A7957" s="124">
        <v>2140</v>
      </c>
      <c r="B7957" s="124" t="s">
        <v>7980</v>
      </c>
      <c r="C7957" s="124" t="s">
        <v>5757</v>
      </c>
      <c r="D7957" s="126">
        <v>44803</v>
      </c>
    </row>
    <row r="7958" spans="1:4" x14ac:dyDescent="0.35">
      <c r="A7958" s="124">
        <v>2140</v>
      </c>
      <c r="B7958" s="124" t="s">
        <v>7981</v>
      </c>
      <c r="C7958" s="124" t="s">
        <v>369</v>
      </c>
      <c r="D7958" s="126">
        <v>44803</v>
      </c>
    </row>
    <row r="7959" spans="1:4" x14ac:dyDescent="0.35">
      <c r="A7959" s="124">
        <v>2120</v>
      </c>
      <c r="B7959" s="124" t="s">
        <v>7982</v>
      </c>
      <c r="C7959" s="124" t="s">
        <v>7594</v>
      </c>
      <c r="D7959" s="126">
        <v>44804</v>
      </c>
    </row>
    <row r="7960" spans="1:4" x14ac:dyDescent="0.35">
      <c r="A7960" s="124">
        <v>2120</v>
      </c>
      <c r="B7960" s="124" t="s">
        <v>7983</v>
      </c>
      <c r="C7960" s="124" t="s">
        <v>369</v>
      </c>
      <c r="D7960" s="126">
        <v>44804</v>
      </c>
    </row>
    <row r="7961" spans="1:4" x14ac:dyDescent="0.35">
      <c r="A7961" s="124">
        <v>2120</v>
      </c>
      <c r="B7961" s="124" t="s">
        <v>7984</v>
      </c>
      <c r="C7961" s="124" t="s">
        <v>40</v>
      </c>
      <c r="D7961" s="126">
        <v>44804</v>
      </c>
    </row>
    <row r="7962" spans="1:4" x14ac:dyDescent="0.35">
      <c r="A7962" s="124">
        <v>2120</v>
      </c>
      <c r="B7962" s="124" t="s">
        <v>7985</v>
      </c>
      <c r="C7962" s="124" t="s">
        <v>369</v>
      </c>
      <c r="D7962" s="126">
        <v>44804</v>
      </c>
    </row>
    <row r="7963" spans="1:4" x14ac:dyDescent="0.35">
      <c r="A7963" s="124">
        <v>2120</v>
      </c>
      <c r="B7963" s="124" t="s">
        <v>7986</v>
      </c>
      <c r="C7963" s="124" t="s">
        <v>7594</v>
      </c>
      <c r="D7963" s="126">
        <v>44804</v>
      </c>
    </row>
    <row r="7964" spans="1:4" x14ac:dyDescent="0.35">
      <c r="A7964" s="124">
        <v>2120</v>
      </c>
      <c r="B7964" s="124" t="s">
        <v>7987</v>
      </c>
      <c r="C7964" s="124" t="s">
        <v>368</v>
      </c>
      <c r="D7964" s="126">
        <v>44804</v>
      </c>
    </row>
    <row r="7965" spans="1:4" x14ac:dyDescent="0.35">
      <c r="A7965" s="124">
        <v>2120</v>
      </c>
      <c r="B7965" s="124" t="s">
        <v>7988</v>
      </c>
      <c r="C7965" s="124" t="s">
        <v>41</v>
      </c>
      <c r="D7965" s="126">
        <v>44804</v>
      </c>
    </row>
    <row r="7966" spans="1:4" x14ac:dyDescent="0.35">
      <c r="A7966" s="124">
        <v>2120</v>
      </c>
      <c r="B7966" s="124" t="s">
        <v>7989</v>
      </c>
      <c r="C7966" s="124" t="s">
        <v>369</v>
      </c>
      <c r="D7966" s="126">
        <v>44804</v>
      </c>
    </row>
    <row r="7967" spans="1:4" x14ac:dyDescent="0.35">
      <c r="A7967" s="124">
        <v>2120</v>
      </c>
      <c r="B7967" s="124" t="s">
        <v>7990</v>
      </c>
      <c r="C7967" s="124" t="s">
        <v>369</v>
      </c>
      <c r="D7967" s="126">
        <v>44804</v>
      </c>
    </row>
    <row r="7968" spans="1:4" x14ac:dyDescent="0.35">
      <c r="A7968" s="124">
        <v>2120</v>
      </c>
      <c r="B7968" s="124" t="s">
        <v>7991</v>
      </c>
      <c r="C7968" s="124" t="s">
        <v>368</v>
      </c>
      <c r="D7968" s="126">
        <v>44804</v>
      </c>
    </row>
    <row r="7969" spans="1:4" x14ac:dyDescent="0.35">
      <c r="A7969" s="124">
        <v>2120</v>
      </c>
      <c r="B7969" s="124" t="s">
        <v>7992</v>
      </c>
      <c r="C7969" s="124" t="s">
        <v>41</v>
      </c>
      <c r="D7969" s="126">
        <v>44804</v>
      </c>
    </row>
    <row r="7970" spans="1:4" x14ac:dyDescent="0.35">
      <c r="A7970" s="124">
        <v>2120</v>
      </c>
      <c r="B7970" s="124" t="s">
        <v>7993</v>
      </c>
      <c r="C7970" s="124" t="s">
        <v>40</v>
      </c>
      <c r="D7970" s="126">
        <v>44804</v>
      </c>
    </row>
    <row r="7971" spans="1:4" x14ac:dyDescent="0.35">
      <c r="A7971" s="124">
        <v>2120</v>
      </c>
      <c r="B7971" s="124" t="s">
        <v>7994</v>
      </c>
      <c r="C7971" s="124" t="s">
        <v>5758</v>
      </c>
      <c r="D7971" s="126">
        <v>44804</v>
      </c>
    </row>
    <row r="7972" spans="1:4" x14ac:dyDescent="0.35">
      <c r="A7972" s="124">
        <v>3060</v>
      </c>
      <c r="B7972" s="124" t="s">
        <v>7995</v>
      </c>
      <c r="C7972" s="124" t="s">
        <v>369</v>
      </c>
      <c r="D7972" s="126">
        <v>44761</v>
      </c>
    </row>
    <row r="7973" spans="1:4" x14ac:dyDescent="0.35">
      <c r="A7973" s="124">
        <v>3060</v>
      </c>
      <c r="B7973" s="124" t="s">
        <v>7996</v>
      </c>
      <c r="C7973" s="124" t="s">
        <v>369</v>
      </c>
      <c r="D7973" s="126">
        <v>44772</v>
      </c>
    </row>
    <row r="7974" spans="1:4" x14ac:dyDescent="0.35">
      <c r="A7974" s="124">
        <v>3090</v>
      </c>
      <c r="B7974" s="124" t="s">
        <v>7997</v>
      </c>
      <c r="C7974" s="124" t="s">
        <v>105</v>
      </c>
      <c r="D7974" s="126">
        <v>44772</v>
      </c>
    </row>
    <row r="7975" spans="1:4" x14ac:dyDescent="0.35">
      <c r="A7975" s="124">
        <v>3090</v>
      </c>
      <c r="B7975" s="124" t="s">
        <v>7998</v>
      </c>
      <c r="C7975" s="124" t="s">
        <v>105</v>
      </c>
      <c r="D7975" s="126">
        <v>44772</v>
      </c>
    </row>
    <row r="7976" spans="1:4" x14ac:dyDescent="0.35">
      <c r="A7976" s="124">
        <v>3090</v>
      </c>
      <c r="B7976" s="124" t="s">
        <v>7999</v>
      </c>
      <c r="C7976" s="124" t="s">
        <v>369</v>
      </c>
      <c r="D7976" s="126">
        <v>44772</v>
      </c>
    </row>
    <row r="7977" spans="1:4" x14ac:dyDescent="0.35">
      <c r="A7977" s="124">
        <v>3090</v>
      </c>
      <c r="B7977" s="124" t="s">
        <v>8000</v>
      </c>
      <c r="C7977" s="124" t="s">
        <v>40</v>
      </c>
      <c r="D7977" s="126">
        <v>44772</v>
      </c>
    </row>
    <row r="7978" spans="1:4" x14ac:dyDescent="0.35">
      <c r="A7978" s="124">
        <v>3090</v>
      </c>
      <c r="B7978" s="124" t="s">
        <v>8001</v>
      </c>
      <c r="C7978" s="124" t="s">
        <v>369</v>
      </c>
      <c r="D7978" s="126">
        <v>44772</v>
      </c>
    </row>
    <row r="7979" spans="1:4" x14ac:dyDescent="0.35">
      <c r="A7979" s="124">
        <v>3060</v>
      </c>
      <c r="B7979" s="124" t="s">
        <v>8002</v>
      </c>
      <c r="C7979" s="124" t="s">
        <v>40</v>
      </c>
      <c r="D7979" s="126">
        <v>44775</v>
      </c>
    </row>
    <row r="7980" spans="1:4" x14ac:dyDescent="0.35">
      <c r="A7980" s="124">
        <v>3060</v>
      </c>
      <c r="B7980" s="124" t="s">
        <v>8003</v>
      </c>
      <c r="C7980" s="124" t="s">
        <v>369</v>
      </c>
      <c r="D7980" s="126">
        <v>44775</v>
      </c>
    </row>
    <row r="7981" spans="1:4" x14ac:dyDescent="0.35">
      <c r="A7981" s="124">
        <v>3060</v>
      </c>
      <c r="B7981" s="124" t="s">
        <v>8004</v>
      </c>
      <c r="C7981" s="124" t="s">
        <v>5759</v>
      </c>
      <c r="D7981" s="126">
        <v>44778</v>
      </c>
    </row>
    <row r="7982" spans="1:4" x14ac:dyDescent="0.35">
      <c r="A7982" s="124">
        <v>3060</v>
      </c>
      <c r="B7982" s="124" t="s">
        <v>8005</v>
      </c>
      <c r="C7982" s="124" t="s">
        <v>369</v>
      </c>
      <c r="D7982" s="126">
        <v>44778</v>
      </c>
    </row>
    <row r="7983" spans="1:4" x14ac:dyDescent="0.35">
      <c r="A7983" s="124">
        <v>3060</v>
      </c>
      <c r="B7983" s="124" t="s">
        <v>8006</v>
      </c>
      <c r="C7983" s="124" t="s">
        <v>368</v>
      </c>
      <c r="D7983" s="126">
        <v>44778</v>
      </c>
    </row>
    <row r="7984" spans="1:4" x14ac:dyDescent="0.35">
      <c r="A7984" s="124">
        <v>3060</v>
      </c>
      <c r="B7984" s="124" t="s">
        <v>8007</v>
      </c>
      <c r="C7984" s="124" t="s">
        <v>369</v>
      </c>
      <c r="D7984" s="126">
        <v>44778</v>
      </c>
    </row>
    <row r="7985" spans="1:4" x14ac:dyDescent="0.35">
      <c r="A7985" s="124">
        <v>3060</v>
      </c>
      <c r="B7985" s="124" t="s">
        <v>8008</v>
      </c>
      <c r="C7985" s="124" t="s">
        <v>5758</v>
      </c>
      <c r="D7985" s="126">
        <v>44779</v>
      </c>
    </row>
    <row r="7986" spans="1:4" x14ac:dyDescent="0.35">
      <c r="A7986" s="124">
        <v>3070</v>
      </c>
      <c r="B7986" s="124" t="s">
        <v>8009</v>
      </c>
      <c r="C7986" s="124" t="s">
        <v>369</v>
      </c>
      <c r="D7986" s="126">
        <v>44782</v>
      </c>
    </row>
    <row r="7987" spans="1:4" x14ac:dyDescent="0.35">
      <c r="A7987" s="124">
        <v>3070</v>
      </c>
      <c r="B7987" s="124" t="s">
        <v>8010</v>
      </c>
      <c r="C7987" s="124" t="s">
        <v>369</v>
      </c>
      <c r="D7987" s="126">
        <v>44782</v>
      </c>
    </row>
    <row r="7988" spans="1:4" x14ac:dyDescent="0.35">
      <c r="A7988" s="124">
        <v>3070</v>
      </c>
      <c r="B7988" s="124" t="s">
        <v>8011</v>
      </c>
      <c r="C7988" s="124" t="s">
        <v>5758</v>
      </c>
      <c r="D7988" s="126">
        <v>44782</v>
      </c>
    </row>
    <row r="7989" spans="1:4" x14ac:dyDescent="0.35">
      <c r="A7989" s="124">
        <v>3060</v>
      </c>
      <c r="B7989" s="124" t="s">
        <v>8012</v>
      </c>
      <c r="C7989" s="124" t="s">
        <v>369</v>
      </c>
      <c r="D7989" s="126">
        <v>44783</v>
      </c>
    </row>
    <row r="7990" spans="1:4" x14ac:dyDescent="0.35">
      <c r="A7990" s="124">
        <v>3070</v>
      </c>
      <c r="B7990" s="124" t="s">
        <v>8013</v>
      </c>
      <c r="C7990" s="124" t="s">
        <v>5758</v>
      </c>
      <c r="D7990" s="126">
        <v>44784</v>
      </c>
    </row>
    <row r="7991" spans="1:4" x14ac:dyDescent="0.35">
      <c r="A7991" s="124">
        <v>3090</v>
      </c>
      <c r="B7991" s="124" t="s">
        <v>8014</v>
      </c>
      <c r="C7991" s="124" t="s">
        <v>369</v>
      </c>
      <c r="D7991" s="126">
        <v>44784</v>
      </c>
    </row>
    <row r="7992" spans="1:4" x14ac:dyDescent="0.35">
      <c r="A7992" s="124">
        <v>3070</v>
      </c>
      <c r="B7992" s="124" t="s">
        <v>8015</v>
      </c>
      <c r="C7992" s="124" t="s">
        <v>40</v>
      </c>
      <c r="D7992" s="126">
        <v>44785</v>
      </c>
    </row>
    <row r="7993" spans="1:4" x14ac:dyDescent="0.35">
      <c r="A7993" s="124">
        <v>3070</v>
      </c>
      <c r="B7993" s="124" t="s">
        <v>8016</v>
      </c>
      <c r="C7993" s="124" t="s">
        <v>369</v>
      </c>
      <c r="D7993" s="126">
        <v>44785</v>
      </c>
    </row>
    <row r="7994" spans="1:4" x14ac:dyDescent="0.35">
      <c r="A7994" s="124">
        <v>3090</v>
      </c>
      <c r="B7994" s="124" t="s">
        <v>8017</v>
      </c>
      <c r="C7994" s="124" t="s">
        <v>369</v>
      </c>
      <c r="D7994" s="126">
        <v>44788</v>
      </c>
    </row>
    <row r="7995" spans="1:4" x14ac:dyDescent="0.35">
      <c r="A7995" s="124">
        <v>3090</v>
      </c>
      <c r="B7995" s="124" t="s">
        <v>8018</v>
      </c>
      <c r="C7995" s="124" t="s">
        <v>369</v>
      </c>
      <c r="D7995" s="126">
        <v>44788</v>
      </c>
    </row>
    <row r="7996" spans="1:4" x14ac:dyDescent="0.35">
      <c r="A7996" s="124">
        <v>3070</v>
      </c>
      <c r="B7996" s="124" t="s">
        <v>8019</v>
      </c>
      <c r="C7996" s="124" t="s">
        <v>40</v>
      </c>
      <c r="D7996" s="126">
        <v>44789</v>
      </c>
    </row>
    <row r="7997" spans="1:4" x14ac:dyDescent="0.35">
      <c r="A7997" s="124">
        <v>3070</v>
      </c>
      <c r="B7997" s="124" t="s">
        <v>8020</v>
      </c>
      <c r="C7997" s="124" t="s">
        <v>5758</v>
      </c>
      <c r="D7997" s="126">
        <v>44789</v>
      </c>
    </row>
    <row r="7998" spans="1:4" x14ac:dyDescent="0.35">
      <c r="A7998" s="124">
        <v>3070</v>
      </c>
      <c r="B7998" s="124" t="s">
        <v>8021</v>
      </c>
      <c r="C7998" s="124" t="s">
        <v>40</v>
      </c>
      <c r="D7998" s="126">
        <v>44790</v>
      </c>
    </row>
    <row r="7999" spans="1:4" x14ac:dyDescent="0.35">
      <c r="A7999" s="124">
        <v>3070</v>
      </c>
      <c r="B7999" s="124" t="s">
        <v>8022</v>
      </c>
      <c r="C7999" s="124" t="s">
        <v>40</v>
      </c>
      <c r="D7999" s="126">
        <v>44790</v>
      </c>
    </row>
    <row r="8000" spans="1:4" x14ac:dyDescent="0.35">
      <c r="A8000" s="124">
        <v>3060</v>
      </c>
      <c r="B8000" s="124" t="s">
        <v>8023</v>
      </c>
      <c r="C8000" s="124" t="s">
        <v>7594</v>
      </c>
      <c r="D8000" s="126">
        <v>44790</v>
      </c>
    </row>
    <row r="8001" spans="1:4" x14ac:dyDescent="0.35">
      <c r="A8001" s="124">
        <v>3060</v>
      </c>
      <c r="B8001" s="124" t="s">
        <v>8024</v>
      </c>
      <c r="C8001" s="124" t="s">
        <v>368</v>
      </c>
      <c r="D8001" s="126">
        <v>44791</v>
      </c>
    </row>
    <row r="8002" spans="1:4" x14ac:dyDescent="0.35">
      <c r="A8002" s="124">
        <v>3090</v>
      </c>
      <c r="B8002" s="124" t="s">
        <v>8025</v>
      </c>
      <c r="C8002" s="124" t="s">
        <v>5758</v>
      </c>
      <c r="D8002" s="126">
        <v>44791</v>
      </c>
    </row>
    <row r="8003" spans="1:4" x14ac:dyDescent="0.35">
      <c r="A8003" s="124">
        <v>3090</v>
      </c>
      <c r="B8003" s="124" t="s">
        <v>8026</v>
      </c>
      <c r="C8003" s="124" t="s">
        <v>369</v>
      </c>
      <c r="D8003" s="126">
        <v>44791</v>
      </c>
    </row>
    <row r="8004" spans="1:4" x14ac:dyDescent="0.35">
      <c r="A8004" s="124">
        <v>3090</v>
      </c>
      <c r="B8004" s="124" t="s">
        <v>8027</v>
      </c>
      <c r="C8004" s="124" t="s">
        <v>368</v>
      </c>
      <c r="D8004" s="126">
        <v>44791</v>
      </c>
    </row>
    <row r="8005" spans="1:4" x14ac:dyDescent="0.35">
      <c r="A8005" s="124">
        <v>3070</v>
      </c>
      <c r="B8005" s="124" t="s">
        <v>8028</v>
      </c>
      <c r="C8005" s="124" t="s">
        <v>166</v>
      </c>
      <c r="D8005" s="126">
        <v>44791</v>
      </c>
    </row>
    <row r="8006" spans="1:4" x14ac:dyDescent="0.35">
      <c r="A8006" s="124">
        <v>3070</v>
      </c>
      <c r="B8006" s="124" t="s">
        <v>8029</v>
      </c>
      <c r="C8006" s="124" t="s">
        <v>40</v>
      </c>
      <c r="D8006" s="126">
        <v>44792</v>
      </c>
    </row>
    <row r="8007" spans="1:4" x14ac:dyDescent="0.35">
      <c r="A8007" s="124">
        <v>3060</v>
      </c>
      <c r="B8007" s="124" t="s">
        <v>8030</v>
      </c>
      <c r="C8007" s="124" t="s">
        <v>369</v>
      </c>
      <c r="D8007" s="126">
        <v>44792</v>
      </c>
    </row>
    <row r="8008" spans="1:4" x14ac:dyDescent="0.35">
      <c r="A8008" s="124">
        <v>3060</v>
      </c>
      <c r="B8008" s="124" t="s">
        <v>8031</v>
      </c>
      <c r="C8008" s="124" t="s">
        <v>369</v>
      </c>
      <c r="D8008" s="126">
        <v>44793</v>
      </c>
    </row>
    <row r="8009" spans="1:4" x14ac:dyDescent="0.35">
      <c r="A8009" s="124">
        <v>3060</v>
      </c>
      <c r="B8009" s="124" t="s">
        <v>8032</v>
      </c>
      <c r="C8009" s="124" t="s">
        <v>369</v>
      </c>
      <c r="D8009" s="126">
        <v>44793</v>
      </c>
    </row>
    <row r="8010" spans="1:4" x14ac:dyDescent="0.35">
      <c r="A8010" s="124">
        <v>3060</v>
      </c>
      <c r="B8010" s="124" t="s">
        <v>8033</v>
      </c>
      <c r="C8010" s="124" t="s">
        <v>5758</v>
      </c>
      <c r="D8010" s="126">
        <v>44793</v>
      </c>
    </row>
    <row r="8011" spans="1:4" x14ac:dyDescent="0.35">
      <c r="A8011" s="124">
        <v>3060</v>
      </c>
      <c r="B8011" s="124" t="s">
        <v>8034</v>
      </c>
      <c r="C8011" s="124" t="s">
        <v>40</v>
      </c>
      <c r="D8011" s="126">
        <v>44795</v>
      </c>
    </row>
    <row r="8012" spans="1:4" x14ac:dyDescent="0.35">
      <c r="A8012" s="124">
        <v>3060</v>
      </c>
      <c r="B8012" s="124" t="s">
        <v>8035</v>
      </c>
      <c r="C8012" s="124" t="s">
        <v>40</v>
      </c>
      <c r="D8012" s="126">
        <v>44795</v>
      </c>
    </row>
    <row r="8013" spans="1:4" x14ac:dyDescent="0.35">
      <c r="A8013" s="124">
        <v>3090</v>
      </c>
      <c r="B8013" s="124" t="s">
        <v>8036</v>
      </c>
      <c r="C8013" s="124" t="s">
        <v>5759</v>
      </c>
      <c r="D8013" s="126">
        <v>44795</v>
      </c>
    </row>
    <row r="8014" spans="1:4" x14ac:dyDescent="0.35">
      <c r="A8014" s="124">
        <v>3090</v>
      </c>
      <c r="B8014" s="124" t="s">
        <v>8037</v>
      </c>
      <c r="C8014" s="124" t="s">
        <v>369</v>
      </c>
      <c r="D8014" s="126">
        <v>44795</v>
      </c>
    </row>
    <row r="8015" spans="1:4" x14ac:dyDescent="0.35">
      <c r="A8015" s="124">
        <v>3070</v>
      </c>
      <c r="B8015" s="124" t="s">
        <v>8038</v>
      </c>
      <c r="C8015" s="124" t="s">
        <v>369</v>
      </c>
      <c r="D8015" s="126">
        <v>44795</v>
      </c>
    </row>
    <row r="8016" spans="1:4" x14ac:dyDescent="0.35">
      <c r="A8016" s="124">
        <v>3070</v>
      </c>
      <c r="B8016" s="124" t="s">
        <v>8039</v>
      </c>
      <c r="C8016" s="124" t="s">
        <v>369</v>
      </c>
      <c r="D8016" s="126">
        <v>44795</v>
      </c>
    </row>
    <row r="8017" spans="1:4" x14ac:dyDescent="0.35">
      <c r="A8017" s="124">
        <v>3070</v>
      </c>
      <c r="B8017" s="124" t="s">
        <v>8040</v>
      </c>
      <c r="C8017" s="124" t="s">
        <v>369</v>
      </c>
      <c r="D8017" s="126">
        <v>44795</v>
      </c>
    </row>
    <row r="8018" spans="1:4" x14ac:dyDescent="0.35">
      <c r="A8018" s="124">
        <v>3090</v>
      </c>
      <c r="B8018" s="124" t="s">
        <v>8041</v>
      </c>
      <c r="C8018" s="124" t="s">
        <v>369</v>
      </c>
      <c r="D8018" s="126">
        <v>44796</v>
      </c>
    </row>
    <row r="8019" spans="1:4" x14ac:dyDescent="0.35">
      <c r="A8019" s="124">
        <v>3090</v>
      </c>
      <c r="B8019" s="124" t="s">
        <v>8042</v>
      </c>
      <c r="C8019" s="124" t="s">
        <v>369</v>
      </c>
      <c r="D8019" s="126">
        <v>44796</v>
      </c>
    </row>
    <row r="8020" spans="1:4" x14ac:dyDescent="0.35">
      <c r="A8020" s="124">
        <v>3090</v>
      </c>
      <c r="B8020" s="124" t="s">
        <v>8043</v>
      </c>
      <c r="C8020" s="124" t="s">
        <v>369</v>
      </c>
      <c r="D8020" s="126">
        <v>44796</v>
      </c>
    </row>
    <row r="8021" spans="1:4" x14ac:dyDescent="0.35">
      <c r="A8021" s="124">
        <v>3090</v>
      </c>
      <c r="B8021" s="124" t="s">
        <v>8044</v>
      </c>
      <c r="C8021" s="124" t="s">
        <v>5757</v>
      </c>
      <c r="D8021" s="126">
        <v>44796</v>
      </c>
    </row>
    <row r="8022" spans="1:4" x14ac:dyDescent="0.35">
      <c r="A8022" s="124">
        <v>3090</v>
      </c>
      <c r="B8022" s="124" t="s">
        <v>8045</v>
      </c>
      <c r="C8022" s="124" t="s">
        <v>82</v>
      </c>
      <c r="D8022" s="126">
        <v>44796</v>
      </c>
    </row>
    <row r="8023" spans="1:4" x14ac:dyDescent="0.35">
      <c r="A8023" s="124">
        <v>3090</v>
      </c>
      <c r="B8023" s="124" t="s">
        <v>8046</v>
      </c>
      <c r="C8023" s="124" t="s">
        <v>41</v>
      </c>
      <c r="D8023" s="126">
        <v>44796</v>
      </c>
    </row>
    <row r="8024" spans="1:4" x14ac:dyDescent="0.35">
      <c r="A8024" s="124">
        <v>3070</v>
      </c>
      <c r="B8024" s="124" t="s">
        <v>8047</v>
      </c>
      <c r="C8024" s="124" t="s">
        <v>82</v>
      </c>
      <c r="D8024" s="126">
        <v>44796</v>
      </c>
    </row>
    <row r="8025" spans="1:4" x14ac:dyDescent="0.35">
      <c r="A8025" s="124">
        <v>3070</v>
      </c>
      <c r="B8025" s="124" t="s">
        <v>8048</v>
      </c>
      <c r="C8025" s="124" t="s">
        <v>7594</v>
      </c>
      <c r="D8025" s="126">
        <v>44796</v>
      </c>
    </row>
    <row r="8026" spans="1:4" x14ac:dyDescent="0.35">
      <c r="A8026" s="124">
        <v>3070</v>
      </c>
      <c r="B8026" s="124" t="s">
        <v>8049</v>
      </c>
      <c r="C8026" s="124" t="s">
        <v>5758</v>
      </c>
      <c r="D8026" s="126">
        <v>44796</v>
      </c>
    </row>
    <row r="8027" spans="1:4" x14ac:dyDescent="0.35">
      <c r="A8027" s="124">
        <v>3090</v>
      </c>
      <c r="B8027" s="124" t="s">
        <v>8050</v>
      </c>
      <c r="C8027" s="124" t="s">
        <v>369</v>
      </c>
      <c r="D8027" s="126">
        <v>44796</v>
      </c>
    </row>
    <row r="8028" spans="1:4" x14ac:dyDescent="0.35">
      <c r="A8028" s="124">
        <v>3090</v>
      </c>
      <c r="B8028" s="124" t="s">
        <v>8051</v>
      </c>
      <c r="C8028" s="124" t="s">
        <v>82</v>
      </c>
      <c r="D8028" s="126">
        <v>44796</v>
      </c>
    </row>
    <row r="8029" spans="1:4" x14ac:dyDescent="0.35">
      <c r="A8029" s="124">
        <v>3060</v>
      </c>
      <c r="B8029" s="124" t="s">
        <v>8052</v>
      </c>
      <c r="C8029" s="124" t="s">
        <v>369</v>
      </c>
      <c r="D8029" s="126">
        <v>44797</v>
      </c>
    </row>
    <row r="8030" spans="1:4" x14ac:dyDescent="0.35">
      <c r="A8030" s="124">
        <v>3090</v>
      </c>
      <c r="B8030" s="124" t="s">
        <v>8053</v>
      </c>
      <c r="C8030" s="124" t="s">
        <v>82</v>
      </c>
      <c r="D8030" s="126">
        <v>44797</v>
      </c>
    </row>
    <row r="8031" spans="1:4" x14ac:dyDescent="0.35">
      <c r="A8031" s="124">
        <v>3090</v>
      </c>
      <c r="B8031" s="124" t="s">
        <v>8054</v>
      </c>
      <c r="C8031" s="124" t="s">
        <v>5757</v>
      </c>
      <c r="D8031" s="126">
        <v>44797</v>
      </c>
    </row>
    <row r="8032" spans="1:4" x14ac:dyDescent="0.35">
      <c r="A8032" s="124">
        <v>3070</v>
      </c>
      <c r="B8032" s="124" t="s">
        <v>8055</v>
      </c>
      <c r="C8032" s="124" t="s">
        <v>5758</v>
      </c>
      <c r="D8032" s="126">
        <v>44797</v>
      </c>
    </row>
    <row r="8033" spans="1:4" x14ac:dyDescent="0.35">
      <c r="A8033" s="124">
        <v>3090</v>
      </c>
      <c r="B8033" s="124" t="s">
        <v>8056</v>
      </c>
      <c r="C8033" s="124" t="s">
        <v>5758</v>
      </c>
      <c r="D8033" s="126">
        <v>44797</v>
      </c>
    </row>
    <row r="8034" spans="1:4" x14ac:dyDescent="0.35">
      <c r="A8034" s="124">
        <v>3090</v>
      </c>
      <c r="B8034" s="124" t="s">
        <v>8057</v>
      </c>
      <c r="C8034" s="124" t="s">
        <v>5759</v>
      </c>
      <c r="D8034" s="126">
        <v>44797</v>
      </c>
    </row>
    <row r="8035" spans="1:4" x14ac:dyDescent="0.35">
      <c r="A8035" s="124">
        <v>3090</v>
      </c>
      <c r="B8035" s="124" t="s">
        <v>8058</v>
      </c>
      <c r="C8035" s="124" t="s">
        <v>40</v>
      </c>
      <c r="D8035" s="126">
        <v>44797</v>
      </c>
    </row>
    <row r="8036" spans="1:4" x14ac:dyDescent="0.35">
      <c r="A8036" s="124">
        <v>3060</v>
      </c>
      <c r="B8036" s="124" t="s">
        <v>8059</v>
      </c>
      <c r="C8036" s="124" t="s">
        <v>5758</v>
      </c>
      <c r="D8036" s="126">
        <v>44797</v>
      </c>
    </row>
    <row r="8037" spans="1:4" x14ac:dyDescent="0.35">
      <c r="A8037" s="124">
        <v>3070</v>
      </c>
      <c r="B8037" s="124" t="s">
        <v>8060</v>
      </c>
      <c r="C8037" s="124" t="s">
        <v>82</v>
      </c>
      <c r="D8037" s="126">
        <v>44797</v>
      </c>
    </row>
    <row r="8038" spans="1:4" x14ac:dyDescent="0.35">
      <c r="A8038" s="124">
        <v>3060</v>
      </c>
      <c r="B8038" s="124" t="s">
        <v>8061</v>
      </c>
      <c r="C8038" s="124" t="s">
        <v>369</v>
      </c>
      <c r="D8038" s="126">
        <v>44797</v>
      </c>
    </row>
    <row r="8039" spans="1:4" x14ac:dyDescent="0.35">
      <c r="A8039" s="124">
        <v>3090</v>
      </c>
      <c r="B8039" s="124" t="s">
        <v>8062</v>
      </c>
      <c r="C8039" s="124" t="s">
        <v>40</v>
      </c>
      <c r="D8039" s="126">
        <v>44797</v>
      </c>
    </row>
    <row r="8040" spans="1:4" x14ac:dyDescent="0.35">
      <c r="A8040" s="124">
        <v>3090</v>
      </c>
      <c r="B8040" s="124" t="s">
        <v>8063</v>
      </c>
      <c r="C8040" s="124" t="s">
        <v>7594</v>
      </c>
      <c r="D8040" s="126">
        <v>44798</v>
      </c>
    </row>
    <row r="8041" spans="1:4" x14ac:dyDescent="0.35">
      <c r="A8041" s="124">
        <v>3090</v>
      </c>
      <c r="B8041" s="124" t="s">
        <v>8064</v>
      </c>
      <c r="C8041" s="124" t="s">
        <v>5758</v>
      </c>
      <c r="D8041" s="126">
        <v>44798</v>
      </c>
    </row>
    <row r="8042" spans="1:4" x14ac:dyDescent="0.35">
      <c r="A8042" s="124">
        <v>3060</v>
      </c>
      <c r="B8042" s="124" t="s">
        <v>8065</v>
      </c>
      <c r="C8042" s="124" t="s">
        <v>368</v>
      </c>
      <c r="D8042" s="126">
        <v>44798</v>
      </c>
    </row>
    <row r="8043" spans="1:4" x14ac:dyDescent="0.35">
      <c r="A8043" s="124">
        <v>3070</v>
      </c>
      <c r="B8043" s="124" t="s">
        <v>8066</v>
      </c>
      <c r="C8043" s="124" t="s">
        <v>369</v>
      </c>
      <c r="D8043" s="126">
        <v>44798</v>
      </c>
    </row>
    <row r="8044" spans="1:4" x14ac:dyDescent="0.35">
      <c r="A8044" s="124">
        <v>3090</v>
      </c>
      <c r="B8044" s="124" t="s">
        <v>8067</v>
      </c>
      <c r="C8044" s="124" t="s">
        <v>369</v>
      </c>
      <c r="D8044" s="126">
        <v>44799</v>
      </c>
    </row>
    <row r="8045" spans="1:4" x14ac:dyDescent="0.35">
      <c r="A8045" s="124">
        <v>3090</v>
      </c>
      <c r="B8045" s="124" t="s">
        <v>8068</v>
      </c>
      <c r="C8045" s="124" t="s">
        <v>369</v>
      </c>
      <c r="D8045" s="126">
        <v>44799</v>
      </c>
    </row>
    <row r="8046" spans="1:4" x14ac:dyDescent="0.35">
      <c r="A8046" s="124">
        <v>3060</v>
      </c>
      <c r="B8046" s="124" t="s">
        <v>8069</v>
      </c>
      <c r="C8046" s="124" t="s">
        <v>369</v>
      </c>
      <c r="D8046" s="126">
        <v>44799</v>
      </c>
    </row>
    <row r="8047" spans="1:4" x14ac:dyDescent="0.35">
      <c r="A8047" s="124">
        <v>3060</v>
      </c>
      <c r="B8047" s="124" t="s">
        <v>8070</v>
      </c>
      <c r="C8047" s="124" t="s">
        <v>369</v>
      </c>
      <c r="D8047" s="126">
        <v>44799</v>
      </c>
    </row>
    <row r="8048" spans="1:4" x14ac:dyDescent="0.35">
      <c r="A8048" s="124">
        <v>3060</v>
      </c>
      <c r="B8048" s="124" t="s">
        <v>8071</v>
      </c>
      <c r="C8048" s="124" t="s">
        <v>369</v>
      </c>
      <c r="D8048" s="126">
        <v>44799</v>
      </c>
    </row>
    <row r="8049" spans="1:4" x14ac:dyDescent="0.35">
      <c r="A8049" s="124">
        <v>3060</v>
      </c>
      <c r="B8049" s="124" t="s">
        <v>8072</v>
      </c>
      <c r="C8049" s="124" t="s">
        <v>40</v>
      </c>
      <c r="D8049" s="126">
        <v>44800</v>
      </c>
    </row>
    <row r="8050" spans="1:4" x14ac:dyDescent="0.35">
      <c r="A8050" s="124">
        <v>3060</v>
      </c>
      <c r="B8050" s="124" t="s">
        <v>8073</v>
      </c>
      <c r="C8050" s="124" t="s">
        <v>82</v>
      </c>
      <c r="D8050" s="126">
        <v>44800</v>
      </c>
    </row>
    <row r="8051" spans="1:4" x14ac:dyDescent="0.35">
      <c r="A8051" s="124">
        <v>3060</v>
      </c>
      <c r="B8051" s="124" t="s">
        <v>8074</v>
      </c>
      <c r="C8051" s="124" t="s">
        <v>369</v>
      </c>
      <c r="D8051" s="126">
        <v>44800</v>
      </c>
    </row>
    <row r="8052" spans="1:4" x14ac:dyDescent="0.35">
      <c r="A8052" s="124">
        <v>3060</v>
      </c>
      <c r="B8052" s="124" t="s">
        <v>8075</v>
      </c>
      <c r="C8052" s="124" t="s">
        <v>369</v>
      </c>
      <c r="D8052" s="126">
        <v>44800</v>
      </c>
    </row>
    <row r="8053" spans="1:4" x14ac:dyDescent="0.35">
      <c r="A8053" s="124">
        <v>3090</v>
      </c>
      <c r="B8053" s="124" t="s">
        <v>8076</v>
      </c>
      <c r="C8053" s="124" t="s">
        <v>5758</v>
      </c>
      <c r="D8053" s="126">
        <v>44800</v>
      </c>
    </row>
    <row r="8054" spans="1:4" x14ac:dyDescent="0.35">
      <c r="A8054" s="124">
        <v>3090</v>
      </c>
      <c r="B8054" s="124" t="s">
        <v>8077</v>
      </c>
      <c r="C8054" s="124" t="s">
        <v>369</v>
      </c>
      <c r="D8054" s="126">
        <v>44800</v>
      </c>
    </row>
    <row r="8055" spans="1:4" x14ac:dyDescent="0.35">
      <c r="A8055" s="124">
        <v>3090</v>
      </c>
      <c r="B8055" s="124" t="s">
        <v>8078</v>
      </c>
      <c r="C8055" s="124" t="s">
        <v>166</v>
      </c>
      <c r="D8055" s="126">
        <v>44800</v>
      </c>
    </row>
    <row r="8056" spans="1:4" x14ac:dyDescent="0.35">
      <c r="A8056" s="124">
        <v>3090</v>
      </c>
      <c r="B8056" s="124" t="s">
        <v>8079</v>
      </c>
      <c r="C8056" s="124" t="s">
        <v>369</v>
      </c>
      <c r="D8056" s="126">
        <v>44800</v>
      </c>
    </row>
  </sheetData>
  <autoFilter ref="A1:D8056" xr:uid="{6F775F3E-74C5-4CE7-911A-7F5BCEE4EA92}">
    <filterColumn colId="3">
      <filters>
        <dateGroupItem year="2022" month="4" dateTimeGrouping="month"/>
        <dateGroupItem year="2022" month="5" dateTimeGrouping="month"/>
        <dateGroupItem year="2022" month="6" dateTimeGrouping="month"/>
        <dateGroupItem year="2022" month="7" dateTimeGrouping="month"/>
        <dateGroupItem year="2022" month="8" dateTimeGrouping="month"/>
      </filters>
    </filterColumn>
  </autoFilter>
  <conditionalFormatting sqref="B1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C1F62-3427-4B1B-9976-05D865223EE7}">
  <dimension ref="A3:Q53"/>
  <sheetViews>
    <sheetView workbookViewId="0">
      <selection activeCell="J14" sqref="J14"/>
    </sheetView>
  </sheetViews>
  <sheetFormatPr defaultRowHeight="14.5" x14ac:dyDescent="0.35"/>
  <cols>
    <col min="1" max="1" width="16" bestFit="1" customWidth="1"/>
    <col min="2" max="2" width="16.26953125" bestFit="1" customWidth="1"/>
    <col min="3" max="3" width="6.7265625" bestFit="1" customWidth="1"/>
    <col min="4" max="4" width="5.81640625" bestFit="1" customWidth="1"/>
    <col min="5" max="5" width="5.26953125" bestFit="1" customWidth="1"/>
    <col min="6" max="6" width="6.26953125" bestFit="1" customWidth="1"/>
    <col min="7" max="7" width="11.26953125" bestFit="1" customWidth="1"/>
    <col min="8" max="10" width="5.81640625" bestFit="1" customWidth="1"/>
    <col min="11" max="11" width="11.26953125" customWidth="1"/>
    <col min="12" max="31" width="6.81640625" bestFit="1" customWidth="1"/>
    <col min="32" max="32" width="9" bestFit="1" customWidth="1"/>
    <col min="33" max="33" width="6.7265625" bestFit="1" customWidth="1"/>
    <col min="34" max="39" width="6.54296875" bestFit="1" customWidth="1"/>
    <col min="40" max="61" width="7.54296875" bestFit="1" customWidth="1"/>
    <col min="62" max="62" width="9.7265625" bestFit="1" customWidth="1"/>
    <col min="63" max="63" width="5.81640625" bestFit="1" customWidth="1"/>
    <col min="64" max="70" width="5.7265625" bestFit="1" customWidth="1"/>
    <col min="71" max="88" width="6.7265625" bestFit="1" customWidth="1"/>
    <col min="89" max="89" width="8.81640625" bestFit="1" customWidth="1"/>
    <col min="90" max="94" width="6.1796875" bestFit="1" customWidth="1"/>
    <col min="95" max="95" width="8.26953125" bestFit="1" customWidth="1"/>
    <col min="96" max="96" width="6.26953125" bestFit="1" customWidth="1"/>
    <col min="97" max="104" width="6.1796875" bestFit="1" customWidth="1"/>
    <col min="105" max="123" width="7.1796875" bestFit="1" customWidth="1"/>
    <col min="124" max="124" width="9.26953125" bestFit="1" customWidth="1"/>
    <col min="125" max="125" width="11.26953125" bestFit="1" customWidth="1"/>
  </cols>
  <sheetData>
    <row r="3" spans="1:17" x14ac:dyDescent="0.35">
      <c r="A3" s="12" t="s">
        <v>8086</v>
      </c>
      <c r="B3" s="12" t="s">
        <v>8080</v>
      </c>
    </row>
    <row r="4" spans="1:17" x14ac:dyDescent="0.35">
      <c r="B4" t="s">
        <v>8081</v>
      </c>
      <c r="C4" t="s">
        <v>8082</v>
      </c>
      <c r="D4" t="s">
        <v>8083</v>
      </c>
      <c r="E4" t="s">
        <v>8084</v>
      </c>
      <c r="F4" t="s">
        <v>8085</v>
      </c>
      <c r="G4" t="s">
        <v>131</v>
      </c>
    </row>
    <row r="5" spans="1:17" x14ac:dyDescent="0.35">
      <c r="A5" s="12" t="s">
        <v>130</v>
      </c>
      <c r="J5" t="s">
        <v>130</v>
      </c>
      <c r="L5" t="s">
        <v>8081</v>
      </c>
      <c r="M5" t="s">
        <v>8082</v>
      </c>
      <c r="N5" t="s">
        <v>8083</v>
      </c>
      <c r="O5" t="s">
        <v>8084</v>
      </c>
      <c r="P5" t="s">
        <v>8085</v>
      </c>
      <c r="Q5" t="s">
        <v>8091</v>
      </c>
    </row>
    <row r="6" spans="1:17" x14ac:dyDescent="0.35">
      <c r="A6" s="13">
        <v>1010</v>
      </c>
      <c r="B6" s="14">
        <v>316</v>
      </c>
      <c r="C6" s="14">
        <v>89</v>
      </c>
      <c r="D6" s="14">
        <v>29</v>
      </c>
      <c r="E6" s="14">
        <v>45</v>
      </c>
      <c r="F6" s="14">
        <v>8</v>
      </c>
      <c r="G6" s="14">
        <v>487</v>
      </c>
      <c r="J6">
        <v>1010</v>
      </c>
      <c r="K6" t="str">
        <f>VLOOKUP(J6,[5]Sheet2!A$1:B$43,2,0)</f>
        <v>HTHO</v>
      </c>
      <c r="L6">
        <v>116</v>
      </c>
      <c r="M6">
        <v>89</v>
      </c>
      <c r="N6">
        <v>29</v>
      </c>
      <c r="O6">
        <v>45</v>
      </c>
      <c r="P6">
        <v>8</v>
      </c>
      <c r="Q6">
        <v>3</v>
      </c>
    </row>
    <row r="7" spans="1:17" x14ac:dyDescent="0.35">
      <c r="A7" s="13">
        <v>1030</v>
      </c>
      <c r="B7" s="14">
        <v>32</v>
      </c>
      <c r="C7" s="14">
        <v>19</v>
      </c>
      <c r="D7" s="14">
        <v>28</v>
      </c>
      <c r="E7" s="14"/>
      <c r="F7" s="14"/>
      <c r="G7" s="14">
        <v>79</v>
      </c>
      <c r="J7">
        <v>1030</v>
      </c>
      <c r="K7" t="str">
        <f>VLOOKUP(J7,[5]Sheet2!A$1:B$43,2,0)</f>
        <v>HGPG</v>
      </c>
      <c r="L7">
        <v>32</v>
      </c>
      <c r="M7">
        <v>19</v>
      </c>
      <c r="N7">
        <v>28</v>
      </c>
    </row>
    <row r="8" spans="1:17" x14ac:dyDescent="0.35">
      <c r="A8" s="13">
        <v>1040</v>
      </c>
      <c r="B8" s="14">
        <v>77</v>
      </c>
      <c r="C8" s="14">
        <v>122</v>
      </c>
      <c r="D8" s="14">
        <v>54</v>
      </c>
      <c r="E8" s="14"/>
      <c r="F8" s="14"/>
      <c r="G8" s="14">
        <v>253</v>
      </c>
      <c r="J8">
        <v>1040</v>
      </c>
      <c r="K8" t="str">
        <f>VLOOKUP(J8,[5]Sheet2!A$1:B$43,2,0)</f>
        <v>HMDH</v>
      </c>
      <c r="L8">
        <v>167</v>
      </c>
      <c r="M8">
        <v>102</v>
      </c>
      <c r="N8">
        <v>54</v>
      </c>
      <c r="O8">
        <v>16</v>
      </c>
    </row>
    <row r="9" spans="1:17" x14ac:dyDescent="0.35">
      <c r="A9" s="13">
        <v>1050</v>
      </c>
      <c r="B9" s="14">
        <v>59</v>
      </c>
      <c r="C9" s="14">
        <v>37</v>
      </c>
      <c r="D9" s="14">
        <v>27</v>
      </c>
      <c r="E9" s="14"/>
      <c r="F9" s="14">
        <v>20</v>
      </c>
      <c r="G9" s="14">
        <v>143</v>
      </c>
      <c r="J9">
        <v>1050</v>
      </c>
      <c r="K9" t="str">
        <f>VLOOKUP(J9,[5]Sheet2!A$1:B$43,2,0)</f>
        <v>HHPG</v>
      </c>
      <c r="L9">
        <v>89</v>
      </c>
      <c r="M9">
        <v>37</v>
      </c>
      <c r="N9">
        <v>27</v>
      </c>
      <c r="P9">
        <v>7</v>
      </c>
      <c r="Q9">
        <v>2</v>
      </c>
    </row>
    <row r="10" spans="1:17" x14ac:dyDescent="0.35">
      <c r="A10" s="13">
        <v>1060</v>
      </c>
      <c r="B10" s="14">
        <v>192</v>
      </c>
      <c r="C10" s="14">
        <v>52</v>
      </c>
      <c r="D10" s="14">
        <v>26</v>
      </c>
      <c r="E10" s="14"/>
      <c r="F10" s="14">
        <v>27</v>
      </c>
      <c r="G10" s="14">
        <v>297</v>
      </c>
      <c r="J10" s="128">
        <v>1060</v>
      </c>
      <c r="K10" s="128" t="str">
        <f>VLOOKUP(J10,[5]Sheet2!A$1:B$43,2,0)</f>
        <v>HLBN</v>
      </c>
      <c r="L10" s="128">
        <v>32</v>
      </c>
      <c r="M10" s="128">
        <v>22</v>
      </c>
      <c r="N10" s="128">
        <v>26</v>
      </c>
      <c r="O10" s="128">
        <v>33</v>
      </c>
      <c r="P10" s="128">
        <v>15</v>
      </c>
      <c r="Q10" s="128">
        <v>7</v>
      </c>
    </row>
    <row r="11" spans="1:17" x14ac:dyDescent="0.35">
      <c r="A11" s="13">
        <v>1070</v>
      </c>
      <c r="B11" s="14">
        <v>68</v>
      </c>
      <c r="C11" s="14">
        <v>37</v>
      </c>
      <c r="D11" s="14">
        <v>50</v>
      </c>
      <c r="E11" s="14"/>
      <c r="F11" s="14">
        <v>25</v>
      </c>
      <c r="G11" s="14">
        <v>180</v>
      </c>
      <c r="J11">
        <v>1070</v>
      </c>
      <c r="K11" t="str">
        <f>VLOOKUP(J11,[5]Sheet2!A$1:B$43,2,0)</f>
        <v>HVTI</v>
      </c>
      <c r="L11">
        <v>68</v>
      </c>
      <c r="M11">
        <v>37</v>
      </c>
      <c r="N11">
        <v>50</v>
      </c>
      <c r="P11">
        <v>8</v>
      </c>
    </row>
    <row r="12" spans="1:17" x14ac:dyDescent="0.35">
      <c r="A12" s="13">
        <v>1080</v>
      </c>
      <c r="B12" s="14">
        <v>4</v>
      </c>
      <c r="C12" s="14"/>
      <c r="D12" s="14">
        <v>1</v>
      </c>
      <c r="E12" s="14"/>
      <c r="F12" s="14">
        <v>2</v>
      </c>
      <c r="G12" s="14">
        <v>7</v>
      </c>
      <c r="J12">
        <v>1080</v>
      </c>
      <c r="K12" t="s">
        <v>8092</v>
      </c>
      <c r="L12">
        <v>64</v>
      </c>
      <c r="M12">
        <v>30</v>
      </c>
      <c r="N12">
        <v>1</v>
      </c>
      <c r="O12">
        <v>9</v>
      </c>
      <c r="P12">
        <v>2</v>
      </c>
      <c r="Q12">
        <v>3</v>
      </c>
    </row>
    <row r="13" spans="1:17" x14ac:dyDescent="0.35">
      <c r="A13" s="13">
        <v>1090</v>
      </c>
      <c r="B13" s="14">
        <v>80</v>
      </c>
      <c r="C13" s="14">
        <v>1</v>
      </c>
      <c r="D13" s="14">
        <v>6</v>
      </c>
      <c r="E13" s="14"/>
      <c r="F13" s="14"/>
      <c r="G13" s="14">
        <v>87</v>
      </c>
      <c r="J13">
        <v>1090</v>
      </c>
      <c r="K13" t="str">
        <f>VLOOKUP(J13,[5]Sheet2!A$1:B$43,2,0)</f>
        <v>HBNH</v>
      </c>
      <c r="L13">
        <v>56</v>
      </c>
      <c r="M13">
        <v>31</v>
      </c>
      <c r="N13">
        <v>6</v>
      </c>
    </row>
    <row r="14" spans="1:17" x14ac:dyDescent="0.35">
      <c r="A14" s="13">
        <v>1110</v>
      </c>
      <c r="B14" s="14">
        <v>61</v>
      </c>
      <c r="C14" s="14">
        <v>46</v>
      </c>
      <c r="D14" s="14">
        <v>6</v>
      </c>
      <c r="E14" s="14"/>
      <c r="F14" s="14">
        <v>1</v>
      </c>
      <c r="G14" s="14">
        <v>114</v>
      </c>
      <c r="J14">
        <v>1010</v>
      </c>
      <c r="K14" t="s">
        <v>56</v>
      </c>
      <c r="L14">
        <v>20</v>
      </c>
      <c r="M14">
        <v>10</v>
      </c>
      <c r="N14">
        <v>10</v>
      </c>
    </row>
    <row r="15" spans="1:17" x14ac:dyDescent="0.35">
      <c r="A15" s="13">
        <v>1120</v>
      </c>
      <c r="B15" s="14"/>
      <c r="C15" s="14">
        <v>3</v>
      </c>
      <c r="D15" s="14"/>
      <c r="E15" s="14"/>
      <c r="F15" s="14"/>
      <c r="G15" s="14">
        <v>3</v>
      </c>
      <c r="J15">
        <v>1110</v>
      </c>
      <c r="K15" t="str">
        <f>VLOOKUP(J15,[5]Sheet2!A$1:B$43,2,0)</f>
        <v>HVPC</v>
      </c>
      <c r="L15">
        <v>61</v>
      </c>
      <c r="M15">
        <v>36</v>
      </c>
      <c r="N15">
        <v>6</v>
      </c>
      <c r="P15">
        <v>1</v>
      </c>
      <c r="Q15">
        <v>2</v>
      </c>
    </row>
    <row r="16" spans="1:17" x14ac:dyDescent="0.35">
      <c r="A16" s="13">
        <v>1150</v>
      </c>
      <c r="B16" s="14">
        <v>31</v>
      </c>
      <c r="C16" s="14"/>
      <c r="D16" s="14">
        <v>1</v>
      </c>
      <c r="E16" s="14"/>
      <c r="F16" s="14">
        <v>1</v>
      </c>
      <c r="G16" s="14">
        <v>33</v>
      </c>
      <c r="J16">
        <v>1120</v>
      </c>
      <c r="K16" t="str">
        <f>VLOOKUP(J16,[5]Sheet2!A$1:B$43,2,0)</f>
        <v>HTNN</v>
      </c>
      <c r="L16">
        <v>28</v>
      </c>
      <c r="M16">
        <v>33</v>
      </c>
      <c r="O16">
        <v>6</v>
      </c>
    </row>
    <row r="17" spans="1:17" x14ac:dyDescent="0.35">
      <c r="A17" s="13">
        <v>1160</v>
      </c>
      <c r="B17" s="14">
        <v>132</v>
      </c>
      <c r="C17" s="14">
        <v>46</v>
      </c>
      <c r="D17" s="14">
        <v>28</v>
      </c>
      <c r="E17" s="14"/>
      <c r="F17" s="14"/>
      <c r="G17" s="14">
        <v>206</v>
      </c>
      <c r="J17">
        <v>1130</v>
      </c>
      <c r="K17" t="str">
        <f>VLOOKUP(J17,[5]Sheet2!A$1:B$43,2,0)</f>
        <v>HHHG</v>
      </c>
      <c r="L17">
        <v>22</v>
      </c>
      <c r="M17">
        <v>10</v>
      </c>
    </row>
    <row r="18" spans="1:17" x14ac:dyDescent="0.35">
      <c r="A18" s="13">
        <v>1180</v>
      </c>
      <c r="B18" s="14"/>
      <c r="C18" s="14"/>
      <c r="D18" s="14">
        <v>25</v>
      </c>
      <c r="E18" s="14"/>
      <c r="F18" s="14"/>
      <c r="G18" s="14">
        <v>25</v>
      </c>
      <c r="J18">
        <v>1140</v>
      </c>
      <c r="K18" t="str">
        <f>VLOOKUP(J18,[5]Sheet2!A$1:B$43,2,0)</f>
        <v>HNBH</v>
      </c>
      <c r="L18">
        <v>34</v>
      </c>
      <c r="M18">
        <v>10</v>
      </c>
      <c r="N18">
        <v>25</v>
      </c>
      <c r="O18">
        <v>12</v>
      </c>
    </row>
    <row r="19" spans="1:17" x14ac:dyDescent="0.35">
      <c r="A19" s="13">
        <v>1190</v>
      </c>
      <c r="B19" s="14">
        <v>5</v>
      </c>
      <c r="C19" s="14">
        <v>11</v>
      </c>
      <c r="D19" s="14">
        <v>28</v>
      </c>
      <c r="E19" s="14"/>
      <c r="F19" s="14">
        <v>69</v>
      </c>
      <c r="G19" s="14">
        <v>113</v>
      </c>
      <c r="J19">
        <v>1150</v>
      </c>
      <c r="K19" t="str">
        <f>VLOOKUP(J19,[5]Sheet2!A$1:B$43,2,0)</f>
        <v>HBGG</v>
      </c>
      <c r="L19">
        <v>41</v>
      </c>
      <c r="M19">
        <v>30</v>
      </c>
      <c r="N19">
        <v>1</v>
      </c>
      <c r="O19">
        <v>6</v>
      </c>
      <c r="P19">
        <v>1</v>
      </c>
      <c r="Q19">
        <v>1</v>
      </c>
    </row>
    <row r="20" spans="1:17" x14ac:dyDescent="0.35">
      <c r="A20" s="13">
        <v>2010</v>
      </c>
      <c r="B20" s="14">
        <v>1</v>
      </c>
      <c r="C20" s="14">
        <v>52</v>
      </c>
      <c r="D20" s="14">
        <v>2</v>
      </c>
      <c r="E20" s="14">
        <v>1</v>
      </c>
      <c r="F20" s="14"/>
      <c r="G20" s="14">
        <v>56</v>
      </c>
      <c r="J20">
        <v>1160</v>
      </c>
      <c r="K20" t="str">
        <f>VLOOKUP(J20,[5]Sheet2!A$1:B$43,2,0)</f>
        <v>HHYN</v>
      </c>
      <c r="L20">
        <v>72</v>
      </c>
      <c r="M20">
        <v>26</v>
      </c>
      <c r="N20">
        <v>28</v>
      </c>
      <c r="O20">
        <v>3</v>
      </c>
    </row>
    <row r="21" spans="1:17" x14ac:dyDescent="0.35">
      <c r="A21" s="13">
        <v>2020</v>
      </c>
      <c r="B21" s="14"/>
      <c r="C21" s="14">
        <v>35</v>
      </c>
      <c r="D21" s="14"/>
      <c r="E21" s="14"/>
      <c r="F21" s="14"/>
      <c r="G21" s="14">
        <v>35</v>
      </c>
      <c r="J21">
        <v>1170</v>
      </c>
      <c r="K21" t="str">
        <f>VLOOKUP(J21,[5]Sheet2!A$1:B$43,2,0)</f>
        <v>HNDH</v>
      </c>
      <c r="L21">
        <v>36</v>
      </c>
      <c r="M21">
        <v>10</v>
      </c>
      <c r="O21">
        <v>2</v>
      </c>
    </row>
    <row r="22" spans="1:17" x14ac:dyDescent="0.35">
      <c r="A22" s="13">
        <v>2030</v>
      </c>
      <c r="B22" s="14"/>
      <c r="C22" s="14">
        <v>66</v>
      </c>
      <c r="D22" s="14">
        <v>1</v>
      </c>
      <c r="E22" s="14"/>
      <c r="F22" s="14"/>
      <c r="G22" s="14">
        <v>67</v>
      </c>
      <c r="J22">
        <v>1180</v>
      </c>
      <c r="K22" t="str">
        <f>VLOOKUP(J22,[5]Sheet2!A$1:B$43,2,0)</f>
        <v>HQNH</v>
      </c>
    </row>
    <row r="23" spans="1:17" x14ac:dyDescent="0.35">
      <c r="A23" s="13">
        <v>2040</v>
      </c>
      <c r="B23" s="14"/>
      <c r="C23" s="14">
        <v>3</v>
      </c>
      <c r="D23" s="14"/>
      <c r="E23" s="14"/>
      <c r="F23" s="14">
        <v>9</v>
      </c>
      <c r="G23" s="14">
        <v>12</v>
      </c>
      <c r="J23" s="128">
        <v>1190</v>
      </c>
      <c r="K23" s="128" t="s">
        <v>8087</v>
      </c>
      <c r="L23" s="128">
        <v>5</v>
      </c>
      <c r="M23" s="128">
        <v>11</v>
      </c>
      <c r="N23" s="128">
        <v>28</v>
      </c>
      <c r="O23" s="128">
        <v>8</v>
      </c>
      <c r="P23" s="128">
        <v>19</v>
      </c>
      <c r="Q23" s="128">
        <v>12</v>
      </c>
    </row>
    <row r="24" spans="1:17" x14ac:dyDescent="0.35">
      <c r="A24" s="13">
        <v>2060</v>
      </c>
      <c r="B24" s="14">
        <v>22</v>
      </c>
      <c r="C24" s="14">
        <v>32</v>
      </c>
      <c r="D24" s="14">
        <v>17</v>
      </c>
      <c r="E24" s="14"/>
      <c r="F24" s="14">
        <v>9</v>
      </c>
      <c r="G24" s="14">
        <v>80</v>
      </c>
      <c r="J24">
        <v>2010</v>
      </c>
      <c r="K24" t="str">
        <f>VLOOKUP(J24,[5]Sheet2!A$1:B$43,2,0)</f>
        <v>HDNG</v>
      </c>
      <c r="L24">
        <v>61</v>
      </c>
      <c r="M24">
        <v>52</v>
      </c>
      <c r="N24">
        <v>2</v>
      </c>
      <c r="O24">
        <v>11</v>
      </c>
      <c r="Q24">
        <v>6</v>
      </c>
    </row>
    <row r="25" spans="1:17" x14ac:dyDescent="0.35">
      <c r="A25" s="13">
        <v>2070</v>
      </c>
      <c r="B25" s="14">
        <v>169</v>
      </c>
      <c r="C25" s="14">
        <v>131</v>
      </c>
      <c r="D25" s="14">
        <v>21</v>
      </c>
      <c r="E25" s="14"/>
      <c r="F25" s="14">
        <v>15</v>
      </c>
      <c r="G25" s="14">
        <v>336</v>
      </c>
      <c r="J25">
        <v>2020</v>
      </c>
      <c r="K25" t="str">
        <f>VLOOKUP(J25,[5]Sheet2!A$1:B$43,2,0)</f>
        <v>HVIH</v>
      </c>
      <c r="L25">
        <v>70</v>
      </c>
      <c r="M25">
        <v>35</v>
      </c>
      <c r="O25">
        <v>11</v>
      </c>
    </row>
    <row r="26" spans="1:17" x14ac:dyDescent="0.35">
      <c r="A26" s="13">
        <v>2080</v>
      </c>
      <c r="B26" s="14">
        <v>48</v>
      </c>
      <c r="C26" s="14">
        <v>49</v>
      </c>
      <c r="D26" s="14">
        <v>17</v>
      </c>
      <c r="E26" s="14"/>
      <c r="F26" s="14">
        <v>8</v>
      </c>
      <c r="G26" s="14">
        <v>122</v>
      </c>
      <c r="J26">
        <v>2030</v>
      </c>
      <c r="K26" t="str">
        <f>VLOOKUP(J26,[5]Sheet2!A$1:B$43,2,0)</f>
        <v>HNTG</v>
      </c>
      <c r="L26">
        <v>54</v>
      </c>
      <c r="M26">
        <v>36</v>
      </c>
      <c r="N26">
        <v>1</v>
      </c>
      <c r="O26">
        <v>8</v>
      </c>
    </row>
    <row r="27" spans="1:17" x14ac:dyDescent="0.35">
      <c r="A27" s="13">
        <v>2090</v>
      </c>
      <c r="B27" s="14"/>
      <c r="C27" s="14">
        <v>1</v>
      </c>
      <c r="D27" s="14"/>
      <c r="E27" s="14"/>
      <c r="F27" s="14"/>
      <c r="G27" s="14">
        <v>1</v>
      </c>
      <c r="J27">
        <v>2040</v>
      </c>
      <c r="K27" t="str">
        <f>VLOOKUP(J27,[5]Sheet2!A$1:B$43,2,0)</f>
        <v>HTHA</v>
      </c>
      <c r="L27">
        <v>66</v>
      </c>
      <c r="M27">
        <v>13</v>
      </c>
      <c r="O27">
        <v>14</v>
      </c>
      <c r="P27">
        <v>9</v>
      </c>
      <c r="Q27">
        <v>2</v>
      </c>
    </row>
    <row r="28" spans="1:17" x14ac:dyDescent="0.35">
      <c r="A28" s="13">
        <v>2110</v>
      </c>
      <c r="B28" s="14">
        <v>63</v>
      </c>
      <c r="C28" s="14">
        <v>33</v>
      </c>
      <c r="D28" s="14">
        <v>16</v>
      </c>
      <c r="E28" s="14"/>
      <c r="F28" s="14">
        <v>15</v>
      </c>
      <c r="G28" s="14">
        <v>127</v>
      </c>
      <c r="J28" s="128">
        <v>2050</v>
      </c>
      <c r="K28" s="128" t="str">
        <f>VLOOKUP(J28,[5]Sheet2!A$1:B$43,2,0)</f>
        <v>HDLK</v>
      </c>
      <c r="L28" s="128">
        <v>20</v>
      </c>
      <c r="M28" s="128">
        <v>10</v>
      </c>
      <c r="N28" s="128"/>
      <c r="O28" s="128">
        <v>18</v>
      </c>
      <c r="P28" s="128">
        <v>10</v>
      </c>
      <c r="Q28" s="128">
        <v>12</v>
      </c>
    </row>
    <row r="29" spans="1:17" x14ac:dyDescent="0.35">
      <c r="A29" s="13">
        <v>2120</v>
      </c>
      <c r="B29" s="14">
        <v>120</v>
      </c>
      <c r="C29" s="14">
        <v>40</v>
      </c>
      <c r="D29" s="14">
        <v>28</v>
      </c>
      <c r="E29" s="14"/>
      <c r="F29" s="14">
        <v>19</v>
      </c>
      <c r="G29" s="14">
        <v>207</v>
      </c>
      <c r="J29" s="128">
        <v>2060</v>
      </c>
      <c r="K29" s="128" t="str">
        <f>VLOOKUP(J29,[5]Sheet2!A$1:B$43,2,0)</f>
        <v>HBDH</v>
      </c>
      <c r="L29" s="128">
        <v>25</v>
      </c>
      <c r="M29" s="128">
        <v>32</v>
      </c>
      <c r="N29" s="128">
        <v>17</v>
      </c>
      <c r="O29" s="128">
        <v>21</v>
      </c>
      <c r="P29" s="128">
        <v>9</v>
      </c>
      <c r="Q29" s="128">
        <v>8</v>
      </c>
    </row>
    <row r="30" spans="1:17" x14ac:dyDescent="0.35">
      <c r="A30" s="13">
        <v>2130</v>
      </c>
      <c r="B30" s="14">
        <v>87</v>
      </c>
      <c r="C30" s="14"/>
      <c r="D30" s="14">
        <v>33</v>
      </c>
      <c r="E30" s="14"/>
      <c r="F30" s="14"/>
      <c r="G30" s="14">
        <v>120</v>
      </c>
      <c r="J30">
        <v>2070</v>
      </c>
      <c r="K30" t="str">
        <f>VLOOKUP(J30,[5]Sheet2!A$1:B$43,2,0)</f>
        <v>HHTH</v>
      </c>
      <c r="L30">
        <v>59</v>
      </c>
      <c r="M30">
        <v>31</v>
      </c>
      <c r="N30">
        <v>21</v>
      </c>
      <c r="P30">
        <v>15</v>
      </c>
      <c r="Q30">
        <v>8</v>
      </c>
    </row>
    <row r="31" spans="1:17" x14ac:dyDescent="0.35">
      <c r="A31" s="13">
        <v>2140</v>
      </c>
      <c r="B31" s="14">
        <v>64</v>
      </c>
      <c r="C31" s="14"/>
      <c r="D31" s="14">
        <v>7</v>
      </c>
      <c r="E31" s="14"/>
      <c r="F31" s="14">
        <v>2</v>
      </c>
      <c r="G31" s="14">
        <v>73</v>
      </c>
      <c r="J31">
        <v>2080</v>
      </c>
      <c r="K31" t="str">
        <f>VLOOKUP(J31,[5]Sheet2!A$1:B$43,2,0)</f>
        <v>HGLI</v>
      </c>
      <c r="L31">
        <v>48</v>
      </c>
      <c r="M31">
        <v>29</v>
      </c>
      <c r="N31">
        <v>17</v>
      </c>
      <c r="P31">
        <v>8</v>
      </c>
      <c r="Q31">
        <v>2</v>
      </c>
    </row>
    <row r="32" spans="1:17" x14ac:dyDescent="0.35">
      <c r="A32" s="13">
        <v>3030</v>
      </c>
      <c r="B32" s="14">
        <v>124</v>
      </c>
      <c r="C32" s="14"/>
      <c r="D32" s="14">
        <v>63</v>
      </c>
      <c r="E32" s="14"/>
      <c r="F32" s="14"/>
      <c r="G32" s="14">
        <v>187</v>
      </c>
      <c r="J32">
        <v>2090</v>
      </c>
      <c r="K32" t="s">
        <v>1</v>
      </c>
      <c r="L32">
        <v>28</v>
      </c>
      <c r="M32">
        <v>1</v>
      </c>
    </row>
    <row r="33" spans="1:17" x14ac:dyDescent="0.35">
      <c r="A33" s="13">
        <v>3040</v>
      </c>
      <c r="B33" s="14">
        <v>122</v>
      </c>
      <c r="C33" s="14"/>
      <c r="D33" s="14">
        <v>39</v>
      </c>
      <c r="E33" s="14"/>
      <c r="F33" s="14"/>
      <c r="G33" s="14">
        <v>161</v>
      </c>
      <c r="J33">
        <v>2100</v>
      </c>
      <c r="K33" t="str">
        <f>VLOOKUP(J33,[5]Sheet2!A$1:B$43,2,0)</f>
        <v>HHUE</v>
      </c>
      <c r="L33">
        <v>22</v>
      </c>
      <c r="M33">
        <v>25</v>
      </c>
      <c r="O33">
        <v>14</v>
      </c>
    </row>
    <row r="34" spans="1:17" x14ac:dyDescent="0.35">
      <c r="A34" s="13">
        <v>3050</v>
      </c>
      <c r="B34" s="14">
        <v>2</v>
      </c>
      <c r="C34" s="14"/>
      <c r="D34" s="14">
        <v>1</v>
      </c>
      <c r="E34" s="14"/>
      <c r="F34" s="14"/>
      <c r="G34" s="14">
        <v>3</v>
      </c>
      <c r="J34">
        <v>2110</v>
      </c>
      <c r="K34" t="str">
        <f>VLOOKUP(J34,[5]Sheet2!A$1:B$43,2,0)</f>
        <v>HQNM</v>
      </c>
      <c r="L34">
        <v>33</v>
      </c>
      <c r="M34">
        <v>33</v>
      </c>
      <c r="N34">
        <v>16</v>
      </c>
      <c r="O34">
        <v>8</v>
      </c>
      <c r="P34">
        <v>15</v>
      </c>
      <c r="Q34">
        <v>6</v>
      </c>
    </row>
    <row r="35" spans="1:17" x14ac:dyDescent="0.35">
      <c r="A35" s="13">
        <v>3060</v>
      </c>
      <c r="B35" s="14">
        <v>72</v>
      </c>
      <c r="C35" s="14"/>
      <c r="D35" s="14">
        <v>1</v>
      </c>
      <c r="E35" s="14">
        <v>2</v>
      </c>
      <c r="F35" s="14">
        <v>27</v>
      </c>
      <c r="G35" s="14">
        <v>102</v>
      </c>
      <c r="J35">
        <v>2120</v>
      </c>
      <c r="K35" t="str">
        <f>VLOOKUP(J35,[5]Sheet2!A$1:B$43,2,0)</f>
        <v>HQBH</v>
      </c>
      <c r="L35">
        <v>40</v>
      </c>
      <c r="M35">
        <v>15</v>
      </c>
      <c r="N35">
        <v>28</v>
      </c>
      <c r="O35">
        <v>6</v>
      </c>
      <c r="P35">
        <v>9</v>
      </c>
      <c r="Q35">
        <v>3</v>
      </c>
    </row>
    <row r="36" spans="1:17" x14ac:dyDescent="0.35">
      <c r="A36" s="13">
        <v>3070</v>
      </c>
      <c r="B36" s="14">
        <v>122</v>
      </c>
      <c r="C36" s="14">
        <v>112</v>
      </c>
      <c r="D36" s="14"/>
      <c r="E36" s="14"/>
      <c r="F36" s="14">
        <v>21</v>
      </c>
      <c r="G36" s="14">
        <v>255</v>
      </c>
      <c r="J36">
        <v>2130</v>
      </c>
      <c r="K36" t="s">
        <v>8088</v>
      </c>
      <c r="L36">
        <v>47</v>
      </c>
      <c r="M36">
        <v>22</v>
      </c>
      <c r="N36">
        <v>33</v>
      </c>
      <c r="O36">
        <v>11</v>
      </c>
    </row>
    <row r="37" spans="1:17" x14ac:dyDescent="0.35">
      <c r="A37" s="13">
        <v>3080</v>
      </c>
      <c r="B37" s="14"/>
      <c r="C37" s="14">
        <v>6</v>
      </c>
      <c r="D37" s="14"/>
      <c r="E37" s="14"/>
      <c r="F37" s="14"/>
      <c r="G37" s="14">
        <v>6</v>
      </c>
      <c r="J37">
        <v>2140</v>
      </c>
      <c r="K37" t="s">
        <v>8089</v>
      </c>
      <c r="L37">
        <v>64</v>
      </c>
      <c r="M37">
        <v>28</v>
      </c>
      <c r="N37">
        <v>7</v>
      </c>
      <c r="O37">
        <v>8</v>
      </c>
      <c r="P37">
        <v>2</v>
      </c>
    </row>
    <row r="38" spans="1:17" x14ac:dyDescent="0.35">
      <c r="A38" s="13">
        <v>3090</v>
      </c>
      <c r="B38" s="14"/>
      <c r="C38" s="14">
        <v>96</v>
      </c>
      <c r="D38" s="14">
        <v>75</v>
      </c>
      <c r="E38" s="14">
        <v>5</v>
      </c>
      <c r="F38" s="14">
        <v>30</v>
      </c>
      <c r="G38" s="14">
        <v>206</v>
      </c>
      <c r="J38" s="128">
        <v>3010</v>
      </c>
      <c r="K38" s="128" t="str">
        <f>VLOOKUP(J38,[5]Sheet2!A$1:B$43,2,0)</f>
        <v>HKTH</v>
      </c>
      <c r="L38" s="128">
        <v>62</v>
      </c>
      <c r="M38" s="128">
        <v>36</v>
      </c>
      <c r="N38" s="128"/>
      <c r="O38" s="128">
        <v>21</v>
      </c>
      <c r="P38" s="128"/>
      <c r="Q38" s="128">
        <v>5</v>
      </c>
    </row>
    <row r="39" spans="1:17" x14ac:dyDescent="0.35">
      <c r="A39" s="13">
        <v>3100</v>
      </c>
      <c r="B39" s="14"/>
      <c r="C39" s="14">
        <v>52</v>
      </c>
      <c r="D39" s="14">
        <v>34</v>
      </c>
      <c r="E39" s="14"/>
      <c r="F39" s="14">
        <v>36</v>
      </c>
      <c r="G39" s="14">
        <v>122</v>
      </c>
      <c r="J39">
        <v>3020</v>
      </c>
      <c r="K39" t="str">
        <f>VLOOKUP(J39,[5]Sheet2!A$1:B$43,2,0)</f>
        <v>HCHA</v>
      </c>
      <c r="L39">
        <v>40</v>
      </c>
      <c r="M39">
        <v>30</v>
      </c>
      <c r="O39">
        <v>22</v>
      </c>
    </row>
    <row r="40" spans="1:17" x14ac:dyDescent="0.35">
      <c r="A40" s="13">
        <v>3110</v>
      </c>
      <c r="B40" s="14"/>
      <c r="C40" s="14">
        <v>43</v>
      </c>
      <c r="D40" s="14">
        <v>26</v>
      </c>
      <c r="E40" s="14"/>
      <c r="F40" s="14">
        <v>29</v>
      </c>
      <c r="G40" s="14">
        <v>98</v>
      </c>
      <c r="J40" s="128">
        <v>3030</v>
      </c>
      <c r="K40" s="128" t="str">
        <f>VLOOKUP(J40,[5]Sheet2!A$1:B$43,2,0)</f>
        <v>HBHA</v>
      </c>
      <c r="L40" s="128">
        <v>54</v>
      </c>
      <c r="M40" s="128">
        <v>24</v>
      </c>
      <c r="N40" s="128">
        <v>63</v>
      </c>
      <c r="O40" s="128">
        <v>24</v>
      </c>
      <c r="P40" s="128"/>
      <c r="Q40" s="128">
        <v>8</v>
      </c>
    </row>
    <row r="41" spans="1:17" x14ac:dyDescent="0.35">
      <c r="A41" s="13">
        <v>3120</v>
      </c>
      <c r="B41" s="14"/>
      <c r="C41" s="14">
        <v>13</v>
      </c>
      <c r="D41" s="14">
        <v>6</v>
      </c>
      <c r="E41" s="14"/>
      <c r="F41" s="14"/>
      <c r="G41" s="14">
        <v>19</v>
      </c>
      <c r="J41">
        <v>3040</v>
      </c>
      <c r="K41" t="str">
        <f>VLOOKUP(J41,[5]Sheet2!A$1:B$43,2,0)</f>
        <v>HPTH</v>
      </c>
      <c r="L41">
        <v>42</v>
      </c>
      <c r="M41">
        <v>20</v>
      </c>
      <c r="N41">
        <v>39</v>
      </c>
    </row>
    <row r="42" spans="1:17" x14ac:dyDescent="0.35">
      <c r="A42" s="13">
        <v>3130</v>
      </c>
      <c r="B42" s="14"/>
      <c r="C42" s="14">
        <v>36</v>
      </c>
      <c r="D42" s="14">
        <v>15</v>
      </c>
      <c r="E42" s="14"/>
      <c r="F42" s="14">
        <v>19</v>
      </c>
      <c r="G42" s="14">
        <v>70</v>
      </c>
      <c r="J42" s="128">
        <v>3050</v>
      </c>
      <c r="K42" s="128" t="str">
        <f>VLOOKUP(J42,[5]Sheet2!A$1:B$43,2,0)</f>
        <v>HBDG</v>
      </c>
      <c r="L42" s="128">
        <v>60</v>
      </c>
      <c r="M42" s="128">
        <v>52</v>
      </c>
      <c r="N42" s="128">
        <v>51</v>
      </c>
      <c r="O42" s="128">
        <v>31</v>
      </c>
      <c r="P42" s="128"/>
      <c r="Q42" s="128">
        <v>24</v>
      </c>
    </row>
    <row r="43" spans="1:17" x14ac:dyDescent="0.35">
      <c r="A43" s="13">
        <v>3140</v>
      </c>
      <c r="B43" s="14"/>
      <c r="C43" s="14">
        <v>1</v>
      </c>
      <c r="D43" s="14"/>
      <c r="E43" s="14"/>
      <c r="F43" s="14">
        <v>40</v>
      </c>
      <c r="G43" s="14">
        <v>41</v>
      </c>
      <c r="J43" s="128">
        <v>3060</v>
      </c>
      <c r="K43" s="128" t="str">
        <f>VLOOKUP(J43,[5]Sheet2!A$1:B$43,2,0)</f>
        <v>HCTO</v>
      </c>
      <c r="L43" s="128">
        <v>42</v>
      </c>
      <c r="M43" s="128">
        <v>20</v>
      </c>
      <c r="N43" s="128">
        <v>1</v>
      </c>
      <c r="O43" s="128">
        <v>27</v>
      </c>
      <c r="P43" s="128">
        <v>5</v>
      </c>
      <c r="Q43" s="128">
        <v>12</v>
      </c>
    </row>
    <row r="44" spans="1:17" x14ac:dyDescent="0.35">
      <c r="A44" s="13">
        <v>3150</v>
      </c>
      <c r="B44" s="14"/>
      <c r="C44" s="14"/>
      <c r="D44" s="14">
        <v>1</v>
      </c>
      <c r="E44" s="14">
        <v>1</v>
      </c>
      <c r="F44" s="14">
        <v>1</v>
      </c>
      <c r="G44" s="14">
        <v>3</v>
      </c>
      <c r="J44">
        <v>3070</v>
      </c>
      <c r="K44" t="str">
        <f>VLOOKUP(J44,[5]Sheet2!A$1:B$43,2,0)</f>
        <v>HVTU</v>
      </c>
      <c r="L44">
        <v>42</v>
      </c>
      <c r="M44">
        <v>42</v>
      </c>
      <c r="O44" s="128">
        <v>8</v>
      </c>
      <c r="P44">
        <v>6</v>
      </c>
      <c r="Q44">
        <v>5</v>
      </c>
    </row>
    <row r="45" spans="1:17" x14ac:dyDescent="0.35">
      <c r="A45" s="13" t="s">
        <v>131</v>
      </c>
      <c r="B45" s="14">
        <v>2073</v>
      </c>
      <c r="C45" s="14">
        <v>1264</v>
      </c>
      <c r="D45" s="14">
        <v>712</v>
      </c>
      <c r="E45" s="14">
        <v>54</v>
      </c>
      <c r="F45" s="14">
        <v>433</v>
      </c>
      <c r="G45" s="14">
        <v>4536</v>
      </c>
      <c r="J45">
        <v>3080</v>
      </c>
      <c r="K45" t="str">
        <f>VLOOKUP(J45,[5]Sheet2!A$1:B$43,2,0)</f>
        <v>HPTN</v>
      </c>
      <c r="L45">
        <v>45</v>
      </c>
      <c r="M45">
        <v>6</v>
      </c>
      <c r="O45" s="128">
        <v>12</v>
      </c>
    </row>
    <row r="46" spans="1:17" x14ac:dyDescent="0.35">
      <c r="J46">
        <v>3090</v>
      </c>
      <c r="K46" t="str">
        <f>VLOOKUP(J46,[5]Sheet2!A$1:B$43,2,0)</f>
        <v>HQ7</v>
      </c>
      <c r="L46">
        <v>35</v>
      </c>
      <c r="M46">
        <v>36</v>
      </c>
      <c r="N46">
        <v>25</v>
      </c>
      <c r="O46">
        <v>15</v>
      </c>
      <c r="P46">
        <v>7</v>
      </c>
      <c r="Q46">
        <v>13</v>
      </c>
    </row>
    <row r="47" spans="1:17" x14ac:dyDescent="0.35">
      <c r="J47" s="128">
        <v>3100</v>
      </c>
      <c r="K47" s="128" t="str">
        <f>VLOOKUP(J47,[5]Sheet2!A$1:B$43,2,0)</f>
        <v>HLAN</v>
      </c>
      <c r="L47" s="128">
        <v>24</v>
      </c>
      <c r="M47" s="128">
        <v>22</v>
      </c>
      <c r="N47" s="128">
        <v>24</v>
      </c>
      <c r="O47" s="128">
        <v>14</v>
      </c>
      <c r="P47" s="128">
        <v>12</v>
      </c>
      <c r="Q47" s="128">
        <v>14</v>
      </c>
    </row>
    <row r="48" spans="1:17" x14ac:dyDescent="0.35">
      <c r="J48">
        <v>3110</v>
      </c>
      <c r="K48" t="str">
        <f>VLOOKUP(J48,[5]Sheet2!A$1:B$43,2,0)</f>
        <v>HDTP</v>
      </c>
      <c r="L48">
        <v>19</v>
      </c>
      <c r="M48">
        <v>23</v>
      </c>
      <c r="N48">
        <v>26</v>
      </c>
      <c r="O48" s="128">
        <v>9</v>
      </c>
      <c r="P48">
        <v>19</v>
      </c>
      <c r="Q48">
        <v>10</v>
      </c>
    </row>
    <row r="49" spans="10:17" x14ac:dyDescent="0.35">
      <c r="J49">
        <v>3120</v>
      </c>
      <c r="K49" t="str">
        <f>VLOOKUP(J49,[5]Sheet2!A$1:B$43,2,0)</f>
        <v>HKGG</v>
      </c>
      <c r="L49">
        <v>15</v>
      </c>
      <c r="M49">
        <v>13</v>
      </c>
      <c r="N49">
        <v>6</v>
      </c>
      <c r="O49" s="128">
        <v>8</v>
      </c>
    </row>
    <row r="50" spans="10:17" x14ac:dyDescent="0.35">
      <c r="J50" s="128">
        <v>3130</v>
      </c>
      <c r="K50" s="128" t="str">
        <f>VLOOKUP(J50,[5]Sheet2!A$1:B$43,2,0)</f>
        <v>HTGG</v>
      </c>
      <c r="L50" s="128">
        <v>15</v>
      </c>
      <c r="M50" s="128">
        <v>34</v>
      </c>
      <c r="N50" s="128">
        <v>15</v>
      </c>
      <c r="O50" s="128">
        <v>19</v>
      </c>
      <c r="P50" s="128">
        <v>12</v>
      </c>
      <c r="Q50" s="128">
        <v>7</v>
      </c>
    </row>
    <row r="51" spans="10:17" x14ac:dyDescent="0.35">
      <c r="J51">
        <v>3140</v>
      </c>
      <c r="K51" t="str">
        <f>VLOOKUP(J51,[5]Sheet2!A$1:B$43,2,0)</f>
        <v>HBPC</v>
      </c>
      <c r="M51">
        <v>1</v>
      </c>
      <c r="N51">
        <v>1</v>
      </c>
      <c r="O51">
        <v>6</v>
      </c>
      <c r="P51">
        <v>8</v>
      </c>
      <c r="Q51">
        <v>2</v>
      </c>
    </row>
    <row r="52" spans="10:17" x14ac:dyDescent="0.35">
      <c r="J52">
        <v>3150</v>
      </c>
      <c r="K52" t="s">
        <v>8090</v>
      </c>
    </row>
    <row r="53" spans="10:17" x14ac:dyDescent="0.35">
      <c r="J53" t="s">
        <v>131</v>
      </c>
      <c r="K53" t="e">
        <f>VLOOKUP(J53,[5]Sheet2!A$1:B$43,2,0)</f>
        <v>#N/A</v>
      </c>
      <c r="L53">
        <f t="shared" ref="L53:Q53" si="0">SUM(L6:L52)</f>
        <v>2075</v>
      </c>
      <c r="M53">
        <f t="shared" si="0"/>
        <v>1264</v>
      </c>
      <c r="N53">
        <f t="shared" si="0"/>
        <v>712</v>
      </c>
      <c r="O53">
        <f t="shared" si="0"/>
        <v>486</v>
      </c>
      <c r="P53">
        <f t="shared" si="0"/>
        <v>207</v>
      </c>
      <c r="Q53">
        <f t="shared" si="0"/>
        <v>177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BD70-EBB2-4E17-A152-2876F9E580FD}">
  <dimension ref="A1:D4537"/>
  <sheetViews>
    <sheetView workbookViewId="0">
      <selection activeCell="C1" sqref="C1"/>
    </sheetView>
  </sheetViews>
  <sheetFormatPr defaultRowHeight="14.5" x14ac:dyDescent="0.35"/>
  <cols>
    <col min="1" max="1" width="5" bestFit="1" customWidth="1"/>
    <col min="2" max="2" width="20.7265625" bestFit="1" customWidth="1"/>
    <col min="3" max="3" width="21" bestFit="1" customWidth="1"/>
    <col min="4" max="4" width="15" customWidth="1"/>
  </cols>
  <sheetData>
    <row r="1" spans="1:4" ht="29" x14ac:dyDescent="0.35">
      <c r="A1" s="3" t="s">
        <v>111</v>
      </c>
      <c r="B1" s="4" t="s">
        <v>113</v>
      </c>
      <c r="C1" s="5" t="s">
        <v>114</v>
      </c>
      <c r="D1" s="6" t="s">
        <v>115</v>
      </c>
    </row>
    <row r="2" spans="1:4" x14ac:dyDescent="0.35">
      <c r="A2">
        <v>2010</v>
      </c>
      <c r="B2" t="s">
        <v>352</v>
      </c>
      <c r="C2" t="s">
        <v>328</v>
      </c>
      <c r="D2" s="15">
        <v>44763</v>
      </c>
    </row>
    <row r="3" spans="1:4" x14ac:dyDescent="0.35">
      <c r="A3" s="127">
        <v>1040</v>
      </c>
      <c r="B3" s="124" t="s">
        <v>3686</v>
      </c>
      <c r="C3" s="124" t="s">
        <v>83</v>
      </c>
      <c r="D3" s="125">
        <v>44671</v>
      </c>
    </row>
    <row r="4" spans="1:4" x14ac:dyDescent="0.35">
      <c r="A4" s="127">
        <v>1040</v>
      </c>
      <c r="B4" s="124" t="s">
        <v>3687</v>
      </c>
      <c r="C4" s="124" t="s">
        <v>41</v>
      </c>
      <c r="D4" s="125">
        <v>44681</v>
      </c>
    </row>
    <row r="5" spans="1:4" x14ac:dyDescent="0.35">
      <c r="A5" s="127">
        <v>1040</v>
      </c>
      <c r="B5" s="124" t="s">
        <v>3688</v>
      </c>
      <c r="C5" s="124" t="s">
        <v>381</v>
      </c>
      <c r="D5" s="125">
        <v>44681</v>
      </c>
    </row>
    <row r="6" spans="1:4" x14ac:dyDescent="0.35">
      <c r="A6" s="127">
        <v>1040</v>
      </c>
      <c r="B6" s="124" t="s">
        <v>3689</v>
      </c>
      <c r="C6" s="124" t="s">
        <v>370</v>
      </c>
      <c r="D6" s="125">
        <v>44681</v>
      </c>
    </row>
    <row r="7" spans="1:4" x14ac:dyDescent="0.35">
      <c r="A7" s="127">
        <v>1040</v>
      </c>
      <c r="B7" s="124" t="s">
        <v>3690</v>
      </c>
      <c r="C7" s="124" t="s">
        <v>368</v>
      </c>
      <c r="D7" s="125">
        <v>44681</v>
      </c>
    </row>
    <row r="8" spans="1:4" x14ac:dyDescent="0.35">
      <c r="A8" s="127">
        <v>1040</v>
      </c>
      <c r="B8" s="124" t="s">
        <v>3691</v>
      </c>
      <c r="C8" s="124" t="s">
        <v>368</v>
      </c>
      <c r="D8" s="125">
        <v>44681</v>
      </c>
    </row>
    <row r="9" spans="1:4" x14ac:dyDescent="0.35">
      <c r="A9" s="127">
        <v>1040</v>
      </c>
      <c r="B9" s="124" t="s">
        <v>3692</v>
      </c>
      <c r="C9" s="124" t="s">
        <v>368</v>
      </c>
      <c r="D9" s="125">
        <v>44681</v>
      </c>
    </row>
    <row r="10" spans="1:4" x14ac:dyDescent="0.35">
      <c r="A10" s="127">
        <v>1040</v>
      </c>
      <c r="B10" s="124" t="s">
        <v>3693</v>
      </c>
      <c r="C10" s="124" t="s">
        <v>368</v>
      </c>
      <c r="D10" s="125">
        <v>44681</v>
      </c>
    </row>
    <row r="11" spans="1:4" x14ac:dyDescent="0.35">
      <c r="A11" s="127">
        <v>1040</v>
      </c>
      <c r="B11" s="124" t="s">
        <v>3694</v>
      </c>
      <c r="C11" s="124" t="s">
        <v>368</v>
      </c>
      <c r="D11" s="125">
        <v>44681</v>
      </c>
    </row>
    <row r="12" spans="1:4" x14ac:dyDescent="0.35">
      <c r="A12" s="127">
        <v>1040</v>
      </c>
      <c r="B12" s="124" t="s">
        <v>3695</v>
      </c>
      <c r="C12" s="124" t="s">
        <v>368</v>
      </c>
      <c r="D12" s="125">
        <v>44681</v>
      </c>
    </row>
    <row r="13" spans="1:4" x14ac:dyDescent="0.35">
      <c r="A13" s="127">
        <v>1040</v>
      </c>
      <c r="B13" s="124" t="s">
        <v>3696</v>
      </c>
      <c r="C13" s="124" t="s">
        <v>368</v>
      </c>
      <c r="D13" s="125">
        <v>44681</v>
      </c>
    </row>
    <row r="14" spans="1:4" x14ac:dyDescent="0.35">
      <c r="A14" s="127">
        <v>1040</v>
      </c>
      <c r="B14" s="124" t="s">
        <v>3697</v>
      </c>
      <c r="C14" s="124" t="s">
        <v>369</v>
      </c>
      <c r="D14" s="125">
        <v>44681</v>
      </c>
    </row>
    <row r="15" spans="1:4" x14ac:dyDescent="0.35">
      <c r="A15" s="127">
        <v>1040</v>
      </c>
      <c r="B15" s="124" t="s">
        <v>3698</v>
      </c>
      <c r="C15" s="124" t="s">
        <v>369</v>
      </c>
      <c r="D15" s="125">
        <v>44681</v>
      </c>
    </row>
    <row r="16" spans="1:4" x14ac:dyDescent="0.35">
      <c r="A16" s="127">
        <v>1040</v>
      </c>
      <c r="B16" s="124" t="s">
        <v>3699</v>
      </c>
      <c r="C16" s="124" t="s">
        <v>369</v>
      </c>
      <c r="D16" s="125">
        <v>44681</v>
      </c>
    </row>
    <row r="17" spans="1:4" x14ac:dyDescent="0.35">
      <c r="A17" s="127">
        <v>1040</v>
      </c>
      <c r="B17" s="124" t="s">
        <v>3700</v>
      </c>
      <c r="C17" s="124" t="s">
        <v>369</v>
      </c>
      <c r="D17" s="125">
        <v>44681</v>
      </c>
    </row>
    <row r="18" spans="1:4" x14ac:dyDescent="0.35">
      <c r="A18" s="127">
        <v>1040</v>
      </c>
      <c r="B18" s="124" t="s">
        <v>3701</v>
      </c>
      <c r="C18" s="124" t="s">
        <v>31</v>
      </c>
      <c r="D18" s="125">
        <v>44681</v>
      </c>
    </row>
    <row r="19" spans="1:4" x14ac:dyDescent="0.35">
      <c r="A19" s="127">
        <v>1040</v>
      </c>
      <c r="B19" s="124" t="s">
        <v>3702</v>
      </c>
      <c r="C19" s="124" t="s">
        <v>31</v>
      </c>
      <c r="D19" s="125">
        <v>44681</v>
      </c>
    </row>
    <row r="20" spans="1:4" x14ac:dyDescent="0.35">
      <c r="A20" s="127">
        <v>1040</v>
      </c>
      <c r="B20" s="124" t="s">
        <v>3703</v>
      </c>
      <c r="C20" s="124" t="s">
        <v>5757</v>
      </c>
      <c r="D20" s="125">
        <v>44681</v>
      </c>
    </row>
    <row r="21" spans="1:4" x14ac:dyDescent="0.35">
      <c r="A21" s="127">
        <v>1040</v>
      </c>
      <c r="B21" s="124" t="s">
        <v>3704</v>
      </c>
      <c r="C21" s="124" t="s">
        <v>5757</v>
      </c>
      <c r="D21" s="125">
        <v>44681</v>
      </c>
    </row>
    <row r="22" spans="1:4" x14ac:dyDescent="0.35">
      <c r="A22" s="127">
        <v>1040</v>
      </c>
      <c r="B22" s="124" t="s">
        <v>3705</v>
      </c>
      <c r="C22" s="124" t="s">
        <v>5757</v>
      </c>
      <c r="D22" s="125">
        <v>44681</v>
      </c>
    </row>
    <row r="23" spans="1:4" x14ac:dyDescent="0.35">
      <c r="A23" s="127">
        <v>1040</v>
      </c>
      <c r="B23" s="124" t="s">
        <v>3706</v>
      </c>
      <c r="C23" s="124" t="s">
        <v>31</v>
      </c>
      <c r="D23" s="125">
        <v>44681</v>
      </c>
    </row>
    <row r="24" spans="1:4" x14ac:dyDescent="0.35">
      <c r="A24" s="127">
        <v>1040</v>
      </c>
      <c r="B24" s="124" t="s">
        <v>3707</v>
      </c>
      <c r="C24" s="124" t="s">
        <v>5757</v>
      </c>
      <c r="D24" s="125">
        <v>44681</v>
      </c>
    </row>
    <row r="25" spans="1:4" x14ac:dyDescent="0.35">
      <c r="A25" s="127">
        <v>1040</v>
      </c>
      <c r="B25" s="124" t="s">
        <v>3708</v>
      </c>
      <c r="C25" s="124" t="s">
        <v>5757</v>
      </c>
      <c r="D25" s="125">
        <v>44681</v>
      </c>
    </row>
    <row r="26" spans="1:4" x14ac:dyDescent="0.35">
      <c r="A26" s="127">
        <v>1040</v>
      </c>
      <c r="B26" s="124" t="s">
        <v>3709</v>
      </c>
      <c r="C26" s="124" t="s">
        <v>31</v>
      </c>
      <c r="D26" s="125">
        <v>44681</v>
      </c>
    </row>
    <row r="27" spans="1:4" x14ac:dyDescent="0.35">
      <c r="A27" s="127">
        <v>1040</v>
      </c>
      <c r="B27" s="124" t="s">
        <v>3710</v>
      </c>
      <c r="C27" s="124" t="s">
        <v>31</v>
      </c>
      <c r="D27" s="125">
        <v>44681</v>
      </c>
    </row>
    <row r="28" spans="1:4" x14ac:dyDescent="0.35">
      <c r="A28" s="127">
        <v>1040</v>
      </c>
      <c r="B28" s="124" t="s">
        <v>3711</v>
      </c>
      <c r="C28" s="124" t="s">
        <v>5757</v>
      </c>
      <c r="D28" s="125">
        <v>44681</v>
      </c>
    </row>
    <row r="29" spans="1:4" x14ac:dyDescent="0.35">
      <c r="A29" s="127">
        <v>1040</v>
      </c>
      <c r="B29" s="124" t="s">
        <v>3712</v>
      </c>
      <c r="C29" s="124" t="s">
        <v>5757</v>
      </c>
      <c r="D29" s="125">
        <v>44681</v>
      </c>
    </row>
    <row r="30" spans="1:4" x14ac:dyDescent="0.35">
      <c r="A30" s="127">
        <v>1040</v>
      </c>
      <c r="B30" s="124" t="s">
        <v>3713</v>
      </c>
      <c r="C30" s="124" t="s">
        <v>31</v>
      </c>
      <c r="D30" s="125">
        <v>44681</v>
      </c>
    </row>
    <row r="31" spans="1:4" x14ac:dyDescent="0.35">
      <c r="A31" s="127">
        <v>1040</v>
      </c>
      <c r="B31" s="124" t="s">
        <v>3714</v>
      </c>
      <c r="C31" s="124" t="s">
        <v>5757</v>
      </c>
      <c r="D31" s="125">
        <v>44681</v>
      </c>
    </row>
    <row r="32" spans="1:4" x14ac:dyDescent="0.35">
      <c r="A32" s="127">
        <v>1040</v>
      </c>
      <c r="B32" s="124" t="s">
        <v>3715</v>
      </c>
      <c r="C32" s="124" t="s">
        <v>5757</v>
      </c>
      <c r="D32" s="125">
        <v>44681</v>
      </c>
    </row>
    <row r="33" spans="1:4" x14ac:dyDescent="0.35">
      <c r="A33" s="127">
        <v>1040</v>
      </c>
      <c r="B33" s="124" t="s">
        <v>3716</v>
      </c>
      <c r="C33" s="124" t="s">
        <v>5757</v>
      </c>
      <c r="D33" s="125">
        <v>44681</v>
      </c>
    </row>
    <row r="34" spans="1:4" x14ac:dyDescent="0.35">
      <c r="A34" s="127">
        <v>1040</v>
      </c>
      <c r="B34" s="124" t="s">
        <v>3717</v>
      </c>
      <c r="C34" s="124" t="s">
        <v>5757</v>
      </c>
      <c r="D34" s="125">
        <v>44681</v>
      </c>
    </row>
    <row r="35" spans="1:4" x14ac:dyDescent="0.35">
      <c r="A35" s="127">
        <v>1040</v>
      </c>
      <c r="B35" s="124" t="s">
        <v>3718</v>
      </c>
      <c r="C35" s="124" t="s">
        <v>5757</v>
      </c>
      <c r="D35" s="125">
        <v>44681</v>
      </c>
    </row>
    <row r="36" spans="1:4" x14ac:dyDescent="0.35">
      <c r="A36" s="127">
        <v>1040</v>
      </c>
      <c r="B36" s="124" t="s">
        <v>3719</v>
      </c>
      <c r="C36" s="124" t="s">
        <v>5757</v>
      </c>
      <c r="D36" s="125">
        <v>44681</v>
      </c>
    </row>
    <row r="37" spans="1:4" x14ac:dyDescent="0.35">
      <c r="A37" s="127">
        <v>1040</v>
      </c>
      <c r="B37" s="124" t="s">
        <v>3720</v>
      </c>
      <c r="C37" s="124" t="s">
        <v>31</v>
      </c>
      <c r="D37" s="125">
        <v>44681</v>
      </c>
    </row>
    <row r="38" spans="1:4" x14ac:dyDescent="0.35">
      <c r="A38" s="127">
        <v>1040</v>
      </c>
      <c r="B38" s="124" t="s">
        <v>3721</v>
      </c>
      <c r="C38" s="124" t="s">
        <v>5757</v>
      </c>
      <c r="D38" s="125">
        <v>44681</v>
      </c>
    </row>
    <row r="39" spans="1:4" x14ac:dyDescent="0.35">
      <c r="A39" s="127">
        <v>1040</v>
      </c>
      <c r="B39" s="124" t="s">
        <v>3722</v>
      </c>
      <c r="C39" s="124" t="s">
        <v>5757</v>
      </c>
      <c r="D39" s="125">
        <v>44681</v>
      </c>
    </row>
    <row r="40" spans="1:4" x14ac:dyDescent="0.35">
      <c r="A40" s="127">
        <v>1040</v>
      </c>
      <c r="B40" s="124" t="s">
        <v>3723</v>
      </c>
      <c r="C40" s="124" t="s">
        <v>5757</v>
      </c>
      <c r="D40" s="125">
        <v>44681</v>
      </c>
    </row>
    <row r="41" spans="1:4" x14ac:dyDescent="0.35">
      <c r="A41" s="127">
        <v>1040</v>
      </c>
      <c r="B41" s="124" t="s">
        <v>3724</v>
      </c>
      <c r="C41" s="124" t="s">
        <v>5757</v>
      </c>
      <c r="D41" s="125">
        <v>44681</v>
      </c>
    </row>
    <row r="42" spans="1:4" x14ac:dyDescent="0.35">
      <c r="A42" s="127">
        <v>1040</v>
      </c>
      <c r="B42" s="124" t="s">
        <v>3725</v>
      </c>
      <c r="C42" s="124" t="s">
        <v>5757</v>
      </c>
      <c r="D42" s="125">
        <v>44681</v>
      </c>
    </row>
    <row r="43" spans="1:4" x14ac:dyDescent="0.35">
      <c r="A43" s="127">
        <v>1040</v>
      </c>
      <c r="B43" s="124" t="s">
        <v>3726</v>
      </c>
      <c r="C43" s="124" t="s">
        <v>31</v>
      </c>
      <c r="D43" s="125">
        <v>44681</v>
      </c>
    </row>
    <row r="44" spans="1:4" x14ac:dyDescent="0.35">
      <c r="A44" s="127">
        <v>1040</v>
      </c>
      <c r="B44" s="124" t="s">
        <v>3727</v>
      </c>
      <c r="C44" s="124" t="s">
        <v>5757</v>
      </c>
      <c r="D44" s="125">
        <v>44681</v>
      </c>
    </row>
    <row r="45" spans="1:4" x14ac:dyDescent="0.35">
      <c r="A45" s="127">
        <v>1040</v>
      </c>
      <c r="B45" s="124" t="s">
        <v>3728</v>
      </c>
      <c r="C45" s="124" t="s">
        <v>5757</v>
      </c>
      <c r="D45" s="125">
        <v>44681</v>
      </c>
    </row>
    <row r="46" spans="1:4" x14ac:dyDescent="0.35">
      <c r="A46" s="127">
        <v>1040</v>
      </c>
      <c r="B46" s="124" t="s">
        <v>3729</v>
      </c>
      <c r="C46" s="124" t="s">
        <v>5757</v>
      </c>
      <c r="D46" s="125">
        <v>44681</v>
      </c>
    </row>
    <row r="47" spans="1:4" x14ac:dyDescent="0.35">
      <c r="A47" s="127">
        <v>1040</v>
      </c>
      <c r="B47" s="124" t="s">
        <v>3730</v>
      </c>
      <c r="C47" s="124" t="s">
        <v>5757</v>
      </c>
      <c r="D47" s="125">
        <v>44681</v>
      </c>
    </row>
    <row r="48" spans="1:4" x14ac:dyDescent="0.35">
      <c r="A48" s="127">
        <v>1040</v>
      </c>
      <c r="B48" s="124" t="s">
        <v>3731</v>
      </c>
      <c r="C48" s="124" t="s">
        <v>5757</v>
      </c>
      <c r="D48" s="125">
        <v>44681</v>
      </c>
    </row>
    <row r="49" spans="1:4" x14ac:dyDescent="0.35">
      <c r="A49" s="127">
        <v>1040</v>
      </c>
      <c r="B49" s="124" t="s">
        <v>3732</v>
      </c>
      <c r="C49" s="124" t="s">
        <v>5757</v>
      </c>
      <c r="D49" s="125">
        <v>44681</v>
      </c>
    </row>
    <row r="50" spans="1:4" x14ac:dyDescent="0.35">
      <c r="A50" s="127">
        <v>1040</v>
      </c>
      <c r="B50" s="124" t="s">
        <v>3733</v>
      </c>
      <c r="C50" s="124" t="s">
        <v>5757</v>
      </c>
      <c r="D50" s="125">
        <v>44681</v>
      </c>
    </row>
    <row r="51" spans="1:4" x14ac:dyDescent="0.35">
      <c r="A51" s="127">
        <v>1040</v>
      </c>
      <c r="B51" s="124" t="s">
        <v>3734</v>
      </c>
      <c r="C51" s="124" t="s">
        <v>5757</v>
      </c>
      <c r="D51" s="125">
        <v>44681</v>
      </c>
    </row>
    <row r="52" spans="1:4" x14ac:dyDescent="0.35">
      <c r="A52" s="127">
        <v>1040</v>
      </c>
      <c r="B52" s="124" t="s">
        <v>3735</v>
      </c>
      <c r="C52" s="124" t="s">
        <v>5757</v>
      </c>
      <c r="D52" s="125">
        <v>44681</v>
      </c>
    </row>
    <row r="53" spans="1:4" x14ac:dyDescent="0.35">
      <c r="A53" s="127">
        <v>1040</v>
      </c>
      <c r="B53" s="124" t="s">
        <v>3736</v>
      </c>
      <c r="C53" s="124" t="s">
        <v>31</v>
      </c>
      <c r="D53" s="125">
        <v>44681</v>
      </c>
    </row>
    <row r="54" spans="1:4" x14ac:dyDescent="0.35">
      <c r="A54" s="127">
        <v>1040</v>
      </c>
      <c r="B54" s="124" t="s">
        <v>3737</v>
      </c>
      <c r="C54" s="124" t="s">
        <v>31</v>
      </c>
      <c r="D54" s="125">
        <v>44681</v>
      </c>
    </row>
    <row r="55" spans="1:4" x14ac:dyDescent="0.35">
      <c r="A55" s="127">
        <v>1040</v>
      </c>
      <c r="B55" s="124" t="s">
        <v>3738</v>
      </c>
      <c r="C55" s="124" t="s">
        <v>5757</v>
      </c>
      <c r="D55" s="125">
        <v>44681</v>
      </c>
    </row>
    <row r="56" spans="1:4" x14ac:dyDescent="0.35">
      <c r="A56" s="127">
        <v>1040</v>
      </c>
      <c r="B56" s="124" t="s">
        <v>3739</v>
      </c>
      <c r="C56" s="124" t="s">
        <v>5757</v>
      </c>
      <c r="D56" s="125">
        <v>44681</v>
      </c>
    </row>
    <row r="57" spans="1:4" x14ac:dyDescent="0.35">
      <c r="A57" s="127">
        <v>1040</v>
      </c>
      <c r="B57" s="124" t="s">
        <v>3740</v>
      </c>
      <c r="C57" s="124" t="s">
        <v>5757</v>
      </c>
      <c r="D57" s="125">
        <v>44681</v>
      </c>
    </row>
    <row r="58" spans="1:4" x14ac:dyDescent="0.35">
      <c r="A58" s="127">
        <v>1040</v>
      </c>
      <c r="B58" s="124" t="s">
        <v>3741</v>
      </c>
      <c r="C58" s="124" t="s">
        <v>5757</v>
      </c>
      <c r="D58" s="125">
        <v>44681</v>
      </c>
    </row>
    <row r="59" spans="1:4" x14ac:dyDescent="0.35">
      <c r="A59" s="127">
        <v>1040</v>
      </c>
      <c r="B59" s="124" t="s">
        <v>3742</v>
      </c>
      <c r="C59" s="124" t="s">
        <v>5757</v>
      </c>
      <c r="D59" s="125">
        <v>44681</v>
      </c>
    </row>
    <row r="60" spans="1:4" x14ac:dyDescent="0.35">
      <c r="A60" s="127">
        <v>1040</v>
      </c>
      <c r="B60" s="124" t="s">
        <v>3743</v>
      </c>
      <c r="C60" s="124" t="s">
        <v>5758</v>
      </c>
      <c r="D60" s="125">
        <v>44681</v>
      </c>
    </row>
    <row r="61" spans="1:4" x14ac:dyDescent="0.35">
      <c r="A61" s="127">
        <v>1040</v>
      </c>
      <c r="B61" s="124" t="s">
        <v>3744</v>
      </c>
      <c r="C61" s="124" t="s">
        <v>5758</v>
      </c>
      <c r="D61" s="125">
        <v>44681</v>
      </c>
    </row>
    <row r="62" spans="1:4" x14ac:dyDescent="0.35">
      <c r="A62" s="127">
        <v>1040</v>
      </c>
      <c r="B62" s="124" t="s">
        <v>3745</v>
      </c>
      <c r="C62" s="124" t="s">
        <v>32</v>
      </c>
      <c r="D62" s="125">
        <v>44681</v>
      </c>
    </row>
    <row r="63" spans="1:4" x14ac:dyDescent="0.35">
      <c r="A63" s="127">
        <v>1040</v>
      </c>
      <c r="B63" s="124" t="s">
        <v>3746</v>
      </c>
      <c r="C63" s="124" t="s">
        <v>32</v>
      </c>
      <c r="D63" s="125">
        <v>44681</v>
      </c>
    </row>
    <row r="64" spans="1:4" x14ac:dyDescent="0.35">
      <c r="A64" s="127">
        <v>1040</v>
      </c>
      <c r="B64" s="124" t="s">
        <v>3747</v>
      </c>
      <c r="C64" s="124" t="s">
        <v>5758</v>
      </c>
      <c r="D64" s="125">
        <v>44681</v>
      </c>
    </row>
    <row r="65" spans="1:4" x14ac:dyDescent="0.35">
      <c r="A65" s="127">
        <v>1040</v>
      </c>
      <c r="B65" s="124" t="s">
        <v>3748</v>
      </c>
      <c r="C65" s="124" t="s">
        <v>5758</v>
      </c>
      <c r="D65" s="125">
        <v>44681</v>
      </c>
    </row>
    <row r="66" spans="1:4" x14ac:dyDescent="0.35">
      <c r="A66" s="127">
        <v>1040</v>
      </c>
      <c r="B66" s="124" t="s">
        <v>3749</v>
      </c>
      <c r="C66" s="124" t="s">
        <v>5758</v>
      </c>
      <c r="D66" s="125">
        <v>44681</v>
      </c>
    </row>
    <row r="67" spans="1:4" x14ac:dyDescent="0.35">
      <c r="A67" s="127">
        <v>1040</v>
      </c>
      <c r="B67" s="124" t="s">
        <v>3750</v>
      </c>
      <c r="C67" s="124" t="s">
        <v>5758</v>
      </c>
      <c r="D67" s="125">
        <v>44681</v>
      </c>
    </row>
    <row r="68" spans="1:4" x14ac:dyDescent="0.35">
      <c r="A68" s="127">
        <v>1040</v>
      </c>
      <c r="B68" s="124" t="s">
        <v>3751</v>
      </c>
      <c r="C68" s="124" t="s">
        <v>5758</v>
      </c>
      <c r="D68" s="125">
        <v>44681</v>
      </c>
    </row>
    <row r="69" spans="1:4" x14ac:dyDescent="0.35">
      <c r="A69" s="127">
        <v>1040</v>
      </c>
      <c r="B69" s="124" t="s">
        <v>3752</v>
      </c>
      <c r="C69" s="124" t="s">
        <v>5758</v>
      </c>
      <c r="D69" s="125">
        <v>44681</v>
      </c>
    </row>
    <row r="70" spans="1:4" x14ac:dyDescent="0.35">
      <c r="A70" s="127">
        <v>1040</v>
      </c>
      <c r="B70" s="124" t="s">
        <v>3753</v>
      </c>
      <c r="C70" s="124" t="s">
        <v>32</v>
      </c>
      <c r="D70" s="125">
        <v>44681</v>
      </c>
    </row>
    <row r="71" spans="1:4" x14ac:dyDescent="0.35">
      <c r="A71" s="127">
        <v>1040</v>
      </c>
      <c r="B71" s="124" t="s">
        <v>3754</v>
      </c>
      <c r="C71" s="124" t="s">
        <v>32</v>
      </c>
      <c r="D71" s="125">
        <v>44681</v>
      </c>
    </row>
    <row r="72" spans="1:4" x14ac:dyDescent="0.35">
      <c r="A72" s="127">
        <v>1040</v>
      </c>
      <c r="B72" s="124" t="s">
        <v>3755</v>
      </c>
      <c r="C72" s="124" t="s">
        <v>5758</v>
      </c>
      <c r="D72" s="125">
        <v>44681</v>
      </c>
    </row>
    <row r="73" spans="1:4" x14ac:dyDescent="0.35">
      <c r="A73" s="127">
        <v>1040</v>
      </c>
      <c r="B73" s="124" t="s">
        <v>3756</v>
      </c>
      <c r="C73" s="124" t="s">
        <v>5759</v>
      </c>
      <c r="D73" s="125">
        <v>44681</v>
      </c>
    </row>
    <row r="74" spans="1:4" x14ac:dyDescent="0.35">
      <c r="A74" s="127">
        <v>1040</v>
      </c>
      <c r="B74" s="124" t="s">
        <v>3757</v>
      </c>
      <c r="C74" s="124" t="s">
        <v>5759</v>
      </c>
      <c r="D74" s="125">
        <v>44681</v>
      </c>
    </row>
    <row r="75" spans="1:4" x14ac:dyDescent="0.35">
      <c r="A75" s="127">
        <v>1040</v>
      </c>
      <c r="B75" s="124" t="s">
        <v>3758</v>
      </c>
      <c r="C75" s="124" t="s">
        <v>5759</v>
      </c>
      <c r="D75" s="125">
        <v>44681</v>
      </c>
    </row>
    <row r="76" spans="1:4" x14ac:dyDescent="0.35">
      <c r="A76" s="127">
        <v>1040</v>
      </c>
      <c r="B76" s="124" t="s">
        <v>3759</v>
      </c>
      <c r="C76" s="124" t="s">
        <v>5759</v>
      </c>
      <c r="D76" s="125">
        <v>44681</v>
      </c>
    </row>
    <row r="77" spans="1:4" x14ac:dyDescent="0.35">
      <c r="A77" s="127">
        <v>1040</v>
      </c>
      <c r="B77" s="124" t="s">
        <v>3760</v>
      </c>
      <c r="C77" s="124" t="s">
        <v>5759</v>
      </c>
      <c r="D77" s="125">
        <v>44681</v>
      </c>
    </row>
    <row r="78" spans="1:4" x14ac:dyDescent="0.35">
      <c r="A78" s="127">
        <v>1040</v>
      </c>
      <c r="B78" s="124" t="s">
        <v>3761</v>
      </c>
      <c r="C78" s="124" t="s">
        <v>5759</v>
      </c>
      <c r="D78" s="125">
        <v>44681</v>
      </c>
    </row>
    <row r="79" spans="1:4" x14ac:dyDescent="0.35">
      <c r="A79" s="127">
        <v>1040</v>
      </c>
      <c r="B79" s="124" t="s">
        <v>3762</v>
      </c>
      <c r="C79" s="124" t="s">
        <v>5759</v>
      </c>
      <c r="D79" s="125">
        <v>44681</v>
      </c>
    </row>
    <row r="80" spans="1:4" x14ac:dyDescent="0.35">
      <c r="A80" s="127">
        <v>1050</v>
      </c>
      <c r="B80" s="124" t="s">
        <v>3763</v>
      </c>
      <c r="C80" s="124" t="s">
        <v>5758</v>
      </c>
      <c r="D80" s="125">
        <v>44676</v>
      </c>
    </row>
    <row r="81" spans="1:4" x14ac:dyDescent="0.35">
      <c r="A81" s="127">
        <v>1090</v>
      </c>
      <c r="B81" s="124" t="s">
        <v>3764</v>
      </c>
      <c r="C81" s="124" t="s">
        <v>13</v>
      </c>
      <c r="D81" s="125">
        <v>44679</v>
      </c>
    </row>
    <row r="82" spans="1:4" x14ac:dyDescent="0.35">
      <c r="A82" s="127">
        <v>3050</v>
      </c>
      <c r="B82" s="124" t="s">
        <v>3765</v>
      </c>
      <c r="C82" s="124" t="s">
        <v>41</v>
      </c>
      <c r="D82" s="125">
        <v>44673</v>
      </c>
    </row>
    <row r="83" spans="1:4" x14ac:dyDescent="0.35">
      <c r="A83" s="127">
        <v>1010</v>
      </c>
      <c r="B83" s="124" t="s">
        <v>3766</v>
      </c>
      <c r="C83" s="124" t="s">
        <v>369</v>
      </c>
      <c r="D83" s="125">
        <v>44664</v>
      </c>
    </row>
    <row r="84" spans="1:4" x14ac:dyDescent="0.35">
      <c r="A84" s="127">
        <v>1010</v>
      </c>
      <c r="B84" s="124" t="s">
        <v>3767</v>
      </c>
      <c r="C84" s="124" t="s">
        <v>369</v>
      </c>
      <c r="D84" s="125">
        <v>44665</v>
      </c>
    </row>
    <row r="85" spans="1:4" x14ac:dyDescent="0.35">
      <c r="A85" s="127">
        <v>1010</v>
      </c>
      <c r="B85" s="124" t="s">
        <v>3768</v>
      </c>
      <c r="C85" s="124" t="s">
        <v>43</v>
      </c>
      <c r="D85" s="125">
        <v>44670</v>
      </c>
    </row>
    <row r="86" spans="1:4" x14ac:dyDescent="0.35">
      <c r="A86" s="127">
        <v>1010</v>
      </c>
      <c r="B86" s="124" t="s">
        <v>3769</v>
      </c>
      <c r="C86" s="124" t="s">
        <v>32</v>
      </c>
      <c r="D86" s="125">
        <v>44670</v>
      </c>
    </row>
    <row r="87" spans="1:4" x14ac:dyDescent="0.35">
      <c r="A87" s="127">
        <v>1010</v>
      </c>
      <c r="B87" s="124" t="s">
        <v>3770</v>
      </c>
      <c r="C87" s="124" t="s">
        <v>369</v>
      </c>
      <c r="D87" s="125">
        <v>44655</v>
      </c>
    </row>
    <row r="88" spans="1:4" x14ac:dyDescent="0.35">
      <c r="A88" s="127">
        <v>1010</v>
      </c>
      <c r="B88" s="124" t="s">
        <v>3771</v>
      </c>
      <c r="C88" s="124" t="s">
        <v>32</v>
      </c>
      <c r="D88" s="125">
        <v>44655</v>
      </c>
    </row>
    <row r="89" spans="1:4" x14ac:dyDescent="0.35">
      <c r="A89" s="127">
        <v>1010</v>
      </c>
      <c r="B89" s="124" t="s">
        <v>3772</v>
      </c>
      <c r="C89" s="124" t="s">
        <v>32</v>
      </c>
      <c r="D89" s="125">
        <v>44655</v>
      </c>
    </row>
    <row r="90" spans="1:4" x14ac:dyDescent="0.35">
      <c r="A90" s="127">
        <v>1010</v>
      </c>
      <c r="B90" s="124" t="s">
        <v>3773</v>
      </c>
      <c r="C90" s="124" t="s">
        <v>369</v>
      </c>
      <c r="D90" s="125">
        <v>44655</v>
      </c>
    </row>
    <row r="91" spans="1:4" x14ac:dyDescent="0.35">
      <c r="A91" s="127">
        <v>1010</v>
      </c>
      <c r="B91" s="124" t="s">
        <v>3774</v>
      </c>
      <c r="C91" s="124" t="s">
        <v>31</v>
      </c>
      <c r="D91" s="125">
        <v>44655</v>
      </c>
    </row>
    <row r="92" spans="1:4" x14ac:dyDescent="0.35">
      <c r="A92" s="127">
        <v>1010</v>
      </c>
      <c r="B92" s="124" t="s">
        <v>3775</v>
      </c>
      <c r="C92" s="124" t="s">
        <v>32</v>
      </c>
      <c r="D92" s="125">
        <v>44655</v>
      </c>
    </row>
    <row r="93" spans="1:4" x14ac:dyDescent="0.35">
      <c r="A93" s="127">
        <v>1010</v>
      </c>
      <c r="B93" s="124" t="s">
        <v>3776</v>
      </c>
      <c r="C93" s="124" t="s">
        <v>369</v>
      </c>
      <c r="D93" s="125">
        <v>44655</v>
      </c>
    </row>
    <row r="94" spans="1:4" x14ac:dyDescent="0.35">
      <c r="A94" s="127">
        <v>1010</v>
      </c>
      <c r="B94" s="124" t="s">
        <v>3777</v>
      </c>
      <c r="C94" s="124" t="s">
        <v>369</v>
      </c>
      <c r="D94" s="125">
        <v>44655</v>
      </c>
    </row>
    <row r="95" spans="1:4" x14ac:dyDescent="0.35">
      <c r="A95" s="127">
        <v>1010</v>
      </c>
      <c r="B95" s="124" t="s">
        <v>3778</v>
      </c>
      <c r="C95" s="124" t="s">
        <v>369</v>
      </c>
      <c r="D95" s="125">
        <v>44656</v>
      </c>
    </row>
    <row r="96" spans="1:4" x14ac:dyDescent="0.35">
      <c r="A96" s="127">
        <v>1010</v>
      </c>
      <c r="B96" s="124" t="s">
        <v>3779</v>
      </c>
      <c r="C96" s="124" t="s">
        <v>32</v>
      </c>
      <c r="D96" s="125">
        <v>44656</v>
      </c>
    </row>
    <row r="97" spans="1:4" x14ac:dyDescent="0.35">
      <c r="A97" s="127">
        <v>1010</v>
      </c>
      <c r="B97" s="124" t="s">
        <v>3780</v>
      </c>
      <c r="C97" s="124" t="s">
        <v>108</v>
      </c>
      <c r="D97" s="125">
        <v>44656</v>
      </c>
    </row>
    <row r="98" spans="1:4" x14ac:dyDescent="0.35">
      <c r="A98" s="127">
        <v>1010</v>
      </c>
      <c r="B98" s="124" t="s">
        <v>3781</v>
      </c>
      <c r="C98" s="124" t="s">
        <v>369</v>
      </c>
      <c r="D98" s="125">
        <v>44656</v>
      </c>
    </row>
    <row r="99" spans="1:4" x14ac:dyDescent="0.35">
      <c r="A99" s="127">
        <v>1010</v>
      </c>
      <c r="B99" s="124" t="s">
        <v>3782</v>
      </c>
      <c r="C99" s="124" t="s">
        <v>32</v>
      </c>
      <c r="D99" s="125">
        <v>44656</v>
      </c>
    </row>
    <row r="100" spans="1:4" x14ac:dyDescent="0.35">
      <c r="A100" s="127">
        <v>1010</v>
      </c>
      <c r="B100" s="124" t="s">
        <v>3783</v>
      </c>
      <c r="C100" s="124" t="s">
        <v>41</v>
      </c>
      <c r="D100" s="125">
        <v>44656</v>
      </c>
    </row>
    <row r="101" spans="1:4" x14ac:dyDescent="0.35">
      <c r="A101" s="127">
        <v>1010</v>
      </c>
      <c r="B101" s="124" t="s">
        <v>3784</v>
      </c>
      <c r="C101" s="124" t="s">
        <v>32</v>
      </c>
      <c r="D101" s="125">
        <v>44656</v>
      </c>
    </row>
    <row r="102" spans="1:4" x14ac:dyDescent="0.35">
      <c r="A102" s="127">
        <v>1010</v>
      </c>
      <c r="B102" s="124" t="s">
        <v>3785</v>
      </c>
      <c r="C102" s="124" t="s">
        <v>32</v>
      </c>
      <c r="D102" s="125">
        <v>44656</v>
      </c>
    </row>
    <row r="103" spans="1:4" x14ac:dyDescent="0.35">
      <c r="A103" s="127">
        <v>1010</v>
      </c>
      <c r="B103" s="124" t="s">
        <v>3786</v>
      </c>
      <c r="C103" s="124" t="s">
        <v>32</v>
      </c>
      <c r="D103" s="125">
        <v>44656</v>
      </c>
    </row>
    <row r="104" spans="1:4" x14ac:dyDescent="0.35">
      <c r="A104" s="127">
        <v>1010</v>
      </c>
      <c r="B104" s="124" t="s">
        <v>3787</v>
      </c>
      <c r="C104" s="124" t="s">
        <v>32</v>
      </c>
      <c r="D104" s="125">
        <v>44655</v>
      </c>
    </row>
    <row r="105" spans="1:4" x14ac:dyDescent="0.35">
      <c r="A105" s="127">
        <v>1010</v>
      </c>
      <c r="B105" s="124" t="s">
        <v>3788</v>
      </c>
      <c r="C105" s="124" t="s">
        <v>369</v>
      </c>
      <c r="D105" s="125">
        <v>44656</v>
      </c>
    </row>
    <row r="106" spans="1:4" x14ac:dyDescent="0.35">
      <c r="A106" s="127">
        <v>1010</v>
      </c>
      <c r="B106" s="124" t="s">
        <v>3789</v>
      </c>
      <c r="C106" s="124" t="s">
        <v>32</v>
      </c>
      <c r="D106" s="125">
        <v>44656</v>
      </c>
    </row>
    <row r="107" spans="1:4" x14ac:dyDescent="0.35">
      <c r="A107" s="127">
        <v>1010</v>
      </c>
      <c r="B107" s="124" t="s">
        <v>3790</v>
      </c>
      <c r="C107" s="124" t="s">
        <v>108</v>
      </c>
      <c r="D107" s="125">
        <v>44655</v>
      </c>
    </row>
    <row r="108" spans="1:4" x14ac:dyDescent="0.35">
      <c r="A108" s="127">
        <v>1010</v>
      </c>
      <c r="B108" s="124" t="s">
        <v>3791</v>
      </c>
      <c r="C108" s="124" t="s">
        <v>32</v>
      </c>
      <c r="D108" s="125">
        <v>44655</v>
      </c>
    </row>
    <row r="109" spans="1:4" x14ac:dyDescent="0.35">
      <c r="A109" s="127">
        <v>1010</v>
      </c>
      <c r="B109" s="124" t="s">
        <v>3792</v>
      </c>
      <c r="C109" s="124" t="s">
        <v>31</v>
      </c>
      <c r="D109" s="125">
        <v>44655</v>
      </c>
    </row>
    <row r="110" spans="1:4" x14ac:dyDescent="0.35">
      <c r="A110" s="127">
        <v>1010</v>
      </c>
      <c r="B110" s="124" t="s">
        <v>3793</v>
      </c>
      <c r="C110" s="124" t="s">
        <v>41</v>
      </c>
      <c r="D110" s="125">
        <v>44655</v>
      </c>
    </row>
    <row r="111" spans="1:4" x14ac:dyDescent="0.35">
      <c r="A111" s="127">
        <v>1010</v>
      </c>
      <c r="B111" s="124" t="s">
        <v>3794</v>
      </c>
      <c r="C111" s="124" t="s">
        <v>32</v>
      </c>
      <c r="D111" s="125">
        <v>44655</v>
      </c>
    </row>
    <row r="112" spans="1:4" x14ac:dyDescent="0.35">
      <c r="A112" s="127">
        <v>1010</v>
      </c>
      <c r="B112" s="124" t="s">
        <v>3795</v>
      </c>
      <c r="C112" s="124" t="s">
        <v>32</v>
      </c>
      <c r="D112" s="125">
        <v>44655</v>
      </c>
    </row>
    <row r="113" spans="1:4" x14ac:dyDescent="0.35">
      <c r="A113" s="127">
        <v>1010</v>
      </c>
      <c r="B113" s="124" t="s">
        <v>3796</v>
      </c>
      <c r="C113" s="124" t="s">
        <v>108</v>
      </c>
      <c r="D113" s="125">
        <v>44655</v>
      </c>
    </row>
    <row r="114" spans="1:4" x14ac:dyDescent="0.35">
      <c r="A114" s="127">
        <v>1010</v>
      </c>
      <c r="B114" s="124" t="s">
        <v>3797</v>
      </c>
      <c r="C114" s="124" t="s">
        <v>368</v>
      </c>
      <c r="D114" s="125">
        <v>44656</v>
      </c>
    </row>
    <row r="115" spans="1:4" x14ac:dyDescent="0.35">
      <c r="A115" s="127">
        <v>1010</v>
      </c>
      <c r="B115" s="124" t="s">
        <v>3798</v>
      </c>
      <c r="C115" s="124" t="s">
        <v>369</v>
      </c>
      <c r="D115" s="125">
        <v>44656</v>
      </c>
    </row>
    <row r="116" spans="1:4" x14ac:dyDescent="0.35">
      <c r="A116" s="127">
        <v>1010</v>
      </c>
      <c r="B116" s="124" t="s">
        <v>3799</v>
      </c>
      <c r="C116" s="124" t="s">
        <v>369</v>
      </c>
      <c r="D116" s="125">
        <v>44656</v>
      </c>
    </row>
    <row r="117" spans="1:4" x14ac:dyDescent="0.35">
      <c r="A117" s="127">
        <v>1010</v>
      </c>
      <c r="B117" s="124" t="s">
        <v>3800</v>
      </c>
      <c r="C117" s="124" t="s">
        <v>369</v>
      </c>
      <c r="D117" s="125">
        <v>44656</v>
      </c>
    </row>
    <row r="118" spans="1:4" x14ac:dyDescent="0.35">
      <c r="A118" s="127">
        <v>1010</v>
      </c>
      <c r="B118" s="124" t="s">
        <v>3801</v>
      </c>
      <c r="C118" s="124" t="s">
        <v>32</v>
      </c>
      <c r="D118" s="125">
        <v>44656</v>
      </c>
    </row>
    <row r="119" spans="1:4" x14ac:dyDescent="0.35">
      <c r="A119" s="127">
        <v>1010</v>
      </c>
      <c r="B119" s="124" t="s">
        <v>3802</v>
      </c>
      <c r="C119" s="124" t="s">
        <v>369</v>
      </c>
      <c r="D119" s="125">
        <v>44656</v>
      </c>
    </row>
    <row r="120" spans="1:4" x14ac:dyDescent="0.35">
      <c r="A120" s="127">
        <v>1010</v>
      </c>
      <c r="B120" s="124" t="s">
        <v>3803</v>
      </c>
      <c r="C120" s="124" t="s">
        <v>369</v>
      </c>
      <c r="D120" s="125">
        <v>44656</v>
      </c>
    </row>
    <row r="121" spans="1:4" x14ac:dyDescent="0.35">
      <c r="A121" s="127">
        <v>1010</v>
      </c>
      <c r="B121" s="124" t="s">
        <v>3804</v>
      </c>
      <c r="C121" s="124" t="s">
        <v>368</v>
      </c>
      <c r="D121" s="125">
        <v>44656</v>
      </c>
    </row>
    <row r="122" spans="1:4" x14ac:dyDescent="0.35">
      <c r="A122" s="127">
        <v>1010</v>
      </c>
      <c r="B122" s="124" t="s">
        <v>3805</v>
      </c>
      <c r="C122" s="124" t="s">
        <v>32</v>
      </c>
      <c r="D122" s="125">
        <v>44656</v>
      </c>
    </row>
    <row r="123" spans="1:4" x14ac:dyDescent="0.35">
      <c r="A123" s="127">
        <v>1010</v>
      </c>
      <c r="B123" s="124" t="s">
        <v>3806</v>
      </c>
      <c r="C123" s="124" t="s">
        <v>32</v>
      </c>
      <c r="D123" s="125">
        <v>44656</v>
      </c>
    </row>
    <row r="124" spans="1:4" x14ac:dyDescent="0.35">
      <c r="A124" s="127">
        <v>1010</v>
      </c>
      <c r="B124" s="124" t="s">
        <v>3807</v>
      </c>
      <c r="C124" s="124" t="s">
        <v>108</v>
      </c>
      <c r="D124" s="125">
        <v>44656</v>
      </c>
    </row>
    <row r="125" spans="1:4" x14ac:dyDescent="0.35">
      <c r="A125" s="127">
        <v>1010</v>
      </c>
      <c r="B125" s="124" t="s">
        <v>3808</v>
      </c>
      <c r="C125" s="124" t="s">
        <v>369</v>
      </c>
      <c r="D125" s="125">
        <v>44656</v>
      </c>
    </row>
    <row r="126" spans="1:4" x14ac:dyDescent="0.35">
      <c r="A126" s="127">
        <v>1010</v>
      </c>
      <c r="B126" s="124" t="s">
        <v>3809</v>
      </c>
      <c r="C126" s="124" t="s">
        <v>32</v>
      </c>
      <c r="D126" s="125">
        <v>44656</v>
      </c>
    </row>
    <row r="127" spans="1:4" x14ac:dyDescent="0.35">
      <c r="A127" s="127">
        <v>1010</v>
      </c>
      <c r="B127" s="124" t="s">
        <v>3810</v>
      </c>
      <c r="C127" s="124" t="s">
        <v>368</v>
      </c>
      <c r="D127" s="125">
        <v>44656</v>
      </c>
    </row>
    <row r="128" spans="1:4" x14ac:dyDescent="0.35">
      <c r="A128" s="127">
        <v>1010</v>
      </c>
      <c r="B128" s="124" t="s">
        <v>3811</v>
      </c>
      <c r="C128" s="124" t="s">
        <v>32</v>
      </c>
      <c r="D128" s="125">
        <v>44656</v>
      </c>
    </row>
    <row r="129" spans="1:4" x14ac:dyDescent="0.35">
      <c r="A129" s="127">
        <v>1010</v>
      </c>
      <c r="B129" s="124" t="s">
        <v>3812</v>
      </c>
      <c r="C129" s="124" t="s">
        <v>32</v>
      </c>
      <c r="D129" s="125">
        <v>44656</v>
      </c>
    </row>
    <row r="130" spans="1:4" x14ac:dyDescent="0.35">
      <c r="A130" s="127">
        <v>1010</v>
      </c>
      <c r="B130" s="124" t="s">
        <v>3813</v>
      </c>
      <c r="C130" s="124" t="s">
        <v>368</v>
      </c>
      <c r="D130" s="125">
        <v>44656</v>
      </c>
    </row>
    <row r="131" spans="1:4" x14ac:dyDescent="0.35">
      <c r="A131" s="127">
        <v>1010</v>
      </c>
      <c r="B131" s="124" t="s">
        <v>3814</v>
      </c>
      <c r="C131" s="124" t="s">
        <v>32</v>
      </c>
      <c r="D131" s="125">
        <v>44656</v>
      </c>
    </row>
    <row r="132" spans="1:4" x14ac:dyDescent="0.35">
      <c r="A132" s="127">
        <v>1010</v>
      </c>
      <c r="B132" s="124" t="s">
        <v>3815</v>
      </c>
      <c r="C132" s="124" t="s">
        <v>369</v>
      </c>
      <c r="D132" s="125">
        <v>44656</v>
      </c>
    </row>
    <row r="133" spans="1:4" x14ac:dyDescent="0.35">
      <c r="A133" s="127">
        <v>1010</v>
      </c>
      <c r="B133" s="124" t="s">
        <v>3816</v>
      </c>
      <c r="C133" s="124" t="s">
        <v>40</v>
      </c>
      <c r="D133" s="125">
        <v>44656</v>
      </c>
    </row>
    <row r="134" spans="1:4" x14ac:dyDescent="0.35">
      <c r="A134" s="127">
        <v>1010</v>
      </c>
      <c r="B134" s="124" t="s">
        <v>3817</v>
      </c>
      <c r="C134" s="124" t="s">
        <v>32</v>
      </c>
      <c r="D134" s="125">
        <v>44656</v>
      </c>
    </row>
    <row r="135" spans="1:4" x14ac:dyDescent="0.35">
      <c r="A135" s="127">
        <v>1010</v>
      </c>
      <c r="B135" s="124" t="s">
        <v>3818</v>
      </c>
      <c r="C135" s="124" t="s">
        <v>32</v>
      </c>
      <c r="D135" s="125">
        <v>44656</v>
      </c>
    </row>
    <row r="136" spans="1:4" x14ac:dyDescent="0.35">
      <c r="A136" s="127">
        <v>1010</v>
      </c>
      <c r="B136" s="124" t="s">
        <v>3819</v>
      </c>
      <c r="C136" s="124" t="s">
        <v>31</v>
      </c>
      <c r="D136" s="125">
        <v>44656</v>
      </c>
    </row>
    <row r="137" spans="1:4" x14ac:dyDescent="0.35">
      <c r="A137" s="127">
        <v>1010</v>
      </c>
      <c r="B137" s="124" t="s">
        <v>3820</v>
      </c>
      <c r="C137" s="124" t="s">
        <v>369</v>
      </c>
      <c r="D137" s="125">
        <v>44657</v>
      </c>
    </row>
    <row r="138" spans="1:4" x14ac:dyDescent="0.35">
      <c r="A138" s="127">
        <v>1010</v>
      </c>
      <c r="B138" s="124" t="s">
        <v>3821</v>
      </c>
      <c r="C138" s="124" t="s">
        <v>369</v>
      </c>
      <c r="D138" s="125">
        <v>44656</v>
      </c>
    </row>
    <row r="139" spans="1:4" x14ac:dyDescent="0.35">
      <c r="A139" s="127">
        <v>1010</v>
      </c>
      <c r="B139" s="124" t="s">
        <v>3822</v>
      </c>
      <c r="C139" s="124" t="s">
        <v>43</v>
      </c>
      <c r="D139" s="125">
        <v>44659</v>
      </c>
    </row>
    <row r="140" spans="1:4" x14ac:dyDescent="0.35">
      <c r="A140" s="127">
        <v>1010</v>
      </c>
      <c r="B140" s="124" t="s">
        <v>3823</v>
      </c>
      <c r="C140" s="124" t="s">
        <v>41</v>
      </c>
      <c r="D140" s="125">
        <v>44659</v>
      </c>
    </row>
    <row r="141" spans="1:4" x14ac:dyDescent="0.35">
      <c r="A141" s="127">
        <v>1010</v>
      </c>
      <c r="B141" s="124" t="s">
        <v>3824</v>
      </c>
      <c r="C141" s="124" t="s">
        <v>369</v>
      </c>
      <c r="D141" s="125">
        <v>44659</v>
      </c>
    </row>
    <row r="142" spans="1:4" x14ac:dyDescent="0.35">
      <c r="A142" s="127">
        <v>1010</v>
      </c>
      <c r="B142" s="124" t="s">
        <v>3825</v>
      </c>
      <c r="C142" s="124" t="s">
        <v>31</v>
      </c>
      <c r="D142" s="125">
        <v>44659</v>
      </c>
    </row>
    <row r="143" spans="1:4" x14ac:dyDescent="0.35">
      <c r="A143" s="127">
        <v>1010</v>
      </c>
      <c r="B143" s="124" t="s">
        <v>3826</v>
      </c>
      <c r="C143" s="124" t="s">
        <v>369</v>
      </c>
      <c r="D143" s="125">
        <v>44659</v>
      </c>
    </row>
    <row r="144" spans="1:4" x14ac:dyDescent="0.35">
      <c r="A144" s="127">
        <v>1010</v>
      </c>
      <c r="B144" s="124" t="s">
        <v>3827</v>
      </c>
      <c r="C144" s="124" t="s">
        <v>32</v>
      </c>
      <c r="D144" s="125">
        <v>44656</v>
      </c>
    </row>
    <row r="145" spans="1:4" x14ac:dyDescent="0.35">
      <c r="A145" s="127">
        <v>1010</v>
      </c>
      <c r="B145" s="124" t="s">
        <v>3828</v>
      </c>
      <c r="C145" s="124" t="s">
        <v>369</v>
      </c>
      <c r="D145" s="125">
        <v>44656</v>
      </c>
    </row>
    <row r="146" spans="1:4" x14ac:dyDescent="0.35">
      <c r="A146" s="127">
        <v>1010</v>
      </c>
      <c r="B146" s="124" t="s">
        <v>3829</v>
      </c>
      <c r="C146" s="124" t="s">
        <v>369</v>
      </c>
      <c r="D146" s="125">
        <v>44656</v>
      </c>
    </row>
    <row r="147" spans="1:4" x14ac:dyDescent="0.35">
      <c r="A147" s="127">
        <v>1010</v>
      </c>
      <c r="B147" s="124" t="s">
        <v>3830</v>
      </c>
      <c r="C147" s="124" t="s">
        <v>369</v>
      </c>
      <c r="D147" s="125">
        <v>44656</v>
      </c>
    </row>
    <row r="148" spans="1:4" x14ac:dyDescent="0.35">
      <c r="A148" s="127">
        <v>1010</v>
      </c>
      <c r="B148" s="124" t="s">
        <v>3831</v>
      </c>
      <c r="C148" s="124" t="s">
        <v>369</v>
      </c>
      <c r="D148" s="125">
        <v>44656</v>
      </c>
    </row>
    <row r="149" spans="1:4" x14ac:dyDescent="0.35">
      <c r="A149" s="127">
        <v>1010</v>
      </c>
      <c r="B149" s="124" t="s">
        <v>3832</v>
      </c>
      <c r="C149" s="124" t="s">
        <v>369</v>
      </c>
      <c r="D149" s="125">
        <v>44656</v>
      </c>
    </row>
    <row r="150" spans="1:4" x14ac:dyDescent="0.35">
      <c r="A150" s="127">
        <v>1010</v>
      </c>
      <c r="B150" s="124" t="s">
        <v>3833</v>
      </c>
      <c r="C150" s="124" t="s">
        <v>369</v>
      </c>
      <c r="D150" s="125">
        <v>44656</v>
      </c>
    </row>
    <row r="151" spans="1:4" x14ac:dyDescent="0.35">
      <c r="A151" s="127">
        <v>1010</v>
      </c>
      <c r="B151" s="124" t="s">
        <v>3834</v>
      </c>
      <c r="C151" s="124" t="s">
        <v>369</v>
      </c>
      <c r="D151" s="125">
        <v>44656</v>
      </c>
    </row>
    <row r="152" spans="1:4" x14ac:dyDescent="0.35">
      <c r="A152" s="127">
        <v>1010</v>
      </c>
      <c r="B152" s="124" t="s">
        <v>3835</v>
      </c>
      <c r="C152" s="124" t="s">
        <v>31</v>
      </c>
      <c r="D152" s="125">
        <v>44656</v>
      </c>
    </row>
    <row r="153" spans="1:4" x14ac:dyDescent="0.35">
      <c r="A153" s="127">
        <v>1010</v>
      </c>
      <c r="B153" s="124" t="s">
        <v>3836</v>
      </c>
      <c r="C153" s="124" t="s">
        <v>32</v>
      </c>
      <c r="D153" s="125">
        <v>44656</v>
      </c>
    </row>
    <row r="154" spans="1:4" x14ac:dyDescent="0.35">
      <c r="A154" s="127">
        <v>1010</v>
      </c>
      <c r="B154" s="124" t="s">
        <v>3837</v>
      </c>
      <c r="C154" s="124" t="s">
        <v>369</v>
      </c>
      <c r="D154" s="125">
        <v>44657</v>
      </c>
    </row>
    <row r="155" spans="1:4" x14ac:dyDescent="0.35">
      <c r="A155" s="127">
        <v>1010</v>
      </c>
      <c r="B155" s="124" t="s">
        <v>3838</v>
      </c>
      <c r="C155" s="124" t="s">
        <v>368</v>
      </c>
      <c r="D155" s="125">
        <v>44657</v>
      </c>
    </row>
    <row r="156" spans="1:4" x14ac:dyDescent="0.35">
      <c r="A156" s="127">
        <v>1010</v>
      </c>
      <c r="B156" s="124" t="s">
        <v>3839</v>
      </c>
      <c r="C156" s="124" t="s">
        <v>369</v>
      </c>
      <c r="D156" s="125">
        <v>44657</v>
      </c>
    </row>
    <row r="157" spans="1:4" x14ac:dyDescent="0.35">
      <c r="A157" s="127">
        <v>1010</v>
      </c>
      <c r="B157" s="124" t="s">
        <v>3840</v>
      </c>
      <c r="C157" s="124" t="s">
        <v>369</v>
      </c>
      <c r="D157" s="125">
        <v>44657</v>
      </c>
    </row>
    <row r="158" spans="1:4" x14ac:dyDescent="0.35">
      <c r="A158" s="127">
        <v>1010</v>
      </c>
      <c r="B158" s="124" t="s">
        <v>3841</v>
      </c>
      <c r="C158" s="124" t="s">
        <v>369</v>
      </c>
      <c r="D158" s="125">
        <v>44657</v>
      </c>
    </row>
    <row r="159" spans="1:4" x14ac:dyDescent="0.35">
      <c r="A159" s="127">
        <v>1010</v>
      </c>
      <c r="B159" s="124" t="s">
        <v>3842</v>
      </c>
      <c r="C159" s="124" t="s">
        <v>369</v>
      </c>
      <c r="D159" s="125">
        <v>44659</v>
      </c>
    </row>
    <row r="160" spans="1:4" x14ac:dyDescent="0.35">
      <c r="A160" s="127">
        <v>1010</v>
      </c>
      <c r="B160" s="124" t="s">
        <v>3843</v>
      </c>
      <c r="C160" s="124" t="s">
        <v>13</v>
      </c>
      <c r="D160" s="125">
        <v>44659</v>
      </c>
    </row>
    <row r="161" spans="1:4" x14ac:dyDescent="0.35">
      <c r="A161" s="127">
        <v>1010</v>
      </c>
      <c r="B161" s="124" t="s">
        <v>3844</v>
      </c>
      <c r="C161" s="124" t="s">
        <v>41</v>
      </c>
      <c r="D161" s="125">
        <v>44659</v>
      </c>
    </row>
    <row r="162" spans="1:4" x14ac:dyDescent="0.35">
      <c r="A162" s="127">
        <v>1010</v>
      </c>
      <c r="B162" s="124" t="s">
        <v>3845</v>
      </c>
      <c r="C162" s="124" t="s">
        <v>369</v>
      </c>
      <c r="D162" s="125">
        <v>44659</v>
      </c>
    </row>
    <row r="163" spans="1:4" x14ac:dyDescent="0.35">
      <c r="A163" s="127">
        <v>1010</v>
      </c>
      <c r="B163" s="124" t="s">
        <v>3846</v>
      </c>
      <c r="C163" s="124" t="s">
        <v>369</v>
      </c>
      <c r="D163" s="125">
        <v>44659</v>
      </c>
    </row>
    <row r="164" spans="1:4" x14ac:dyDescent="0.35">
      <c r="A164" s="127">
        <v>1010</v>
      </c>
      <c r="B164" s="124" t="s">
        <v>3847</v>
      </c>
      <c r="C164" s="124" t="s">
        <v>369</v>
      </c>
      <c r="D164" s="125">
        <v>44659</v>
      </c>
    </row>
    <row r="165" spans="1:4" x14ac:dyDescent="0.35">
      <c r="A165" s="127">
        <v>1010</v>
      </c>
      <c r="B165" s="124" t="s">
        <v>3848</v>
      </c>
      <c r="C165" s="124" t="s">
        <v>369</v>
      </c>
      <c r="D165" s="125">
        <v>44659</v>
      </c>
    </row>
    <row r="166" spans="1:4" x14ac:dyDescent="0.35">
      <c r="A166" s="127">
        <v>1010</v>
      </c>
      <c r="B166" s="124" t="s">
        <v>3849</v>
      </c>
      <c r="C166" s="124" t="s">
        <v>369</v>
      </c>
      <c r="D166" s="125">
        <v>44659</v>
      </c>
    </row>
    <row r="167" spans="1:4" x14ac:dyDescent="0.35">
      <c r="A167" s="127">
        <v>1010</v>
      </c>
      <c r="B167" s="124" t="s">
        <v>3850</v>
      </c>
      <c r="C167" s="124" t="s">
        <v>369</v>
      </c>
      <c r="D167" s="125">
        <v>44659</v>
      </c>
    </row>
    <row r="168" spans="1:4" x14ac:dyDescent="0.35">
      <c r="A168" s="127">
        <v>1010</v>
      </c>
      <c r="B168" s="124" t="s">
        <v>3851</v>
      </c>
      <c r="C168" s="124" t="s">
        <v>40</v>
      </c>
      <c r="D168" s="125">
        <v>44659</v>
      </c>
    </row>
    <row r="169" spans="1:4" x14ac:dyDescent="0.35">
      <c r="A169" s="127">
        <v>1010</v>
      </c>
      <c r="B169" s="124" t="s">
        <v>3852</v>
      </c>
      <c r="C169" s="124" t="s">
        <v>31</v>
      </c>
      <c r="D169" s="125">
        <v>44659</v>
      </c>
    </row>
    <row r="170" spans="1:4" x14ac:dyDescent="0.35">
      <c r="A170" s="127">
        <v>1010</v>
      </c>
      <c r="B170" s="124" t="s">
        <v>3853</v>
      </c>
      <c r="C170" s="124" t="s">
        <v>369</v>
      </c>
      <c r="D170" s="125">
        <v>44659</v>
      </c>
    </row>
    <row r="171" spans="1:4" x14ac:dyDescent="0.35">
      <c r="A171" s="127">
        <v>1010</v>
      </c>
      <c r="B171" s="124" t="s">
        <v>3854</v>
      </c>
      <c r="C171" s="124" t="s">
        <v>32</v>
      </c>
      <c r="D171" s="125">
        <v>44659</v>
      </c>
    </row>
    <row r="172" spans="1:4" x14ac:dyDescent="0.35">
      <c r="A172" s="127">
        <v>1010</v>
      </c>
      <c r="B172" s="124" t="s">
        <v>3855</v>
      </c>
      <c r="C172" s="124" t="s">
        <v>31</v>
      </c>
      <c r="D172" s="125">
        <v>44659</v>
      </c>
    </row>
    <row r="173" spans="1:4" x14ac:dyDescent="0.35">
      <c r="A173" s="127">
        <v>1010</v>
      </c>
      <c r="B173" s="124" t="s">
        <v>3856</v>
      </c>
      <c r="C173" s="124" t="s">
        <v>369</v>
      </c>
      <c r="D173" s="125">
        <v>44659</v>
      </c>
    </row>
    <row r="174" spans="1:4" x14ac:dyDescent="0.35">
      <c r="A174" s="127">
        <v>1010</v>
      </c>
      <c r="B174" s="124" t="s">
        <v>3857</v>
      </c>
      <c r="C174" s="124" t="s">
        <v>369</v>
      </c>
      <c r="D174" s="125">
        <v>44659</v>
      </c>
    </row>
    <row r="175" spans="1:4" x14ac:dyDescent="0.35">
      <c r="A175" s="127">
        <v>1010</v>
      </c>
      <c r="B175" s="124" t="s">
        <v>3858</v>
      </c>
      <c r="C175" s="124" t="s">
        <v>369</v>
      </c>
      <c r="D175" s="125">
        <v>44659</v>
      </c>
    </row>
    <row r="176" spans="1:4" x14ac:dyDescent="0.35">
      <c r="A176" s="127">
        <v>1010</v>
      </c>
      <c r="B176" s="124" t="s">
        <v>3859</v>
      </c>
      <c r="C176" s="124" t="s">
        <v>31</v>
      </c>
      <c r="D176" s="125">
        <v>44659</v>
      </c>
    </row>
    <row r="177" spans="1:4" x14ac:dyDescent="0.35">
      <c r="A177" s="127">
        <v>1010</v>
      </c>
      <c r="B177" s="124" t="s">
        <v>3860</v>
      </c>
      <c r="C177" s="124" t="s">
        <v>32</v>
      </c>
      <c r="D177" s="125">
        <v>44659</v>
      </c>
    </row>
    <row r="178" spans="1:4" x14ac:dyDescent="0.35">
      <c r="A178" s="127">
        <v>1010</v>
      </c>
      <c r="B178" s="124" t="s">
        <v>3861</v>
      </c>
      <c r="C178" s="124" t="s">
        <v>43</v>
      </c>
      <c r="D178" s="125">
        <v>44659</v>
      </c>
    </row>
    <row r="179" spans="1:4" x14ac:dyDescent="0.35">
      <c r="A179" s="127">
        <v>1010</v>
      </c>
      <c r="B179" s="124" t="s">
        <v>3862</v>
      </c>
      <c r="C179" s="124" t="s">
        <v>369</v>
      </c>
      <c r="D179" s="125">
        <v>44659</v>
      </c>
    </row>
    <row r="180" spans="1:4" x14ac:dyDescent="0.35">
      <c r="A180" s="127">
        <v>1010</v>
      </c>
      <c r="B180" s="124" t="s">
        <v>3863</v>
      </c>
      <c r="C180" s="124" t="s">
        <v>368</v>
      </c>
      <c r="D180" s="125">
        <v>44664</v>
      </c>
    </row>
    <row r="181" spans="1:4" x14ac:dyDescent="0.35">
      <c r="A181" s="127">
        <v>1010</v>
      </c>
      <c r="B181" s="124" t="s">
        <v>3864</v>
      </c>
      <c r="C181" s="124" t="s">
        <v>32</v>
      </c>
      <c r="D181" s="125">
        <v>44664</v>
      </c>
    </row>
    <row r="182" spans="1:4" x14ac:dyDescent="0.35">
      <c r="A182" s="127">
        <v>1010</v>
      </c>
      <c r="B182" s="124" t="s">
        <v>3865</v>
      </c>
      <c r="C182" s="124" t="s">
        <v>369</v>
      </c>
      <c r="D182" s="125">
        <v>44664</v>
      </c>
    </row>
    <row r="183" spans="1:4" x14ac:dyDescent="0.35">
      <c r="A183" s="127">
        <v>1010</v>
      </c>
      <c r="B183" s="124" t="s">
        <v>3866</v>
      </c>
      <c r="C183" s="124" t="s">
        <v>368</v>
      </c>
      <c r="D183" s="125">
        <v>44664</v>
      </c>
    </row>
    <row r="184" spans="1:4" x14ac:dyDescent="0.35">
      <c r="A184" s="127">
        <v>1010</v>
      </c>
      <c r="B184" s="124" t="s">
        <v>3867</v>
      </c>
      <c r="C184" s="124" t="s">
        <v>369</v>
      </c>
      <c r="D184" s="125">
        <v>44664</v>
      </c>
    </row>
    <row r="185" spans="1:4" x14ac:dyDescent="0.35">
      <c r="A185" s="127">
        <v>1010</v>
      </c>
      <c r="B185" s="124" t="s">
        <v>3868</v>
      </c>
      <c r="C185" s="124" t="s">
        <v>369</v>
      </c>
      <c r="D185" s="125">
        <v>44664</v>
      </c>
    </row>
    <row r="186" spans="1:4" x14ac:dyDescent="0.35">
      <c r="A186" s="127">
        <v>1010</v>
      </c>
      <c r="B186" s="124" t="s">
        <v>3869</v>
      </c>
      <c r="C186" s="124" t="s">
        <v>43</v>
      </c>
      <c r="D186" s="125">
        <v>44664</v>
      </c>
    </row>
    <row r="187" spans="1:4" x14ac:dyDescent="0.35">
      <c r="A187" s="127">
        <v>1010</v>
      </c>
      <c r="B187" s="124" t="s">
        <v>3870</v>
      </c>
      <c r="C187" s="124" t="s">
        <v>369</v>
      </c>
      <c r="D187" s="125">
        <v>44664</v>
      </c>
    </row>
    <row r="188" spans="1:4" x14ac:dyDescent="0.35">
      <c r="A188" s="127">
        <v>1010</v>
      </c>
      <c r="B188" s="124" t="s">
        <v>3871</v>
      </c>
      <c r="C188" s="124" t="s">
        <v>369</v>
      </c>
      <c r="D188" s="125">
        <v>44664</v>
      </c>
    </row>
    <row r="189" spans="1:4" x14ac:dyDescent="0.35">
      <c r="A189" s="127">
        <v>1010</v>
      </c>
      <c r="B189" s="124" t="s">
        <v>3872</v>
      </c>
      <c r="C189" s="124" t="s">
        <v>32</v>
      </c>
      <c r="D189" s="125">
        <v>44665</v>
      </c>
    </row>
    <row r="190" spans="1:4" x14ac:dyDescent="0.35">
      <c r="A190" s="127">
        <v>1010</v>
      </c>
      <c r="B190" s="124" t="s">
        <v>3873</v>
      </c>
      <c r="C190" s="124" t="s">
        <v>32</v>
      </c>
      <c r="D190" s="125">
        <v>44665</v>
      </c>
    </row>
    <row r="191" spans="1:4" x14ac:dyDescent="0.35">
      <c r="A191" s="127">
        <v>1010</v>
      </c>
      <c r="B191" s="124" t="s">
        <v>3874</v>
      </c>
      <c r="C191" s="124" t="s">
        <v>32</v>
      </c>
      <c r="D191" s="125">
        <v>44665</v>
      </c>
    </row>
    <row r="192" spans="1:4" x14ac:dyDescent="0.35">
      <c r="A192" s="127">
        <v>1010</v>
      </c>
      <c r="B192" s="124" t="s">
        <v>3875</v>
      </c>
      <c r="C192" s="124" t="s">
        <v>369</v>
      </c>
      <c r="D192" s="125">
        <v>44665</v>
      </c>
    </row>
    <row r="193" spans="1:4" x14ac:dyDescent="0.35">
      <c r="A193" s="127">
        <v>1010</v>
      </c>
      <c r="B193" s="124" t="s">
        <v>3876</v>
      </c>
      <c r="C193" s="124" t="s">
        <v>368</v>
      </c>
      <c r="D193" s="125">
        <v>44665</v>
      </c>
    </row>
    <row r="194" spans="1:4" x14ac:dyDescent="0.35">
      <c r="A194" s="127">
        <v>1010</v>
      </c>
      <c r="B194" s="124" t="s">
        <v>3877</v>
      </c>
      <c r="C194" s="124" t="s">
        <v>369</v>
      </c>
      <c r="D194" s="125">
        <v>44665</v>
      </c>
    </row>
    <row r="195" spans="1:4" x14ac:dyDescent="0.35">
      <c r="A195" s="127">
        <v>1010</v>
      </c>
      <c r="B195" s="124" t="s">
        <v>3878</v>
      </c>
      <c r="C195" s="124" t="s">
        <v>369</v>
      </c>
      <c r="D195" s="125">
        <v>44665</v>
      </c>
    </row>
    <row r="196" spans="1:4" x14ac:dyDescent="0.35">
      <c r="A196" s="127">
        <v>1010</v>
      </c>
      <c r="B196" s="124" t="s">
        <v>3879</v>
      </c>
      <c r="C196" s="124" t="s">
        <v>369</v>
      </c>
      <c r="D196" s="125">
        <v>44678</v>
      </c>
    </row>
    <row r="197" spans="1:4" x14ac:dyDescent="0.35">
      <c r="A197" s="127">
        <v>1010</v>
      </c>
      <c r="B197" s="124" t="s">
        <v>3880</v>
      </c>
      <c r="C197" s="124" t="s">
        <v>369</v>
      </c>
      <c r="D197" s="125">
        <v>44678</v>
      </c>
    </row>
    <row r="198" spans="1:4" x14ac:dyDescent="0.35">
      <c r="A198" s="127">
        <v>1010</v>
      </c>
      <c r="B198" s="124" t="s">
        <v>3881</v>
      </c>
      <c r="C198" s="124" t="s">
        <v>369</v>
      </c>
      <c r="D198" s="125">
        <v>44678</v>
      </c>
    </row>
    <row r="199" spans="1:4" x14ac:dyDescent="0.35">
      <c r="A199" s="127">
        <v>1010</v>
      </c>
      <c r="B199" s="124" t="s">
        <v>3882</v>
      </c>
      <c r="C199" s="124" t="s">
        <v>32</v>
      </c>
      <c r="D199" s="125">
        <v>44678</v>
      </c>
    </row>
    <row r="200" spans="1:4" x14ac:dyDescent="0.35">
      <c r="A200" s="127">
        <v>1010</v>
      </c>
      <c r="B200" s="124" t="s">
        <v>3883</v>
      </c>
      <c r="C200" s="124" t="s">
        <v>32</v>
      </c>
      <c r="D200" s="125">
        <v>44678</v>
      </c>
    </row>
    <row r="201" spans="1:4" x14ac:dyDescent="0.35">
      <c r="A201" s="127">
        <v>1010</v>
      </c>
      <c r="B201" s="124" t="s">
        <v>3884</v>
      </c>
      <c r="C201" s="124" t="s">
        <v>5758</v>
      </c>
      <c r="D201" s="125">
        <v>44678</v>
      </c>
    </row>
    <row r="202" spans="1:4" x14ac:dyDescent="0.35">
      <c r="A202" s="127">
        <v>1010</v>
      </c>
      <c r="B202" s="124" t="s">
        <v>3885</v>
      </c>
      <c r="C202" s="124" t="s">
        <v>369</v>
      </c>
      <c r="D202" s="125">
        <v>44678</v>
      </c>
    </row>
    <row r="203" spans="1:4" x14ac:dyDescent="0.35">
      <c r="A203" s="127">
        <v>1010</v>
      </c>
      <c r="B203" s="124" t="s">
        <v>3886</v>
      </c>
      <c r="C203" s="124" t="s">
        <v>31</v>
      </c>
      <c r="D203" s="125">
        <v>44678</v>
      </c>
    </row>
    <row r="204" spans="1:4" x14ac:dyDescent="0.35">
      <c r="A204" s="127">
        <v>1010</v>
      </c>
      <c r="B204" s="124" t="s">
        <v>3887</v>
      </c>
      <c r="C204" s="124" t="s">
        <v>369</v>
      </c>
      <c r="D204" s="125">
        <v>44676</v>
      </c>
    </row>
    <row r="205" spans="1:4" x14ac:dyDescent="0.35">
      <c r="A205" s="127">
        <v>1010</v>
      </c>
      <c r="B205" s="124" t="s">
        <v>3888</v>
      </c>
      <c r="C205" s="124" t="s">
        <v>369</v>
      </c>
      <c r="D205" s="125">
        <v>44676</v>
      </c>
    </row>
    <row r="206" spans="1:4" x14ac:dyDescent="0.35">
      <c r="A206" s="127">
        <v>1010</v>
      </c>
      <c r="B206" s="124" t="s">
        <v>3889</v>
      </c>
      <c r="C206" s="124" t="s">
        <v>369</v>
      </c>
      <c r="D206" s="125">
        <v>44676</v>
      </c>
    </row>
    <row r="207" spans="1:4" x14ac:dyDescent="0.35">
      <c r="A207" s="127">
        <v>1010</v>
      </c>
      <c r="B207" s="124" t="s">
        <v>3890</v>
      </c>
      <c r="C207" s="124" t="s">
        <v>369</v>
      </c>
      <c r="D207" s="125">
        <v>44676</v>
      </c>
    </row>
    <row r="208" spans="1:4" x14ac:dyDescent="0.35">
      <c r="A208" s="127">
        <v>1010</v>
      </c>
      <c r="B208" s="124" t="s">
        <v>3891</v>
      </c>
      <c r="C208" s="124" t="s">
        <v>5758</v>
      </c>
      <c r="D208" s="125">
        <v>44677</v>
      </c>
    </row>
    <row r="209" spans="1:4" x14ac:dyDescent="0.35">
      <c r="A209" s="127">
        <v>1010</v>
      </c>
      <c r="B209" s="124" t="s">
        <v>3892</v>
      </c>
      <c r="C209" s="124" t="s">
        <v>43</v>
      </c>
      <c r="D209" s="125">
        <v>44676</v>
      </c>
    </row>
    <row r="210" spans="1:4" x14ac:dyDescent="0.35">
      <c r="A210" s="127">
        <v>1010</v>
      </c>
      <c r="B210" s="124" t="s">
        <v>3893</v>
      </c>
      <c r="C210" s="124" t="s">
        <v>32</v>
      </c>
      <c r="D210" s="125">
        <v>44677</v>
      </c>
    </row>
    <row r="211" spans="1:4" x14ac:dyDescent="0.35">
      <c r="A211" s="127">
        <v>1010</v>
      </c>
      <c r="B211" s="124" t="s">
        <v>3894</v>
      </c>
      <c r="C211" s="124" t="s">
        <v>43</v>
      </c>
      <c r="D211" s="125">
        <v>44676</v>
      </c>
    </row>
    <row r="212" spans="1:4" x14ac:dyDescent="0.35">
      <c r="A212" s="127">
        <v>1010</v>
      </c>
      <c r="B212" s="124" t="s">
        <v>3895</v>
      </c>
      <c r="C212" s="124" t="s">
        <v>32</v>
      </c>
      <c r="D212" s="125">
        <v>44677</v>
      </c>
    </row>
    <row r="213" spans="1:4" x14ac:dyDescent="0.35">
      <c r="A213" s="127">
        <v>1010</v>
      </c>
      <c r="B213" s="124" t="s">
        <v>3896</v>
      </c>
      <c r="C213" s="124" t="s">
        <v>369</v>
      </c>
      <c r="D213" s="125">
        <v>44676</v>
      </c>
    </row>
    <row r="214" spans="1:4" x14ac:dyDescent="0.35">
      <c r="A214" s="127">
        <v>1010</v>
      </c>
      <c r="B214" s="124" t="s">
        <v>3897</v>
      </c>
      <c r="C214" s="124" t="s">
        <v>369</v>
      </c>
      <c r="D214" s="125">
        <v>44676</v>
      </c>
    </row>
    <row r="215" spans="1:4" x14ac:dyDescent="0.35">
      <c r="A215" s="127">
        <v>1010</v>
      </c>
      <c r="B215" s="124" t="s">
        <v>3898</v>
      </c>
      <c r="C215" s="124" t="s">
        <v>32</v>
      </c>
      <c r="D215" s="125">
        <v>44676</v>
      </c>
    </row>
    <row r="216" spans="1:4" x14ac:dyDescent="0.35">
      <c r="A216" s="127">
        <v>1010</v>
      </c>
      <c r="B216" s="124" t="s">
        <v>3899</v>
      </c>
      <c r="C216" s="124" t="s">
        <v>40</v>
      </c>
      <c r="D216" s="125">
        <v>44674</v>
      </c>
    </row>
    <row r="217" spans="1:4" x14ac:dyDescent="0.35">
      <c r="A217" s="127">
        <v>1010</v>
      </c>
      <c r="B217" s="124" t="s">
        <v>3900</v>
      </c>
      <c r="C217" s="124" t="s">
        <v>369</v>
      </c>
      <c r="D217" s="125">
        <v>44676</v>
      </c>
    </row>
    <row r="218" spans="1:4" x14ac:dyDescent="0.35">
      <c r="A218" s="127">
        <v>1010</v>
      </c>
      <c r="B218" s="124" t="s">
        <v>3901</v>
      </c>
      <c r="C218" s="124" t="s">
        <v>5758</v>
      </c>
      <c r="D218" s="125">
        <v>44674</v>
      </c>
    </row>
    <row r="219" spans="1:4" x14ac:dyDescent="0.35">
      <c r="A219" s="127">
        <v>1010</v>
      </c>
      <c r="B219" s="124" t="s">
        <v>3902</v>
      </c>
      <c r="C219" s="124" t="s">
        <v>31</v>
      </c>
      <c r="D219" s="125">
        <v>44674</v>
      </c>
    </row>
    <row r="220" spans="1:4" x14ac:dyDescent="0.35">
      <c r="A220" s="127">
        <v>1010</v>
      </c>
      <c r="B220" s="124" t="s">
        <v>3903</v>
      </c>
      <c r="C220" s="124" t="s">
        <v>31</v>
      </c>
      <c r="D220" s="125">
        <v>44676</v>
      </c>
    </row>
    <row r="221" spans="1:4" x14ac:dyDescent="0.35">
      <c r="A221" s="127">
        <v>1010</v>
      </c>
      <c r="B221" s="124" t="s">
        <v>3904</v>
      </c>
      <c r="C221" s="124" t="s">
        <v>5758</v>
      </c>
      <c r="D221" s="125">
        <v>44674</v>
      </c>
    </row>
    <row r="222" spans="1:4" x14ac:dyDescent="0.35">
      <c r="A222" s="127">
        <v>1010</v>
      </c>
      <c r="B222" s="124" t="s">
        <v>3905</v>
      </c>
      <c r="C222" s="124" t="s">
        <v>43</v>
      </c>
      <c r="D222" s="125">
        <v>44674</v>
      </c>
    </row>
    <row r="223" spans="1:4" x14ac:dyDescent="0.35">
      <c r="A223" s="127">
        <v>1010</v>
      </c>
      <c r="B223" s="124" t="s">
        <v>3906</v>
      </c>
      <c r="C223" s="124" t="s">
        <v>5758</v>
      </c>
      <c r="D223" s="125">
        <v>44674</v>
      </c>
    </row>
    <row r="224" spans="1:4" x14ac:dyDescent="0.35">
      <c r="A224" s="127">
        <v>1010</v>
      </c>
      <c r="B224" s="124" t="s">
        <v>3907</v>
      </c>
      <c r="C224" s="124" t="s">
        <v>32</v>
      </c>
      <c r="D224" s="125">
        <v>44676</v>
      </c>
    </row>
    <row r="225" spans="1:4" x14ac:dyDescent="0.35">
      <c r="A225" s="127">
        <v>1010</v>
      </c>
      <c r="B225" s="124" t="s">
        <v>3908</v>
      </c>
      <c r="C225" s="124" t="s">
        <v>369</v>
      </c>
      <c r="D225" s="125">
        <v>44674</v>
      </c>
    </row>
    <row r="226" spans="1:4" x14ac:dyDescent="0.35">
      <c r="A226" s="127">
        <v>1010</v>
      </c>
      <c r="B226" s="124" t="s">
        <v>3909</v>
      </c>
      <c r="C226" s="124" t="s">
        <v>5758</v>
      </c>
      <c r="D226" s="125">
        <v>44676</v>
      </c>
    </row>
    <row r="227" spans="1:4" x14ac:dyDescent="0.35">
      <c r="A227" s="127">
        <v>1010</v>
      </c>
      <c r="B227" s="124" t="s">
        <v>3910</v>
      </c>
      <c r="C227" s="124" t="s">
        <v>32</v>
      </c>
      <c r="D227" s="125">
        <v>44674</v>
      </c>
    </row>
    <row r="228" spans="1:4" x14ac:dyDescent="0.35">
      <c r="A228" s="127">
        <v>1010</v>
      </c>
      <c r="B228" s="124" t="s">
        <v>3911</v>
      </c>
      <c r="C228" s="124" t="s">
        <v>32</v>
      </c>
      <c r="D228" s="125">
        <v>44676</v>
      </c>
    </row>
    <row r="229" spans="1:4" x14ac:dyDescent="0.35">
      <c r="A229" s="127">
        <v>1010</v>
      </c>
      <c r="B229" s="124" t="s">
        <v>3912</v>
      </c>
      <c r="C229" s="124" t="s">
        <v>369</v>
      </c>
      <c r="D229" s="125">
        <v>44674</v>
      </c>
    </row>
    <row r="230" spans="1:4" x14ac:dyDescent="0.35">
      <c r="A230" s="127">
        <v>1010</v>
      </c>
      <c r="B230" s="124" t="s">
        <v>3913</v>
      </c>
      <c r="C230" s="124" t="s">
        <v>5757</v>
      </c>
      <c r="D230" s="125">
        <v>44674</v>
      </c>
    </row>
    <row r="231" spans="1:4" x14ac:dyDescent="0.35">
      <c r="A231" s="127">
        <v>1010</v>
      </c>
      <c r="B231" s="124" t="s">
        <v>3914</v>
      </c>
      <c r="C231" s="124" t="s">
        <v>43</v>
      </c>
      <c r="D231" s="125">
        <v>44673</v>
      </c>
    </row>
    <row r="232" spans="1:4" x14ac:dyDescent="0.35">
      <c r="A232" s="127">
        <v>1010</v>
      </c>
      <c r="B232" s="124" t="s">
        <v>3915</v>
      </c>
      <c r="C232" s="124" t="s">
        <v>368</v>
      </c>
      <c r="D232" s="125">
        <v>44673</v>
      </c>
    </row>
    <row r="233" spans="1:4" x14ac:dyDescent="0.35">
      <c r="A233" s="127">
        <v>1010</v>
      </c>
      <c r="B233" s="124" t="s">
        <v>3916</v>
      </c>
      <c r="C233" s="124" t="s">
        <v>40</v>
      </c>
      <c r="D233" s="125">
        <v>44673</v>
      </c>
    </row>
    <row r="234" spans="1:4" x14ac:dyDescent="0.35">
      <c r="A234" s="127">
        <v>1010</v>
      </c>
      <c r="B234" s="124" t="s">
        <v>3917</v>
      </c>
      <c r="C234" s="124" t="s">
        <v>369</v>
      </c>
      <c r="D234" s="125">
        <v>44673</v>
      </c>
    </row>
    <row r="235" spans="1:4" x14ac:dyDescent="0.35">
      <c r="A235" s="127">
        <v>1010</v>
      </c>
      <c r="B235" s="124" t="s">
        <v>3918</v>
      </c>
      <c r="C235" s="124" t="s">
        <v>5757</v>
      </c>
      <c r="D235" s="125">
        <v>44673</v>
      </c>
    </row>
    <row r="236" spans="1:4" x14ac:dyDescent="0.35">
      <c r="A236" s="127">
        <v>1010</v>
      </c>
      <c r="B236" s="124" t="s">
        <v>3919</v>
      </c>
      <c r="C236" s="124" t="s">
        <v>369</v>
      </c>
      <c r="D236" s="125">
        <v>44672</v>
      </c>
    </row>
    <row r="237" spans="1:4" x14ac:dyDescent="0.35">
      <c r="A237" s="127">
        <v>1010</v>
      </c>
      <c r="B237" s="124" t="s">
        <v>3920</v>
      </c>
      <c r="C237" s="124" t="s">
        <v>32</v>
      </c>
      <c r="D237" s="125">
        <v>44672</v>
      </c>
    </row>
    <row r="238" spans="1:4" x14ac:dyDescent="0.35">
      <c r="A238" s="127">
        <v>1010</v>
      </c>
      <c r="B238" s="124" t="s">
        <v>3921</v>
      </c>
      <c r="C238" s="124" t="s">
        <v>32</v>
      </c>
      <c r="D238" s="125">
        <v>44672</v>
      </c>
    </row>
    <row r="239" spans="1:4" x14ac:dyDescent="0.35">
      <c r="A239" s="127">
        <v>1010</v>
      </c>
      <c r="B239" s="124" t="s">
        <v>3922</v>
      </c>
      <c r="C239" s="124" t="s">
        <v>5758</v>
      </c>
      <c r="D239" s="125">
        <v>44671</v>
      </c>
    </row>
    <row r="240" spans="1:4" x14ac:dyDescent="0.35">
      <c r="A240" s="127">
        <v>1010</v>
      </c>
      <c r="B240" s="124" t="s">
        <v>3923</v>
      </c>
      <c r="C240" s="124" t="s">
        <v>369</v>
      </c>
      <c r="D240" s="125">
        <v>44671</v>
      </c>
    </row>
    <row r="241" spans="1:4" x14ac:dyDescent="0.35">
      <c r="A241" s="127">
        <v>1010</v>
      </c>
      <c r="B241" s="124" t="s">
        <v>3924</v>
      </c>
      <c r="C241" s="124" t="s">
        <v>369</v>
      </c>
      <c r="D241" s="125">
        <v>44671</v>
      </c>
    </row>
    <row r="242" spans="1:4" x14ac:dyDescent="0.35">
      <c r="A242" s="127">
        <v>1010</v>
      </c>
      <c r="B242" s="124" t="s">
        <v>3925</v>
      </c>
      <c r="C242" s="124" t="s">
        <v>369</v>
      </c>
      <c r="D242" s="125">
        <v>44671</v>
      </c>
    </row>
    <row r="243" spans="1:4" x14ac:dyDescent="0.35">
      <c r="A243" s="127">
        <v>1010</v>
      </c>
      <c r="B243" s="124" t="s">
        <v>3926</v>
      </c>
      <c r="C243" s="124" t="s">
        <v>369</v>
      </c>
      <c r="D243" s="125">
        <v>44671</v>
      </c>
    </row>
    <row r="244" spans="1:4" x14ac:dyDescent="0.35">
      <c r="A244" s="127">
        <v>1010</v>
      </c>
      <c r="B244" s="124" t="s">
        <v>3927</v>
      </c>
      <c r="C244" s="124" t="s">
        <v>5758</v>
      </c>
      <c r="D244" s="125">
        <v>44671</v>
      </c>
    </row>
    <row r="245" spans="1:4" x14ac:dyDescent="0.35">
      <c r="A245" s="127">
        <v>1010</v>
      </c>
      <c r="B245" s="124" t="s">
        <v>3928</v>
      </c>
      <c r="C245" s="124" t="s">
        <v>32</v>
      </c>
      <c r="D245" s="125">
        <v>44671</v>
      </c>
    </row>
    <row r="246" spans="1:4" x14ac:dyDescent="0.35">
      <c r="A246" s="127">
        <v>1010</v>
      </c>
      <c r="B246" s="124" t="s">
        <v>3929</v>
      </c>
      <c r="C246" s="124" t="s">
        <v>32</v>
      </c>
      <c r="D246" s="125">
        <v>44670</v>
      </c>
    </row>
    <row r="247" spans="1:4" x14ac:dyDescent="0.35">
      <c r="A247" s="127">
        <v>1010</v>
      </c>
      <c r="B247" s="124" t="s">
        <v>3930</v>
      </c>
      <c r="C247" s="124" t="s">
        <v>5758</v>
      </c>
      <c r="D247" s="125">
        <v>44670</v>
      </c>
    </row>
    <row r="248" spans="1:4" x14ac:dyDescent="0.35">
      <c r="A248" s="127">
        <v>1010</v>
      </c>
      <c r="B248" s="124" t="s">
        <v>3931</v>
      </c>
      <c r="C248" s="124" t="s">
        <v>369</v>
      </c>
      <c r="D248" s="125">
        <v>44670</v>
      </c>
    </row>
    <row r="249" spans="1:4" x14ac:dyDescent="0.35">
      <c r="A249" s="127">
        <v>1010</v>
      </c>
      <c r="B249" s="124" t="s">
        <v>3932</v>
      </c>
      <c r="C249" s="124" t="s">
        <v>43</v>
      </c>
      <c r="D249" s="125">
        <v>44670</v>
      </c>
    </row>
    <row r="250" spans="1:4" x14ac:dyDescent="0.35">
      <c r="A250" s="127">
        <v>1010</v>
      </c>
      <c r="B250" s="124" t="s">
        <v>3933</v>
      </c>
      <c r="C250" s="124" t="s">
        <v>32</v>
      </c>
      <c r="D250" s="125">
        <v>44670</v>
      </c>
    </row>
    <row r="251" spans="1:4" x14ac:dyDescent="0.35">
      <c r="A251" s="127">
        <v>1010</v>
      </c>
      <c r="B251" s="124" t="s">
        <v>3934</v>
      </c>
      <c r="C251" s="124" t="s">
        <v>369</v>
      </c>
      <c r="D251" s="125">
        <v>44670</v>
      </c>
    </row>
    <row r="252" spans="1:4" x14ac:dyDescent="0.35">
      <c r="A252" s="127">
        <v>1010</v>
      </c>
      <c r="B252" s="124" t="s">
        <v>3935</v>
      </c>
      <c r="C252" s="124" t="s">
        <v>369</v>
      </c>
      <c r="D252" s="125">
        <v>44670</v>
      </c>
    </row>
    <row r="253" spans="1:4" x14ac:dyDescent="0.35">
      <c r="A253" s="127">
        <v>1010</v>
      </c>
      <c r="B253" s="124" t="s">
        <v>3936</v>
      </c>
      <c r="C253" s="124" t="s">
        <v>369</v>
      </c>
      <c r="D253" s="125">
        <v>44670</v>
      </c>
    </row>
    <row r="254" spans="1:4" x14ac:dyDescent="0.35">
      <c r="A254" s="127">
        <v>1010</v>
      </c>
      <c r="B254" s="124" t="s">
        <v>3937</v>
      </c>
      <c r="C254" s="124" t="s">
        <v>369</v>
      </c>
      <c r="D254" s="125">
        <v>44670</v>
      </c>
    </row>
    <row r="255" spans="1:4" x14ac:dyDescent="0.35">
      <c r="A255" s="127">
        <v>1010</v>
      </c>
      <c r="B255" s="124" t="s">
        <v>3938</v>
      </c>
      <c r="C255" s="124" t="s">
        <v>5757</v>
      </c>
      <c r="D255" s="125">
        <v>44670</v>
      </c>
    </row>
    <row r="256" spans="1:4" x14ac:dyDescent="0.35">
      <c r="A256" s="127">
        <v>1010</v>
      </c>
      <c r="B256" s="124" t="s">
        <v>3939</v>
      </c>
      <c r="C256" s="124" t="s">
        <v>5758</v>
      </c>
      <c r="D256" s="125">
        <v>44670</v>
      </c>
    </row>
    <row r="257" spans="1:4" x14ac:dyDescent="0.35">
      <c r="A257" s="127">
        <v>1010</v>
      </c>
      <c r="B257" s="124" t="s">
        <v>3940</v>
      </c>
      <c r="C257" s="124" t="s">
        <v>369</v>
      </c>
      <c r="D257" s="125">
        <v>44670</v>
      </c>
    </row>
    <row r="258" spans="1:4" x14ac:dyDescent="0.35">
      <c r="A258" s="127">
        <v>1010</v>
      </c>
      <c r="B258" s="124" t="s">
        <v>3941</v>
      </c>
      <c r="C258" s="124" t="s">
        <v>369</v>
      </c>
      <c r="D258" s="125">
        <v>44670</v>
      </c>
    </row>
    <row r="259" spans="1:4" x14ac:dyDescent="0.35">
      <c r="A259" s="127">
        <v>1010</v>
      </c>
      <c r="B259" s="124" t="s">
        <v>3942</v>
      </c>
      <c r="C259" s="124" t="s">
        <v>32</v>
      </c>
      <c r="D259" s="125">
        <v>44670</v>
      </c>
    </row>
    <row r="260" spans="1:4" x14ac:dyDescent="0.35">
      <c r="A260" s="127">
        <v>1010</v>
      </c>
      <c r="B260" s="124" t="s">
        <v>3943</v>
      </c>
      <c r="C260" s="124" t="s">
        <v>368</v>
      </c>
      <c r="D260" s="125">
        <v>44670</v>
      </c>
    </row>
    <row r="261" spans="1:4" x14ac:dyDescent="0.35">
      <c r="A261" s="127">
        <v>1010</v>
      </c>
      <c r="B261" s="124" t="s">
        <v>3944</v>
      </c>
      <c r="C261" s="124" t="s">
        <v>368</v>
      </c>
      <c r="D261" s="125">
        <v>44670</v>
      </c>
    </row>
    <row r="262" spans="1:4" x14ac:dyDescent="0.35">
      <c r="A262" s="127">
        <v>1010</v>
      </c>
      <c r="B262" s="124" t="s">
        <v>3945</v>
      </c>
      <c r="C262" s="124" t="s">
        <v>41</v>
      </c>
      <c r="D262" s="125">
        <v>44669</v>
      </c>
    </row>
    <row r="263" spans="1:4" x14ac:dyDescent="0.35">
      <c r="A263" s="127">
        <v>1010</v>
      </c>
      <c r="B263" s="124" t="s">
        <v>3946</v>
      </c>
      <c r="C263" s="124" t="s">
        <v>5757</v>
      </c>
      <c r="D263" s="125">
        <v>44669</v>
      </c>
    </row>
    <row r="264" spans="1:4" x14ac:dyDescent="0.35">
      <c r="A264" s="127">
        <v>1010</v>
      </c>
      <c r="B264" s="124" t="s">
        <v>3947</v>
      </c>
      <c r="C264" s="124" t="s">
        <v>369</v>
      </c>
      <c r="D264" s="125">
        <v>44669</v>
      </c>
    </row>
    <row r="265" spans="1:4" x14ac:dyDescent="0.35">
      <c r="A265" s="127">
        <v>1010</v>
      </c>
      <c r="B265" s="124" t="s">
        <v>3948</v>
      </c>
      <c r="C265" s="124" t="s">
        <v>369</v>
      </c>
      <c r="D265" s="125">
        <v>44669</v>
      </c>
    </row>
    <row r="266" spans="1:4" x14ac:dyDescent="0.35">
      <c r="A266" s="127">
        <v>1010</v>
      </c>
      <c r="B266" s="124" t="s">
        <v>3949</v>
      </c>
      <c r="C266" s="124" t="s">
        <v>369</v>
      </c>
      <c r="D266" s="125">
        <v>44669</v>
      </c>
    </row>
    <row r="267" spans="1:4" x14ac:dyDescent="0.35">
      <c r="A267" s="127">
        <v>1010</v>
      </c>
      <c r="B267" s="124" t="s">
        <v>3950</v>
      </c>
      <c r="C267" s="124" t="s">
        <v>369</v>
      </c>
      <c r="D267" s="125">
        <v>44669</v>
      </c>
    </row>
    <row r="268" spans="1:4" x14ac:dyDescent="0.35">
      <c r="A268" s="127">
        <v>1010</v>
      </c>
      <c r="B268" s="124" t="s">
        <v>3951</v>
      </c>
      <c r="C268" s="124" t="s">
        <v>369</v>
      </c>
      <c r="D268" s="125">
        <v>44669</v>
      </c>
    </row>
    <row r="269" spans="1:4" x14ac:dyDescent="0.35">
      <c r="A269" s="127">
        <v>1010</v>
      </c>
      <c r="B269" s="124" t="s">
        <v>3952</v>
      </c>
      <c r="C269" s="124" t="s">
        <v>5759</v>
      </c>
      <c r="D269" s="125">
        <v>44669</v>
      </c>
    </row>
    <row r="270" spans="1:4" x14ac:dyDescent="0.35">
      <c r="A270" s="127">
        <v>1010</v>
      </c>
      <c r="B270" s="124" t="s">
        <v>3953</v>
      </c>
      <c r="C270" s="124" t="s">
        <v>31</v>
      </c>
      <c r="D270" s="125">
        <v>44669</v>
      </c>
    </row>
    <row r="271" spans="1:4" x14ac:dyDescent="0.35">
      <c r="A271" s="127">
        <v>1010</v>
      </c>
      <c r="B271" s="124" t="s">
        <v>3954</v>
      </c>
      <c r="C271" s="124" t="s">
        <v>369</v>
      </c>
      <c r="D271" s="125">
        <v>44667</v>
      </c>
    </row>
    <row r="272" spans="1:4" x14ac:dyDescent="0.35">
      <c r="A272" s="127">
        <v>1010</v>
      </c>
      <c r="B272" s="124" t="s">
        <v>3955</v>
      </c>
      <c r="C272" s="124" t="s">
        <v>32</v>
      </c>
      <c r="D272" s="125">
        <v>44667</v>
      </c>
    </row>
    <row r="273" spans="1:4" x14ac:dyDescent="0.35">
      <c r="A273" s="127">
        <v>1010</v>
      </c>
      <c r="B273" s="124" t="s">
        <v>3956</v>
      </c>
      <c r="C273" s="124" t="s">
        <v>369</v>
      </c>
      <c r="D273" s="125">
        <v>44667</v>
      </c>
    </row>
    <row r="274" spans="1:4" x14ac:dyDescent="0.35">
      <c r="A274" s="127">
        <v>1010</v>
      </c>
      <c r="B274" s="124" t="s">
        <v>3957</v>
      </c>
      <c r="C274" s="124" t="s">
        <v>31</v>
      </c>
      <c r="D274" s="125">
        <v>44667</v>
      </c>
    </row>
    <row r="275" spans="1:4" x14ac:dyDescent="0.35">
      <c r="A275" s="127">
        <v>1010</v>
      </c>
      <c r="B275" s="124" t="s">
        <v>3958</v>
      </c>
      <c r="C275" s="124" t="s">
        <v>369</v>
      </c>
      <c r="D275" s="125">
        <v>44667</v>
      </c>
    </row>
    <row r="276" spans="1:4" x14ac:dyDescent="0.35">
      <c r="A276" s="127">
        <v>1010</v>
      </c>
      <c r="B276" s="124" t="s">
        <v>3959</v>
      </c>
      <c r="C276" s="124" t="s">
        <v>369</v>
      </c>
      <c r="D276" s="125">
        <v>44667</v>
      </c>
    </row>
    <row r="277" spans="1:4" x14ac:dyDescent="0.35">
      <c r="A277" s="127">
        <v>1010</v>
      </c>
      <c r="B277" s="124" t="s">
        <v>3960</v>
      </c>
      <c r="C277" s="124" t="s">
        <v>369</v>
      </c>
      <c r="D277" s="125">
        <v>44667</v>
      </c>
    </row>
    <row r="278" spans="1:4" x14ac:dyDescent="0.35">
      <c r="A278" s="127">
        <v>1010</v>
      </c>
      <c r="B278" s="124" t="s">
        <v>3961</v>
      </c>
      <c r="C278" s="124" t="s">
        <v>369</v>
      </c>
      <c r="D278" s="125">
        <v>44667</v>
      </c>
    </row>
    <row r="279" spans="1:4" x14ac:dyDescent="0.35">
      <c r="A279" s="127">
        <v>1010</v>
      </c>
      <c r="B279" s="124" t="s">
        <v>3962</v>
      </c>
      <c r="C279" s="124" t="s">
        <v>369</v>
      </c>
      <c r="D279" s="125">
        <v>44667</v>
      </c>
    </row>
    <row r="280" spans="1:4" x14ac:dyDescent="0.35">
      <c r="A280" s="127">
        <v>1010</v>
      </c>
      <c r="B280" s="124" t="s">
        <v>3963</v>
      </c>
      <c r="C280" s="124" t="s">
        <v>368</v>
      </c>
      <c r="D280" s="125">
        <v>44667</v>
      </c>
    </row>
    <row r="281" spans="1:4" x14ac:dyDescent="0.35">
      <c r="A281" s="127">
        <v>1010</v>
      </c>
      <c r="B281" s="124" t="s">
        <v>3964</v>
      </c>
      <c r="C281" s="124" t="s">
        <v>369</v>
      </c>
      <c r="D281" s="125">
        <v>44667</v>
      </c>
    </row>
    <row r="282" spans="1:4" x14ac:dyDescent="0.35">
      <c r="A282" s="127">
        <v>1010</v>
      </c>
      <c r="B282" s="124" t="s">
        <v>3965</v>
      </c>
      <c r="C282" s="124" t="s">
        <v>32</v>
      </c>
      <c r="D282" s="125">
        <v>44667</v>
      </c>
    </row>
    <row r="283" spans="1:4" x14ac:dyDescent="0.35">
      <c r="A283" s="127">
        <v>1010</v>
      </c>
      <c r="B283" s="124" t="s">
        <v>3966</v>
      </c>
      <c r="C283" s="124" t="s">
        <v>31</v>
      </c>
      <c r="D283" s="125">
        <v>44667</v>
      </c>
    </row>
    <row r="284" spans="1:4" x14ac:dyDescent="0.35">
      <c r="A284" s="127">
        <v>1010</v>
      </c>
      <c r="B284" s="124" t="s">
        <v>3967</v>
      </c>
      <c r="C284" s="124" t="s">
        <v>369</v>
      </c>
      <c r="D284" s="125">
        <v>44667</v>
      </c>
    </row>
    <row r="285" spans="1:4" x14ac:dyDescent="0.35">
      <c r="A285" s="127">
        <v>1010</v>
      </c>
      <c r="B285" s="124" t="s">
        <v>3968</v>
      </c>
      <c r="C285" s="124" t="s">
        <v>32</v>
      </c>
      <c r="D285" s="125">
        <v>44667</v>
      </c>
    </row>
    <row r="286" spans="1:4" x14ac:dyDescent="0.35">
      <c r="A286" s="127">
        <v>1010</v>
      </c>
      <c r="B286" s="124" t="s">
        <v>3969</v>
      </c>
      <c r="C286" s="124" t="s">
        <v>31</v>
      </c>
      <c r="D286" s="125">
        <v>44667</v>
      </c>
    </row>
    <row r="287" spans="1:4" x14ac:dyDescent="0.35">
      <c r="A287" s="127">
        <v>1010</v>
      </c>
      <c r="B287" s="124" t="s">
        <v>3970</v>
      </c>
      <c r="C287" s="124" t="s">
        <v>369</v>
      </c>
      <c r="D287" s="125">
        <v>44667</v>
      </c>
    </row>
    <row r="288" spans="1:4" x14ac:dyDescent="0.35">
      <c r="A288" s="127">
        <v>1010</v>
      </c>
      <c r="B288" s="124" t="s">
        <v>3971</v>
      </c>
      <c r="C288" s="124" t="s">
        <v>32</v>
      </c>
      <c r="D288" s="125">
        <v>44667</v>
      </c>
    </row>
    <row r="289" spans="1:4" x14ac:dyDescent="0.35">
      <c r="A289" s="127">
        <v>1010</v>
      </c>
      <c r="B289" s="124" t="s">
        <v>3972</v>
      </c>
      <c r="C289" s="124" t="s">
        <v>369</v>
      </c>
      <c r="D289" s="125">
        <v>44667</v>
      </c>
    </row>
    <row r="290" spans="1:4" x14ac:dyDescent="0.35">
      <c r="A290" s="127">
        <v>1010</v>
      </c>
      <c r="B290" s="124" t="s">
        <v>3973</v>
      </c>
      <c r="C290" s="124" t="s">
        <v>32</v>
      </c>
      <c r="D290" s="125">
        <v>44667</v>
      </c>
    </row>
    <row r="291" spans="1:4" x14ac:dyDescent="0.35">
      <c r="A291" s="127">
        <v>1010</v>
      </c>
      <c r="B291" s="124" t="s">
        <v>3974</v>
      </c>
      <c r="C291" s="124" t="s">
        <v>5759</v>
      </c>
      <c r="D291" s="125">
        <v>44667</v>
      </c>
    </row>
    <row r="292" spans="1:4" x14ac:dyDescent="0.35">
      <c r="A292" s="127">
        <v>1010</v>
      </c>
      <c r="B292" s="124" t="s">
        <v>3975</v>
      </c>
      <c r="C292" s="124" t="s">
        <v>32</v>
      </c>
      <c r="D292" s="125">
        <v>44667</v>
      </c>
    </row>
    <row r="293" spans="1:4" x14ac:dyDescent="0.35">
      <c r="A293" s="127">
        <v>1010</v>
      </c>
      <c r="B293" s="124" t="s">
        <v>3976</v>
      </c>
      <c r="C293" s="124" t="s">
        <v>32</v>
      </c>
      <c r="D293" s="125">
        <v>44666</v>
      </c>
    </row>
    <row r="294" spans="1:4" x14ac:dyDescent="0.35">
      <c r="A294" s="127">
        <v>1010</v>
      </c>
      <c r="B294" s="124" t="s">
        <v>3977</v>
      </c>
      <c r="C294" s="124" t="s">
        <v>369</v>
      </c>
      <c r="D294" s="125">
        <v>44666</v>
      </c>
    </row>
    <row r="295" spans="1:4" x14ac:dyDescent="0.35">
      <c r="A295" s="127">
        <v>1010</v>
      </c>
      <c r="B295" s="124" t="s">
        <v>3978</v>
      </c>
      <c r="C295" s="124" t="s">
        <v>369</v>
      </c>
      <c r="D295" s="125">
        <v>44666</v>
      </c>
    </row>
    <row r="296" spans="1:4" x14ac:dyDescent="0.35">
      <c r="A296" s="127">
        <v>1010</v>
      </c>
      <c r="B296" s="124" t="s">
        <v>3979</v>
      </c>
      <c r="C296" s="124" t="s">
        <v>369</v>
      </c>
      <c r="D296" s="125">
        <v>44666</v>
      </c>
    </row>
    <row r="297" spans="1:4" x14ac:dyDescent="0.35">
      <c r="A297" s="127">
        <v>1010</v>
      </c>
      <c r="B297" s="124" t="s">
        <v>3980</v>
      </c>
      <c r="C297" s="124" t="s">
        <v>369</v>
      </c>
      <c r="D297" s="125">
        <v>44666</v>
      </c>
    </row>
    <row r="298" spans="1:4" x14ac:dyDescent="0.35">
      <c r="A298" s="127">
        <v>1010</v>
      </c>
      <c r="B298" s="124" t="s">
        <v>3981</v>
      </c>
      <c r="C298" s="124" t="s">
        <v>31</v>
      </c>
      <c r="D298" s="125">
        <v>44666</v>
      </c>
    </row>
    <row r="299" spans="1:4" x14ac:dyDescent="0.35">
      <c r="A299" s="127">
        <v>1010</v>
      </c>
      <c r="B299" s="124" t="s">
        <v>3982</v>
      </c>
      <c r="C299" s="124" t="s">
        <v>32</v>
      </c>
      <c r="D299" s="125">
        <v>44666</v>
      </c>
    </row>
    <row r="300" spans="1:4" x14ac:dyDescent="0.35">
      <c r="A300" s="127">
        <v>1010</v>
      </c>
      <c r="B300" s="124" t="s">
        <v>3983</v>
      </c>
      <c r="C300" s="124" t="s">
        <v>31</v>
      </c>
      <c r="D300" s="125">
        <v>44666</v>
      </c>
    </row>
    <row r="301" spans="1:4" x14ac:dyDescent="0.35">
      <c r="A301" s="127">
        <v>1010</v>
      </c>
      <c r="B301" s="124" t="s">
        <v>3984</v>
      </c>
      <c r="C301" s="124" t="s">
        <v>369</v>
      </c>
      <c r="D301" s="125">
        <v>44666</v>
      </c>
    </row>
    <row r="302" spans="1:4" x14ac:dyDescent="0.35">
      <c r="A302" s="127">
        <v>1010</v>
      </c>
      <c r="B302" s="124" t="s">
        <v>3985</v>
      </c>
      <c r="C302" s="124" t="s">
        <v>369</v>
      </c>
      <c r="D302" s="125">
        <v>44666</v>
      </c>
    </row>
    <row r="303" spans="1:4" x14ac:dyDescent="0.35">
      <c r="A303" s="127">
        <v>1010</v>
      </c>
      <c r="B303" s="124" t="s">
        <v>3986</v>
      </c>
      <c r="C303" s="124" t="s">
        <v>32</v>
      </c>
      <c r="D303" s="125">
        <v>44666</v>
      </c>
    </row>
    <row r="304" spans="1:4" x14ac:dyDescent="0.35">
      <c r="A304" s="127">
        <v>1010</v>
      </c>
      <c r="B304" s="124" t="s">
        <v>3987</v>
      </c>
      <c r="C304" s="124" t="s">
        <v>41</v>
      </c>
      <c r="D304" s="125">
        <v>44666</v>
      </c>
    </row>
    <row r="305" spans="1:4" x14ac:dyDescent="0.35">
      <c r="A305" s="127">
        <v>1010</v>
      </c>
      <c r="B305" s="124" t="s">
        <v>3988</v>
      </c>
      <c r="C305" s="124" t="s">
        <v>369</v>
      </c>
      <c r="D305" s="125">
        <v>44666</v>
      </c>
    </row>
    <row r="306" spans="1:4" x14ac:dyDescent="0.35">
      <c r="A306" s="127">
        <v>1010</v>
      </c>
      <c r="B306" s="124" t="s">
        <v>3989</v>
      </c>
      <c r="C306" s="124" t="s">
        <v>41</v>
      </c>
      <c r="D306" s="125">
        <v>44666</v>
      </c>
    </row>
    <row r="307" spans="1:4" x14ac:dyDescent="0.35">
      <c r="A307" s="127">
        <v>1010</v>
      </c>
      <c r="B307" s="124" t="s">
        <v>3990</v>
      </c>
      <c r="C307" s="124" t="s">
        <v>369</v>
      </c>
      <c r="D307" s="125">
        <v>44680</v>
      </c>
    </row>
    <row r="308" spans="1:4" x14ac:dyDescent="0.35">
      <c r="A308" s="127">
        <v>1010</v>
      </c>
      <c r="B308" s="124" t="s">
        <v>3991</v>
      </c>
      <c r="C308" s="124" t="s">
        <v>369</v>
      </c>
      <c r="D308" s="125">
        <v>44680</v>
      </c>
    </row>
    <row r="309" spans="1:4" x14ac:dyDescent="0.35">
      <c r="A309" s="127">
        <v>1010</v>
      </c>
      <c r="B309" s="124" t="s">
        <v>3992</v>
      </c>
      <c r="C309" s="124" t="s">
        <v>369</v>
      </c>
      <c r="D309" s="125">
        <v>44680</v>
      </c>
    </row>
    <row r="310" spans="1:4" x14ac:dyDescent="0.35">
      <c r="A310" s="127">
        <v>1010</v>
      </c>
      <c r="B310" s="124" t="s">
        <v>3993</v>
      </c>
      <c r="C310" s="124" t="s">
        <v>369</v>
      </c>
      <c r="D310" s="125">
        <v>44680</v>
      </c>
    </row>
    <row r="311" spans="1:4" x14ac:dyDescent="0.35">
      <c r="A311" s="127">
        <v>1010</v>
      </c>
      <c r="B311" s="124" t="s">
        <v>3994</v>
      </c>
      <c r="C311" s="124" t="s">
        <v>369</v>
      </c>
      <c r="D311" s="125">
        <v>44680</v>
      </c>
    </row>
    <row r="312" spans="1:4" x14ac:dyDescent="0.35">
      <c r="A312" s="127">
        <v>1010</v>
      </c>
      <c r="B312" s="124" t="s">
        <v>3995</v>
      </c>
      <c r="C312" s="124" t="s">
        <v>369</v>
      </c>
      <c r="D312" s="125">
        <v>44680</v>
      </c>
    </row>
    <row r="313" spans="1:4" x14ac:dyDescent="0.35">
      <c r="A313" s="127">
        <v>1010</v>
      </c>
      <c r="B313" s="124" t="s">
        <v>3996</v>
      </c>
      <c r="C313" s="124" t="s">
        <v>369</v>
      </c>
      <c r="D313" s="125">
        <v>44680</v>
      </c>
    </row>
    <row r="314" spans="1:4" x14ac:dyDescent="0.35">
      <c r="A314" s="127">
        <v>1010</v>
      </c>
      <c r="B314" s="124" t="s">
        <v>3997</v>
      </c>
      <c r="C314" s="124" t="s">
        <v>369</v>
      </c>
      <c r="D314" s="125">
        <v>44680</v>
      </c>
    </row>
    <row r="315" spans="1:4" x14ac:dyDescent="0.35">
      <c r="A315" s="127">
        <v>1010</v>
      </c>
      <c r="B315" s="124" t="s">
        <v>3998</v>
      </c>
      <c r="C315" s="124" t="s">
        <v>369</v>
      </c>
      <c r="D315" s="125">
        <v>44680</v>
      </c>
    </row>
    <row r="316" spans="1:4" x14ac:dyDescent="0.35">
      <c r="A316" s="127">
        <v>1010</v>
      </c>
      <c r="B316" s="124" t="s">
        <v>3999</v>
      </c>
      <c r="C316" s="124" t="s">
        <v>369</v>
      </c>
      <c r="D316" s="125">
        <v>44680</v>
      </c>
    </row>
    <row r="317" spans="1:4" x14ac:dyDescent="0.35">
      <c r="A317" s="127">
        <v>1010</v>
      </c>
      <c r="B317" s="124" t="s">
        <v>4000</v>
      </c>
      <c r="C317" s="124" t="s">
        <v>369</v>
      </c>
      <c r="D317" s="125">
        <v>44680</v>
      </c>
    </row>
    <row r="318" spans="1:4" x14ac:dyDescent="0.35">
      <c r="A318" s="127">
        <v>1010</v>
      </c>
      <c r="B318" s="124" t="s">
        <v>4001</v>
      </c>
      <c r="C318" s="124" t="s">
        <v>369</v>
      </c>
      <c r="D318" s="125">
        <v>44680</v>
      </c>
    </row>
    <row r="319" spans="1:4" x14ac:dyDescent="0.35">
      <c r="A319" s="127">
        <v>1010</v>
      </c>
      <c r="B319" s="124" t="s">
        <v>4002</v>
      </c>
      <c r="C319" s="124" t="s">
        <v>369</v>
      </c>
      <c r="D319" s="125">
        <v>44680</v>
      </c>
    </row>
    <row r="320" spans="1:4" x14ac:dyDescent="0.35">
      <c r="A320" s="127">
        <v>1010</v>
      </c>
      <c r="B320" s="124" t="s">
        <v>4003</v>
      </c>
      <c r="C320" s="124" t="s">
        <v>369</v>
      </c>
      <c r="D320" s="125">
        <v>44680</v>
      </c>
    </row>
    <row r="321" spans="1:4" x14ac:dyDescent="0.35">
      <c r="A321" s="127">
        <v>1010</v>
      </c>
      <c r="B321" s="124" t="s">
        <v>4004</v>
      </c>
      <c r="C321" s="124" t="s">
        <v>5759</v>
      </c>
      <c r="D321" s="125">
        <v>44680</v>
      </c>
    </row>
    <row r="322" spans="1:4" x14ac:dyDescent="0.35">
      <c r="A322" s="127">
        <v>1010</v>
      </c>
      <c r="B322" s="124" t="s">
        <v>4005</v>
      </c>
      <c r="C322" s="124" t="s">
        <v>5758</v>
      </c>
      <c r="D322" s="125">
        <v>44680</v>
      </c>
    </row>
    <row r="323" spans="1:4" x14ac:dyDescent="0.35">
      <c r="A323" s="127">
        <v>1010</v>
      </c>
      <c r="B323" s="124" t="s">
        <v>4006</v>
      </c>
      <c r="C323" s="124" t="s">
        <v>5758</v>
      </c>
      <c r="D323" s="125">
        <v>44680</v>
      </c>
    </row>
    <row r="324" spans="1:4" x14ac:dyDescent="0.35">
      <c r="A324" s="127">
        <v>1010</v>
      </c>
      <c r="B324" s="124" t="s">
        <v>4007</v>
      </c>
      <c r="C324" s="124" t="s">
        <v>5758</v>
      </c>
      <c r="D324" s="125">
        <v>44680</v>
      </c>
    </row>
    <row r="325" spans="1:4" x14ac:dyDescent="0.35">
      <c r="A325" s="127">
        <v>1010</v>
      </c>
      <c r="B325" s="124" t="s">
        <v>4008</v>
      </c>
      <c r="C325" s="124" t="s">
        <v>5758</v>
      </c>
      <c r="D325" s="125">
        <v>44680</v>
      </c>
    </row>
    <row r="326" spans="1:4" x14ac:dyDescent="0.35">
      <c r="A326" s="127">
        <v>1010</v>
      </c>
      <c r="B326" s="124" t="s">
        <v>4009</v>
      </c>
      <c r="C326" s="124" t="s">
        <v>5758</v>
      </c>
      <c r="D326" s="125">
        <v>44680</v>
      </c>
    </row>
    <row r="327" spans="1:4" x14ac:dyDescent="0.35">
      <c r="A327" s="127">
        <v>1010</v>
      </c>
      <c r="B327" s="124" t="s">
        <v>4010</v>
      </c>
      <c r="C327" s="124" t="s">
        <v>5758</v>
      </c>
      <c r="D327" s="125">
        <v>44680</v>
      </c>
    </row>
    <row r="328" spans="1:4" x14ac:dyDescent="0.35">
      <c r="A328" s="127">
        <v>1010</v>
      </c>
      <c r="B328" s="124" t="s">
        <v>4011</v>
      </c>
      <c r="C328" s="124" t="s">
        <v>5758</v>
      </c>
      <c r="D328" s="125">
        <v>44680</v>
      </c>
    </row>
    <row r="329" spans="1:4" x14ac:dyDescent="0.35">
      <c r="A329" s="127">
        <v>1010</v>
      </c>
      <c r="B329" s="124" t="s">
        <v>4012</v>
      </c>
      <c r="C329" s="124" t="s">
        <v>5758</v>
      </c>
      <c r="D329" s="125">
        <v>44680</v>
      </c>
    </row>
    <row r="330" spans="1:4" x14ac:dyDescent="0.35">
      <c r="A330" s="127">
        <v>1010</v>
      </c>
      <c r="B330" s="124" t="s">
        <v>4013</v>
      </c>
      <c r="C330" s="124" t="s">
        <v>5758</v>
      </c>
      <c r="D330" s="125">
        <v>44680</v>
      </c>
    </row>
    <row r="331" spans="1:4" x14ac:dyDescent="0.35">
      <c r="A331" s="127">
        <v>1010</v>
      </c>
      <c r="B331" s="124" t="s">
        <v>4014</v>
      </c>
      <c r="C331" s="124" t="s">
        <v>5758</v>
      </c>
      <c r="D331" s="125">
        <v>44680</v>
      </c>
    </row>
    <row r="332" spans="1:4" x14ac:dyDescent="0.35">
      <c r="A332" s="127">
        <v>1010</v>
      </c>
      <c r="B332" s="124" t="s">
        <v>4015</v>
      </c>
      <c r="C332" s="124" t="s">
        <v>32</v>
      </c>
      <c r="D332" s="125">
        <v>44680</v>
      </c>
    </row>
    <row r="333" spans="1:4" x14ac:dyDescent="0.35">
      <c r="A333" s="127">
        <v>1010</v>
      </c>
      <c r="B333" s="124" t="s">
        <v>4016</v>
      </c>
      <c r="C333" s="124" t="s">
        <v>32</v>
      </c>
      <c r="D333" s="125">
        <v>44680</v>
      </c>
    </row>
    <row r="334" spans="1:4" x14ac:dyDescent="0.35">
      <c r="A334" s="127">
        <v>1010</v>
      </c>
      <c r="B334" s="124" t="s">
        <v>4017</v>
      </c>
      <c r="C334" s="124" t="s">
        <v>32</v>
      </c>
      <c r="D334" s="125">
        <v>44680</v>
      </c>
    </row>
    <row r="335" spans="1:4" x14ac:dyDescent="0.35">
      <c r="A335" s="127">
        <v>1010</v>
      </c>
      <c r="B335" s="124" t="s">
        <v>4018</v>
      </c>
      <c r="C335" s="124" t="s">
        <v>31</v>
      </c>
      <c r="D335" s="125">
        <v>44680</v>
      </c>
    </row>
    <row r="336" spans="1:4" x14ac:dyDescent="0.35">
      <c r="A336" s="127">
        <v>1010</v>
      </c>
      <c r="B336" s="124" t="s">
        <v>4019</v>
      </c>
      <c r="C336" s="124" t="s">
        <v>31</v>
      </c>
      <c r="D336" s="125">
        <v>44680</v>
      </c>
    </row>
    <row r="337" spans="1:4" x14ac:dyDescent="0.35">
      <c r="A337" s="127">
        <v>1010</v>
      </c>
      <c r="B337" s="124" t="s">
        <v>4020</v>
      </c>
      <c r="C337" s="124" t="s">
        <v>31</v>
      </c>
      <c r="D337" s="125">
        <v>44680</v>
      </c>
    </row>
    <row r="338" spans="1:4" x14ac:dyDescent="0.35">
      <c r="A338" s="127">
        <v>1010</v>
      </c>
      <c r="B338" s="124" t="s">
        <v>4021</v>
      </c>
      <c r="C338" s="124" t="s">
        <v>5757</v>
      </c>
      <c r="D338" s="125">
        <v>44680</v>
      </c>
    </row>
    <row r="339" spans="1:4" x14ac:dyDescent="0.35">
      <c r="A339" s="127">
        <v>1010</v>
      </c>
      <c r="B339" s="124" t="s">
        <v>4022</v>
      </c>
      <c r="C339" s="124" t="s">
        <v>31</v>
      </c>
      <c r="D339" s="125">
        <v>44680</v>
      </c>
    </row>
    <row r="340" spans="1:4" x14ac:dyDescent="0.35">
      <c r="A340" s="127">
        <v>1010</v>
      </c>
      <c r="B340" s="124" t="s">
        <v>4023</v>
      </c>
      <c r="C340" s="124" t="s">
        <v>31</v>
      </c>
      <c r="D340" s="125">
        <v>44680</v>
      </c>
    </row>
    <row r="341" spans="1:4" x14ac:dyDescent="0.35">
      <c r="A341" s="127">
        <v>1010</v>
      </c>
      <c r="B341" s="124" t="s">
        <v>4024</v>
      </c>
      <c r="C341" s="124" t="s">
        <v>5757</v>
      </c>
      <c r="D341" s="125">
        <v>44680</v>
      </c>
    </row>
    <row r="342" spans="1:4" x14ac:dyDescent="0.35">
      <c r="A342" s="127">
        <v>1010</v>
      </c>
      <c r="B342" s="124" t="s">
        <v>4025</v>
      </c>
      <c r="C342" s="124" t="s">
        <v>5757</v>
      </c>
      <c r="D342" s="125">
        <v>44680</v>
      </c>
    </row>
    <row r="343" spans="1:4" x14ac:dyDescent="0.35">
      <c r="A343" s="127">
        <v>1010</v>
      </c>
      <c r="B343" s="124" t="s">
        <v>4026</v>
      </c>
      <c r="C343" s="124" t="s">
        <v>5757</v>
      </c>
      <c r="D343" s="125">
        <v>44680</v>
      </c>
    </row>
    <row r="344" spans="1:4" x14ac:dyDescent="0.35">
      <c r="A344" s="127">
        <v>1010</v>
      </c>
      <c r="B344" s="124" t="s">
        <v>4027</v>
      </c>
      <c r="C344" s="124" t="s">
        <v>5757</v>
      </c>
      <c r="D344" s="125">
        <v>44680</v>
      </c>
    </row>
    <row r="345" spans="1:4" x14ac:dyDescent="0.35">
      <c r="A345" s="127">
        <v>1010</v>
      </c>
      <c r="B345" s="124" t="s">
        <v>4028</v>
      </c>
      <c r="C345" s="124" t="s">
        <v>12</v>
      </c>
      <c r="D345" s="125">
        <v>44680</v>
      </c>
    </row>
    <row r="346" spans="1:4" x14ac:dyDescent="0.35">
      <c r="A346" s="127">
        <v>1010</v>
      </c>
      <c r="B346" s="124" t="s">
        <v>4029</v>
      </c>
      <c r="C346" s="124" t="s">
        <v>5758</v>
      </c>
      <c r="D346" s="125">
        <v>44680</v>
      </c>
    </row>
    <row r="347" spans="1:4" x14ac:dyDescent="0.35">
      <c r="A347" s="127">
        <v>1010</v>
      </c>
      <c r="B347" s="124" t="s">
        <v>4030</v>
      </c>
      <c r="C347" s="124" t="s">
        <v>369</v>
      </c>
      <c r="D347" s="125">
        <v>44680</v>
      </c>
    </row>
    <row r="348" spans="1:4" x14ac:dyDescent="0.35">
      <c r="A348" s="127">
        <v>1010</v>
      </c>
      <c r="B348" s="124" t="s">
        <v>4031</v>
      </c>
      <c r="C348" s="124" t="s">
        <v>369</v>
      </c>
      <c r="D348" s="125">
        <v>44680</v>
      </c>
    </row>
    <row r="349" spans="1:4" x14ac:dyDescent="0.35">
      <c r="A349" s="127">
        <v>1010</v>
      </c>
      <c r="B349" s="124" t="s">
        <v>4032</v>
      </c>
      <c r="C349" s="124" t="s">
        <v>31</v>
      </c>
      <c r="D349" s="125">
        <v>44680</v>
      </c>
    </row>
    <row r="350" spans="1:4" x14ac:dyDescent="0.35">
      <c r="A350" s="127">
        <v>1010</v>
      </c>
      <c r="B350" s="124" t="s">
        <v>4033</v>
      </c>
      <c r="C350" s="124" t="s">
        <v>369</v>
      </c>
      <c r="D350" s="125">
        <v>44680</v>
      </c>
    </row>
    <row r="351" spans="1:4" x14ac:dyDescent="0.35">
      <c r="A351" s="127">
        <v>1010</v>
      </c>
      <c r="B351" s="124" t="s">
        <v>4034</v>
      </c>
      <c r="C351" s="124" t="s">
        <v>31</v>
      </c>
      <c r="D351" s="125">
        <v>44680</v>
      </c>
    </row>
    <row r="352" spans="1:4" x14ac:dyDescent="0.35">
      <c r="A352" s="127">
        <v>1010</v>
      </c>
      <c r="B352" s="124" t="s">
        <v>4035</v>
      </c>
      <c r="C352" s="124" t="s">
        <v>381</v>
      </c>
      <c r="D352" s="125">
        <v>44680</v>
      </c>
    </row>
    <row r="353" spans="1:4" x14ac:dyDescent="0.35">
      <c r="A353" s="127">
        <v>1010</v>
      </c>
      <c r="B353" s="124" t="s">
        <v>4036</v>
      </c>
      <c r="C353" s="124" t="s">
        <v>369</v>
      </c>
      <c r="D353" s="125">
        <v>44680</v>
      </c>
    </row>
    <row r="354" spans="1:4" x14ac:dyDescent="0.35">
      <c r="A354" s="127">
        <v>1010</v>
      </c>
      <c r="B354" s="124" t="s">
        <v>4037</v>
      </c>
      <c r="C354" s="124" t="s">
        <v>369</v>
      </c>
      <c r="D354" s="125">
        <v>44680</v>
      </c>
    </row>
    <row r="355" spans="1:4" x14ac:dyDescent="0.35">
      <c r="A355" s="127">
        <v>1010</v>
      </c>
      <c r="B355" s="124" t="s">
        <v>4038</v>
      </c>
      <c r="C355" s="124" t="s">
        <v>369</v>
      </c>
      <c r="D355" s="125">
        <v>44680</v>
      </c>
    </row>
    <row r="356" spans="1:4" x14ac:dyDescent="0.35">
      <c r="A356" s="127">
        <v>1010</v>
      </c>
      <c r="B356" s="124" t="s">
        <v>4039</v>
      </c>
      <c r="C356" s="124" t="s">
        <v>369</v>
      </c>
      <c r="D356" s="125">
        <v>44680</v>
      </c>
    </row>
    <row r="357" spans="1:4" x14ac:dyDescent="0.35">
      <c r="A357" s="127">
        <v>1010</v>
      </c>
      <c r="B357" s="124" t="s">
        <v>4040</v>
      </c>
      <c r="C357" s="124" t="s">
        <v>369</v>
      </c>
      <c r="D357" s="125">
        <v>44680</v>
      </c>
    </row>
    <row r="358" spans="1:4" x14ac:dyDescent="0.35">
      <c r="A358" s="127">
        <v>1010</v>
      </c>
      <c r="B358" s="124" t="s">
        <v>4041</v>
      </c>
      <c r="C358" s="124" t="s">
        <v>5758</v>
      </c>
      <c r="D358" s="125">
        <v>44680</v>
      </c>
    </row>
    <row r="359" spans="1:4" x14ac:dyDescent="0.35">
      <c r="A359" s="127">
        <v>1010</v>
      </c>
      <c r="B359" s="124" t="s">
        <v>4042</v>
      </c>
      <c r="C359" s="124" t="s">
        <v>369</v>
      </c>
      <c r="D359" s="125">
        <v>44680</v>
      </c>
    </row>
    <row r="360" spans="1:4" x14ac:dyDescent="0.35">
      <c r="A360" s="127">
        <v>1010</v>
      </c>
      <c r="B360" s="124" t="s">
        <v>4043</v>
      </c>
      <c r="C360" s="124" t="s">
        <v>5758</v>
      </c>
      <c r="D360" s="125">
        <v>44680</v>
      </c>
    </row>
    <row r="361" spans="1:4" x14ac:dyDescent="0.35">
      <c r="A361" s="127">
        <v>1010</v>
      </c>
      <c r="B361" s="124" t="s">
        <v>4044</v>
      </c>
      <c r="C361" s="124" t="s">
        <v>369</v>
      </c>
      <c r="D361" s="125">
        <v>44680</v>
      </c>
    </row>
    <row r="362" spans="1:4" x14ac:dyDescent="0.35">
      <c r="A362" s="127">
        <v>1010</v>
      </c>
      <c r="B362" s="124" t="s">
        <v>4045</v>
      </c>
      <c r="C362" s="124" t="s">
        <v>369</v>
      </c>
      <c r="D362" s="125">
        <v>44679</v>
      </c>
    </row>
    <row r="363" spans="1:4" x14ac:dyDescent="0.35">
      <c r="A363" s="127">
        <v>1010</v>
      </c>
      <c r="B363" s="124" t="s">
        <v>4046</v>
      </c>
      <c r="C363" s="124" t="s">
        <v>5758</v>
      </c>
      <c r="D363" s="125">
        <v>44680</v>
      </c>
    </row>
    <row r="364" spans="1:4" x14ac:dyDescent="0.35">
      <c r="A364" s="127">
        <v>1010</v>
      </c>
      <c r="B364" s="124" t="s">
        <v>4047</v>
      </c>
      <c r="C364" s="124" t="s">
        <v>369</v>
      </c>
      <c r="D364" s="125">
        <v>44679</v>
      </c>
    </row>
    <row r="365" spans="1:4" x14ac:dyDescent="0.35">
      <c r="A365" s="127">
        <v>1010</v>
      </c>
      <c r="B365" s="124" t="s">
        <v>4048</v>
      </c>
      <c r="C365" s="124" t="s">
        <v>369</v>
      </c>
      <c r="D365" s="125">
        <v>44680</v>
      </c>
    </row>
    <row r="366" spans="1:4" x14ac:dyDescent="0.35">
      <c r="A366" s="127">
        <v>1010</v>
      </c>
      <c r="B366" s="124" t="s">
        <v>4049</v>
      </c>
      <c r="C366" s="124" t="s">
        <v>32</v>
      </c>
      <c r="D366" s="125">
        <v>44679</v>
      </c>
    </row>
    <row r="367" spans="1:4" x14ac:dyDescent="0.35">
      <c r="A367" s="127">
        <v>1010</v>
      </c>
      <c r="B367" s="124" t="s">
        <v>4050</v>
      </c>
      <c r="C367" s="124" t="s">
        <v>5757</v>
      </c>
      <c r="D367" s="125">
        <v>44680</v>
      </c>
    </row>
    <row r="368" spans="1:4" x14ac:dyDescent="0.35">
      <c r="A368" s="127">
        <v>1010</v>
      </c>
      <c r="B368" s="124" t="s">
        <v>4051</v>
      </c>
      <c r="C368" s="124" t="s">
        <v>369</v>
      </c>
      <c r="D368" s="125">
        <v>44680</v>
      </c>
    </row>
    <row r="369" spans="1:4" x14ac:dyDescent="0.35">
      <c r="A369" s="127">
        <v>1010</v>
      </c>
      <c r="B369" s="124" t="s">
        <v>4052</v>
      </c>
      <c r="C369" s="124" t="s">
        <v>369</v>
      </c>
      <c r="D369" s="125">
        <v>44679</v>
      </c>
    </row>
    <row r="370" spans="1:4" x14ac:dyDescent="0.35">
      <c r="A370" s="127">
        <v>1010</v>
      </c>
      <c r="B370" s="124" t="s">
        <v>4053</v>
      </c>
      <c r="C370" s="124" t="s">
        <v>369</v>
      </c>
      <c r="D370" s="125">
        <v>44680</v>
      </c>
    </row>
    <row r="371" spans="1:4" x14ac:dyDescent="0.35">
      <c r="A371" s="127">
        <v>1010</v>
      </c>
      <c r="B371" s="124" t="s">
        <v>4054</v>
      </c>
      <c r="C371" s="124" t="s">
        <v>5758</v>
      </c>
      <c r="D371" s="125">
        <v>44680</v>
      </c>
    </row>
    <row r="372" spans="1:4" x14ac:dyDescent="0.35">
      <c r="A372" s="127">
        <v>1010</v>
      </c>
      <c r="B372" s="124" t="s">
        <v>4055</v>
      </c>
      <c r="C372" s="124" t="s">
        <v>5758</v>
      </c>
      <c r="D372" s="125">
        <v>44680</v>
      </c>
    </row>
    <row r="373" spans="1:4" x14ac:dyDescent="0.35">
      <c r="A373" s="127">
        <v>1010</v>
      </c>
      <c r="B373" s="124" t="s">
        <v>4056</v>
      </c>
      <c r="C373" s="124" t="s">
        <v>368</v>
      </c>
      <c r="D373" s="125">
        <v>44680</v>
      </c>
    </row>
    <row r="374" spans="1:4" x14ac:dyDescent="0.35">
      <c r="A374" s="127">
        <v>1010</v>
      </c>
      <c r="B374" s="124" t="s">
        <v>4057</v>
      </c>
      <c r="C374" s="124" t="s">
        <v>32</v>
      </c>
      <c r="D374" s="125">
        <v>44679</v>
      </c>
    </row>
    <row r="375" spans="1:4" x14ac:dyDescent="0.35">
      <c r="A375" s="127">
        <v>1010</v>
      </c>
      <c r="B375" s="124" t="s">
        <v>4058</v>
      </c>
      <c r="C375" s="124" t="s">
        <v>32</v>
      </c>
      <c r="D375" s="125">
        <v>44680</v>
      </c>
    </row>
    <row r="376" spans="1:4" x14ac:dyDescent="0.35">
      <c r="A376" s="127">
        <v>1010</v>
      </c>
      <c r="B376" s="124" t="s">
        <v>4059</v>
      </c>
      <c r="C376" s="124" t="s">
        <v>32</v>
      </c>
      <c r="D376" s="125">
        <v>44680</v>
      </c>
    </row>
    <row r="377" spans="1:4" x14ac:dyDescent="0.35">
      <c r="A377" s="127">
        <v>1010</v>
      </c>
      <c r="B377" s="124" t="s">
        <v>4060</v>
      </c>
      <c r="C377" s="124" t="s">
        <v>5758</v>
      </c>
      <c r="D377" s="125">
        <v>44680</v>
      </c>
    </row>
    <row r="378" spans="1:4" x14ac:dyDescent="0.35">
      <c r="A378" s="127">
        <v>1010</v>
      </c>
      <c r="B378" s="124" t="s">
        <v>4061</v>
      </c>
      <c r="C378" s="124" t="s">
        <v>5757</v>
      </c>
      <c r="D378" s="125">
        <v>44680</v>
      </c>
    </row>
    <row r="379" spans="1:4" x14ac:dyDescent="0.35">
      <c r="A379" s="127">
        <v>1010</v>
      </c>
      <c r="B379" s="124" t="s">
        <v>4062</v>
      </c>
      <c r="C379" s="124" t="s">
        <v>32</v>
      </c>
      <c r="D379" s="125">
        <v>44680</v>
      </c>
    </row>
    <row r="380" spans="1:4" x14ac:dyDescent="0.35">
      <c r="A380" s="127">
        <v>1010</v>
      </c>
      <c r="B380" s="124" t="s">
        <v>4063</v>
      </c>
      <c r="C380" s="124" t="s">
        <v>369</v>
      </c>
      <c r="D380" s="125">
        <v>44680</v>
      </c>
    </row>
    <row r="381" spans="1:4" x14ac:dyDescent="0.35">
      <c r="A381" s="127">
        <v>1010</v>
      </c>
      <c r="B381" s="124" t="s">
        <v>4064</v>
      </c>
      <c r="C381" s="124" t="s">
        <v>5758</v>
      </c>
      <c r="D381" s="125">
        <v>44680</v>
      </c>
    </row>
    <row r="382" spans="1:4" x14ac:dyDescent="0.35">
      <c r="A382" s="127">
        <v>1010</v>
      </c>
      <c r="B382" s="124" t="s">
        <v>4065</v>
      </c>
      <c r="C382" s="124" t="s">
        <v>5758</v>
      </c>
      <c r="D382" s="125">
        <v>44680</v>
      </c>
    </row>
    <row r="383" spans="1:4" x14ac:dyDescent="0.35">
      <c r="A383" s="127">
        <v>1010</v>
      </c>
      <c r="B383" s="124" t="s">
        <v>4066</v>
      </c>
      <c r="C383" s="124" t="s">
        <v>5758</v>
      </c>
      <c r="D383" s="125">
        <v>44680</v>
      </c>
    </row>
    <row r="384" spans="1:4" x14ac:dyDescent="0.35">
      <c r="A384" s="127">
        <v>1010</v>
      </c>
      <c r="B384" s="124" t="s">
        <v>4067</v>
      </c>
      <c r="C384" s="124" t="s">
        <v>32</v>
      </c>
      <c r="D384" s="125">
        <v>44680</v>
      </c>
    </row>
    <row r="385" spans="1:4" x14ac:dyDescent="0.35">
      <c r="A385" s="127">
        <v>1010</v>
      </c>
      <c r="B385" s="124" t="s">
        <v>4068</v>
      </c>
      <c r="C385" s="124" t="s">
        <v>368</v>
      </c>
      <c r="D385" s="125">
        <v>44680</v>
      </c>
    </row>
    <row r="386" spans="1:4" x14ac:dyDescent="0.35">
      <c r="A386" s="127">
        <v>1010</v>
      </c>
      <c r="B386" s="124" t="s">
        <v>4069</v>
      </c>
      <c r="C386" s="124" t="s">
        <v>369</v>
      </c>
      <c r="D386" s="125">
        <v>44679</v>
      </c>
    </row>
    <row r="387" spans="1:4" x14ac:dyDescent="0.35">
      <c r="A387" s="127">
        <v>1010</v>
      </c>
      <c r="B387" s="124" t="s">
        <v>4070</v>
      </c>
      <c r="C387" s="124" t="s">
        <v>5758</v>
      </c>
      <c r="D387" s="125">
        <v>44680</v>
      </c>
    </row>
    <row r="388" spans="1:4" x14ac:dyDescent="0.35">
      <c r="A388" s="127">
        <v>1010</v>
      </c>
      <c r="B388" s="124" t="s">
        <v>4071</v>
      </c>
      <c r="C388" s="124" t="s">
        <v>369</v>
      </c>
      <c r="D388" s="125">
        <v>44679</v>
      </c>
    </row>
    <row r="389" spans="1:4" x14ac:dyDescent="0.35">
      <c r="A389" s="127">
        <v>1010</v>
      </c>
      <c r="B389" s="124" t="s">
        <v>4072</v>
      </c>
      <c r="C389" s="124" t="s">
        <v>5758</v>
      </c>
      <c r="D389" s="125">
        <v>44680</v>
      </c>
    </row>
    <row r="390" spans="1:4" x14ac:dyDescent="0.35">
      <c r="A390" s="127">
        <v>1010</v>
      </c>
      <c r="B390" s="124" t="s">
        <v>4073</v>
      </c>
      <c r="C390" s="124" t="s">
        <v>368</v>
      </c>
      <c r="D390" s="125">
        <v>44679</v>
      </c>
    </row>
    <row r="391" spans="1:4" x14ac:dyDescent="0.35">
      <c r="A391" s="127">
        <v>1010</v>
      </c>
      <c r="B391" s="124" t="s">
        <v>4074</v>
      </c>
      <c r="C391" s="124" t="s">
        <v>31</v>
      </c>
      <c r="D391" s="125">
        <v>44680</v>
      </c>
    </row>
    <row r="392" spans="1:4" x14ac:dyDescent="0.35">
      <c r="A392" s="127">
        <v>1010</v>
      </c>
      <c r="B392" s="124" t="s">
        <v>4075</v>
      </c>
      <c r="C392" s="124" t="s">
        <v>369</v>
      </c>
      <c r="D392" s="125">
        <v>44679</v>
      </c>
    </row>
    <row r="393" spans="1:4" x14ac:dyDescent="0.35">
      <c r="A393" s="127">
        <v>1010</v>
      </c>
      <c r="B393" s="124" t="s">
        <v>4076</v>
      </c>
      <c r="C393" s="124" t="s">
        <v>32</v>
      </c>
      <c r="D393" s="125">
        <v>44680</v>
      </c>
    </row>
    <row r="394" spans="1:4" x14ac:dyDescent="0.35">
      <c r="A394" s="127">
        <v>1010</v>
      </c>
      <c r="B394" s="124" t="s">
        <v>4077</v>
      </c>
      <c r="C394" s="124" t="s">
        <v>31</v>
      </c>
      <c r="D394" s="125">
        <v>44680</v>
      </c>
    </row>
    <row r="395" spans="1:4" x14ac:dyDescent="0.35">
      <c r="A395" s="127">
        <v>1010</v>
      </c>
      <c r="B395" s="124" t="s">
        <v>4078</v>
      </c>
      <c r="C395" s="124" t="s">
        <v>369</v>
      </c>
      <c r="D395" s="125">
        <v>44679</v>
      </c>
    </row>
    <row r="396" spans="1:4" x14ac:dyDescent="0.35">
      <c r="A396" s="127">
        <v>1010</v>
      </c>
      <c r="B396" s="124" t="s">
        <v>4079</v>
      </c>
      <c r="C396" s="124" t="s">
        <v>368</v>
      </c>
      <c r="D396" s="125">
        <v>44680</v>
      </c>
    </row>
    <row r="397" spans="1:4" x14ac:dyDescent="0.35">
      <c r="A397" s="127">
        <v>1010</v>
      </c>
      <c r="B397" s="124" t="s">
        <v>4080</v>
      </c>
      <c r="C397" s="124" t="s">
        <v>5759</v>
      </c>
      <c r="D397" s="125">
        <v>44680</v>
      </c>
    </row>
    <row r="398" spans="1:4" x14ac:dyDescent="0.35">
      <c r="A398" s="127">
        <v>1010</v>
      </c>
      <c r="B398" s="124" t="s">
        <v>4081</v>
      </c>
      <c r="C398" s="124" t="s">
        <v>369</v>
      </c>
      <c r="D398" s="125">
        <v>44680</v>
      </c>
    </row>
    <row r="399" spans="1:4" x14ac:dyDescent="0.35">
      <c r="A399" s="127">
        <v>1030</v>
      </c>
      <c r="B399" s="124" t="s">
        <v>4082</v>
      </c>
      <c r="C399" s="124" t="s">
        <v>108</v>
      </c>
      <c r="D399" s="125">
        <v>44653</v>
      </c>
    </row>
    <row r="400" spans="1:4" x14ac:dyDescent="0.35">
      <c r="A400" s="127">
        <v>1030</v>
      </c>
      <c r="B400" s="124" t="s">
        <v>4083</v>
      </c>
      <c r="C400" s="124" t="s">
        <v>41</v>
      </c>
      <c r="D400" s="125">
        <v>44668</v>
      </c>
    </row>
    <row r="401" spans="1:4" x14ac:dyDescent="0.35">
      <c r="A401" s="127">
        <v>1030</v>
      </c>
      <c r="B401" s="124" t="s">
        <v>4084</v>
      </c>
      <c r="C401" s="124" t="s">
        <v>41</v>
      </c>
      <c r="D401" s="125">
        <v>44668</v>
      </c>
    </row>
    <row r="402" spans="1:4" x14ac:dyDescent="0.35">
      <c r="A402" s="127">
        <v>1030</v>
      </c>
      <c r="B402" s="124" t="s">
        <v>4085</v>
      </c>
      <c r="C402" s="124" t="s">
        <v>32</v>
      </c>
      <c r="D402" s="125">
        <v>44668</v>
      </c>
    </row>
    <row r="403" spans="1:4" x14ac:dyDescent="0.35">
      <c r="A403" s="127">
        <v>1030</v>
      </c>
      <c r="B403" s="124" t="s">
        <v>4086</v>
      </c>
      <c r="C403" s="124" t="s">
        <v>32</v>
      </c>
      <c r="D403" s="125">
        <v>44668</v>
      </c>
    </row>
    <row r="404" spans="1:4" x14ac:dyDescent="0.35">
      <c r="A404" s="127">
        <v>1030</v>
      </c>
      <c r="B404" s="124" t="s">
        <v>4087</v>
      </c>
      <c r="C404" s="124" t="s">
        <v>40</v>
      </c>
      <c r="D404" s="125">
        <v>44676</v>
      </c>
    </row>
    <row r="405" spans="1:4" x14ac:dyDescent="0.35">
      <c r="A405" s="127">
        <v>1030</v>
      </c>
      <c r="B405" s="124" t="s">
        <v>4088</v>
      </c>
      <c r="C405" s="124" t="s">
        <v>32</v>
      </c>
      <c r="D405" s="125">
        <v>44676</v>
      </c>
    </row>
    <row r="406" spans="1:4" x14ac:dyDescent="0.35">
      <c r="A406" s="127">
        <v>1030</v>
      </c>
      <c r="B406" s="124" t="s">
        <v>4089</v>
      </c>
      <c r="C406" s="124" t="s">
        <v>32</v>
      </c>
      <c r="D406" s="125">
        <v>44676</v>
      </c>
    </row>
    <row r="407" spans="1:4" x14ac:dyDescent="0.35">
      <c r="A407" s="127">
        <v>1030</v>
      </c>
      <c r="B407" s="124" t="s">
        <v>4090</v>
      </c>
      <c r="C407" s="124" t="s">
        <v>369</v>
      </c>
      <c r="D407" s="125">
        <v>44676</v>
      </c>
    </row>
    <row r="408" spans="1:4" x14ac:dyDescent="0.35">
      <c r="A408" s="127">
        <v>1030</v>
      </c>
      <c r="B408" s="124" t="s">
        <v>4091</v>
      </c>
      <c r="C408" s="124" t="s">
        <v>40</v>
      </c>
      <c r="D408" s="125">
        <v>44676</v>
      </c>
    </row>
    <row r="409" spans="1:4" x14ac:dyDescent="0.35">
      <c r="A409" s="127">
        <v>1030</v>
      </c>
      <c r="B409" s="124" t="s">
        <v>4092</v>
      </c>
      <c r="C409" s="124" t="s">
        <v>32</v>
      </c>
      <c r="D409" s="125">
        <v>44676</v>
      </c>
    </row>
    <row r="410" spans="1:4" x14ac:dyDescent="0.35">
      <c r="A410" s="127">
        <v>1030</v>
      </c>
      <c r="B410" s="124" t="s">
        <v>4093</v>
      </c>
      <c r="C410" s="124" t="s">
        <v>32</v>
      </c>
      <c r="D410" s="125">
        <v>44676</v>
      </c>
    </row>
    <row r="411" spans="1:4" x14ac:dyDescent="0.35">
      <c r="A411" s="127">
        <v>1030</v>
      </c>
      <c r="B411" s="124" t="s">
        <v>4094</v>
      </c>
      <c r="C411" s="124" t="s">
        <v>31</v>
      </c>
      <c r="D411" s="125">
        <v>44676</v>
      </c>
    </row>
    <row r="412" spans="1:4" x14ac:dyDescent="0.35">
      <c r="A412" s="127">
        <v>1030</v>
      </c>
      <c r="B412" s="124" t="s">
        <v>4095</v>
      </c>
      <c r="C412" s="124" t="s">
        <v>32</v>
      </c>
      <c r="D412" s="125">
        <v>44676</v>
      </c>
    </row>
    <row r="413" spans="1:4" x14ac:dyDescent="0.35">
      <c r="A413" s="127">
        <v>1030</v>
      </c>
      <c r="B413" s="124" t="s">
        <v>4096</v>
      </c>
      <c r="C413" s="124" t="s">
        <v>5757</v>
      </c>
      <c r="D413" s="125">
        <v>44676</v>
      </c>
    </row>
    <row r="414" spans="1:4" x14ac:dyDescent="0.35">
      <c r="A414" s="127">
        <v>1030</v>
      </c>
      <c r="B414" s="124" t="s">
        <v>4097</v>
      </c>
      <c r="C414" s="124" t="s">
        <v>31</v>
      </c>
      <c r="D414" s="125">
        <v>44676</v>
      </c>
    </row>
    <row r="415" spans="1:4" x14ac:dyDescent="0.35">
      <c r="A415" s="127">
        <v>1030</v>
      </c>
      <c r="B415" s="124" t="s">
        <v>4098</v>
      </c>
      <c r="C415" s="124" t="s">
        <v>369</v>
      </c>
      <c r="D415" s="125">
        <v>44680</v>
      </c>
    </row>
    <row r="416" spans="1:4" x14ac:dyDescent="0.35">
      <c r="A416" s="127">
        <v>1030</v>
      </c>
      <c r="B416" s="124" t="s">
        <v>4099</v>
      </c>
      <c r="C416" s="124" t="s">
        <v>369</v>
      </c>
      <c r="D416" s="125">
        <v>44680</v>
      </c>
    </row>
    <row r="417" spans="1:4" x14ac:dyDescent="0.35">
      <c r="A417" s="127">
        <v>1030</v>
      </c>
      <c r="B417" s="124" t="s">
        <v>4100</v>
      </c>
      <c r="C417" s="124" t="s">
        <v>5758</v>
      </c>
      <c r="D417" s="125">
        <v>44680</v>
      </c>
    </row>
    <row r="418" spans="1:4" x14ac:dyDescent="0.35">
      <c r="A418" s="127">
        <v>1030</v>
      </c>
      <c r="B418" s="124" t="s">
        <v>4101</v>
      </c>
      <c r="C418" s="124" t="s">
        <v>32</v>
      </c>
      <c r="D418" s="125">
        <v>44680</v>
      </c>
    </row>
    <row r="419" spans="1:4" x14ac:dyDescent="0.35">
      <c r="A419" s="127">
        <v>1030</v>
      </c>
      <c r="B419" s="124" t="s">
        <v>4102</v>
      </c>
      <c r="C419" s="124" t="s">
        <v>32</v>
      </c>
      <c r="D419" s="125">
        <v>44680</v>
      </c>
    </row>
    <row r="420" spans="1:4" x14ac:dyDescent="0.35">
      <c r="A420" s="127">
        <v>1030</v>
      </c>
      <c r="B420" s="124" t="s">
        <v>4103</v>
      </c>
      <c r="C420" s="124" t="s">
        <v>368</v>
      </c>
      <c r="D420" s="125">
        <v>44680</v>
      </c>
    </row>
    <row r="421" spans="1:4" x14ac:dyDescent="0.35">
      <c r="A421" s="127">
        <v>1030</v>
      </c>
      <c r="B421" s="124" t="s">
        <v>4104</v>
      </c>
      <c r="C421" s="124" t="s">
        <v>5758</v>
      </c>
      <c r="D421" s="125">
        <v>44680</v>
      </c>
    </row>
    <row r="422" spans="1:4" x14ac:dyDescent="0.35">
      <c r="A422" s="127">
        <v>1030</v>
      </c>
      <c r="B422" s="124" t="s">
        <v>4105</v>
      </c>
      <c r="C422" s="124" t="s">
        <v>369</v>
      </c>
      <c r="D422" s="125">
        <v>44680</v>
      </c>
    </row>
    <row r="423" spans="1:4" x14ac:dyDescent="0.35">
      <c r="A423" s="127">
        <v>1030</v>
      </c>
      <c r="B423" s="124" t="s">
        <v>4106</v>
      </c>
      <c r="C423" s="124" t="s">
        <v>31</v>
      </c>
      <c r="D423" s="125">
        <v>44680</v>
      </c>
    </row>
    <row r="424" spans="1:4" x14ac:dyDescent="0.35">
      <c r="A424" s="127">
        <v>1030</v>
      </c>
      <c r="B424" s="124" t="s">
        <v>4107</v>
      </c>
      <c r="C424" s="124" t="s">
        <v>369</v>
      </c>
      <c r="D424" s="125">
        <v>44680</v>
      </c>
    </row>
    <row r="425" spans="1:4" x14ac:dyDescent="0.35">
      <c r="A425" s="127">
        <v>1030</v>
      </c>
      <c r="B425" s="124" t="s">
        <v>4108</v>
      </c>
      <c r="C425" s="124" t="s">
        <v>369</v>
      </c>
      <c r="D425" s="125">
        <v>44680</v>
      </c>
    </row>
    <row r="426" spans="1:4" x14ac:dyDescent="0.35">
      <c r="A426" s="127">
        <v>1030</v>
      </c>
      <c r="B426" s="124" t="s">
        <v>4109</v>
      </c>
      <c r="C426" s="124" t="s">
        <v>369</v>
      </c>
      <c r="D426" s="125">
        <v>44680</v>
      </c>
    </row>
    <row r="427" spans="1:4" x14ac:dyDescent="0.35">
      <c r="A427" s="127">
        <v>1030</v>
      </c>
      <c r="B427" s="124" t="s">
        <v>4110</v>
      </c>
      <c r="C427" s="124" t="s">
        <v>369</v>
      </c>
      <c r="D427" s="125">
        <v>44680</v>
      </c>
    </row>
    <row r="428" spans="1:4" x14ac:dyDescent="0.35">
      <c r="A428" s="127">
        <v>1030</v>
      </c>
      <c r="B428" s="124" t="s">
        <v>4111</v>
      </c>
      <c r="C428" s="124" t="s">
        <v>369</v>
      </c>
      <c r="D428" s="125">
        <v>44680</v>
      </c>
    </row>
    <row r="429" spans="1:4" x14ac:dyDescent="0.35">
      <c r="A429" s="127">
        <v>1030</v>
      </c>
      <c r="B429" s="124" t="s">
        <v>4112</v>
      </c>
      <c r="C429" s="124" t="s">
        <v>369</v>
      </c>
      <c r="D429" s="125">
        <v>44680</v>
      </c>
    </row>
    <row r="430" spans="1:4" x14ac:dyDescent="0.35">
      <c r="A430" s="127">
        <v>1030</v>
      </c>
      <c r="B430" s="124" t="s">
        <v>4113</v>
      </c>
      <c r="C430" s="124" t="s">
        <v>5758</v>
      </c>
      <c r="D430" s="125">
        <v>44680</v>
      </c>
    </row>
    <row r="431" spans="1:4" x14ac:dyDescent="0.35">
      <c r="A431" s="127">
        <v>1050</v>
      </c>
      <c r="B431" s="124" t="s">
        <v>4114</v>
      </c>
      <c r="C431" s="124" t="s">
        <v>31</v>
      </c>
      <c r="D431" s="125">
        <v>44657</v>
      </c>
    </row>
    <row r="432" spans="1:4" x14ac:dyDescent="0.35">
      <c r="A432" s="127">
        <v>1050</v>
      </c>
      <c r="B432" s="124" t="s">
        <v>4115</v>
      </c>
      <c r="C432" s="124" t="s">
        <v>369</v>
      </c>
      <c r="D432" s="125">
        <v>44657</v>
      </c>
    </row>
    <row r="433" spans="1:4" x14ac:dyDescent="0.35">
      <c r="A433" s="127">
        <v>1050</v>
      </c>
      <c r="B433" s="124" t="s">
        <v>4116</v>
      </c>
      <c r="C433" s="124" t="s">
        <v>368</v>
      </c>
      <c r="D433" s="125">
        <v>44657</v>
      </c>
    </row>
    <row r="434" spans="1:4" x14ac:dyDescent="0.35">
      <c r="A434" s="127">
        <v>1050</v>
      </c>
      <c r="B434" s="124" t="s">
        <v>4117</v>
      </c>
      <c r="C434" s="124" t="s">
        <v>31</v>
      </c>
      <c r="D434" s="125">
        <v>44658</v>
      </c>
    </row>
    <row r="435" spans="1:4" x14ac:dyDescent="0.35">
      <c r="A435" s="127">
        <v>1050</v>
      </c>
      <c r="B435" s="124" t="s">
        <v>4118</v>
      </c>
      <c r="C435" s="124" t="s">
        <v>13</v>
      </c>
      <c r="D435" s="125">
        <v>44659</v>
      </c>
    </row>
    <row r="436" spans="1:4" x14ac:dyDescent="0.35">
      <c r="A436" s="127">
        <v>1050</v>
      </c>
      <c r="B436" s="124" t="s">
        <v>4119</v>
      </c>
      <c r="C436" s="124" t="s">
        <v>31</v>
      </c>
      <c r="D436" s="125">
        <v>44663</v>
      </c>
    </row>
    <row r="437" spans="1:4" x14ac:dyDescent="0.35">
      <c r="A437" s="127">
        <v>1050</v>
      </c>
      <c r="B437" s="124" t="s">
        <v>4120</v>
      </c>
      <c r="C437" s="124" t="s">
        <v>13</v>
      </c>
      <c r="D437" s="125">
        <v>44665</v>
      </c>
    </row>
    <row r="438" spans="1:4" x14ac:dyDescent="0.35">
      <c r="A438" s="127">
        <v>1050</v>
      </c>
      <c r="B438" s="124" t="s">
        <v>4121</v>
      </c>
      <c r="C438" s="124" t="s">
        <v>368</v>
      </c>
      <c r="D438" s="125">
        <v>44665</v>
      </c>
    </row>
    <row r="439" spans="1:4" x14ac:dyDescent="0.35">
      <c r="A439" s="127">
        <v>1050</v>
      </c>
      <c r="B439" s="124" t="s">
        <v>4122</v>
      </c>
      <c r="C439" s="124" t="s">
        <v>368</v>
      </c>
      <c r="D439" s="125">
        <v>44665</v>
      </c>
    </row>
    <row r="440" spans="1:4" x14ac:dyDescent="0.35">
      <c r="A440" s="127">
        <v>1050</v>
      </c>
      <c r="B440" s="124" t="s">
        <v>4123</v>
      </c>
      <c r="C440" s="124" t="s">
        <v>31</v>
      </c>
      <c r="D440" s="125">
        <v>44665</v>
      </c>
    </row>
    <row r="441" spans="1:4" x14ac:dyDescent="0.35">
      <c r="A441" s="127">
        <v>1050</v>
      </c>
      <c r="B441" s="124" t="s">
        <v>4124</v>
      </c>
      <c r="C441" s="124" t="s">
        <v>32</v>
      </c>
      <c r="D441" s="125">
        <v>44665</v>
      </c>
    </row>
    <row r="442" spans="1:4" x14ac:dyDescent="0.35">
      <c r="A442" s="127">
        <v>1050</v>
      </c>
      <c r="B442" s="124" t="s">
        <v>4125</v>
      </c>
      <c r="C442" s="124" t="s">
        <v>31</v>
      </c>
      <c r="D442" s="125">
        <v>44665</v>
      </c>
    </row>
    <row r="443" spans="1:4" x14ac:dyDescent="0.35">
      <c r="A443" s="127">
        <v>1050</v>
      </c>
      <c r="B443" s="124" t="s">
        <v>4126</v>
      </c>
      <c r="C443" s="124" t="s">
        <v>32</v>
      </c>
      <c r="D443" s="125">
        <v>44665</v>
      </c>
    </row>
    <row r="444" spans="1:4" x14ac:dyDescent="0.35">
      <c r="A444" s="127">
        <v>1050</v>
      </c>
      <c r="B444" s="124" t="s">
        <v>4127</v>
      </c>
      <c r="C444" s="124" t="s">
        <v>32</v>
      </c>
      <c r="D444" s="125">
        <v>44665</v>
      </c>
    </row>
    <row r="445" spans="1:4" x14ac:dyDescent="0.35">
      <c r="A445" s="127">
        <v>1050</v>
      </c>
      <c r="B445" s="124" t="s">
        <v>4128</v>
      </c>
      <c r="C445" s="124" t="s">
        <v>32</v>
      </c>
      <c r="D445" s="125">
        <v>44665</v>
      </c>
    </row>
    <row r="446" spans="1:4" x14ac:dyDescent="0.35">
      <c r="A446" s="127">
        <v>1050</v>
      </c>
      <c r="B446" s="124" t="s">
        <v>4129</v>
      </c>
      <c r="C446" s="124" t="s">
        <v>369</v>
      </c>
      <c r="D446" s="125">
        <v>44665</v>
      </c>
    </row>
    <row r="447" spans="1:4" x14ac:dyDescent="0.35">
      <c r="A447" s="127">
        <v>1050</v>
      </c>
      <c r="B447" s="124" t="s">
        <v>4130</v>
      </c>
      <c r="C447" s="124" t="s">
        <v>369</v>
      </c>
      <c r="D447" s="125">
        <v>44666</v>
      </c>
    </row>
    <row r="448" spans="1:4" x14ac:dyDescent="0.35">
      <c r="A448" s="127">
        <v>1050</v>
      </c>
      <c r="B448" s="124" t="s">
        <v>4131</v>
      </c>
      <c r="C448" s="124" t="s">
        <v>40</v>
      </c>
      <c r="D448" s="125">
        <v>44669</v>
      </c>
    </row>
    <row r="449" spans="1:4" x14ac:dyDescent="0.35">
      <c r="A449" s="127">
        <v>1050</v>
      </c>
      <c r="B449" s="124" t="s">
        <v>4132</v>
      </c>
      <c r="C449" s="124" t="s">
        <v>369</v>
      </c>
      <c r="D449" s="125">
        <v>44669</v>
      </c>
    </row>
    <row r="450" spans="1:4" x14ac:dyDescent="0.35">
      <c r="A450" s="127">
        <v>1050</v>
      </c>
      <c r="B450" s="124" t="s">
        <v>4133</v>
      </c>
      <c r="C450" s="124" t="s">
        <v>370</v>
      </c>
      <c r="D450" s="125">
        <v>44669</v>
      </c>
    </row>
    <row r="451" spans="1:4" x14ac:dyDescent="0.35">
      <c r="A451" s="127">
        <v>1050</v>
      </c>
      <c r="B451" s="124" t="s">
        <v>4134</v>
      </c>
      <c r="C451" s="124" t="s">
        <v>368</v>
      </c>
      <c r="D451" s="125">
        <v>44669</v>
      </c>
    </row>
    <row r="452" spans="1:4" x14ac:dyDescent="0.35">
      <c r="A452" s="127">
        <v>1050</v>
      </c>
      <c r="B452" s="124" t="s">
        <v>4135</v>
      </c>
      <c r="C452" s="124" t="s">
        <v>31</v>
      </c>
      <c r="D452" s="125">
        <v>44669</v>
      </c>
    </row>
    <row r="453" spans="1:4" x14ac:dyDescent="0.35">
      <c r="A453" s="127">
        <v>1050</v>
      </c>
      <c r="B453" s="124" t="s">
        <v>4136</v>
      </c>
      <c r="C453" s="124" t="s">
        <v>369</v>
      </c>
      <c r="D453" s="125">
        <v>44670</v>
      </c>
    </row>
    <row r="454" spans="1:4" x14ac:dyDescent="0.35">
      <c r="A454" s="127">
        <v>1050</v>
      </c>
      <c r="B454" s="124" t="s">
        <v>4137</v>
      </c>
      <c r="C454" s="124" t="s">
        <v>31</v>
      </c>
      <c r="D454" s="125">
        <v>44670</v>
      </c>
    </row>
    <row r="455" spans="1:4" x14ac:dyDescent="0.35">
      <c r="A455" s="127">
        <v>1050</v>
      </c>
      <c r="B455" s="124" t="s">
        <v>4138</v>
      </c>
      <c r="C455" s="124" t="s">
        <v>5758</v>
      </c>
      <c r="D455" s="125">
        <v>44671</v>
      </c>
    </row>
    <row r="456" spans="1:4" x14ac:dyDescent="0.35">
      <c r="A456" s="127">
        <v>1050</v>
      </c>
      <c r="B456" s="124" t="s">
        <v>4139</v>
      </c>
      <c r="C456" s="124" t="s">
        <v>13</v>
      </c>
      <c r="D456" s="125">
        <v>44671</v>
      </c>
    </row>
    <row r="457" spans="1:4" x14ac:dyDescent="0.35">
      <c r="A457" s="127">
        <v>1050</v>
      </c>
      <c r="B457" s="124" t="s">
        <v>4140</v>
      </c>
      <c r="C457" s="124" t="s">
        <v>369</v>
      </c>
      <c r="D457" s="125">
        <v>44671</v>
      </c>
    </row>
    <row r="458" spans="1:4" x14ac:dyDescent="0.35">
      <c r="A458" s="127">
        <v>1050</v>
      </c>
      <c r="B458" s="124" t="s">
        <v>4141</v>
      </c>
      <c r="C458" s="124" t="s">
        <v>369</v>
      </c>
      <c r="D458" s="125">
        <v>44671</v>
      </c>
    </row>
    <row r="459" spans="1:4" x14ac:dyDescent="0.35">
      <c r="A459" s="127">
        <v>1050</v>
      </c>
      <c r="B459" s="124" t="s">
        <v>4142</v>
      </c>
      <c r="C459" s="124" t="s">
        <v>368</v>
      </c>
      <c r="D459" s="125">
        <v>44672</v>
      </c>
    </row>
    <row r="460" spans="1:4" x14ac:dyDescent="0.35">
      <c r="A460" s="127">
        <v>1050</v>
      </c>
      <c r="B460" s="124" t="s">
        <v>4143</v>
      </c>
      <c r="C460" s="124" t="s">
        <v>13</v>
      </c>
      <c r="D460" s="125">
        <v>44672</v>
      </c>
    </row>
    <row r="461" spans="1:4" x14ac:dyDescent="0.35">
      <c r="A461" s="127">
        <v>1050</v>
      </c>
      <c r="B461" s="124" t="s">
        <v>4144</v>
      </c>
      <c r="C461" s="124" t="s">
        <v>32</v>
      </c>
      <c r="D461" s="125">
        <v>44672</v>
      </c>
    </row>
    <row r="462" spans="1:4" x14ac:dyDescent="0.35">
      <c r="A462" s="127">
        <v>1050</v>
      </c>
      <c r="B462" s="124" t="s">
        <v>4145</v>
      </c>
      <c r="C462" s="124" t="s">
        <v>40</v>
      </c>
      <c r="D462" s="125">
        <v>44672</v>
      </c>
    </row>
    <row r="463" spans="1:4" x14ac:dyDescent="0.35">
      <c r="A463" s="127">
        <v>1050</v>
      </c>
      <c r="B463" s="124" t="s">
        <v>4146</v>
      </c>
      <c r="C463" s="124" t="s">
        <v>32</v>
      </c>
      <c r="D463" s="125">
        <v>44672</v>
      </c>
    </row>
    <row r="464" spans="1:4" x14ac:dyDescent="0.35">
      <c r="A464" s="127">
        <v>1050</v>
      </c>
      <c r="B464" s="124" t="s">
        <v>4147</v>
      </c>
      <c r="C464" s="124" t="s">
        <v>369</v>
      </c>
      <c r="D464" s="125">
        <v>44673</v>
      </c>
    </row>
    <row r="465" spans="1:4" x14ac:dyDescent="0.35">
      <c r="A465" s="127">
        <v>1050</v>
      </c>
      <c r="B465" s="124" t="s">
        <v>4148</v>
      </c>
      <c r="C465" s="124" t="s">
        <v>32</v>
      </c>
      <c r="D465" s="125">
        <v>44673</v>
      </c>
    </row>
    <row r="466" spans="1:4" x14ac:dyDescent="0.35">
      <c r="A466" s="127">
        <v>1050</v>
      </c>
      <c r="B466" s="124" t="s">
        <v>4149</v>
      </c>
      <c r="C466" s="124" t="s">
        <v>40</v>
      </c>
      <c r="D466" s="125">
        <v>44673</v>
      </c>
    </row>
    <row r="467" spans="1:4" x14ac:dyDescent="0.35">
      <c r="A467" s="127">
        <v>1050</v>
      </c>
      <c r="B467" s="124" t="s">
        <v>4150</v>
      </c>
      <c r="C467" s="124" t="s">
        <v>369</v>
      </c>
      <c r="D467" s="125">
        <v>44673</v>
      </c>
    </row>
    <row r="468" spans="1:4" x14ac:dyDescent="0.35">
      <c r="A468" s="127">
        <v>1050</v>
      </c>
      <c r="B468" s="124" t="s">
        <v>4151</v>
      </c>
      <c r="C468" s="124" t="s">
        <v>369</v>
      </c>
      <c r="D468" s="125">
        <v>44673</v>
      </c>
    </row>
    <row r="469" spans="1:4" x14ac:dyDescent="0.35">
      <c r="A469" s="127">
        <v>1050</v>
      </c>
      <c r="B469" s="124" t="s">
        <v>4152</v>
      </c>
      <c r="C469" s="124" t="s">
        <v>369</v>
      </c>
      <c r="D469" s="125">
        <v>44678</v>
      </c>
    </row>
    <row r="470" spans="1:4" x14ac:dyDescent="0.35">
      <c r="A470" s="127">
        <v>1050</v>
      </c>
      <c r="B470" s="124" t="s">
        <v>4153</v>
      </c>
      <c r="C470" s="124" t="s">
        <v>369</v>
      </c>
      <c r="D470" s="125">
        <v>44678</v>
      </c>
    </row>
    <row r="471" spans="1:4" x14ac:dyDescent="0.35">
      <c r="A471" s="127">
        <v>1050</v>
      </c>
      <c r="B471" s="124" t="s">
        <v>4154</v>
      </c>
      <c r="C471" s="124" t="s">
        <v>369</v>
      </c>
      <c r="D471" s="125">
        <v>44678</v>
      </c>
    </row>
    <row r="472" spans="1:4" x14ac:dyDescent="0.35">
      <c r="A472" s="127">
        <v>1050</v>
      </c>
      <c r="B472" s="124" t="s">
        <v>4155</v>
      </c>
      <c r="C472" s="124" t="s">
        <v>369</v>
      </c>
      <c r="D472" s="125">
        <v>44678</v>
      </c>
    </row>
    <row r="473" spans="1:4" x14ac:dyDescent="0.35">
      <c r="A473" s="127">
        <v>1050</v>
      </c>
      <c r="B473" s="124" t="s">
        <v>4156</v>
      </c>
      <c r="C473" s="124" t="s">
        <v>369</v>
      </c>
      <c r="D473" s="125">
        <v>44678</v>
      </c>
    </row>
    <row r="474" spans="1:4" x14ac:dyDescent="0.35">
      <c r="A474" s="127">
        <v>1050</v>
      </c>
      <c r="B474" s="124" t="s">
        <v>4157</v>
      </c>
      <c r="C474" s="124" t="s">
        <v>369</v>
      </c>
      <c r="D474" s="125">
        <v>44679</v>
      </c>
    </row>
    <row r="475" spans="1:4" x14ac:dyDescent="0.35">
      <c r="A475" s="127">
        <v>1050</v>
      </c>
      <c r="B475" s="124" t="s">
        <v>4158</v>
      </c>
      <c r="C475" s="124" t="s">
        <v>369</v>
      </c>
      <c r="D475" s="125">
        <v>44679</v>
      </c>
    </row>
    <row r="476" spans="1:4" x14ac:dyDescent="0.35">
      <c r="A476" s="127">
        <v>1050</v>
      </c>
      <c r="B476" s="124" t="s">
        <v>4159</v>
      </c>
      <c r="C476" s="124" t="s">
        <v>32</v>
      </c>
      <c r="D476" s="125">
        <v>44679</v>
      </c>
    </row>
    <row r="477" spans="1:4" x14ac:dyDescent="0.35">
      <c r="A477" s="127">
        <v>1050</v>
      </c>
      <c r="B477" s="124" t="s">
        <v>4160</v>
      </c>
      <c r="C477" s="124" t="s">
        <v>369</v>
      </c>
      <c r="D477" s="125">
        <v>44679</v>
      </c>
    </row>
    <row r="478" spans="1:4" x14ac:dyDescent="0.35">
      <c r="A478" s="127">
        <v>1050</v>
      </c>
      <c r="B478" s="124" t="s">
        <v>4161</v>
      </c>
      <c r="C478" s="124" t="s">
        <v>369</v>
      </c>
      <c r="D478" s="125">
        <v>44679</v>
      </c>
    </row>
    <row r="479" spans="1:4" x14ac:dyDescent="0.35">
      <c r="A479" s="127">
        <v>1050</v>
      </c>
      <c r="B479" s="124" t="s">
        <v>4162</v>
      </c>
      <c r="C479" s="124" t="s">
        <v>32</v>
      </c>
      <c r="D479" s="125">
        <v>44679</v>
      </c>
    </row>
    <row r="480" spans="1:4" x14ac:dyDescent="0.35">
      <c r="A480" s="127">
        <v>1050</v>
      </c>
      <c r="B480" s="124" t="s">
        <v>4163</v>
      </c>
      <c r="C480" s="124" t="s">
        <v>369</v>
      </c>
      <c r="D480" s="125">
        <v>44679</v>
      </c>
    </row>
    <row r="481" spans="1:4" x14ac:dyDescent="0.35">
      <c r="A481" s="127">
        <v>1050</v>
      </c>
      <c r="B481" s="124" t="s">
        <v>4164</v>
      </c>
      <c r="C481" s="124" t="s">
        <v>32</v>
      </c>
      <c r="D481" s="125">
        <v>44680</v>
      </c>
    </row>
    <row r="482" spans="1:4" x14ac:dyDescent="0.35">
      <c r="A482" s="127">
        <v>1050</v>
      </c>
      <c r="B482" s="124" t="s">
        <v>4165</v>
      </c>
      <c r="C482" s="124" t="s">
        <v>32</v>
      </c>
      <c r="D482" s="125">
        <v>44680</v>
      </c>
    </row>
    <row r="483" spans="1:4" x14ac:dyDescent="0.35">
      <c r="A483" s="127">
        <v>1050</v>
      </c>
      <c r="B483" s="124" t="s">
        <v>4166</v>
      </c>
      <c r="C483" s="124" t="s">
        <v>369</v>
      </c>
      <c r="D483" s="125">
        <v>44680</v>
      </c>
    </row>
    <row r="484" spans="1:4" x14ac:dyDescent="0.35">
      <c r="A484" s="127">
        <v>1050</v>
      </c>
      <c r="B484" s="124" t="s">
        <v>4167</v>
      </c>
      <c r="C484" s="124" t="s">
        <v>369</v>
      </c>
      <c r="D484" s="125">
        <v>44680</v>
      </c>
    </row>
    <row r="485" spans="1:4" x14ac:dyDescent="0.35">
      <c r="A485" s="127">
        <v>1050</v>
      </c>
      <c r="B485" s="124" t="s">
        <v>4168</v>
      </c>
      <c r="C485" s="124" t="s">
        <v>31</v>
      </c>
      <c r="D485" s="125">
        <v>44680</v>
      </c>
    </row>
    <row r="486" spans="1:4" x14ac:dyDescent="0.35">
      <c r="A486" s="127">
        <v>1050</v>
      </c>
      <c r="B486" s="124" t="s">
        <v>4169</v>
      </c>
      <c r="C486" s="124" t="s">
        <v>31</v>
      </c>
      <c r="D486" s="125">
        <v>44680</v>
      </c>
    </row>
    <row r="487" spans="1:4" x14ac:dyDescent="0.35">
      <c r="A487" s="127">
        <v>1050</v>
      </c>
      <c r="B487" s="124" t="s">
        <v>4170</v>
      </c>
      <c r="C487" s="124" t="s">
        <v>369</v>
      </c>
      <c r="D487" s="125">
        <v>44680</v>
      </c>
    </row>
    <row r="488" spans="1:4" x14ac:dyDescent="0.35">
      <c r="A488" s="127">
        <v>1050</v>
      </c>
      <c r="B488" s="124" t="s">
        <v>4171</v>
      </c>
      <c r="C488" s="124" t="s">
        <v>32</v>
      </c>
      <c r="D488" s="125">
        <v>44680</v>
      </c>
    </row>
    <row r="489" spans="1:4" x14ac:dyDescent="0.35">
      <c r="A489" s="127">
        <v>1060</v>
      </c>
      <c r="B489" s="124" t="s">
        <v>4172</v>
      </c>
      <c r="C489" s="124" t="s">
        <v>32</v>
      </c>
      <c r="D489" s="125">
        <v>44652</v>
      </c>
    </row>
    <row r="490" spans="1:4" x14ac:dyDescent="0.35">
      <c r="A490" s="127">
        <v>1060</v>
      </c>
      <c r="B490" s="124" t="s">
        <v>4173</v>
      </c>
      <c r="C490" s="124" t="s">
        <v>369</v>
      </c>
      <c r="D490" s="125">
        <v>44652</v>
      </c>
    </row>
    <row r="491" spans="1:4" x14ac:dyDescent="0.35">
      <c r="A491" s="127">
        <v>1060</v>
      </c>
      <c r="B491" s="124" t="s">
        <v>4174</v>
      </c>
      <c r="C491" s="124" t="s">
        <v>32</v>
      </c>
      <c r="D491" s="125">
        <v>44652</v>
      </c>
    </row>
    <row r="492" spans="1:4" x14ac:dyDescent="0.35">
      <c r="A492" s="127">
        <v>1060</v>
      </c>
      <c r="B492" s="124" t="s">
        <v>4175</v>
      </c>
      <c r="C492" s="124" t="s">
        <v>369</v>
      </c>
      <c r="D492" s="125">
        <v>44652</v>
      </c>
    </row>
    <row r="493" spans="1:4" x14ac:dyDescent="0.35">
      <c r="A493" s="127">
        <v>1060</v>
      </c>
      <c r="B493" s="124" t="s">
        <v>4176</v>
      </c>
      <c r="C493" s="124" t="s">
        <v>369</v>
      </c>
      <c r="D493" s="125">
        <v>44652</v>
      </c>
    </row>
    <row r="494" spans="1:4" x14ac:dyDescent="0.35">
      <c r="A494" s="127">
        <v>1060</v>
      </c>
      <c r="B494" s="124" t="s">
        <v>4177</v>
      </c>
      <c r="C494" s="124" t="s">
        <v>31</v>
      </c>
      <c r="D494" s="125">
        <v>44652</v>
      </c>
    </row>
    <row r="495" spans="1:4" x14ac:dyDescent="0.35">
      <c r="A495" s="127">
        <v>1060</v>
      </c>
      <c r="B495" s="124" t="s">
        <v>4178</v>
      </c>
      <c r="C495" s="124" t="s">
        <v>31</v>
      </c>
      <c r="D495" s="125">
        <v>44652</v>
      </c>
    </row>
    <row r="496" spans="1:4" x14ac:dyDescent="0.35">
      <c r="A496" s="127">
        <v>1060</v>
      </c>
      <c r="B496" s="124" t="s">
        <v>4179</v>
      </c>
      <c r="C496" s="124" t="s">
        <v>41</v>
      </c>
      <c r="D496" s="125">
        <v>44652</v>
      </c>
    </row>
    <row r="497" spans="1:4" x14ac:dyDescent="0.35">
      <c r="A497" s="127">
        <v>1060</v>
      </c>
      <c r="B497" s="124" t="s">
        <v>4180</v>
      </c>
      <c r="C497" s="124" t="s">
        <v>369</v>
      </c>
      <c r="D497" s="125">
        <v>44652</v>
      </c>
    </row>
    <row r="498" spans="1:4" x14ac:dyDescent="0.35">
      <c r="A498" s="127">
        <v>1060</v>
      </c>
      <c r="B498" s="124" t="s">
        <v>4181</v>
      </c>
      <c r="C498" s="124" t="s">
        <v>369</v>
      </c>
      <c r="D498" s="125">
        <v>44652</v>
      </c>
    </row>
    <row r="499" spans="1:4" x14ac:dyDescent="0.35">
      <c r="A499" s="127">
        <v>1060</v>
      </c>
      <c r="B499" s="124" t="s">
        <v>4182</v>
      </c>
      <c r="C499" s="124" t="s">
        <v>108</v>
      </c>
      <c r="D499" s="125">
        <v>44652</v>
      </c>
    </row>
    <row r="500" spans="1:4" x14ac:dyDescent="0.35">
      <c r="A500" s="127">
        <v>1060</v>
      </c>
      <c r="B500" s="124" t="s">
        <v>4183</v>
      </c>
      <c r="C500" s="124" t="s">
        <v>41</v>
      </c>
      <c r="D500" s="125">
        <v>44652</v>
      </c>
    </row>
    <row r="501" spans="1:4" x14ac:dyDescent="0.35">
      <c r="A501" s="127">
        <v>1060</v>
      </c>
      <c r="B501" s="124" t="s">
        <v>4184</v>
      </c>
      <c r="C501" s="124" t="s">
        <v>369</v>
      </c>
      <c r="D501" s="125">
        <v>44652</v>
      </c>
    </row>
    <row r="502" spans="1:4" x14ac:dyDescent="0.35">
      <c r="A502" s="127">
        <v>1060</v>
      </c>
      <c r="B502" s="124" t="s">
        <v>4185</v>
      </c>
      <c r="C502" s="124" t="s">
        <v>32</v>
      </c>
      <c r="D502" s="125">
        <v>44652</v>
      </c>
    </row>
    <row r="503" spans="1:4" x14ac:dyDescent="0.35">
      <c r="A503" s="127">
        <v>1060</v>
      </c>
      <c r="B503" s="124" t="s">
        <v>4186</v>
      </c>
      <c r="C503" s="124" t="s">
        <v>32</v>
      </c>
      <c r="D503" s="125">
        <v>44652</v>
      </c>
    </row>
    <row r="504" spans="1:4" x14ac:dyDescent="0.35">
      <c r="A504" s="127">
        <v>1060</v>
      </c>
      <c r="B504" s="124" t="s">
        <v>4187</v>
      </c>
      <c r="C504" s="124" t="s">
        <v>32</v>
      </c>
      <c r="D504" s="125">
        <v>44652</v>
      </c>
    </row>
    <row r="505" spans="1:4" x14ac:dyDescent="0.35">
      <c r="A505" s="127">
        <v>1060</v>
      </c>
      <c r="B505" s="124" t="s">
        <v>4188</v>
      </c>
      <c r="C505" s="124" t="s">
        <v>32</v>
      </c>
      <c r="D505" s="125">
        <v>44652</v>
      </c>
    </row>
    <row r="506" spans="1:4" x14ac:dyDescent="0.35">
      <c r="A506" s="127">
        <v>1060</v>
      </c>
      <c r="B506" s="124" t="s">
        <v>4189</v>
      </c>
      <c r="C506" s="124" t="s">
        <v>41</v>
      </c>
      <c r="D506" s="125">
        <v>44652</v>
      </c>
    </row>
    <row r="507" spans="1:4" x14ac:dyDescent="0.35">
      <c r="A507" s="127">
        <v>1060</v>
      </c>
      <c r="B507" s="124" t="s">
        <v>4190</v>
      </c>
      <c r="C507" s="124" t="s">
        <v>32</v>
      </c>
      <c r="D507" s="125">
        <v>44652</v>
      </c>
    </row>
    <row r="508" spans="1:4" x14ac:dyDescent="0.35">
      <c r="A508" s="127">
        <v>1060</v>
      </c>
      <c r="B508" s="124" t="s">
        <v>4191</v>
      </c>
      <c r="C508" s="124" t="s">
        <v>32</v>
      </c>
      <c r="D508" s="125">
        <v>44652</v>
      </c>
    </row>
    <row r="509" spans="1:4" x14ac:dyDescent="0.35">
      <c r="A509" s="127">
        <v>1060</v>
      </c>
      <c r="B509" s="124" t="s">
        <v>4192</v>
      </c>
      <c r="C509" s="124" t="s">
        <v>369</v>
      </c>
      <c r="D509" s="125">
        <v>44652</v>
      </c>
    </row>
    <row r="510" spans="1:4" x14ac:dyDescent="0.35">
      <c r="A510" s="127">
        <v>1060</v>
      </c>
      <c r="B510" s="124" t="s">
        <v>4193</v>
      </c>
      <c r="C510" s="124" t="s">
        <v>32</v>
      </c>
      <c r="D510" s="125">
        <v>44652</v>
      </c>
    </row>
    <row r="511" spans="1:4" x14ac:dyDescent="0.35">
      <c r="A511" s="127">
        <v>1060</v>
      </c>
      <c r="B511" s="124" t="s">
        <v>4194</v>
      </c>
      <c r="C511" s="124" t="s">
        <v>32</v>
      </c>
      <c r="D511" s="125">
        <v>44652</v>
      </c>
    </row>
    <row r="512" spans="1:4" x14ac:dyDescent="0.35">
      <c r="A512" s="127">
        <v>1060</v>
      </c>
      <c r="B512" s="124" t="s">
        <v>4195</v>
      </c>
      <c r="C512" s="124" t="s">
        <v>41</v>
      </c>
      <c r="D512" s="125">
        <v>44652</v>
      </c>
    </row>
    <row r="513" spans="1:4" x14ac:dyDescent="0.35">
      <c r="A513" s="127">
        <v>1060</v>
      </c>
      <c r="B513" s="124" t="s">
        <v>4196</v>
      </c>
      <c r="C513" s="124" t="s">
        <v>32</v>
      </c>
      <c r="D513" s="125">
        <v>44652</v>
      </c>
    </row>
    <row r="514" spans="1:4" x14ac:dyDescent="0.35">
      <c r="A514" s="127">
        <v>1060</v>
      </c>
      <c r="B514" s="124" t="s">
        <v>4197</v>
      </c>
      <c r="C514" s="124" t="s">
        <v>32</v>
      </c>
      <c r="D514" s="125">
        <v>44653</v>
      </c>
    </row>
    <row r="515" spans="1:4" x14ac:dyDescent="0.35">
      <c r="A515" s="127">
        <v>1060</v>
      </c>
      <c r="B515" s="124" t="s">
        <v>4198</v>
      </c>
      <c r="C515" s="124" t="s">
        <v>31</v>
      </c>
      <c r="D515" s="125">
        <v>44653</v>
      </c>
    </row>
    <row r="516" spans="1:4" x14ac:dyDescent="0.35">
      <c r="A516" s="127">
        <v>1060</v>
      </c>
      <c r="B516" s="124" t="s">
        <v>4199</v>
      </c>
      <c r="C516" s="124" t="s">
        <v>369</v>
      </c>
      <c r="D516" s="125">
        <v>44655</v>
      </c>
    </row>
    <row r="517" spans="1:4" x14ac:dyDescent="0.35">
      <c r="A517" s="127">
        <v>1060</v>
      </c>
      <c r="B517" s="124" t="s">
        <v>4200</v>
      </c>
      <c r="C517" s="124" t="s">
        <v>108</v>
      </c>
      <c r="D517" s="125">
        <v>44656</v>
      </c>
    </row>
    <row r="518" spans="1:4" x14ac:dyDescent="0.35">
      <c r="A518" s="127">
        <v>1060</v>
      </c>
      <c r="B518" s="124" t="s">
        <v>4201</v>
      </c>
      <c r="C518" s="124" t="s">
        <v>31</v>
      </c>
      <c r="D518" s="125">
        <v>44656</v>
      </c>
    </row>
    <row r="519" spans="1:4" x14ac:dyDescent="0.35">
      <c r="A519" s="127">
        <v>1060</v>
      </c>
      <c r="B519" s="124" t="s">
        <v>4202</v>
      </c>
      <c r="C519" s="124" t="s">
        <v>41</v>
      </c>
      <c r="D519" s="125">
        <v>44656</v>
      </c>
    </row>
    <row r="520" spans="1:4" x14ac:dyDescent="0.35">
      <c r="A520" s="127">
        <v>1060</v>
      </c>
      <c r="B520" s="124" t="s">
        <v>4203</v>
      </c>
      <c r="C520" s="124" t="s">
        <v>32</v>
      </c>
      <c r="D520" s="125">
        <v>44656</v>
      </c>
    </row>
    <row r="521" spans="1:4" x14ac:dyDescent="0.35">
      <c r="A521" s="127">
        <v>1060</v>
      </c>
      <c r="B521" s="124" t="s">
        <v>4204</v>
      </c>
      <c r="C521" s="124" t="s">
        <v>31</v>
      </c>
      <c r="D521" s="125">
        <v>44656</v>
      </c>
    </row>
    <row r="522" spans="1:4" x14ac:dyDescent="0.35">
      <c r="A522" s="127">
        <v>1060</v>
      </c>
      <c r="B522" s="124" t="s">
        <v>4205</v>
      </c>
      <c r="C522" s="124" t="s">
        <v>108</v>
      </c>
      <c r="D522" s="125">
        <v>44656</v>
      </c>
    </row>
    <row r="523" spans="1:4" x14ac:dyDescent="0.35">
      <c r="A523" s="127">
        <v>1060</v>
      </c>
      <c r="B523" s="124" t="s">
        <v>4206</v>
      </c>
      <c r="C523" s="124" t="s">
        <v>369</v>
      </c>
      <c r="D523" s="125">
        <v>44657</v>
      </c>
    </row>
    <row r="524" spans="1:4" x14ac:dyDescent="0.35">
      <c r="A524" s="127">
        <v>1060</v>
      </c>
      <c r="B524" s="124" t="s">
        <v>4207</v>
      </c>
      <c r="C524" s="124" t="s">
        <v>368</v>
      </c>
      <c r="D524" s="125">
        <v>44657</v>
      </c>
    </row>
    <row r="525" spans="1:4" x14ac:dyDescent="0.35">
      <c r="A525" s="127">
        <v>1060</v>
      </c>
      <c r="B525" s="124" t="s">
        <v>4208</v>
      </c>
      <c r="C525" s="124" t="s">
        <v>369</v>
      </c>
      <c r="D525" s="125">
        <v>44659</v>
      </c>
    </row>
    <row r="526" spans="1:4" x14ac:dyDescent="0.35">
      <c r="A526" s="127">
        <v>1060</v>
      </c>
      <c r="B526" s="124" t="s">
        <v>4209</v>
      </c>
      <c r="C526" s="124" t="s">
        <v>369</v>
      </c>
      <c r="D526" s="125">
        <v>44658</v>
      </c>
    </row>
    <row r="527" spans="1:4" x14ac:dyDescent="0.35">
      <c r="A527" s="127">
        <v>1060</v>
      </c>
      <c r="B527" s="124" t="s">
        <v>4210</v>
      </c>
      <c r="C527" s="124" t="s">
        <v>368</v>
      </c>
      <c r="D527" s="125">
        <v>44658</v>
      </c>
    </row>
    <row r="528" spans="1:4" x14ac:dyDescent="0.35">
      <c r="A528" s="127">
        <v>1060</v>
      </c>
      <c r="B528" s="124" t="s">
        <v>4211</v>
      </c>
      <c r="C528" s="124" t="s">
        <v>31</v>
      </c>
      <c r="D528" s="125">
        <v>44658</v>
      </c>
    </row>
    <row r="529" spans="1:4" x14ac:dyDescent="0.35">
      <c r="A529" s="127">
        <v>1060</v>
      </c>
      <c r="B529" s="124" t="s">
        <v>4212</v>
      </c>
      <c r="C529" s="124" t="s">
        <v>41</v>
      </c>
      <c r="D529" s="125">
        <v>44658</v>
      </c>
    </row>
    <row r="530" spans="1:4" x14ac:dyDescent="0.35">
      <c r="A530" s="127">
        <v>1060</v>
      </c>
      <c r="B530" s="124" t="s">
        <v>4213</v>
      </c>
      <c r="C530" s="124" t="s">
        <v>41</v>
      </c>
      <c r="D530" s="125">
        <v>44658</v>
      </c>
    </row>
    <row r="531" spans="1:4" x14ac:dyDescent="0.35">
      <c r="A531" s="127">
        <v>1060</v>
      </c>
      <c r="B531" s="124" t="s">
        <v>4214</v>
      </c>
      <c r="C531" s="124" t="s">
        <v>369</v>
      </c>
      <c r="D531" s="125">
        <v>44659</v>
      </c>
    </row>
    <row r="532" spans="1:4" x14ac:dyDescent="0.35">
      <c r="A532" s="127">
        <v>1060</v>
      </c>
      <c r="B532" s="124" t="s">
        <v>4215</v>
      </c>
      <c r="C532" s="124" t="s">
        <v>369</v>
      </c>
      <c r="D532" s="125">
        <v>44661</v>
      </c>
    </row>
    <row r="533" spans="1:4" x14ac:dyDescent="0.35">
      <c r="A533" s="127">
        <v>1060</v>
      </c>
      <c r="B533" s="124" t="s">
        <v>4216</v>
      </c>
      <c r="C533" s="124" t="s">
        <v>369</v>
      </c>
      <c r="D533" s="125">
        <v>44663</v>
      </c>
    </row>
    <row r="534" spans="1:4" x14ac:dyDescent="0.35">
      <c r="A534" s="127">
        <v>1060</v>
      </c>
      <c r="B534" s="124" t="s">
        <v>4217</v>
      </c>
      <c r="C534" s="124" t="s">
        <v>31</v>
      </c>
      <c r="D534" s="125">
        <v>44663</v>
      </c>
    </row>
    <row r="535" spans="1:4" x14ac:dyDescent="0.35">
      <c r="A535" s="127">
        <v>1060</v>
      </c>
      <c r="B535" s="124" t="s">
        <v>4218</v>
      </c>
      <c r="C535" s="124" t="s">
        <v>369</v>
      </c>
      <c r="D535" s="125">
        <v>44665</v>
      </c>
    </row>
    <row r="536" spans="1:4" x14ac:dyDescent="0.35">
      <c r="A536" s="127">
        <v>1060</v>
      </c>
      <c r="B536" s="124" t="s">
        <v>4219</v>
      </c>
      <c r="C536" s="124" t="s">
        <v>32</v>
      </c>
      <c r="D536" s="125">
        <v>44665</v>
      </c>
    </row>
    <row r="537" spans="1:4" x14ac:dyDescent="0.35">
      <c r="A537" s="127">
        <v>1060</v>
      </c>
      <c r="B537" s="124" t="s">
        <v>4220</v>
      </c>
      <c r="C537" s="124" t="s">
        <v>32</v>
      </c>
      <c r="D537" s="125">
        <v>44665</v>
      </c>
    </row>
    <row r="538" spans="1:4" x14ac:dyDescent="0.35">
      <c r="A538" s="127">
        <v>1060</v>
      </c>
      <c r="B538" s="124" t="s">
        <v>4221</v>
      </c>
      <c r="C538" s="124" t="s">
        <v>41</v>
      </c>
      <c r="D538" s="125">
        <v>44665</v>
      </c>
    </row>
    <row r="539" spans="1:4" x14ac:dyDescent="0.35">
      <c r="A539" s="127">
        <v>1060</v>
      </c>
      <c r="B539" s="124" t="s">
        <v>4222</v>
      </c>
      <c r="C539" s="124" t="s">
        <v>31</v>
      </c>
      <c r="D539" s="125">
        <v>44666</v>
      </c>
    </row>
    <row r="540" spans="1:4" x14ac:dyDescent="0.35">
      <c r="A540" s="127">
        <v>1060</v>
      </c>
      <c r="B540" s="124" t="s">
        <v>4223</v>
      </c>
      <c r="C540" s="124" t="s">
        <v>32</v>
      </c>
      <c r="D540" s="125">
        <v>44666</v>
      </c>
    </row>
    <row r="541" spans="1:4" x14ac:dyDescent="0.35">
      <c r="A541" s="127">
        <v>1060</v>
      </c>
      <c r="B541" s="124" t="s">
        <v>4224</v>
      </c>
      <c r="C541" s="124" t="s">
        <v>369</v>
      </c>
      <c r="D541" s="125">
        <v>44666</v>
      </c>
    </row>
    <row r="542" spans="1:4" x14ac:dyDescent="0.35">
      <c r="A542" s="127">
        <v>1060</v>
      </c>
      <c r="B542" s="124" t="s">
        <v>4225</v>
      </c>
      <c r="C542" s="124" t="s">
        <v>32</v>
      </c>
      <c r="D542" s="125">
        <v>44669</v>
      </c>
    </row>
    <row r="543" spans="1:4" x14ac:dyDescent="0.35">
      <c r="A543" s="127">
        <v>1060</v>
      </c>
      <c r="B543" s="124" t="s">
        <v>4226</v>
      </c>
      <c r="C543" s="124" t="s">
        <v>369</v>
      </c>
      <c r="D543" s="125">
        <v>44669</v>
      </c>
    </row>
    <row r="544" spans="1:4" x14ac:dyDescent="0.35">
      <c r="A544" s="127">
        <v>1060</v>
      </c>
      <c r="B544" s="124" t="s">
        <v>4227</v>
      </c>
      <c r="C544" s="124" t="s">
        <v>40</v>
      </c>
      <c r="D544" s="125">
        <v>44669</v>
      </c>
    </row>
    <row r="545" spans="1:4" x14ac:dyDescent="0.35">
      <c r="A545" s="127">
        <v>1060</v>
      </c>
      <c r="B545" s="124" t="s">
        <v>4228</v>
      </c>
      <c r="C545" s="124" t="s">
        <v>32</v>
      </c>
      <c r="D545" s="125">
        <v>44669</v>
      </c>
    </row>
    <row r="546" spans="1:4" x14ac:dyDescent="0.35">
      <c r="A546" s="127">
        <v>1060</v>
      </c>
      <c r="B546" s="124" t="s">
        <v>4229</v>
      </c>
      <c r="C546" s="124" t="s">
        <v>369</v>
      </c>
      <c r="D546" s="125">
        <v>44669</v>
      </c>
    </row>
    <row r="547" spans="1:4" x14ac:dyDescent="0.35">
      <c r="A547" s="127">
        <v>1060</v>
      </c>
      <c r="B547" s="124" t="s">
        <v>4230</v>
      </c>
      <c r="C547" s="124" t="s">
        <v>5757</v>
      </c>
      <c r="D547" s="125">
        <v>44669</v>
      </c>
    </row>
    <row r="548" spans="1:4" x14ac:dyDescent="0.35">
      <c r="A548" s="127">
        <v>1060</v>
      </c>
      <c r="B548" s="124" t="s">
        <v>4231</v>
      </c>
      <c r="C548" s="124" t="s">
        <v>369</v>
      </c>
      <c r="D548" s="125">
        <v>44669</v>
      </c>
    </row>
    <row r="549" spans="1:4" x14ac:dyDescent="0.35">
      <c r="A549" s="127">
        <v>1060</v>
      </c>
      <c r="B549" s="124" t="s">
        <v>4232</v>
      </c>
      <c r="C549" s="124" t="s">
        <v>32</v>
      </c>
      <c r="D549" s="125">
        <v>44669</v>
      </c>
    </row>
    <row r="550" spans="1:4" x14ac:dyDescent="0.35">
      <c r="A550" s="127">
        <v>1060</v>
      </c>
      <c r="B550" s="124" t="s">
        <v>4233</v>
      </c>
      <c r="C550" s="124" t="s">
        <v>32</v>
      </c>
      <c r="D550" s="125">
        <v>44669</v>
      </c>
    </row>
    <row r="551" spans="1:4" x14ac:dyDescent="0.35">
      <c r="A551" s="127">
        <v>1060</v>
      </c>
      <c r="B551" s="124" t="s">
        <v>4234</v>
      </c>
      <c r="C551" s="124" t="s">
        <v>369</v>
      </c>
      <c r="D551" s="125">
        <v>44672</v>
      </c>
    </row>
    <row r="552" spans="1:4" x14ac:dyDescent="0.35">
      <c r="A552" s="127">
        <v>1060</v>
      </c>
      <c r="B552" s="124" t="s">
        <v>4235</v>
      </c>
      <c r="C552" s="124" t="s">
        <v>369</v>
      </c>
      <c r="D552" s="125">
        <v>44672</v>
      </c>
    </row>
    <row r="553" spans="1:4" x14ac:dyDescent="0.35">
      <c r="A553" s="127">
        <v>1060</v>
      </c>
      <c r="B553" s="124" t="s">
        <v>4236</v>
      </c>
      <c r="C553" s="124" t="s">
        <v>369</v>
      </c>
      <c r="D553" s="125">
        <v>44672</v>
      </c>
    </row>
    <row r="554" spans="1:4" x14ac:dyDescent="0.35">
      <c r="A554" s="127">
        <v>1060</v>
      </c>
      <c r="B554" s="124" t="s">
        <v>4237</v>
      </c>
      <c r="C554" s="124" t="s">
        <v>369</v>
      </c>
      <c r="D554" s="125">
        <v>44672</v>
      </c>
    </row>
    <row r="555" spans="1:4" x14ac:dyDescent="0.35">
      <c r="A555" s="127">
        <v>1060</v>
      </c>
      <c r="B555" s="124" t="s">
        <v>4238</v>
      </c>
      <c r="C555" s="124" t="s">
        <v>369</v>
      </c>
      <c r="D555" s="125">
        <v>44672</v>
      </c>
    </row>
    <row r="556" spans="1:4" x14ac:dyDescent="0.35">
      <c r="A556" s="127">
        <v>1060</v>
      </c>
      <c r="B556" s="124" t="s">
        <v>4239</v>
      </c>
      <c r="C556" s="124" t="s">
        <v>369</v>
      </c>
      <c r="D556" s="125">
        <v>44672</v>
      </c>
    </row>
    <row r="557" spans="1:4" x14ac:dyDescent="0.35">
      <c r="A557" s="127">
        <v>1060</v>
      </c>
      <c r="B557" s="124" t="s">
        <v>4240</v>
      </c>
      <c r="C557" s="124" t="s">
        <v>368</v>
      </c>
      <c r="D557" s="125">
        <v>44674</v>
      </c>
    </row>
    <row r="558" spans="1:4" x14ac:dyDescent="0.35">
      <c r="A558" s="127">
        <v>1060</v>
      </c>
      <c r="B558" s="124" t="s">
        <v>4241</v>
      </c>
      <c r="C558" s="124" t="s">
        <v>368</v>
      </c>
      <c r="D558" s="125">
        <v>44674</v>
      </c>
    </row>
    <row r="559" spans="1:4" x14ac:dyDescent="0.35">
      <c r="A559" s="127">
        <v>1060</v>
      </c>
      <c r="B559" s="124" t="s">
        <v>4242</v>
      </c>
      <c r="C559" s="124" t="s">
        <v>31</v>
      </c>
      <c r="D559" s="125">
        <v>44674</v>
      </c>
    </row>
    <row r="560" spans="1:4" x14ac:dyDescent="0.35">
      <c r="A560" s="127">
        <v>1060</v>
      </c>
      <c r="B560" s="124" t="s">
        <v>4243</v>
      </c>
      <c r="C560" s="124" t="s">
        <v>369</v>
      </c>
      <c r="D560" s="125">
        <v>44674</v>
      </c>
    </row>
    <row r="561" spans="1:4" x14ac:dyDescent="0.35">
      <c r="A561" s="127">
        <v>1060</v>
      </c>
      <c r="B561" s="124" t="s">
        <v>4244</v>
      </c>
      <c r="C561" s="124" t="s">
        <v>32</v>
      </c>
      <c r="D561" s="125">
        <v>44674</v>
      </c>
    </row>
    <row r="562" spans="1:4" x14ac:dyDescent="0.35">
      <c r="A562" s="127">
        <v>1060</v>
      </c>
      <c r="B562" s="124" t="s">
        <v>4245</v>
      </c>
      <c r="C562" s="124" t="s">
        <v>369</v>
      </c>
      <c r="D562" s="125">
        <v>44674</v>
      </c>
    </row>
    <row r="563" spans="1:4" x14ac:dyDescent="0.35">
      <c r="A563" s="127">
        <v>1060</v>
      </c>
      <c r="B563" s="124" t="s">
        <v>4246</v>
      </c>
      <c r="C563" s="124" t="s">
        <v>369</v>
      </c>
      <c r="D563" s="125">
        <v>44674</v>
      </c>
    </row>
    <row r="564" spans="1:4" x14ac:dyDescent="0.35">
      <c r="A564" s="127">
        <v>1060</v>
      </c>
      <c r="B564" s="124" t="s">
        <v>4247</v>
      </c>
      <c r="C564" s="124" t="s">
        <v>32</v>
      </c>
      <c r="D564" s="125">
        <v>44674</v>
      </c>
    </row>
    <row r="565" spans="1:4" x14ac:dyDescent="0.35">
      <c r="A565" s="127">
        <v>1060</v>
      </c>
      <c r="B565" s="124" t="s">
        <v>4248</v>
      </c>
      <c r="C565" s="124" t="s">
        <v>369</v>
      </c>
      <c r="D565" s="125">
        <v>44674</v>
      </c>
    </row>
    <row r="566" spans="1:4" x14ac:dyDescent="0.35">
      <c r="A566" s="127">
        <v>1060</v>
      </c>
      <c r="B566" s="124" t="s">
        <v>4249</v>
      </c>
      <c r="C566" s="124" t="s">
        <v>32</v>
      </c>
      <c r="D566" s="125">
        <v>44674</v>
      </c>
    </row>
    <row r="567" spans="1:4" x14ac:dyDescent="0.35">
      <c r="A567" s="127">
        <v>1060</v>
      </c>
      <c r="B567" s="124" t="s">
        <v>4250</v>
      </c>
      <c r="C567" s="124" t="s">
        <v>368</v>
      </c>
      <c r="D567" s="125">
        <v>44674</v>
      </c>
    </row>
    <row r="568" spans="1:4" x14ac:dyDescent="0.35">
      <c r="A568" s="127">
        <v>1060</v>
      </c>
      <c r="B568" s="124" t="s">
        <v>4251</v>
      </c>
      <c r="C568" s="124" t="s">
        <v>31</v>
      </c>
      <c r="D568" s="125">
        <v>44674</v>
      </c>
    </row>
    <row r="569" spans="1:4" x14ac:dyDescent="0.35">
      <c r="A569" s="127">
        <v>1060</v>
      </c>
      <c r="B569" s="124" t="s">
        <v>4252</v>
      </c>
      <c r="C569" s="124" t="s">
        <v>5757</v>
      </c>
      <c r="D569" s="125">
        <v>44674</v>
      </c>
    </row>
    <row r="570" spans="1:4" x14ac:dyDescent="0.35">
      <c r="A570" s="127">
        <v>1060</v>
      </c>
      <c r="B570" s="124" t="s">
        <v>4253</v>
      </c>
      <c r="C570" s="124" t="s">
        <v>32</v>
      </c>
      <c r="D570" s="125">
        <v>44674</v>
      </c>
    </row>
    <row r="571" spans="1:4" x14ac:dyDescent="0.35">
      <c r="A571" s="127">
        <v>1060</v>
      </c>
      <c r="B571" s="124" t="s">
        <v>4254</v>
      </c>
      <c r="C571" s="124" t="s">
        <v>32</v>
      </c>
      <c r="D571" s="125">
        <v>44674</v>
      </c>
    </row>
    <row r="572" spans="1:4" x14ac:dyDescent="0.35">
      <c r="A572" s="127">
        <v>1060</v>
      </c>
      <c r="B572" s="124" t="s">
        <v>4255</v>
      </c>
      <c r="C572" s="124" t="s">
        <v>369</v>
      </c>
      <c r="D572" s="125">
        <v>44674</v>
      </c>
    </row>
    <row r="573" spans="1:4" x14ac:dyDescent="0.35">
      <c r="A573" s="127">
        <v>1060</v>
      </c>
      <c r="B573" s="124" t="s">
        <v>4256</v>
      </c>
      <c r="C573" s="124" t="s">
        <v>43</v>
      </c>
      <c r="D573" s="125">
        <v>44677</v>
      </c>
    </row>
    <row r="574" spans="1:4" x14ac:dyDescent="0.35">
      <c r="A574" s="127">
        <v>1060</v>
      </c>
      <c r="B574" s="124" t="s">
        <v>4257</v>
      </c>
      <c r="C574" s="124" t="s">
        <v>31</v>
      </c>
      <c r="D574" s="125">
        <v>44678</v>
      </c>
    </row>
    <row r="575" spans="1:4" x14ac:dyDescent="0.35">
      <c r="A575" s="127">
        <v>1060</v>
      </c>
      <c r="B575" s="124" t="s">
        <v>4258</v>
      </c>
      <c r="C575" s="124" t="s">
        <v>5758</v>
      </c>
      <c r="D575" s="125">
        <v>44678</v>
      </c>
    </row>
    <row r="576" spans="1:4" x14ac:dyDescent="0.35">
      <c r="A576" s="127">
        <v>1060</v>
      </c>
      <c r="B576" s="124" t="s">
        <v>4259</v>
      </c>
      <c r="C576" s="124" t="s">
        <v>369</v>
      </c>
      <c r="D576" s="125">
        <v>44678</v>
      </c>
    </row>
    <row r="577" spans="1:4" x14ac:dyDescent="0.35">
      <c r="A577" s="127">
        <v>1060</v>
      </c>
      <c r="B577" s="124" t="s">
        <v>4260</v>
      </c>
      <c r="C577" s="124" t="s">
        <v>369</v>
      </c>
      <c r="D577" s="125">
        <v>44678</v>
      </c>
    </row>
    <row r="578" spans="1:4" x14ac:dyDescent="0.35">
      <c r="A578" s="127">
        <v>1060</v>
      </c>
      <c r="B578" s="124" t="s">
        <v>4261</v>
      </c>
      <c r="C578" s="124" t="s">
        <v>32</v>
      </c>
      <c r="D578" s="125">
        <v>44678</v>
      </c>
    </row>
    <row r="579" spans="1:4" x14ac:dyDescent="0.35">
      <c r="A579" s="127">
        <v>1060</v>
      </c>
      <c r="B579" s="124" t="s">
        <v>4262</v>
      </c>
      <c r="C579" s="124" t="s">
        <v>40</v>
      </c>
      <c r="D579" s="125">
        <v>44678</v>
      </c>
    </row>
    <row r="580" spans="1:4" x14ac:dyDescent="0.35">
      <c r="A580" s="127">
        <v>1060</v>
      </c>
      <c r="B580" s="124" t="s">
        <v>4263</v>
      </c>
      <c r="C580" s="124" t="s">
        <v>5758</v>
      </c>
      <c r="D580" s="125">
        <v>44678</v>
      </c>
    </row>
    <row r="581" spans="1:4" x14ac:dyDescent="0.35">
      <c r="A581" s="127">
        <v>1060</v>
      </c>
      <c r="B581" s="124" t="s">
        <v>4264</v>
      </c>
      <c r="C581" s="124" t="s">
        <v>32</v>
      </c>
      <c r="D581" s="125">
        <v>44678</v>
      </c>
    </row>
    <row r="582" spans="1:4" x14ac:dyDescent="0.35">
      <c r="A582" s="127">
        <v>1060</v>
      </c>
      <c r="B582" s="124" t="s">
        <v>4265</v>
      </c>
      <c r="C582" s="124" t="s">
        <v>369</v>
      </c>
      <c r="D582" s="125">
        <v>44678</v>
      </c>
    </row>
    <row r="583" spans="1:4" x14ac:dyDescent="0.35">
      <c r="A583" s="127">
        <v>1060</v>
      </c>
      <c r="B583" s="124" t="s">
        <v>4266</v>
      </c>
      <c r="C583" s="124" t="s">
        <v>32</v>
      </c>
      <c r="D583" s="125">
        <v>44678</v>
      </c>
    </row>
    <row r="584" spans="1:4" x14ac:dyDescent="0.35">
      <c r="A584" s="127">
        <v>1060</v>
      </c>
      <c r="B584" s="124" t="s">
        <v>4267</v>
      </c>
      <c r="C584" s="124" t="s">
        <v>5758</v>
      </c>
      <c r="D584" s="125">
        <v>44678</v>
      </c>
    </row>
    <row r="585" spans="1:4" x14ac:dyDescent="0.35">
      <c r="A585" s="127">
        <v>1060</v>
      </c>
      <c r="B585" s="124" t="s">
        <v>4268</v>
      </c>
      <c r="C585" s="124" t="s">
        <v>5759</v>
      </c>
      <c r="D585" s="125">
        <v>44678</v>
      </c>
    </row>
    <row r="586" spans="1:4" x14ac:dyDescent="0.35">
      <c r="A586" s="127">
        <v>1060</v>
      </c>
      <c r="B586" s="124" t="s">
        <v>4269</v>
      </c>
      <c r="C586" s="124" t="s">
        <v>5757</v>
      </c>
      <c r="D586" s="125">
        <v>44678</v>
      </c>
    </row>
    <row r="587" spans="1:4" x14ac:dyDescent="0.35">
      <c r="A587" s="127">
        <v>1060</v>
      </c>
      <c r="B587" s="124" t="s">
        <v>4270</v>
      </c>
      <c r="C587" s="124" t="s">
        <v>369</v>
      </c>
      <c r="D587" s="125">
        <v>44678</v>
      </c>
    </row>
    <row r="588" spans="1:4" x14ac:dyDescent="0.35">
      <c r="A588" s="127">
        <v>1060</v>
      </c>
      <c r="B588" s="124" t="s">
        <v>4271</v>
      </c>
      <c r="C588" s="124" t="s">
        <v>369</v>
      </c>
      <c r="D588" s="125">
        <v>44678</v>
      </c>
    </row>
    <row r="589" spans="1:4" x14ac:dyDescent="0.35">
      <c r="A589" s="127">
        <v>1060</v>
      </c>
      <c r="B589" s="124" t="s">
        <v>4272</v>
      </c>
      <c r="C589" s="124" t="s">
        <v>369</v>
      </c>
      <c r="D589" s="125">
        <v>44652</v>
      </c>
    </row>
    <row r="590" spans="1:4" x14ac:dyDescent="0.35">
      <c r="A590" s="127">
        <v>1060</v>
      </c>
      <c r="B590" s="124" t="s">
        <v>4273</v>
      </c>
      <c r="C590" s="124" t="s">
        <v>369</v>
      </c>
      <c r="D590" s="125">
        <v>44679</v>
      </c>
    </row>
    <row r="591" spans="1:4" x14ac:dyDescent="0.35">
      <c r="A591" s="127">
        <v>1060</v>
      </c>
      <c r="B591" s="124" t="s">
        <v>4274</v>
      </c>
      <c r="C591" s="124" t="s">
        <v>369</v>
      </c>
      <c r="D591" s="125">
        <v>44679</v>
      </c>
    </row>
    <row r="592" spans="1:4" x14ac:dyDescent="0.35">
      <c r="A592" s="127">
        <v>1060</v>
      </c>
      <c r="B592" s="124" t="s">
        <v>4275</v>
      </c>
      <c r="C592" s="124" t="s">
        <v>369</v>
      </c>
      <c r="D592" s="125">
        <v>44679</v>
      </c>
    </row>
    <row r="593" spans="1:4" x14ac:dyDescent="0.35">
      <c r="A593" s="127">
        <v>1060</v>
      </c>
      <c r="B593" s="124" t="s">
        <v>4276</v>
      </c>
      <c r="C593" s="124" t="s">
        <v>369</v>
      </c>
      <c r="D593" s="125">
        <v>44679</v>
      </c>
    </row>
    <row r="594" spans="1:4" x14ac:dyDescent="0.35">
      <c r="A594" s="127">
        <v>1060</v>
      </c>
      <c r="B594" s="124" t="s">
        <v>4277</v>
      </c>
      <c r="C594" s="124" t="s">
        <v>368</v>
      </c>
      <c r="D594" s="125">
        <v>44679</v>
      </c>
    </row>
    <row r="595" spans="1:4" x14ac:dyDescent="0.35">
      <c r="A595" s="127">
        <v>1060</v>
      </c>
      <c r="B595" s="124" t="s">
        <v>4278</v>
      </c>
      <c r="C595" s="124" t="s">
        <v>5758</v>
      </c>
      <c r="D595" s="125">
        <v>44680</v>
      </c>
    </row>
    <row r="596" spans="1:4" x14ac:dyDescent="0.35">
      <c r="A596" s="127">
        <v>1060</v>
      </c>
      <c r="B596" s="124" t="s">
        <v>4279</v>
      </c>
      <c r="C596" s="124" t="s">
        <v>369</v>
      </c>
      <c r="D596" s="125">
        <v>44680</v>
      </c>
    </row>
    <row r="597" spans="1:4" x14ac:dyDescent="0.35">
      <c r="A597" s="127">
        <v>1060</v>
      </c>
      <c r="B597" s="124" t="s">
        <v>4280</v>
      </c>
      <c r="C597" s="124" t="s">
        <v>5759</v>
      </c>
      <c r="D597" s="125">
        <v>44680</v>
      </c>
    </row>
    <row r="598" spans="1:4" x14ac:dyDescent="0.35">
      <c r="A598" s="127">
        <v>1060</v>
      </c>
      <c r="B598" s="124" t="s">
        <v>4281</v>
      </c>
      <c r="C598" s="124" t="s">
        <v>5758</v>
      </c>
      <c r="D598" s="125">
        <v>44680</v>
      </c>
    </row>
    <row r="599" spans="1:4" x14ac:dyDescent="0.35">
      <c r="A599" s="127">
        <v>1060</v>
      </c>
      <c r="B599" s="124" t="s">
        <v>4282</v>
      </c>
      <c r="C599" s="124" t="s">
        <v>369</v>
      </c>
      <c r="D599" s="125">
        <v>44680</v>
      </c>
    </row>
    <row r="600" spans="1:4" x14ac:dyDescent="0.35">
      <c r="A600" s="127">
        <v>1060</v>
      </c>
      <c r="B600" s="124" t="s">
        <v>4283</v>
      </c>
      <c r="C600" s="124" t="s">
        <v>369</v>
      </c>
      <c r="D600" s="125">
        <v>44680</v>
      </c>
    </row>
    <row r="601" spans="1:4" x14ac:dyDescent="0.35">
      <c r="A601" s="127">
        <v>1060</v>
      </c>
      <c r="B601" s="124" t="s">
        <v>4284</v>
      </c>
      <c r="C601" s="124" t="s">
        <v>31</v>
      </c>
      <c r="D601" s="125">
        <v>44680</v>
      </c>
    </row>
    <row r="602" spans="1:4" x14ac:dyDescent="0.35">
      <c r="A602" s="127">
        <v>1060</v>
      </c>
      <c r="B602" s="124" t="s">
        <v>4285</v>
      </c>
      <c r="C602" s="124" t="s">
        <v>32</v>
      </c>
      <c r="D602" s="125">
        <v>44680</v>
      </c>
    </row>
    <row r="603" spans="1:4" x14ac:dyDescent="0.35">
      <c r="A603" s="127">
        <v>1060</v>
      </c>
      <c r="B603" s="124" t="s">
        <v>4286</v>
      </c>
      <c r="C603" s="124" t="s">
        <v>369</v>
      </c>
      <c r="D603" s="125">
        <v>44680</v>
      </c>
    </row>
    <row r="604" spans="1:4" x14ac:dyDescent="0.35">
      <c r="A604" s="127">
        <v>1060</v>
      </c>
      <c r="B604" s="124" t="s">
        <v>4287</v>
      </c>
      <c r="C604" s="124" t="s">
        <v>5758</v>
      </c>
      <c r="D604" s="125">
        <v>44680</v>
      </c>
    </row>
    <row r="605" spans="1:4" x14ac:dyDescent="0.35">
      <c r="A605" s="127">
        <v>1060</v>
      </c>
      <c r="B605" s="124" t="s">
        <v>4288</v>
      </c>
      <c r="C605" s="124" t="s">
        <v>5758</v>
      </c>
      <c r="D605" s="125">
        <v>44680</v>
      </c>
    </row>
    <row r="606" spans="1:4" x14ac:dyDescent="0.35">
      <c r="A606" s="127">
        <v>1060</v>
      </c>
      <c r="B606" s="124" t="s">
        <v>4289</v>
      </c>
      <c r="C606" s="124" t="s">
        <v>368</v>
      </c>
      <c r="D606" s="125">
        <v>44680</v>
      </c>
    </row>
    <row r="607" spans="1:4" x14ac:dyDescent="0.35">
      <c r="A607" s="127">
        <v>1060</v>
      </c>
      <c r="B607" s="124" t="s">
        <v>4290</v>
      </c>
      <c r="C607" s="124" t="s">
        <v>369</v>
      </c>
      <c r="D607" s="125">
        <v>44680</v>
      </c>
    </row>
    <row r="608" spans="1:4" x14ac:dyDescent="0.35">
      <c r="A608" s="127">
        <v>1060</v>
      </c>
      <c r="B608" s="124" t="s">
        <v>4291</v>
      </c>
      <c r="C608" s="124" t="s">
        <v>32</v>
      </c>
      <c r="D608" s="125">
        <v>44680</v>
      </c>
    </row>
    <row r="609" spans="1:4" x14ac:dyDescent="0.35">
      <c r="A609" s="127">
        <v>1060</v>
      </c>
      <c r="B609" s="124" t="s">
        <v>4292</v>
      </c>
      <c r="C609" s="124" t="s">
        <v>369</v>
      </c>
      <c r="D609" s="125">
        <v>44680</v>
      </c>
    </row>
    <row r="610" spans="1:4" x14ac:dyDescent="0.35">
      <c r="A610" s="127">
        <v>1060</v>
      </c>
      <c r="B610" s="124" t="s">
        <v>4293</v>
      </c>
      <c r="C610" s="124" t="s">
        <v>31</v>
      </c>
      <c r="D610" s="125">
        <v>44680</v>
      </c>
    </row>
    <row r="611" spans="1:4" x14ac:dyDescent="0.35">
      <c r="A611" s="127">
        <v>1060</v>
      </c>
      <c r="B611" s="124" t="s">
        <v>4294</v>
      </c>
      <c r="C611" s="124" t="s">
        <v>32</v>
      </c>
      <c r="D611" s="125">
        <v>44680</v>
      </c>
    </row>
    <row r="612" spans="1:4" x14ac:dyDescent="0.35">
      <c r="A612" s="127">
        <v>1060</v>
      </c>
      <c r="B612" s="124" t="s">
        <v>4295</v>
      </c>
      <c r="C612" s="124" t="s">
        <v>368</v>
      </c>
      <c r="D612" s="125">
        <v>44680</v>
      </c>
    </row>
    <row r="613" spans="1:4" x14ac:dyDescent="0.35">
      <c r="A613" s="127">
        <v>1060</v>
      </c>
      <c r="B613" s="124" t="s">
        <v>4296</v>
      </c>
      <c r="C613" s="124" t="s">
        <v>368</v>
      </c>
      <c r="D613" s="125">
        <v>44680</v>
      </c>
    </row>
    <row r="614" spans="1:4" x14ac:dyDescent="0.35">
      <c r="A614" s="127">
        <v>1060</v>
      </c>
      <c r="B614" s="124" t="s">
        <v>4297</v>
      </c>
      <c r="C614" s="124" t="s">
        <v>369</v>
      </c>
      <c r="D614" s="125">
        <v>44680</v>
      </c>
    </row>
    <row r="615" spans="1:4" x14ac:dyDescent="0.35">
      <c r="A615" s="127">
        <v>1060</v>
      </c>
      <c r="B615" s="124" t="s">
        <v>4298</v>
      </c>
      <c r="C615" s="124" t="s">
        <v>369</v>
      </c>
      <c r="D615" s="125">
        <v>44680</v>
      </c>
    </row>
    <row r="616" spans="1:4" x14ac:dyDescent="0.35">
      <c r="A616" s="127">
        <v>1060</v>
      </c>
      <c r="B616" s="124" t="s">
        <v>4299</v>
      </c>
      <c r="C616" s="124" t="s">
        <v>369</v>
      </c>
      <c r="D616" s="125">
        <v>44680</v>
      </c>
    </row>
    <row r="617" spans="1:4" x14ac:dyDescent="0.35">
      <c r="A617" s="127">
        <v>1060</v>
      </c>
      <c r="B617" s="124" t="s">
        <v>4300</v>
      </c>
      <c r="C617" s="124" t="s">
        <v>5757</v>
      </c>
      <c r="D617" s="125">
        <v>44680</v>
      </c>
    </row>
    <row r="618" spans="1:4" x14ac:dyDescent="0.35">
      <c r="A618" s="127">
        <v>1060</v>
      </c>
      <c r="B618" s="124" t="s">
        <v>4301</v>
      </c>
      <c r="C618" s="124" t="s">
        <v>5758</v>
      </c>
      <c r="D618" s="125">
        <v>44680</v>
      </c>
    </row>
    <row r="619" spans="1:4" x14ac:dyDescent="0.35">
      <c r="A619" s="127">
        <v>1060</v>
      </c>
      <c r="B619" s="124" t="s">
        <v>4302</v>
      </c>
      <c r="C619" s="124" t="s">
        <v>5758</v>
      </c>
      <c r="D619" s="125">
        <v>44680</v>
      </c>
    </row>
    <row r="620" spans="1:4" x14ac:dyDescent="0.35">
      <c r="A620" s="127">
        <v>1060</v>
      </c>
      <c r="B620" s="124" t="s">
        <v>4303</v>
      </c>
      <c r="C620" s="124" t="s">
        <v>31</v>
      </c>
      <c r="D620" s="125">
        <v>44681</v>
      </c>
    </row>
    <row r="621" spans="1:4" x14ac:dyDescent="0.35">
      <c r="A621" s="127">
        <v>1060</v>
      </c>
      <c r="B621" s="124" t="s">
        <v>4304</v>
      </c>
      <c r="C621" s="124" t="s">
        <v>5758</v>
      </c>
      <c r="D621" s="125">
        <v>44681</v>
      </c>
    </row>
    <row r="622" spans="1:4" x14ac:dyDescent="0.35">
      <c r="A622" s="127">
        <v>1060</v>
      </c>
      <c r="B622" s="124" t="s">
        <v>4305</v>
      </c>
      <c r="C622" s="124" t="s">
        <v>5758</v>
      </c>
      <c r="D622" s="125">
        <v>44681</v>
      </c>
    </row>
    <row r="623" spans="1:4" x14ac:dyDescent="0.35">
      <c r="A623" s="127">
        <v>1060</v>
      </c>
      <c r="B623" s="124" t="s">
        <v>4306</v>
      </c>
      <c r="C623" s="124" t="s">
        <v>31</v>
      </c>
      <c r="D623" s="125">
        <v>44681</v>
      </c>
    </row>
    <row r="624" spans="1:4" x14ac:dyDescent="0.35">
      <c r="A624" s="127">
        <v>1060</v>
      </c>
      <c r="B624" s="124" t="s">
        <v>4307</v>
      </c>
      <c r="C624" s="124" t="s">
        <v>369</v>
      </c>
      <c r="D624" s="125">
        <v>44681</v>
      </c>
    </row>
    <row r="625" spans="1:4" x14ac:dyDescent="0.35">
      <c r="A625" s="127">
        <v>1060</v>
      </c>
      <c r="B625" s="124" t="s">
        <v>4308</v>
      </c>
      <c r="C625" s="124" t="s">
        <v>32</v>
      </c>
      <c r="D625" s="125">
        <v>44681</v>
      </c>
    </row>
    <row r="626" spans="1:4" x14ac:dyDescent="0.35">
      <c r="A626" s="127">
        <v>1060</v>
      </c>
      <c r="B626" s="124" t="s">
        <v>4309</v>
      </c>
      <c r="C626" s="124" t="s">
        <v>368</v>
      </c>
      <c r="D626" s="125">
        <v>44681</v>
      </c>
    </row>
    <row r="627" spans="1:4" x14ac:dyDescent="0.35">
      <c r="A627" s="127">
        <v>1060</v>
      </c>
      <c r="B627" s="124" t="s">
        <v>4310</v>
      </c>
      <c r="C627" s="124" t="s">
        <v>368</v>
      </c>
      <c r="D627" s="125">
        <v>44681</v>
      </c>
    </row>
    <row r="628" spans="1:4" x14ac:dyDescent="0.35">
      <c r="A628" s="127">
        <v>1060</v>
      </c>
      <c r="B628" s="124" t="s">
        <v>4311</v>
      </c>
      <c r="C628" s="124" t="s">
        <v>5757</v>
      </c>
      <c r="D628" s="125">
        <v>44681</v>
      </c>
    </row>
    <row r="629" spans="1:4" x14ac:dyDescent="0.35">
      <c r="A629" s="127">
        <v>1060</v>
      </c>
      <c r="B629" s="124" t="s">
        <v>4312</v>
      </c>
      <c r="C629" s="124" t="s">
        <v>32</v>
      </c>
      <c r="D629" s="125">
        <v>44681</v>
      </c>
    </row>
    <row r="630" spans="1:4" x14ac:dyDescent="0.35">
      <c r="A630" s="127">
        <v>1060</v>
      </c>
      <c r="B630" s="124" t="s">
        <v>4313</v>
      </c>
      <c r="C630" s="124" t="s">
        <v>32</v>
      </c>
      <c r="D630" s="125">
        <v>44681</v>
      </c>
    </row>
    <row r="631" spans="1:4" x14ac:dyDescent="0.35">
      <c r="A631" s="127">
        <v>1060</v>
      </c>
      <c r="B631" s="124" t="s">
        <v>4314</v>
      </c>
      <c r="C631" s="124" t="s">
        <v>5758</v>
      </c>
      <c r="D631" s="125">
        <v>44681</v>
      </c>
    </row>
    <row r="632" spans="1:4" x14ac:dyDescent="0.35">
      <c r="A632" s="127">
        <v>1060</v>
      </c>
      <c r="B632" s="124" t="s">
        <v>4315</v>
      </c>
      <c r="C632" s="124" t="s">
        <v>5758</v>
      </c>
      <c r="D632" s="125">
        <v>44681</v>
      </c>
    </row>
    <row r="633" spans="1:4" x14ac:dyDescent="0.35">
      <c r="A633" s="127">
        <v>1060</v>
      </c>
      <c r="B633" s="124" t="s">
        <v>4316</v>
      </c>
      <c r="C633" s="124" t="s">
        <v>5758</v>
      </c>
      <c r="D633" s="125">
        <v>44681</v>
      </c>
    </row>
    <row r="634" spans="1:4" x14ac:dyDescent="0.35">
      <c r="A634" s="127">
        <v>1060</v>
      </c>
      <c r="B634" s="124" t="s">
        <v>4317</v>
      </c>
      <c r="C634" s="124" t="s">
        <v>32</v>
      </c>
      <c r="D634" s="125">
        <v>44681</v>
      </c>
    </row>
    <row r="635" spans="1:4" x14ac:dyDescent="0.35">
      <c r="A635" s="127">
        <v>1060</v>
      </c>
      <c r="B635" s="124" t="s">
        <v>4318</v>
      </c>
      <c r="C635" s="124" t="s">
        <v>32</v>
      </c>
      <c r="D635" s="125">
        <v>44681</v>
      </c>
    </row>
    <row r="636" spans="1:4" x14ac:dyDescent="0.35">
      <c r="A636" s="127">
        <v>1060</v>
      </c>
      <c r="B636" s="124" t="s">
        <v>4319</v>
      </c>
      <c r="C636" s="124" t="s">
        <v>5757</v>
      </c>
      <c r="D636" s="125">
        <v>44681</v>
      </c>
    </row>
    <row r="637" spans="1:4" x14ac:dyDescent="0.35">
      <c r="A637" s="127">
        <v>1060</v>
      </c>
      <c r="B637" s="124" t="s">
        <v>4320</v>
      </c>
      <c r="C637" s="124" t="s">
        <v>5757</v>
      </c>
      <c r="D637" s="125">
        <v>44681</v>
      </c>
    </row>
    <row r="638" spans="1:4" x14ac:dyDescent="0.35">
      <c r="A638" s="127">
        <v>1060</v>
      </c>
      <c r="B638" s="124" t="s">
        <v>4321</v>
      </c>
      <c r="C638" s="124" t="s">
        <v>369</v>
      </c>
      <c r="D638" s="125">
        <v>44681</v>
      </c>
    </row>
    <row r="639" spans="1:4" x14ac:dyDescent="0.35">
      <c r="A639" s="127">
        <v>1060</v>
      </c>
      <c r="B639" s="124" t="s">
        <v>4322</v>
      </c>
      <c r="C639" s="124" t="s">
        <v>5757</v>
      </c>
      <c r="D639" s="125">
        <v>44681</v>
      </c>
    </row>
    <row r="640" spans="1:4" x14ac:dyDescent="0.35">
      <c r="A640" s="127">
        <v>1060</v>
      </c>
      <c r="B640" s="124" t="s">
        <v>4323</v>
      </c>
      <c r="C640" s="124" t="s">
        <v>369</v>
      </c>
      <c r="D640" s="125">
        <v>44681</v>
      </c>
    </row>
    <row r="641" spans="1:4" x14ac:dyDescent="0.35">
      <c r="A641" s="127">
        <v>1060</v>
      </c>
      <c r="B641" s="124" t="s">
        <v>4324</v>
      </c>
      <c r="C641" s="124" t="s">
        <v>369</v>
      </c>
      <c r="D641" s="125">
        <v>44681</v>
      </c>
    </row>
    <row r="642" spans="1:4" x14ac:dyDescent="0.35">
      <c r="A642" s="127">
        <v>1060</v>
      </c>
      <c r="B642" s="124" t="s">
        <v>4325</v>
      </c>
      <c r="C642" s="124" t="s">
        <v>369</v>
      </c>
      <c r="D642" s="125">
        <v>44681</v>
      </c>
    </row>
    <row r="643" spans="1:4" x14ac:dyDescent="0.35">
      <c r="A643" s="127">
        <v>1060</v>
      </c>
      <c r="B643" s="124" t="s">
        <v>4326</v>
      </c>
      <c r="C643" s="124" t="s">
        <v>369</v>
      </c>
      <c r="D643" s="125">
        <v>44681</v>
      </c>
    </row>
    <row r="644" spans="1:4" x14ac:dyDescent="0.35">
      <c r="A644" s="127">
        <v>1060</v>
      </c>
      <c r="B644" s="124" t="s">
        <v>4327</v>
      </c>
      <c r="C644" s="124" t="s">
        <v>31</v>
      </c>
      <c r="D644" s="125">
        <v>44681</v>
      </c>
    </row>
    <row r="645" spans="1:4" x14ac:dyDescent="0.35">
      <c r="A645" s="127">
        <v>1060</v>
      </c>
      <c r="B645" s="124" t="s">
        <v>4328</v>
      </c>
      <c r="C645" s="124" t="s">
        <v>31</v>
      </c>
      <c r="D645" s="125">
        <v>44681</v>
      </c>
    </row>
    <row r="646" spans="1:4" x14ac:dyDescent="0.35">
      <c r="A646" s="127">
        <v>1060</v>
      </c>
      <c r="B646" s="124" t="s">
        <v>4329</v>
      </c>
      <c r="C646" s="124" t="s">
        <v>31</v>
      </c>
      <c r="D646" s="125">
        <v>44681</v>
      </c>
    </row>
    <row r="647" spans="1:4" x14ac:dyDescent="0.35">
      <c r="A647" s="127">
        <v>1060</v>
      </c>
      <c r="B647" s="124" t="s">
        <v>4330</v>
      </c>
      <c r="C647" s="124" t="s">
        <v>5758</v>
      </c>
      <c r="D647" s="125">
        <v>44681</v>
      </c>
    </row>
    <row r="648" spans="1:4" x14ac:dyDescent="0.35">
      <c r="A648" s="127">
        <v>1060</v>
      </c>
      <c r="B648" s="124" t="s">
        <v>4331</v>
      </c>
      <c r="C648" s="124" t="s">
        <v>5758</v>
      </c>
      <c r="D648" s="125">
        <v>44681</v>
      </c>
    </row>
    <row r="649" spans="1:4" x14ac:dyDescent="0.35">
      <c r="A649" s="127">
        <v>1060</v>
      </c>
      <c r="B649" s="124" t="s">
        <v>4332</v>
      </c>
      <c r="C649" s="124" t="s">
        <v>5758</v>
      </c>
      <c r="D649" s="125">
        <v>44681</v>
      </c>
    </row>
    <row r="650" spans="1:4" x14ac:dyDescent="0.35">
      <c r="A650" s="127">
        <v>1060</v>
      </c>
      <c r="B650" s="124" t="s">
        <v>4333</v>
      </c>
      <c r="C650" s="124" t="s">
        <v>5758</v>
      </c>
      <c r="D650" s="125">
        <v>44681</v>
      </c>
    </row>
    <row r="651" spans="1:4" x14ac:dyDescent="0.35">
      <c r="A651" s="127">
        <v>1060</v>
      </c>
      <c r="B651" s="124" t="s">
        <v>4334</v>
      </c>
      <c r="C651" s="124" t="s">
        <v>5758</v>
      </c>
      <c r="D651" s="125">
        <v>44681</v>
      </c>
    </row>
    <row r="652" spans="1:4" x14ac:dyDescent="0.35">
      <c r="A652" s="127">
        <v>1060</v>
      </c>
      <c r="B652" s="124" t="s">
        <v>4335</v>
      </c>
      <c r="C652" s="124" t="s">
        <v>5758</v>
      </c>
      <c r="D652" s="125">
        <v>44681</v>
      </c>
    </row>
    <row r="653" spans="1:4" x14ac:dyDescent="0.35">
      <c r="A653" s="127">
        <v>1060</v>
      </c>
      <c r="B653" s="124" t="s">
        <v>4336</v>
      </c>
      <c r="C653" s="124" t="s">
        <v>5758</v>
      </c>
      <c r="D653" s="125">
        <v>44681</v>
      </c>
    </row>
    <row r="654" spans="1:4" x14ac:dyDescent="0.35">
      <c r="A654" s="127">
        <v>1060</v>
      </c>
      <c r="B654" s="124" t="s">
        <v>4337</v>
      </c>
      <c r="C654" s="124" t="s">
        <v>5758</v>
      </c>
      <c r="D654" s="125">
        <v>44681</v>
      </c>
    </row>
    <row r="655" spans="1:4" x14ac:dyDescent="0.35">
      <c r="A655" s="127">
        <v>1060</v>
      </c>
      <c r="B655" s="124" t="s">
        <v>4338</v>
      </c>
      <c r="C655" s="124" t="s">
        <v>5758</v>
      </c>
      <c r="D655" s="125">
        <v>44681</v>
      </c>
    </row>
    <row r="656" spans="1:4" x14ac:dyDescent="0.35">
      <c r="A656" s="127">
        <v>1060</v>
      </c>
      <c r="B656" s="124" t="s">
        <v>4339</v>
      </c>
      <c r="C656" s="124" t="s">
        <v>32</v>
      </c>
      <c r="D656" s="125">
        <v>44681</v>
      </c>
    </row>
    <row r="657" spans="1:4" x14ac:dyDescent="0.35">
      <c r="A657" s="127">
        <v>1060</v>
      </c>
      <c r="B657" s="124" t="s">
        <v>4340</v>
      </c>
      <c r="C657" s="124" t="s">
        <v>32</v>
      </c>
      <c r="D657" s="125">
        <v>44681</v>
      </c>
    </row>
    <row r="658" spans="1:4" x14ac:dyDescent="0.35">
      <c r="A658" s="127">
        <v>1060</v>
      </c>
      <c r="B658" s="124" t="s">
        <v>4341</v>
      </c>
      <c r="C658" s="124" t="s">
        <v>32</v>
      </c>
      <c r="D658" s="125">
        <v>44681</v>
      </c>
    </row>
    <row r="659" spans="1:4" x14ac:dyDescent="0.35">
      <c r="A659" s="127">
        <v>1060</v>
      </c>
      <c r="B659" s="124" t="s">
        <v>4342</v>
      </c>
      <c r="C659" s="124" t="s">
        <v>32</v>
      </c>
      <c r="D659" s="125">
        <v>44681</v>
      </c>
    </row>
    <row r="660" spans="1:4" x14ac:dyDescent="0.35">
      <c r="A660" s="127">
        <v>1060</v>
      </c>
      <c r="B660" s="124" t="s">
        <v>4343</v>
      </c>
      <c r="C660" s="124" t="s">
        <v>5758</v>
      </c>
      <c r="D660" s="125">
        <v>44681</v>
      </c>
    </row>
    <row r="661" spans="1:4" x14ac:dyDescent="0.35">
      <c r="A661" s="127">
        <v>1060</v>
      </c>
      <c r="B661" s="124" t="s">
        <v>4344</v>
      </c>
      <c r="C661" s="124" t="s">
        <v>5758</v>
      </c>
      <c r="D661" s="125">
        <v>44681</v>
      </c>
    </row>
    <row r="662" spans="1:4" x14ac:dyDescent="0.35">
      <c r="A662" s="127">
        <v>1060</v>
      </c>
      <c r="B662" s="124" t="s">
        <v>4345</v>
      </c>
      <c r="C662" s="124" t="s">
        <v>5759</v>
      </c>
      <c r="D662" s="125">
        <v>44681</v>
      </c>
    </row>
    <row r="663" spans="1:4" x14ac:dyDescent="0.35">
      <c r="A663" s="127">
        <v>1060</v>
      </c>
      <c r="B663" s="124" t="s">
        <v>4346</v>
      </c>
      <c r="C663" s="124" t="s">
        <v>32</v>
      </c>
      <c r="D663" s="125">
        <v>44681</v>
      </c>
    </row>
    <row r="664" spans="1:4" x14ac:dyDescent="0.35">
      <c r="A664" s="127">
        <v>1060</v>
      </c>
      <c r="B664" s="124" t="s">
        <v>4347</v>
      </c>
      <c r="C664" s="124" t="s">
        <v>369</v>
      </c>
      <c r="D664" s="125">
        <v>44681</v>
      </c>
    </row>
    <row r="665" spans="1:4" x14ac:dyDescent="0.35">
      <c r="A665" s="127">
        <v>1060</v>
      </c>
      <c r="B665" s="124" t="s">
        <v>4348</v>
      </c>
      <c r="C665" s="124" t="s">
        <v>5758</v>
      </c>
      <c r="D665" s="125">
        <v>44681</v>
      </c>
    </row>
    <row r="666" spans="1:4" x14ac:dyDescent="0.35">
      <c r="A666" s="127">
        <v>1060</v>
      </c>
      <c r="B666" s="124" t="s">
        <v>4349</v>
      </c>
      <c r="C666" s="124" t="s">
        <v>5758</v>
      </c>
      <c r="D666" s="125">
        <v>44681</v>
      </c>
    </row>
    <row r="667" spans="1:4" x14ac:dyDescent="0.35">
      <c r="A667" s="127">
        <v>1060</v>
      </c>
      <c r="B667" s="124" t="s">
        <v>4350</v>
      </c>
      <c r="C667" s="124" t="s">
        <v>5757</v>
      </c>
      <c r="D667" s="125">
        <v>44681</v>
      </c>
    </row>
    <row r="668" spans="1:4" x14ac:dyDescent="0.35">
      <c r="A668" s="127">
        <v>1060</v>
      </c>
      <c r="B668" s="124" t="s">
        <v>4351</v>
      </c>
      <c r="C668" s="124" t="s">
        <v>31</v>
      </c>
      <c r="D668" s="125">
        <v>44681</v>
      </c>
    </row>
    <row r="669" spans="1:4" x14ac:dyDescent="0.35">
      <c r="A669" s="127">
        <v>1060</v>
      </c>
      <c r="B669" s="124" t="s">
        <v>4352</v>
      </c>
      <c r="C669" s="124" t="s">
        <v>5758</v>
      </c>
      <c r="D669" s="125">
        <v>44681</v>
      </c>
    </row>
    <row r="670" spans="1:4" x14ac:dyDescent="0.35">
      <c r="A670" s="127">
        <v>1060</v>
      </c>
      <c r="B670" s="124" t="s">
        <v>4353</v>
      </c>
      <c r="C670" s="124" t="s">
        <v>369</v>
      </c>
      <c r="D670" s="125">
        <v>44681</v>
      </c>
    </row>
    <row r="671" spans="1:4" x14ac:dyDescent="0.35">
      <c r="A671" s="127">
        <v>1060</v>
      </c>
      <c r="B671" s="124" t="s">
        <v>4354</v>
      </c>
      <c r="C671" s="124" t="s">
        <v>32</v>
      </c>
      <c r="D671" s="125">
        <v>44681</v>
      </c>
    </row>
    <row r="672" spans="1:4" x14ac:dyDescent="0.35">
      <c r="A672" s="127">
        <v>1060</v>
      </c>
      <c r="B672" s="124" t="s">
        <v>4355</v>
      </c>
      <c r="C672" s="124" t="s">
        <v>5758</v>
      </c>
      <c r="D672" s="125">
        <v>44681</v>
      </c>
    </row>
    <row r="673" spans="1:4" x14ac:dyDescent="0.35">
      <c r="A673" s="127">
        <v>1060</v>
      </c>
      <c r="B673" s="124" t="s">
        <v>4356</v>
      </c>
      <c r="C673" s="124" t="s">
        <v>368</v>
      </c>
      <c r="D673" s="125">
        <v>44681</v>
      </c>
    </row>
    <row r="674" spans="1:4" x14ac:dyDescent="0.35">
      <c r="A674" s="127">
        <v>1060</v>
      </c>
      <c r="B674" s="124" t="s">
        <v>4357</v>
      </c>
      <c r="C674" s="124" t="s">
        <v>369</v>
      </c>
      <c r="D674" s="125">
        <v>44681</v>
      </c>
    </row>
    <row r="675" spans="1:4" x14ac:dyDescent="0.35">
      <c r="A675" s="127">
        <v>1060</v>
      </c>
      <c r="B675" s="124" t="s">
        <v>4358</v>
      </c>
      <c r="C675" s="124" t="s">
        <v>369</v>
      </c>
      <c r="D675" s="125">
        <v>44681</v>
      </c>
    </row>
    <row r="676" spans="1:4" x14ac:dyDescent="0.35">
      <c r="A676" s="127">
        <v>1060</v>
      </c>
      <c r="B676" s="124" t="s">
        <v>4359</v>
      </c>
      <c r="C676" s="124" t="s">
        <v>369</v>
      </c>
      <c r="D676" s="125">
        <v>44681</v>
      </c>
    </row>
    <row r="677" spans="1:4" x14ac:dyDescent="0.35">
      <c r="A677" s="127">
        <v>1060</v>
      </c>
      <c r="B677" s="124" t="s">
        <v>4360</v>
      </c>
      <c r="C677" s="124" t="s">
        <v>32</v>
      </c>
      <c r="D677" s="125">
        <v>44681</v>
      </c>
    </row>
    <row r="678" spans="1:4" x14ac:dyDescent="0.35">
      <c r="A678" s="127">
        <v>1060</v>
      </c>
      <c r="B678" s="124" t="s">
        <v>4361</v>
      </c>
      <c r="C678" s="124" t="s">
        <v>5758</v>
      </c>
      <c r="D678" s="125">
        <v>44681</v>
      </c>
    </row>
    <row r="679" spans="1:4" x14ac:dyDescent="0.35">
      <c r="A679" s="127">
        <v>1060</v>
      </c>
      <c r="B679" s="124" t="s">
        <v>4362</v>
      </c>
      <c r="C679" s="124" t="s">
        <v>32</v>
      </c>
      <c r="D679" s="125">
        <v>44681</v>
      </c>
    </row>
    <row r="680" spans="1:4" x14ac:dyDescent="0.35">
      <c r="A680" s="127">
        <v>1060</v>
      </c>
      <c r="B680" s="124" t="s">
        <v>4363</v>
      </c>
      <c r="C680" s="124" t="s">
        <v>369</v>
      </c>
      <c r="D680" s="125">
        <v>44681</v>
      </c>
    </row>
    <row r="681" spans="1:4" x14ac:dyDescent="0.35">
      <c r="A681" s="127">
        <v>1070</v>
      </c>
      <c r="B681" s="124" t="s">
        <v>4364</v>
      </c>
      <c r="C681" s="124" t="s">
        <v>369</v>
      </c>
      <c r="D681" s="125">
        <v>44664</v>
      </c>
    </row>
    <row r="682" spans="1:4" x14ac:dyDescent="0.35">
      <c r="A682" s="127">
        <v>1070</v>
      </c>
      <c r="B682" s="124" t="s">
        <v>4365</v>
      </c>
      <c r="C682" s="124" t="s">
        <v>369</v>
      </c>
      <c r="D682" s="125">
        <v>44664</v>
      </c>
    </row>
    <row r="683" spans="1:4" x14ac:dyDescent="0.35">
      <c r="A683" s="127">
        <v>1070</v>
      </c>
      <c r="B683" s="124" t="s">
        <v>4366</v>
      </c>
      <c r="C683" s="124" t="s">
        <v>32</v>
      </c>
      <c r="D683" s="125">
        <v>44664</v>
      </c>
    </row>
    <row r="684" spans="1:4" x14ac:dyDescent="0.35">
      <c r="A684" s="127">
        <v>1070</v>
      </c>
      <c r="B684" s="124" t="s">
        <v>4367</v>
      </c>
      <c r="C684" s="124" t="s">
        <v>370</v>
      </c>
      <c r="D684" s="125">
        <v>44664</v>
      </c>
    </row>
    <row r="685" spans="1:4" x14ac:dyDescent="0.35">
      <c r="A685" s="127">
        <v>1070</v>
      </c>
      <c r="B685" s="124" t="s">
        <v>4368</v>
      </c>
      <c r="C685" s="124" t="s">
        <v>369</v>
      </c>
      <c r="D685" s="125">
        <v>44664</v>
      </c>
    </row>
    <row r="686" spans="1:4" x14ac:dyDescent="0.35">
      <c r="A686" s="127">
        <v>1070</v>
      </c>
      <c r="B686" s="124" t="s">
        <v>4369</v>
      </c>
      <c r="C686" s="124" t="s">
        <v>369</v>
      </c>
      <c r="D686" s="125">
        <v>44664</v>
      </c>
    </row>
    <row r="687" spans="1:4" x14ac:dyDescent="0.35">
      <c r="A687" s="127">
        <v>1070</v>
      </c>
      <c r="B687" s="124" t="s">
        <v>4370</v>
      </c>
      <c r="C687" s="124" t="s">
        <v>369</v>
      </c>
      <c r="D687" s="125">
        <v>44664</v>
      </c>
    </row>
    <row r="688" spans="1:4" x14ac:dyDescent="0.35">
      <c r="A688" s="127">
        <v>1070</v>
      </c>
      <c r="B688" s="124" t="s">
        <v>4371</v>
      </c>
      <c r="C688" s="124" t="s">
        <v>369</v>
      </c>
      <c r="D688" s="125">
        <v>44664</v>
      </c>
    </row>
    <row r="689" spans="1:4" x14ac:dyDescent="0.35">
      <c r="A689" s="127">
        <v>1070</v>
      </c>
      <c r="B689" s="124" t="s">
        <v>4372</v>
      </c>
      <c r="C689" s="124" t="s">
        <v>369</v>
      </c>
      <c r="D689" s="125">
        <v>44664</v>
      </c>
    </row>
    <row r="690" spans="1:4" x14ac:dyDescent="0.35">
      <c r="A690" s="127">
        <v>1070</v>
      </c>
      <c r="B690" s="124" t="s">
        <v>4373</v>
      </c>
      <c r="C690" s="124" t="s">
        <v>369</v>
      </c>
      <c r="D690" s="125">
        <v>44664</v>
      </c>
    </row>
    <row r="691" spans="1:4" x14ac:dyDescent="0.35">
      <c r="A691" s="127">
        <v>1070</v>
      </c>
      <c r="B691" s="124" t="s">
        <v>4374</v>
      </c>
      <c r="C691" s="124" t="s">
        <v>369</v>
      </c>
      <c r="D691" s="125">
        <v>44664</v>
      </c>
    </row>
    <row r="692" spans="1:4" x14ac:dyDescent="0.35">
      <c r="A692" s="127">
        <v>1070</v>
      </c>
      <c r="B692" s="124" t="s">
        <v>4375</v>
      </c>
      <c r="C692" s="124" t="s">
        <v>369</v>
      </c>
      <c r="D692" s="125">
        <v>44664</v>
      </c>
    </row>
    <row r="693" spans="1:4" x14ac:dyDescent="0.35">
      <c r="A693" s="127">
        <v>1070</v>
      </c>
      <c r="B693" s="124" t="s">
        <v>4376</v>
      </c>
      <c r="C693" s="124" t="s">
        <v>369</v>
      </c>
      <c r="D693" s="125">
        <v>44664</v>
      </c>
    </row>
    <row r="694" spans="1:4" x14ac:dyDescent="0.35">
      <c r="A694" s="127">
        <v>1070</v>
      </c>
      <c r="B694" s="124" t="s">
        <v>4377</v>
      </c>
      <c r="C694" s="124" t="s">
        <v>369</v>
      </c>
      <c r="D694" s="125">
        <v>44664</v>
      </c>
    </row>
    <row r="695" spans="1:4" x14ac:dyDescent="0.35">
      <c r="A695" s="127">
        <v>1070</v>
      </c>
      <c r="B695" s="124" t="s">
        <v>4378</v>
      </c>
      <c r="C695" s="124" t="s">
        <v>369</v>
      </c>
      <c r="D695" s="125">
        <v>44664</v>
      </c>
    </row>
    <row r="696" spans="1:4" x14ac:dyDescent="0.35">
      <c r="A696" s="127">
        <v>1070</v>
      </c>
      <c r="B696" s="124" t="s">
        <v>4379</v>
      </c>
      <c r="C696" s="124" t="s">
        <v>369</v>
      </c>
      <c r="D696" s="125">
        <v>44664</v>
      </c>
    </row>
    <row r="697" spans="1:4" x14ac:dyDescent="0.35">
      <c r="A697" s="127">
        <v>1070</v>
      </c>
      <c r="B697" s="124" t="s">
        <v>4380</v>
      </c>
      <c r="C697" s="124" t="s">
        <v>369</v>
      </c>
      <c r="D697" s="125">
        <v>44664</v>
      </c>
    </row>
    <row r="698" spans="1:4" x14ac:dyDescent="0.35">
      <c r="A698" s="127">
        <v>1070</v>
      </c>
      <c r="B698" s="124" t="s">
        <v>4381</v>
      </c>
      <c r="C698" s="124" t="s">
        <v>368</v>
      </c>
      <c r="D698" s="125">
        <v>44679</v>
      </c>
    </row>
    <row r="699" spans="1:4" x14ac:dyDescent="0.35">
      <c r="A699" s="127">
        <v>1070</v>
      </c>
      <c r="B699" s="124" t="s">
        <v>4382</v>
      </c>
      <c r="C699" s="124" t="s">
        <v>368</v>
      </c>
      <c r="D699" s="125">
        <v>44679</v>
      </c>
    </row>
    <row r="700" spans="1:4" x14ac:dyDescent="0.35">
      <c r="A700" s="127">
        <v>1070</v>
      </c>
      <c r="B700" s="124" t="s">
        <v>4383</v>
      </c>
      <c r="C700" s="124" t="s">
        <v>368</v>
      </c>
      <c r="D700" s="125">
        <v>44679</v>
      </c>
    </row>
    <row r="701" spans="1:4" x14ac:dyDescent="0.35">
      <c r="A701" s="127">
        <v>1070</v>
      </c>
      <c r="B701" s="124" t="s">
        <v>4384</v>
      </c>
      <c r="C701" s="124" t="s">
        <v>369</v>
      </c>
      <c r="D701" s="125">
        <v>44679</v>
      </c>
    </row>
    <row r="702" spans="1:4" x14ac:dyDescent="0.35">
      <c r="A702" s="127">
        <v>1070</v>
      </c>
      <c r="B702" s="124" t="s">
        <v>4385</v>
      </c>
      <c r="C702" s="124" t="s">
        <v>108</v>
      </c>
      <c r="D702" s="125">
        <v>44679</v>
      </c>
    </row>
    <row r="703" spans="1:4" x14ac:dyDescent="0.35">
      <c r="A703" s="127">
        <v>1070</v>
      </c>
      <c r="B703" s="124" t="s">
        <v>4386</v>
      </c>
      <c r="C703" s="124" t="s">
        <v>369</v>
      </c>
      <c r="D703" s="125">
        <v>44679</v>
      </c>
    </row>
    <row r="704" spans="1:4" x14ac:dyDescent="0.35">
      <c r="A704" s="127">
        <v>1070</v>
      </c>
      <c r="B704" s="124" t="s">
        <v>4387</v>
      </c>
      <c r="C704" s="124" t="s">
        <v>369</v>
      </c>
      <c r="D704" s="125">
        <v>44679</v>
      </c>
    </row>
    <row r="705" spans="1:4" x14ac:dyDescent="0.35">
      <c r="A705" s="127">
        <v>1070</v>
      </c>
      <c r="B705" s="124" t="s">
        <v>4388</v>
      </c>
      <c r="C705" s="124" t="s">
        <v>369</v>
      </c>
      <c r="D705" s="125">
        <v>44679</v>
      </c>
    </row>
    <row r="706" spans="1:4" x14ac:dyDescent="0.35">
      <c r="A706" s="127">
        <v>1070</v>
      </c>
      <c r="B706" s="124" t="s">
        <v>4389</v>
      </c>
      <c r="C706" s="124" t="s">
        <v>41</v>
      </c>
      <c r="D706" s="125">
        <v>44679</v>
      </c>
    </row>
    <row r="707" spans="1:4" x14ac:dyDescent="0.35">
      <c r="A707" s="127">
        <v>1070</v>
      </c>
      <c r="B707" s="124" t="s">
        <v>4390</v>
      </c>
      <c r="C707" s="124" t="s">
        <v>32</v>
      </c>
      <c r="D707" s="125">
        <v>44679</v>
      </c>
    </row>
    <row r="708" spans="1:4" x14ac:dyDescent="0.35">
      <c r="A708" s="127">
        <v>1070</v>
      </c>
      <c r="B708" s="124" t="s">
        <v>4391</v>
      </c>
      <c r="C708" s="124" t="s">
        <v>368</v>
      </c>
      <c r="D708" s="125">
        <v>44679</v>
      </c>
    </row>
    <row r="709" spans="1:4" x14ac:dyDescent="0.35">
      <c r="A709" s="127">
        <v>1070</v>
      </c>
      <c r="B709" s="124" t="s">
        <v>4392</v>
      </c>
      <c r="C709" s="124" t="s">
        <v>370</v>
      </c>
      <c r="D709" s="125">
        <v>44679</v>
      </c>
    </row>
    <row r="710" spans="1:4" x14ac:dyDescent="0.35">
      <c r="A710" s="127">
        <v>1070</v>
      </c>
      <c r="B710" s="124" t="s">
        <v>4393</v>
      </c>
      <c r="C710" s="124" t="s">
        <v>368</v>
      </c>
      <c r="D710" s="125">
        <v>44679</v>
      </c>
    </row>
    <row r="711" spans="1:4" x14ac:dyDescent="0.35">
      <c r="A711" s="127">
        <v>1070</v>
      </c>
      <c r="B711" s="124" t="s">
        <v>4394</v>
      </c>
      <c r="C711" s="124" t="s">
        <v>368</v>
      </c>
      <c r="D711" s="125">
        <v>44679</v>
      </c>
    </row>
    <row r="712" spans="1:4" x14ac:dyDescent="0.35">
      <c r="A712" s="127">
        <v>1070</v>
      </c>
      <c r="B712" s="124" t="s">
        <v>4395</v>
      </c>
      <c r="C712" s="124" t="s">
        <v>369</v>
      </c>
      <c r="D712" s="125">
        <v>44679</v>
      </c>
    </row>
    <row r="713" spans="1:4" x14ac:dyDescent="0.35">
      <c r="A713" s="127">
        <v>1070</v>
      </c>
      <c r="B713" s="124" t="s">
        <v>4396</v>
      </c>
      <c r="C713" s="124" t="s">
        <v>369</v>
      </c>
      <c r="D713" s="125">
        <v>44679</v>
      </c>
    </row>
    <row r="714" spans="1:4" x14ac:dyDescent="0.35">
      <c r="A714" s="127">
        <v>1070</v>
      </c>
      <c r="B714" s="124" t="s">
        <v>4397</v>
      </c>
      <c r="C714" s="124" t="s">
        <v>369</v>
      </c>
      <c r="D714" s="125">
        <v>44679</v>
      </c>
    </row>
    <row r="715" spans="1:4" x14ac:dyDescent="0.35">
      <c r="A715" s="127">
        <v>1070</v>
      </c>
      <c r="B715" s="124" t="s">
        <v>4398</v>
      </c>
      <c r="C715" s="124" t="s">
        <v>369</v>
      </c>
      <c r="D715" s="125">
        <v>44679</v>
      </c>
    </row>
    <row r="716" spans="1:4" x14ac:dyDescent="0.35">
      <c r="A716" s="127">
        <v>1070</v>
      </c>
      <c r="B716" s="124" t="s">
        <v>4399</v>
      </c>
      <c r="C716" s="124" t="s">
        <v>369</v>
      </c>
      <c r="D716" s="125">
        <v>44679</v>
      </c>
    </row>
    <row r="717" spans="1:4" x14ac:dyDescent="0.35">
      <c r="A717" s="127">
        <v>1070</v>
      </c>
      <c r="B717" s="124" t="s">
        <v>4400</v>
      </c>
      <c r="C717" s="124" t="s">
        <v>369</v>
      </c>
      <c r="D717" s="125">
        <v>44679</v>
      </c>
    </row>
    <row r="718" spans="1:4" x14ac:dyDescent="0.35">
      <c r="A718" s="127">
        <v>1070</v>
      </c>
      <c r="B718" s="124" t="s">
        <v>4401</v>
      </c>
      <c r="C718" s="124" t="s">
        <v>369</v>
      </c>
      <c r="D718" s="125">
        <v>44679</v>
      </c>
    </row>
    <row r="719" spans="1:4" x14ac:dyDescent="0.35">
      <c r="A719" s="127">
        <v>1070</v>
      </c>
      <c r="B719" s="124" t="s">
        <v>4402</v>
      </c>
      <c r="C719" s="124" t="s">
        <v>369</v>
      </c>
      <c r="D719" s="125">
        <v>44679</v>
      </c>
    </row>
    <row r="720" spans="1:4" x14ac:dyDescent="0.35">
      <c r="A720" s="127">
        <v>1070</v>
      </c>
      <c r="B720" s="124" t="s">
        <v>4403</v>
      </c>
      <c r="C720" s="124" t="s">
        <v>369</v>
      </c>
      <c r="D720" s="125">
        <v>44679</v>
      </c>
    </row>
    <row r="721" spans="1:4" x14ac:dyDescent="0.35">
      <c r="A721" s="127">
        <v>1070</v>
      </c>
      <c r="B721" s="124" t="s">
        <v>4404</v>
      </c>
      <c r="C721" s="124" t="s">
        <v>31</v>
      </c>
      <c r="D721" s="125">
        <v>44679</v>
      </c>
    </row>
    <row r="722" spans="1:4" x14ac:dyDescent="0.35">
      <c r="A722" s="127">
        <v>1070</v>
      </c>
      <c r="B722" s="124" t="s">
        <v>4405</v>
      </c>
      <c r="C722" s="124" t="s">
        <v>31</v>
      </c>
      <c r="D722" s="125">
        <v>44679</v>
      </c>
    </row>
    <row r="723" spans="1:4" x14ac:dyDescent="0.35">
      <c r="A723" s="127">
        <v>1070</v>
      </c>
      <c r="B723" s="124" t="s">
        <v>4406</v>
      </c>
      <c r="C723" s="124" t="s">
        <v>369</v>
      </c>
      <c r="D723" s="125">
        <v>44679</v>
      </c>
    </row>
    <row r="724" spans="1:4" x14ac:dyDescent="0.35">
      <c r="A724" s="127">
        <v>1070</v>
      </c>
      <c r="B724" s="124" t="s">
        <v>4407</v>
      </c>
      <c r="C724" s="124" t="s">
        <v>32</v>
      </c>
      <c r="D724" s="125">
        <v>44679</v>
      </c>
    </row>
    <row r="725" spans="1:4" x14ac:dyDescent="0.35">
      <c r="A725" s="127">
        <v>1070</v>
      </c>
      <c r="B725" s="124" t="s">
        <v>4408</v>
      </c>
      <c r="C725" s="124" t="s">
        <v>41</v>
      </c>
      <c r="D725" s="125">
        <v>44679</v>
      </c>
    </row>
    <row r="726" spans="1:4" x14ac:dyDescent="0.35">
      <c r="A726" s="127">
        <v>1070</v>
      </c>
      <c r="B726" s="124" t="s">
        <v>4409</v>
      </c>
      <c r="C726" s="124" t="s">
        <v>41</v>
      </c>
      <c r="D726" s="125">
        <v>44679</v>
      </c>
    </row>
    <row r="727" spans="1:4" x14ac:dyDescent="0.35">
      <c r="A727" s="127">
        <v>1070</v>
      </c>
      <c r="B727" s="124" t="s">
        <v>4410</v>
      </c>
      <c r="C727" s="124" t="s">
        <v>369</v>
      </c>
      <c r="D727" s="125">
        <v>44679</v>
      </c>
    </row>
    <row r="728" spans="1:4" x14ac:dyDescent="0.35">
      <c r="A728" s="127">
        <v>1070</v>
      </c>
      <c r="B728" s="124" t="s">
        <v>4411</v>
      </c>
      <c r="C728" s="124" t="s">
        <v>369</v>
      </c>
      <c r="D728" s="125">
        <v>44679</v>
      </c>
    </row>
    <row r="729" spans="1:4" x14ac:dyDescent="0.35">
      <c r="A729" s="127">
        <v>1070</v>
      </c>
      <c r="B729" s="124" t="s">
        <v>4412</v>
      </c>
      <c r="C729" s="124" t="s">
        <v>31</v>
      </c>
      <c r="D729" s="125">
        <v>44679</v>
      </c>
    </row>
    <row r="730" spans="1:4" x14ac:dyDescent="0.35">
      <c r="A730" s="127">
        <v>1070</v>
      </c>
      <c r="B730" s="124" t="s">
        <v>4413</v>
      </c>
      <c r="C730" s="124" t="s">
        <v>32</v>
      </c>
      <c r="D730" s="125">
        <v>44679</v>
      </c>
    </row>
    <row r="731" spans="1:4" x14ac:dyDescent="0.35">
      <c r="A731" s="127">
        <v>1070</v>
      </c>
      <c r="B731" s="124" t="s">
        <v>4414</v>
      </c>
      <c r="C731" s="124" t="s">
        <v>32</v>
      </c>
      <c r="D731" s="125">
        <v>44679</v>
      </c>
    </row>
    <row r="732" spans="1:4" x14ac:dyDescent="0.35">
      <c r="A732" s="127">
        <v>1070</v>
      </c>
      <c r="B732" s="124" t="s">
        <v>4415</v>
      </c>
      <c r="C732" s="124" t="s">
        <v>31</v>
      </c>
      <c r="D732" s="125">
        <v>44679</v>
      </c>
    </row>
    <row r="733" spans="1:4" x14ac:dyDescent="0.35">
      <c r="A733" s="127">
        <v>1070</v>
      </c>
      <c r="B733" s="124" t="s">
        <v>4416</v>
      </c>
      <c r="C733" s="124" t="s">
        <v>41</v>
      </c>
      <c r="D733" s="125">
        <v>44679</v>
      </c>
    </row>
    <row r="734" spans="1:4" x14ac:dyDescent="0.35">
      <c r="A734" s="127">
        <v>1070</v>
      </c>
      <c r="B734" s="124" t="s">
        <v>4417</v>
      </c>
      <c r="C734" s="124" t="s">
        <v>41</v>
      </c>
      <c r="D734" s="125">
        <v>44679</v>
      </c>
    </row>
    <row r="735" spans="1:4" x14ac:dyDescent="0.35">
      <c r="A735" s="127">
        <v>1070</v>
      </c>
      <c r="B735" s="124" t="s">
        <v>4418</v>
      </c>
      <c r="C735" s="124" t="s">
        <v>369</v>
      </c>
      <c r="D735" s="125">
        <v>44679</v>
      </c>
    </row>
    <row r="736" spans="1:4" x14ac:dyDescent="0.35">
      <c r="A736" s="127">
        <v>1070</v>
      </c>
      <c r="B736" s="124" t="s">
        <v>4419</v>
      </c>
      <c r="C736" s="124" t="s">
        <v>41</v>
      </c>
      <c r="D736" s="125">
        <v>44680</v>
      </c>
    </row>
    <row r="737" spans="1:4" x14ac:dyDescent="0.35">
      <c r="A737" s="127">
        <v>1070</v>
      </c>
      <c r="B737" s="124" t="s">
        <v>4420</v>
      </c>
      <c r="C737" s="124" t="s">
        <v>369</v>
      </c>
      <c r="D737" s="125">
        <v>44680</v>
      </c>
    </row>
    <row r="738" spans="1:4" x14ac:dyDescent="0.35">
      <c r="A738" s="127">
        <v>1070</v>
      </c>
      <c r="B738" s="124" t="s">
        <v>4421</v>
      </c>
      <c r="C738" s="124" t="s">
        <v>369</v>
      </c>
      <c r="D738" s="125">
        <v>44680</v>
      </c>
    </row>
    <row r="739" spans="1:4" x14ac:dyDescent="0.35">
      <c r="A739" s="127">
        <v>1070</v>
      </c>
      <c r="B739" s="124" t="s">
        <v>4422</v>
      </c>
      <c r="C739" s="124" t="s">
        <v>369</v>
      </c>
      <c r="D739" s="125">
        <v>44680</v>
      </c>
    </row>
    <row r="740" spans="1:4" x14ac:dyDescent="0.35">
      <c r="A740" s="127">
        <v>1070</v>
      </c>
      <c r="B740" s="124" t="s">
        <v>4423</v>
      </c>
      <c r="C740" s="124" t="s">
        <v>368</v>
      </c>
      <c r="D740" s="125">
        <v>44680</v>
      </c>
    </row>
    <row r="741" spans="1:4" x14ac:dyDescent="0.35">
      <c r="A741" s="127">
        <v>1070</v>
      </c>
      <c r="B741" s="124" t="s">
        <v>4424</v>
      </c>
      <c r="C741" s="124" t="s">
        <v>32</v>
      </c>
      <c r="D741" s="125">
        <v>44680</v>
      </c>
    </row>
    <row r="742" spans="1:4" x14ac:dyDescent="0.35">
      <c r="A742" s="127">
        <v>1070</v>
      </c>
      <c r="B742" s="124" t="s">
        <v>4425</v>
      </c>
      <c r="C742" s="124" t="s">
        <v>32</v>
      </c>
      <c r="D742" s="125">
        <v>44680</v>
      </c>
    </row>
    <row r="743" spans="1:4" x14ac:dyDescent="0.35">
      <c r="A743" s="127">
        <v>1070</v>
      </c>
      <c r="B743" s="124" t="s">
        <v>4426</v>
      </c>
      <c r="C743" s="124" t="s">
        <v>369</v>
      </c>
      <c r="D743" s="125">
        <v>44680</v>
      </c>
    </row>
    <row r="744" spans="1:4" x14ac:dyDescent="0.35">
      <c r="A744" s="127">
        <v>1070</v>
      </c>
      <c r="B744" s="124" t="s">
        <v>4427</v>
      </c>
      <c r="C744" s="124" t="s">
        <v>369</v>
      </c>
      <c r="D744" s="125">
        <v>44680</v>
      </c>
    </row>
    <row r="745" spans="1:4" x14ac:dyDescent="0.35">
      <c r="A745" s="127">
        <v>1070</v>
      </c>
      <c r="B745" s="124" t="s">
        <v>4428</v>
      </c>
      <c r="C745" s="124" t="s">
        <v>369</v>
      </c>
      <c r="D745" s="125">
        <v>44680</v>
      </c>
    </row>
    <row r="746" spans="1:4" x14ac:dyDescent="0.35">
      <c r="A746" s="127">
        <v>1070</v>
      </c>
      <c r="B746" s="124" t="s">
        <v>4429</v>
      </c>
      <c r="C746" s="124" t="s">
        <v>369</v>
      </c>
      <c r="D746" s="125">
        <v>44680</v>
      </c>
    </row>
    <row r="747" spans="1:4" x14ac:dyDescent="0.35">
      <c r="A747" s="127">
        <v>1070</v>
      </c>
      <c r="B747" s="124" t="s">
        <v>4430</v>
      </c>
      <c r="C747" s="124" t="s">
        <v>369</v>
      </c>
      <c r="D747" s="125">
        <v>44680</v>
      </c>
    </row>
    <row r="748" spans="1:4" x14ac:dyDescent="0.35">
      <c r="A748" s="127">
        <v>1070</v>
      </c>
      <c r="B748" s="124" t="s">
        <v>4431</v>
      </c>
      <c r="C748" s="124" t="s">
        <v>369</v>
      </c>
      <c r="D748" s="125">
        <v>44680</v>
      </c>
    </row>
    <row r="749" spans="1:4" x14ac:dyDescent="0.35">
      <c r="A749" s="127">
        <v>1080</v>
      </c>
      <c r="B749" s="124" t="s">
        <v>400</v>
      </c>
      <c r="C749" s="124" t="s">
        <v>32</v>
      </c>
      <c r="D749" s="125">
        <v>44676</v>
      </c>
    </row>
    <row r="750" spans="1:4" x14ac:dyDescent="0.35">
      <c r="A750" s="127">
        <v>1080</v>
      </c>
      <c r="B750" s="124" t="s">
        <v>994</v>
      </c>
      <c r="C750" s="124" t="s">
        <v>13</v>
      </c>
      <c r="D750" s="125">
        <v>44677</v>
      </c>
    </row>
    <row r="751" spans="1:4" x14ac:dyDescent="0.35">
      <c r="A751" s="127">
        <v>1080</v>
      </c>
      <c r="B751" s="124" t="s">
        <v>4432</v>
      </c>
      <c r="C751" s="124" t="s">
        <v>13</v>
      </c>
      <c r="D751" s="125">
        <v>44677</v>
      </c>
    </row>
    <row r="752" spans="1:4" x14ac:dyDescent="0.35">
      <c r="A752" s="127">
        <v>1080</v>
      </c>
      <c r="B752" s="124" t="s">
        <v>429</v>
      </c>
      <c r="C752" s="124" t="s">
        <v>13</v>
      </c>
      <c r="D752" s="125">
        <v>44678</v>
      </c>
    </row>
    <row r="753" spans="1:4" x14ac:dyDescent="0.35">
      <c r="A753" s="127">
        <v>1090</v>
      </c>
      <c r="B753" s="124" t="s">
        <v>4433</v>
      </c>
      <c r="C753" s="124" t="s">
        <v>369</v>
      </c>
      <c r="D753" s="125">
        <v>44656</v>
      </c>
    </row>
    <row r="754" spans="1:4" x14ac:dyDescent="0.35">
      <c r="A754" s="127">
        <v>1090</v>
      </c>
      <c r="B754" s="124" t="s">
        <v>4434</v>
      </c>
      <c r="C754" s="124" t="s">
        <v>166</v>
      </c>
      <c r="D754" s="125">
        <v>44679</v>
      </c>
    </row>
    <row r="755" spans="1:4" x14ac:dyDescent="0.35">
      <c r="A755" s="127">
        <v>1090</v>
      </c>
      <c r="B755" s="124" t="s">
        <v>4435</v>
      </c>
      <c r="C755" s="124" t="s">
        <v>369</v>
      </c>
      <c r="D755" s="125">
        <v>44679</v>
      </c>
    </row>
    <row r="756" spans="1:4" x14ac:dyDescent="0.35">
      <c r="A756" s="127">
        <v>1090</v>
      </c>
      <c r="B756" s="124" t="s">
        <v>4436</v>
      </c>
      <c r="C756" s="124" t="s">
        <v>31</v>
      </c>
      <c r="D756" s="125">
        <v>44680</v>
      </c>
    </row>
    <row r="757" spans="1:4" x14ac:dyDescent="0.35">
      <c r="A757" s="127">
        <v>1090</v>
      </c>
      <c r="B757" s="124" t="s">
        <v>4437</v>
      </c>
      <c r="C757" s="124" t="s">
        <v>369</v>
      </c>
      <c r="D757" s="125">
        <v>44680</v>
      </c>
    </row>
    <row r="758" spans="1:4" x14ac:dyDescent="0.35">
      <c r="A758" s="127">
        <v>1090</v>
      </c>
      <c r="B758" s="124" t="s">
        <v>4438</v>
      </c>
      <c r="C758" s="124" t="s">
        <v>369</v>
      </c>
      <c r="D758" s="125">
        <v>44680</v>
      </c>
    </row>
    <row r="759" spans="1:4" x14ac:dyDescent="0.35">
      <c r="A759" s="127">
        <v>1090</v>
      </c>
      <c r="B759" s="124" t="s">
        <v>4439</v>
      </c>
      <c r="C759" s="124" t="s">
        <v>369</v>
      </c>
      <c r="D759" s="125">
        <v>44680</v>
      </c>
    </row>
    <row r="760" spans="1:4" x14ac:dyDescent="0.35">
      <c r="A760" s="127">
        <v>1090</v>
      </c>
      <c r="B760" s="124" t="s">
        <v>4440</v>
      </c>
      <c r="C760" s="124" t="s">
        <v>369</v>
      </c>
      <c r="D760" s="125">
        <v>44680</v>
      </c>
    </row>
    <row r="761" spans="1:4" x14ac:dyDescent="0.35">
      <c r="A761" s="127">
        <v>1090</v>
      </c>
      <c r="B761" s="124" t="s">
        <v>4441</v>
      </c>
      <c r="C761" s="124" t="s">
        <v>369</v>
      </c>
      <c r="D761" s="125">
        <v>44680</v>
      </c>
    </row>
    <row r="762" spans="1:4" x14ac:dyDescent="0.35">
      <c r="A762" s="127">
        <v>1090</v>
      </c>
      <c r="B762" s="124" t="s">
        <v>4442</v>
      </c>
      <c r="C762" s="124" t="s">
        <v>369</v>
      </c>
      <c r="D762" s="125">
        <v>44680</v>
      </c>
    </row>
    <row r="763" spans="1:4" x14ac:dyDescent="0.35">
      <c r="A763" s="127">
        <v>1090</v>
      </c>
      <c r="B763" s="124" t="s">
        <v>4443</v>
      </c>
      <c r="C763" s="124" t="s">
        <v>369</v>
      </c>
      <c r="D763" s="125">
        <v>44680</v>
      </c>
    </row>
    <row r="764" spans="1:4" x14ac:dyDescent="0.35">
      <c r="A764" s="127">
        <v>1090</v>
      </c>
      <c r="B764" s="124" t="s">
        <v>4444</v>
      </c>
      <c r="C764" s="124" t="s">
        <v>31</v>
      </c>
      <c r="D764" s="125">
        <v>44680</v>
      </c>
    </row>
    <row r="765" spans="1:4" x14ac:dyDescent="0.35">
      <c r="A765" s="127">
        <v>1090</v>
      </c>
      <c r="B765" s="124" t="s">
        <v>4445</v>
      </c>
      <c r="C765" s="124" t="s">
        <v>369</v>
      </c>
      <c r="D765" s="125">
        <v>44680</v>
      </c>
    </row>
    <row r="766" spans="1:4" x14ac:dyDescent="0.35">
      <c r="A766" s="127">
        <v>1090</v>
      </c>
      <c r="B766" s="124" t="s">
        <v>4446</v>
      </c>
      <c r="C766" s="124" t="s">
        <v>31</v>
      </c>
      <c r="D766" s="125">
        <v>44680</v>
      </c>
    </row>
    <row r="767" spans="1:4" x14ac:dyDescent="0.35">
      <c r="A767" s="127">
        <v>1090</v>
      </c>
      <c r="B767" s="124" t="s">
        <v>4447</v>
      </c>
      <c r="C767" s="124" t="s">
        <v>369</v>
      </c>
      <c r="D767" s="125">
        <v>44680</v>
      </c>
    </row>
    <row r="768" spans="1:4" x14ac:dyDescent="0.35">
      <c r="A768" s="127">
        <v>1090</v>
      </c>
      <c r="B768" s="124" t="s">
        <v>4448</v>
      </c>
      <c r="C768" s="124" t="s">
        <v>368</v>
      </c>
      <c r="D768" s="125">
        <v>44680</v>
      </c>
    </row>
    <row r="769" spans="1:4" x14ac:dyDescent="0.35">
      <c r="A769" s="127">
        <v>1090</v>
      </c>
      <c r="B769" s="124" t="s">
        <v>4449</v>
      </c>
      <c r="C769" s="124" t="s">
        <v>369</v>
      </c>
      <c r="D769" s="125">
        <v>44680</v>
      </c>
    </row>
    <row r="770" spans="1:4" x14ac:dyDescent="0.35">
      <c r="A770" s="127">
        <v>1090</v>
      </c>
      <c r="B770" s="124" t="s">
        <v>4450</v>
      </c>
      <c r="C770" s="124" t="s">
        <v>369</v>
      </c>
      <c r="D770" s="125">
        <v>44680</v>
      </c>
    </row>
    <row r="771" spans="1:4" x14ac:dyDescent="0.35">
      <c r="A771" s="127">
        <v>1090</v>
      </c>
      <c r="B771" s="124" t="s">
        <v>4451</v>
      </c>
      <c r="C771" s="124" t="s">
        <v>369</v>
      </c>
      <c r="D771" s="125">
        <v>44680</v>
      </c>
    </row>
    <row r="772" spans="1:4" x14ac:dyDescent="0.35">
      <c r="A772" s="127">
        <v>1090</v>
      </c>
      <c r="B772" s="124" t="s">
        <v>4452</v>
      </c>
      <c r="C772" s="124" t="s">
        <v>369</v>
      </c>
      <c r="D772" s="125">
        <v>44680</v>
      </c>
    </row>
    <row r="773" spans="1:4" x14ac:dyDescent="0.35">
      <c r="A773" s="127">
        <v>1090</v>
      </c>
      <c r="B773" s="124" t="s">
        <v>4453</v>
      </c>
      <c r="C773" s="124" t="s">
        <v>369</v>
      </c>
      <c r="D773" s="125">
        <v>44680</v>
      </c>
    </row>
    <row r="774" spans="1:4" x14ac:dyDescent="0.35">
      <c r="A774" s="127">
        <v>1090</v>
      </c>
      <c r="B774" s="124" t="s">
        <v>4454</v>
      </c>
      <c r="C774" s="124" t="s">
        <v>369</v>
      </c>
      <c r="D774" s="125">
        <v>44680</v>
      </c>
    </row>
    <row r="775" spans="1:4" x14ac:dyDescent="0.35">
      <c r="A775" s="127">
        <v>1090</v>
      </c>
      <c r="B775" s="124" t="s">
        <v>4455</v>
      </c>
      <c r="C775" s="124" t="s">
        <v>32</v>
      </c>
      <c r="D775" s="125">
        <v>44680</v>
      </c>
    </row>
    <row r="776" spans="1:4" x14ac:dyDescent="0.35">
      <c r="A776" s="127">
        <v>1090</v>
      </c>
      <c r="B776" s="124" t="s">
        <v>4456</v>
      </c>
      <c r="C776" s="124" t="s">
        <v>369</v>
      </c>
      <c r="D776" s="125">
        <v>44680</v>
      </c>
    </row>
    <row r="777" spans="1:4" x14ac:dyDescent="0.35">
      <c r="A777" s="127">
        <v>1090</v>
      </c>
      <c r="B777" s="124" t="s">
        <v>4457</v>
      </c>
      <c r="C777" s="124" t="s">
        <v>369</v>
      </c>
      <c r="D777" s="125">
        <v>44680</v>
      </c>
    </row>
    <row r="778" spans="1:4" x14ac:dyDescent="0.35">
      <c r="A778" s="127">
        <v>1090</v>
      </c>
      <c r="B778" s="124" t="s">
        <v>4458</v>
      </c>
      <c r="C778" s="124" t="s">
        <v>369</v>
      </c>
      <c r="D778" s="125">
        <v>44680</v>
      </c>
    </row>
    <row r="779" spans="1:4" x14ac:dyDescent="0.35">
      <c r="A779" s="127">
        <v>1090</v>
      </c>
      <c r="B779" s="124" t="s">
        <v>4459</v>
      </c>
      <c r="C779" s="124" t="s">
        <v>369</v>
      </c>
      <c r="D779" s="125">
        <v>44680</v>
      </c>
    </row>
    <row r="780" spans="1:4" x14ac:dyDescent="0.35">
      <c r="A780" s="127">
        <v>1090</v>
      </c>
      <c r="B780" s="124" t="s">
        <v>4460</v>
      </c>
      <c r="C780" s="124" t="s">
        <v>369</v>
      </c>
      <c r="D780" s="125">
        <v>44680</v>
      </c>
    </row>
    <row r="781" spans="1:4" x14ac:dyDescent="0.35">
      <c r="A781" s="127">
        <v>1090</v>
      </c>
      <c r="B781" s="124" t="s">
        <v>4461</v>
      </c>
      <c r="C781" s="124" t="s">
        <v>369</v>
      </c>
      <c r="D781" s="125">
        <v>44680</v>
      </c>
    </row>
    <row r="782" spans="1:4" x14ac:dyDescent="0.35">
      <c r="A782" s="127">
        <v>1090</v>
      </c>
      <c r="B782" s="124" t="s">
        <v>4462</v>
      </c>
      <c r="C782" s="124" t="s">
        <v>369</v>
      </c>
      <c r="D782" s="125">
        <v>44680</v>
      </c>
    </row>
    <row r="783" spans="1:4" x14ac:dyDescent="0.35">
      <c r="A783" s="127">
        <v>1090</v>
      </c>
      <c r="B783" s="124" t="s">
        <v>4463</v>
      </c>
      <c r="C783" s="124" t="s">
        <v>369</v>
      </c>
      <c r="D783" s="125">
        <v>44680</v>
      </c>
    </row>
    <row r="784" spans="1:4" x14ac:dyDescent="0.35">
      <c r="A784" s="127">
        <v>1090</v>
      </c>
      <c r="B784" s="124" t="s">
        <v>4464</v>
      </c>
      <c r="C784" s="124" t="s">
        <v>369</v>
      </c>
      <c r="D784" s="125">
        <v>44680</v>
      </c>
    </row>
    <row r="785" spans="1:4" x14ac:dyDescent="0.35">
      <c r="A785" s="127">
        <v>1090</v>
      </c>
      <c r="B785" s="124" t="s">
        <v>4465</v>
      </c>
      <c r="C785" s="124" t="s">
        <v>369</v>
      </c>
      <c r="D785" s="125">
        <v>44680</v>
      </c>
    </row>
    <row r="786" spans="1:4" x14ac:dyDescent="0.35">
      <c r="A786" s="127">
        <v>1090</v>
      </c>
      <c r="B786" s="124" t="s">
        <v>4466</v>
      </c>
      <c r="C786" s="124" t="s">
        <v>369</v>
      </c>
      <c r="D786" s="125">
        <v>44680</v>
      </c>
    </row>
    <row r="787" spans="1:4" x14ac:dyDescent="0.35">
      <c r="A787" s="127">
        <v>1090</v>
      </c>
      <c r="B787" s="124" t="s">
        <v>4467</v>
      </c>
      <c r="C787" s="124" t="s">
        <v>369</v>
      </c>
      <c r="D787" s="125">
        <v>44680</v>
      </c>
    </row>
    <row r="788" spans="1:4" x14ac:dyDescent="0.35">
      <c r="A788" s="127">
        <v>1090</v>
      </c>
      <c r="B788" s="124" t="s">
        <v>4468</v>
      </c>
      <c r="C788" s="124" t="s">
        <v>369</v>
      </c>
      <c r="D788" s="125">
        <v>44680</v>
      </c>
    </row>
    <row r="789" spans="1:4" x14ac:dyDescent="0.35">
      <c r="A789" s="127">
        <v>1090</v>
      </c>
      <c r="B789" s="124" t="s">
        <v>4469</v>
      </c>
      <c r="C789" s="124" t="s">
        <v>369</v>
      </c>
      <c r="D789" s="125">
        <v>44680</v>
      </c>
    </row>
    <row r="790" spans="1:4" x14ac:dyDescent="0.35">
      <c r="A790" s="127">
        <v>1090</v>
      </c>
      <c r="B790" s="124" t="s">
        <v>4470</v>
      </c>
      <c r="C790" s="124" t="s">
        <v>369</v>
      </c>
      <c r="D790" s="125">
        <v>44680</v>
      </c>
    </row>
    <row r="791" spans="1:4" x14ac:dyDescent="0.35">
      <c r="A791" s="127">
        <v>1090</v>
      </c>
      <c r="B791" s="124" t="s">
        <v>4471</v>
      </c>
      <c r="C791" s="124" t="s">
        <v>5757</v>
      </c>
      <c r="D791" s="125">
        <v>44680</v>
      </c>
    </row>
    <row r="792" spans="1:4" x14ac:dyDescent="0.35">
      <c r="A792" s="127">
        <v>1090</v>
      </c>
      <c r="B792" s="124" t="s">
        <v>4472</v>
      </c>
      <c r="C792" s="124" t="s">
        <v>5757</v>
      </c>
      <c r="D792" s="125">
        <v>44680</v>
      </c>
    </row>
    <row r="793" spans="1:4" x14ac:dyDescent="0.35">
      <c r="A793" s="127">
        <v>1090</v>
      </c>
      <c r="B793" s="124" t="s">
        <v>4473</v>
      </c>
      <c r="C793" s="124" t="s">
        <v>5759</v>
      </c>
      <c r="D793" s="125">
        <v>44680</v>
      </c>
    </row>
    <row r="794" spans="1:4" x14ac:dyDescent="0.35">
      <c r="A794" s="127">
        <v>1090</v>
      </c>
      <c r="B794" s="124" t="s">
        <v>4474</v>
      </c>
      <c r="C794" s="124" t="s">
        <v>5759</v>
      </c>
      <c r="D794" s="125">
        <v>44680</v>
      </c>
    </row>
    <row r="795" spans="1:4" x14ac:dyDescent="0.35">
      <c r="A795" s="127">
        <v>1090</v>
      </c>
      <c r="B795" s="124" t="s">
        <v>4475</v>
      </c>
      <c r="C795" s="124" t="s">
        <v>369</v>
      </c>
      <c r="D795" s="125">
        <v>44680</v>
      </c>
    </row>
    <row r="796" spans="1:4" x14ac:dyDescent="0.35">
      <c r="A796" s="127">
        <v>1090</v>
      </c>
      <c r="B796" s="124" t="s">
        <v>4476</v>
      </c>
      <c r="C796" s="124" t="s">
        <v>369</v>
      </c>
      <c r="D796" s="125">
        <v>44680</v>
      </c>
    </row>
    <row r="797" spans="1:4" x14ac:dyDescent="0.35">
      <c r="A797" s="127">
        <v>1090</v>
      </c>
      <c r="B797" s="124" t="s">
        <v>4477</v>
      </c>
      <c r="C797" s="124" t="s">
        <v>82</v>
      </c>
      <c r="D797" s="125">
        <v>44680</v>
      </c>
    </row>
    <row r="798" spans="1:4" x14ac:dyDescent="0.35">
      <c r="A798" s="127">
        <v>1090</v>
      </c>
      <c r="B798" s="124" t="s">
        <v>4478</v>
      </c>
      <c r="C798" s="124" t="s">
        <v>369</v>
      </c>
      <c r="D798" s="125">
        <v>44680</v>
      </c>
    </row>
    <row r="799" spans="1:4" x14ac:dyDescent="0.35">
      <c r="A799" s="127">
        <v>1090</v>
      </c>
      <c r="B799" s="124" t="s">
        <v>4479</v>
      </c>
      <c r="C799" s="124" t="s">
        <v>369</v>
      </c>
      <c r="D799" s="125">
        <v>44680</v>
      </c>
    </row>
    <row r="800" spans="1:4" x14ac:dyDescent="0.35">
      <c r="A800" s="127">
        <v>1090</v>
      </c>
      <c r="B800" s="124" t="s">
        <v>4480</v>
      </c>
      <c r="C800" s="124" t="s">
        <v>369</v>
      </c>
      <c r="D800" s="125">
        <v>44680</v>
      </c>
    </row>
    <row r="801" spans="1:4" x14ac:dyDescent="0.35">
      <c r="A801" s="127">
        <v>1090</v>
      </c>
      <c r="B801" s="124" t="s">
        <v>4481</v>
      </c>
      <c r="C801" s="124" t="s">
        <v>31</v>
      </c>
      <c r="D801" s="125">
        <v>44680</v>
      </c>
    </row>
    <row r="802" spans="1:4" x14ac:dyDescent="0.35">
      <c r="A802" s="127">
        <v>1090</v>
      </c>
      <c r="B802" s="124" t="s">
        <v>4482</v>
      </c>
      <c r="C802" s="124" t="s">
        <v>369</v>
      </c>
      <c r="D802" s="125">
        <v>44680</v>
      </c>
    </row>
    <row r="803" spans="1:4" x14ac:dyDescent="0.35">
      <c r="A803" s="127">
        <v>1090</v>
      </c>
      <c r="B803" s="124" t="s">
        <v>4483</v>
      </c>
      <c r="C803" s="124" t="s">
        <v>369</v>
      </c>
      <c r="D803" s="125">
        <v>44680</v>
      </c>
    </row>
    <row r="804" spans="1:4" x14ac:dyDescent="0.35">
      <c r="A804" s="127">
        <v>1090</v>
      </c>
      <c r="B804" s="124" t="s">
        <v>4484</v>
      </c>
      <c r="C804" s="124" t="s">
        <v>32</v>
      </c>
      <c r="D804" s="125">
        <v>44680</v>
      </c>
    </row>
    <row r="805" spans="1:4" x14ac:dyDescent="0.35">
      <c r="A805" s="127">
        <v>1090</v>
      </c>
      <c r="B805" s="124" t="s">
        <v>4485</v>
      </c>
      <c r="C805" s="124" t="s">
        <v>369</v>
      </c>
      <c r="D805" s="125">
        <v>44680</v>
      </c>
    </row>
    <row r="806" spans="1:4" x14ac:dyDescent="0.35">
      <c r="A806" s="127">
        <v>1090</v>
      </c>
      <c r="B806" s="124" t="s">
        <v>4486</v>
      </c>
      <c r="C806" s="124" t="s">
        <v>41</v>
      </c>
      <c r="D806" s="125">
        <v>44680</v>
      </c>
    </row>
    <row r="807" spans="1:4" x14ac:dyDescent="0.35">
      <c r="A807" s="127">
        <v>1090</v>
      </c>
      <c r="B807" s="124" t="s">
        <v>4487</v>
      </c>
      <c r="C807" s="124" t="s">
        <v>369</v>
      </c>
      <c r="D807" s="125">
        <v>44680</v>
      </c>
    </row>
    <row r="808" spans="1:4" x14ac:dyDescent="0.35">
      <c r="A808" s="127">
        <v>1090</v>
      </c>
      <c r="B808" s="124" t="s">
        <v>4488</v>
      </c>
      <c r="C808" s="124" t="s">
        <v>31</v>
      </c>
      <c r="D808" s="125">
        <v>44680</v>
      </c>
    </row>
    <row r="809" spans="1:4" x14ac:dyDescent="0.35">
      <c r="A809" s="127">
        <v>1090</v>
      </c>
      <c r="B809" s="124" t="s">
        <v>4489</v>
      </c>
      <c r="C809" s="124" t="s">
        <v>369</v>
      </c>
      <c r="D809" s="125">
        <v>44680</v>
      </c>
    </row>
    <row r="810" spans="1:4" x14ac:dyDescent="0.35">
      <c r="A810" s="127">
        <v>1090</v>
      </c>
      <c r="B810" s="124" t="s">
        <v>4490</v>
      </c>
      <c r="C810" s="124" t="s">
        <v>369</v>
      </c>
      <c r="D810" s="125">
        <v>44680</v>
      </c>
    </row>
    <row r="811" spans="1:4" x14ac:dyDescent="0.35">
      <c r="A811" s="127">
        <v>1090</v>
      </c>
      <c r="B811" s="124" t="s">
        <v>4491</v>
      </c>
      <c r="C811" s="124" t="s">
        <v>369</v>
      </c>
      <c r="D811" s="125">
        <v>44680</v>
      </c>
    </row>
    <row r="812" spans="1:4" x14ac:dyDescent="0.35">
      <c r="A812" s="127">
        <v>1090</v>
      </c>
      <c r="B812" s="124" t="s">
        <v>4492</v>
      </c>
      <c r="C812" s="124" t="s">
        <v>369</v>
      </c>
      <c r="D812" s="125">
        <v>44680</v>
      </c>
    </row>
    <row r="813" spans="1:4" x14ac:dyDescent="0.35">
      <c r="A813" s="127">
        <v>1090</v>
      </c>
      <c r="B813" s="124" t="s">
        <v>4493</v>
      </c>
      <c r="C813" s="124" t="s">
        <v>369</v>
      </c>
      <c r="D813" s="125">
        <v>44680</v>
      </c>
    </row>
    <row r="814" spans="1:4" x14ac:dyDescent="0.35">
      <c r="A814" s="127">
        <v>1090</v>
      </c>
      <c r="B814" s="124" t="s">
        <v>4494</v>
      </c>
      <c r="C814" s="124" t="s">
        <v>368</v>
      </c>
      <c r="D814" s="125">
        <v>44680</v>
      </c>
    </row>
    <row r="815" spans="1:4" x14ac:dyDescent="0.35">
      <c r="A815" s="127">
        <v>1090</v>
      </c>
      <c r="B815" s="124" t="s">
        <v>4495</v>
      </c>
      <c r="C815" s="124" t="s">
        <v>369</v>
      </c>
      <c r="D815" s="125">
        <v>44680</v>
      </c>
    </row>
    <row r="816" spans="1:4" x14ac:dyDescent="0.35">
      <c r="A816" s="127">
        <v>1090</v>
      </c>
      <c r="B816" s="124" t="s">
        <v>4496</v>
      </c>
      <c r="C816" s="124" t="s">
        <v>32</v>
      </c>
      <c r="D816" s="125">
        <v>44680</v>
      </c>
    </row>
    <row r="817" spans="1:4" x14ac:dyDescent="0.35">
      <c r="A817" s="127">
        <v>1090</v>
      </c>
      <c r="B817" s="124" t="s">
        <v>4497</v>
      </c>
      <c r="C817" s="124" t="s">
        <v>41</v>
      </c>
      <c r="D817" s="125">
        <v>44680</v>
      </c>
    </row>
    <row r="818" spans="1:4" x14ac:dyDescent="0.35">
      <c r="A818" s="127">
        <v>1090</v>
      </c>
      <c r="B818" s="124" t="s">
        <v>4498</v>
      </c>
      <c r="C818" s="124" t="s">
        <v>31</v>
      </c>
      <c r="D818" s="125">
        <v>44680</v>
      </c>
    </row>
    <row r="819" spans="1:4" x14ac:dyDescent="0.35">
      <c r="A819" s="127">
        <v>1090</v>
      </c>
      <c r="B819" s="124" t="s">
        <v>4499</v>
      </c>
      <c r="C819" s="124" t="s">
        <v>41</v>
      </c>
      <c r="D819" s="125">
        <v>44680</v>
      </c>
    </row>
    <row r="820" spans="1:4" x14ac:dyDescent="0.35">
      <c r="A820" s="127">
        <v>1090</v>
      </c>
      <c r="B820" s="124" t="s">
        <v>4500</v>
      </c>
      <c r="C820" s="124" t="s">
        <v>32</v>
      </c>
      <c r="D820" s="125">
        <v>44680</v>
      </c>
    </row>
    <row r="821" spans="1:4" x14ac:dyDescent="0.35">
      <c r="A821" s="127">
        <v>1090</v>
      </c>
      <c r="B821" s="124" t="s">
        <v>4501</v>
      </c>
      <c r="C821" s="124" t="s">
        <v>368</v>
      </c>
      <c r="D821" s="125">
        <v>44680</v>
      </c>
    </row>
    <row r="822" spans="1:4" x14ac:dyDescent="0.35">
      <c r="A822" s="127">
        <v>1090</v>
      </c>
      <c r="B822" s="124" t="s">
        <v>4502</v>
      </c>
      <c r="C822" s="124" t="s">
        <v>369</v>
      </c>
      <c r="D822" s="125">
        <v>44680</v>
      </c>
    </row>
    <row r="823" spans="1:4" x14ac:dyDescent="0.35">
      <c r="A823" s="127">
        <v>1090</v>
      </c>
      <c r="B823" s="124" t="s">
        <v>4503</v>
      </c>
      <c r="C823" s="124" t="s">
        <v>32</v>
      </c>
      <c r="D823" s="125">
        <v>44680</v>
      </c>
    </row>
    <row r="824" spans="1:4" x14ac:dyDescent="0.35">
      <c r="A824" s="127">
        <v>1090</v>
      </c>
      <c r="B824" s="124" t="s">
        <v>4504</v>
      </c>
      <c r="C824" s="124" t="s">
        <v>32</v>
      </c>
      <c r="D824" s="125">
        <v>44680</v>
      </c>
    </row>
    <row r="825" spans="1:4" x14ac:dyDescent="0.35">
      <c r="A825" s="127">
        <v>1090</v>
      </c>
      <c r="B825" s="124" t="s">
        <v>4505</v>
      </c>
      <c r="C825" s="124" t="s">
        <v>32</v>
      </c>
      <c r="D825" s="125">
        <v>44680</v>
      </c>
    </row>
    <row r="826" spans="1:4" x14ac:dyDescent="0.35">
      <c r="A826" s="127">
        <v>1090</v>
      </c>
      <c r="B826" s="124" t="s">
        <v>4506</v>
      </c>
      <c r="C826" s="124" t="s">
        <v>41</v>
      </c>
      <c r="D826" s="125">
        <v>44680</v>
      </c>
    </row>
    <row r="827" spans="1:4" x14ac:dyDescent="0.35">
      <c r="A827" s="127">
        <v>1090</v>
      </c>
      <c r="B827" s="124" t="s">
        <v>4507</v>
      </c>
      <c r="C827" s="124" t="s">
        <v>41</v>
      </c>
      <c r="D827" s="125">
        <v>44680</v>
      </c>
    </row>
    <row r="828" spans="1:4" x14ac:dyDescent="0.35">
      <c r="A828" s="127">
        <v>1090</v>
      </c>
      <c r="B828" s="124" t="s">
        <v>4508</v>
      </c>
      <c r="C828" s="124" t="s">
        <v>41</v>
      </c>
      <c r="D828" s="125">
        <v>44680</v>
      </c>
    </row>
    <row r="829" spans="1:4" x14ac:dyDescent="0.35">
      <c r="A829" s="127">
        <v>1090</v>
      </c>
      <c r="B829" s="124" t="s">
        <v>4509</v>
      </c>
      <c r="C829" s="124" t="s">
        <v>41</v>
      </c>
      <c r="D829" s="125">
        <v>44680</v>
      </c>
    </row>
    <row r="830" spans="1:4" x14ac:dyDescent="0.35">
      <c r="A830" s="127">
        <v>1090</v>
      </c>
      <c r="B830" s="124" t="s">
        <v>4510</v>
      </c>
      <c r="C830" s="124" t="s">
        <v>41</v>
      </c>
      <c r="D830" s="125">
        <v>44680</v>
      </c>
    </row>
    <row r="831" spans="1:4" x14ac:dyDescent="0.35">
      <c r="A831" s="127">
        <v>1090</v>
      </c>
      <c r="B831" s="124" t="s">
        <v>4511</v>
      </c>
      <c r="C831" s="124" t="s">
        <v>369</v>
      </c>
      <c r="D831" s="125">
        <v>44680</v>
      </c>
    </row>
    <row r="832" spans="1:4" x14ac:dyDescent="0.35">
      <c r="A832" s="127">
        <v>1110</v>
      </c>
      <c r="B832" s="124" t="s">
        <v>4512</v>
      </c>
      <c r="C832" s="124" t="s">
        <v>32</v>
      </c>
      <c r="D832" s="125">
        <v>44653</v>
      </c>
    </row>
    <row r="833" spans="1:4" x14ac:dyDescent="0.35">
      <c r="A833" s="127">
        <v>1110</v>
      </c>
      <c r="B833" s="124" t="s">
        <v>4513</v>
      </c>
      <c r="C833" s="124" t="s">
        <v>32</v>
      </c>
      <c r="D833" s="125">
        <v>44657</v>
      </c>
    </row>
    <row r="834" spans="1:4" x14ac:dyDescent="0.35">
      <c r="A834" s="127">
        <v>1110</v>
      </c>
      <c r="B834" s="124" t="s">
        <v>4514</v>
      </c>
      <c r="C834" s="124" t="s">
        <v>32</v>
      </c>
      <c r="D834" s="125">
        <v>44659</v>
      </c>
    </row>
    <row r="835" spans="1:4" x14ac:dyDescent="0.35">
      <c r="A835" s="127">
        <v>1110</v>
      </c>
      <c r="B835" s="124" t="s">
        <v>4515</v>
      </c>
      <c r="C835" s="124" t="s">
        <v>31</v>
      </c>
      <c r="D835" s="125">
        <v>44659</v>
      </c>
    </row>
    <row r="836" spans="1:4" x14ac:dyDescent="0.35">
      <c r="A836" s="127">
        <v>1110</v>
      </c>
      <c r="B836" s="124" t="s">
        <v>4516</v>
      </c>
      <c r="C836" s="124" t="s">
        <v>369</v>
      </c>
      <c r="D836" s="125">
        <v>44659</v>
      </c>
    </row>
    <row r="837" spans="1:4" x14ac:dyDescent="0.35">
      <c r="A837" s="127">
        <v>1110</v>
      </c>
      <c r="B837" s="124" t="s">
        <v>4517</v>
      </c>
      <c r="C837" s="124" t="s">
        <v>369</v>
      </c>
      <c r="D837" s="125">
        <v>44659</v>
      </c>
    </row>
    <row r="838" spans="1:4" x14ac:dyDescent="0.35">
      <c r="A838" s="127">
        <v>1110</v>
      </c>
      <c r="B838" s="124" t="s">
        <v>4518</v>
      </c>
      <c r="C838" s="124" t="s">
        <v>32</v>
      </c>
      <c r="D838" s="125">
        <v>44659</v>
      </c>
    </row>
    <row r="839" spans="1:4" x14ac:dyDescent="0.35">
      <c r="A839" s="127">
        <v>1110</v>
      </c>
      <c r="B839" s="124" t="s">
        <v>4519</v>
      </c>
      <c r="C839" s="124" t="s">
        <v>368</v>
      </c>
      <c r="D839" s="125">
        <v>44660</v>
      </c>
    </row>
    <row r="840" spans="1:4" x14ac:dyDescent="0.35">
      <c r="A840" s="127">
        <v>1110</v>
      </c>
      <c r="B840" s="124" t="s">
        <v>4520</v>
      </c>
      <c r="C840" s="124" t="s">
        <v>32</v>
      </c>
      <c r="D840" s="125">
        <v>44660</v>
      </c>
    </row>
    <row r="841" spans="1:4" x14ac:dyDescent="0.35">
      <c r="A841" s="127">
        <v>1110</v>
      </c>
      <c r="B841" s="124" t="s">
        <v>4521</v>
      </c>
      <c r="C841" s="124" t="s">
        <v>31</v>
      </c>
      <c r="D841" s="125">
        <v>44671</v>
      </c>
    </row>
    <row r="842" spans="1:4" x14ac:dyDescent="0.35">
      <c r="A842" s="127">
        <v>1110</v>
      </c>
      <c r="B842" s="124" t="s">
        <v>4522</v>
      </c>
      <c r="C842" s="124" t="s">
        <v>369</v>
      </c>
      <c r="D842" s="125">
        <v>44671</v>
      </c>
    </row>
    <row r="843" spans="1:4" x14ac:dyDescent="0.35">
      <c r="A843" s="127">
        <v>1110</v>
      </c>
      <c r="B843" s="124" t="s">
        <v>4523</v>
      </c>
      <c r="C843" s="124" t="s">
        <v>369</v>
      </c>
      <c r="D843" s="125">
        <v>44671</v>
      </c>
    </row>
    <row r="844" spans="1:4" x14ac:dyDescent="0.35">
      <c r="A844" s="127">
        <v>1110</v>
      </c>
      <c r="B844" s="124" t="s">
        <v>4524</v>
      </c>
      <c r="C844" s="124" t="s">
        <v>32</v>
      </c>
      <c r="D844" s="125">
        <v>44671</v>
      </c>
    </row>
    <row r="845" spans="1:4" x14ac:dyDescent="0.35">
      <c r="A845" s="127">
        <v>1110</v>
      </c>
      <c r="B845" s="124" t="s">
        <v>4525</v>
      </c>
      <c r="C845" s="124" t="s">
        <v>31</v>
      </c>
      <c r="D845" s="125">
        <v>44671</v>
      </c>
    </row>
    <row r="846" spans="1:4" x14ac:dyDescent="0.35">
      <c r="A846" s="127">
        <v>1110</v>
      </c>
      <c r="B846" s="124" t="s">
        <v>4526</v>
      </c>
      <c r="C846" s="124" t="s">
        <v>369</v>
      </c>
      <c r="D846" s="125">
        <v>44671</v>
      </c>
    </row>
    <row r="847" spans="1:4" x14ac:dyDescent="0.35">
      <c r="A847" s="127">
        <v>1110</v>
      </c>
      <c r="B847" s="124" t="s">
        <v>4527</v>
      </c>
      <c r="C847" s="124" t="s">
        <v>13</v>
      </c>
      <c r="D847" s="125">
        <v>44676</v>
      </c>
    </row>
    <row r="848" spans="1:4" x14ac:dyDescent="0.35">
      <c r="A848" s="127">
        <v>1110</v>
      </c>
      <c r="B848" s="124" t="s">
        <v>4528</v>
      </c>
      <c r="C848" s="124" t="s">
        <v>41</v>
      </c>
      <c r="D848" s="125">
        <v>44677</v>
      </c>
    </row>
    <row r="849" spans="1:4" x14ac:dyDescent="0.35">
      <c r="A849" s="127">
        <v>1110</v>
      </c>
      <c r="B849" s="124" t="s">
        <v>4529</v>
      </c>
      <c r="C849" s="124" t="s">
        <v>369</v>
      </c>
      <c r="D849" s="125">
        <v>44677</v>
      </c>
    </row>
    <row r="850" spans="1:4" x14ac:dyDescent="0.35">
      <c r="A850" s="127">
        <v>1110</v>
      </c>
      <c r="B850" s="124" t="s">
        <v>4530</v>
      </c>
      <c r="C850" s="124" t="s">
        <v>369</v>
      </c>
      <c r="D850" s="125">
        <v>44677</v>
      </c>
    </row>
    <row r="851" spans="1:4" x14ac:dyDescent="0.35">
      <c r="A851" s="127">
        <v>1110</v>
      </c>
      <c r="B851" s="124" t="s">
        <v>4531</v>
      </c>
      <c r="C851" s="124" t="s">
        <v>13</v>
      </c>
      <c r="D851" s="125">
        <v>44677</v>
      </c>
    </row>
    <row r="852" spans="1:4" x14ac:dyDescent="0.35">
      <c r="A852" s="127">
        <v>1110</v>
      </c>
      <c r="B852" s="124" t="s">
        <v>4532</v>
      </c>
      <c r="C852" s="124" t="s">
        <v>43</v>
      </c>
      <c r="D852" s="125">
        <v>44677</v>
      </c>
    </row>
    <row r="853" spans="1:4" x14ac:dyDescent="0.35">
      <c r="A853" s="127">
        <v>1110</v>
      </c>
      <c r="B853" s="124" t="s">
        <v>4533</v>
      </c>
      <c r="C853" s="124" t="s">
        <v>369</v>
      </c>
      <c r="D853" s="125">
        <v>44677</v>
      </c>
    </row>
    <row r="854" spans="1:4" x14ac:dyDescent="0.35">
      <c r="A854" s="127">
        <v>1110</v>
      </c>
      <c r="B854" s="124" t="s">
        <v>4534</v>
      </c>
      <c r="C854" s="124" t="s">
        <v>368</v>
      </c>
      <c r="D854" s="125">
        <v>44678</v>
      </c>
    </row>
    <row r="855" spans="1:4" x14ac:dyDescent="0.35">
      <c r="A855" s="127">
        <v>1110</v>
      </c>
      <c r="B855" s="124" t="s">
        <v>4535</v>
      </c>
      <c r="C855" s="124" t="s">
        <v>166</v>
      </c>
      <c r="D855" s="125">
        <v>44679</v>
      </c>
    </row>
    <row r="856" spans="1:4" x14ac:dyDescent="0.35">
      <c r="A856" s="127">
        <v>1110</v>
      </c>
      <c r="B856" s="124" t="s">
        <v>4536</v>
      </c>
      <c r="C856" s="124" t="s">
        <v>369</v>
      </c>
      <c r="D856" s="125">
        <v>44680</v>
      </c>
    </row>
    <row r="857" spans="1:4" x14ac:dyDescent="0.35">
      <c r="A857" s="127">
        <v>1110</v>
      </c>
      <c r="B857" s="124" t="s">
        <v>4537</v>
      </c>
      <c r="C857" s="124" t="s">
        <v>368</v>
      </c>
      <c r="D857" s="125">
        <v>44680</v>
      </c>
    </row>
    <row r="858" spans="1:4" x14ac:dyDescent="0.35">
      <c r="A858" s="127">
        <v>1110</v>
      </c>
      <c r="B858" s="124" t="s">
        <v>4538</v>
      </c>
      <c r="C858" s="124" t="s">
        <v>369</v>
      </c>
      <c r="D858" s="125">
        <v>44680</v>
      </c>
    </row>
    <row r="859" spans="1:4" x14ac:dyDescent="0.35">
      <c r="A859" s="127">
        <v>1110</v>
      </c>
      <c r="B859" s="124" t="s">
        <v>4539</v>
      </c>
      <c r="C859" s="124" t="s">
        <v>369</v>
      </c>
      <c r="D859" s="125">
        <v>44680</v>
      </c>
    </row>
    <row r="860" spans="1:4" x14ac:dyDescent="0.35">
      <c r="A860" s="127">
        <v>1110</v>
      </c>
      <c r="B860" s="124" t="s">
        <v>4540</v>
      </c>
      <c r="C860" s="124" t="s">
        <v>13</v>
      </c>
      <c r="D860" s="125">
        <v>44680</v>
      </c>
    </row>
    <row r="861" spans="1:4" x14ac:dyDescent="0.35">
      <c r="A861" s="127">
        <v>1110</v>
      </c>
      <c r="B861" s="124" t="s">
        <v>4541</v>
      </c>
      <c r="C861" s="124" t="s">
        <v>369</v>
      </c>
      <c r="D861" s="125">
        <v>44680</v>
      </c>
    </row>
    <row r="862" spans="1:4" x14ac:dyDescent="0.35">
      <c r="A862" s="127">
        <v>1110</v>
      </c>
      <c r="B862" s="124" t="s">
        <v>4542</v>
      </c>
      <c r="C862" s="124" t="s">
        <v>5758</v>
      </c>
      <c r="D862" s="125">
        <v>44680</v>
      </c>
    </row>
    <row r="863" spans="1:4" x14ac:dyDescent="0.35">
      <c r="A863" s="127">
        <v>1110</v>
      </c>
      <c r="B863" s="124" t="s">
        <v>4543</v>
      </c>
      <c r="C863" s="124" t="s">
        <v>369</v>
      </c>
      <c r="D863" s="125">
        <v>44680</v>
      </c>
    </row>
    <row r="864" spans="1:4" x14ac:dyDescent="0.35">
      <c r="A864" s="127">
        <v>1110</v>
      </c>
      <c r="B864" s="124" t="s">
        <v>4544</v>
      </c>
      <c r="C864" s="124" t="s">
        <v>32</v>
      </c>
      <c r="D864" s="125">
        <v>44680</v>
      </c>
    </row>
    <row r="865" spans="1:4" x14ac:dyDescent="0.35">
      <c r="A865" s="127">
        <v>1110</v>
      </c>
      <c r="B865" s="124" t="s">
        <v>4545</v>
      </c>
      <c r="C865" s="124" t="s">
        <v>369</v>
      </c>
      <c r="D865" s="125">
        <v>44680</v>
      </c>
    </row>
    <row r="866" spans="1:4" x14ac:dyDescent="0.35">
      <c r="A866" s="127">
        <v>1110</v>
      </c>
      <c r="B866" s="124" t="s">
        <v>4546</v>
      </c>
      <c r="C866" s="124" t="s">
        <v>369</v>
      </c>
      <c r="D866" s="125">
        <v>44680</v>
      </c>
    </row>
    <row r="867" spans="1:4" x14ac:dyDescent="0.35">
      <c r="A867" s="127">
        <v>1110</v>
      </c>
      <c r="B867" s="124" t="s">
        <v>4547</v>
      </c>
      <c r="C867" s="124" t="s">
        <v>369</v>
      </c>
      <c r="D867" s="125">
        <v>44680</v>
      </c>
    </row>
    <row r="868" spans="1:4" x14ac:dyDescent="0.35">
      <c r="A868" s="127">
        <v>1110</v>
      </c>
      <c r="B868" s="124" t="s">
        <v>4548</v>
      </c>
      <c r="C868" s="124" t="s">
        <v>369</v>
      </c>
      <c r="D868" s="125">
        <v>44680</v>
      </c>
    </row>
    <row r="869" spans="1:4" x14ac:dyDescent="0.35">
      <c r="A869" s="127">
        <v>1110</v>
      </c>
      <c r="B869" s="124" t="s">
        <v>4549</v>
      </c>
      <c r="C869" s="124" t="s">
        <v>369</v>
      </c>
      <c r="D869" s="125">
        <v>44680</v>
      </c>
    </row>
    <row r="870" spans="1:4" x14ac:dyDescent="0.35">
      <c r="A870" s="127">
        <v>1110</v>
      </c>
      <c r="B870" s="124" t="s">
        <v>4550</v>
      </c>
      <c r="C870" s="124" t="s">
        <v>368</v>
      </c>
      <c r="D870" s="125">
        <v>44680</v>
      </c>
    </row>
    <row r="871" spans="1:4" x14ac:dyDescent="0.35">
      <c r="A871" s="127">
        <v>1110</v>
      </c>
      <c r="B871" s="124" t="s">
        <v>4551</v>
      </c>
      <c r="C871" s="124" t="s">
        <v>368</v>
      </c>
      <c r="D871" s="125">
        <v>44680</v>
      </c>
    </row>
    <row r="872" spans="1:4" x14ac:dyDescent="0.35">
      <c r="A872" s="127">
        <v>1110</v>
      </c>
      <c r="B872" s="124" t="s">
        <v>4552</v>
      </c>
      <c r="C872" s="124" t="s">
        <v>368</v>
      </c>
      <c r="D872" s="125">
        <v>44680</v>
      </c>
    </row>
    <row r="873" spans="1:4" x14ac:dyDescent="0.35">
      <c r="A873" s="127">
        <v>1110</v>
      </c>
      <c r="B873" s="124" t="s">
        <v>4553</v>
      </c>
      <c r="C873" s="124" t="s">
        <v>368</v>
      </c>
      <c r="D873" s="125">
        <v>44680</v>
      </c>
    </row>
    <row r="874" spans="1:4" x14ac:dyDescent="0.35">
      <c r="A874" s="127">
        <v>1110</v>
      </c>
      <c r="B874" s="124" t="s">
        <v>4554</v>
      </c>
      <c r="C874" s="124" t="s">
        <v>31</v>
      </c>
      <c r="D874" s="125">
        <v>44680</v>
      </c>
    </row>
    <row r="875" spans="1:4" x14ac:dyDescent="0.35">
      <c r="A875" s="127">
        <v>1110</v>
      </c>
      <c r="B875" s="124" t="s">
        <v>4555</v>
      </c>
      <c r="C875" s="124" t="s">
        <v>32</v>
      </c>
      <c r="D875" s="125">
        <v>44680</v>
      </c>
    </row>
    <row r="876" spans="1:4" x14ac:dyDescent="0.35">
      <c r="A876" s="127">
        <v>1110</v>
      </c>
      <c r="B876" s="124" t="s">
        <v>4556</v>
      </c>
      <c r="C876" s="124" t="s">
        <v>32</v>
      </c>
      <c r="D876" s="125">
        <v>44680</v>
      </c>
    </row>
    <row r="877" spans="1:4" x14ac:dyDescent="0.35">
      <c r="A877" s="127">
        <v>1110</v>
      </c>
      <c r="B877" s="124" t="s">
        <v>4557</v>
      </c>
      <c r="C877" s="124" t="s">
        <v>32</v>
      </c>
      <c r="D877" s="125">
        <v>44680</v>
      </c>
    </row>
    <row r="878" spans="1:4" x14ac:dyDescent="0.35">
      <c r="A878" s="127">
        <v>1110</v>
      </c>
      <c r="B878" s="124" t="s">
        <v>4558</v>
      </c>
      <c r="C878" s="124" t="s">
        <v>32</v>
      </c>
      <c r="D878" s="125">
        <v>44680</v>
      </c>
    </row>
    <row r="879" spans="1:4" x14ac:dyDescent="0.35">
      <c r="A879" s="127">
        <v>1110</v>
      </c>
      <c r="B879" s="124" t="s">
        <v>4559</v>
      </c>
      <c r="C879" s="124" t="s">
        <v>32</v>
      </c>
      <c r="D879" s="125">
        <v>44680</v>
      </c>
    </row>
    <row r="880" spans="1:4" x14ac:dyDescent="0.35">
      <c r="A880" s="127">
        <v>1110</v>
      </c>
      <c r="B880" s="124" t="s">
        <v>4560</v>
      </c>
      <c r="C880" s="124" t="s">
        <v>32</v>
      </c>
      <c r="D880" s="125">
        <v>44680</v>
      </c>
    </row>
    <row r="881" spans="1:4" x14ac:dyDescent="0.35">
      <c r="A881" s="127">
        <v>1110</v>
      </c>
      <c r="B881" s="124" t="s">
        <v>4561</v>
      </c>
      <c r="C881" s="124" t="s">
        <v>5758</v>
      </c>
      <c r="D881" s="125">
        <v>44680</v>
      </c>
    </row>
    <row r="882" spans="1:4" x14ac:dyDescent="0.35">
      <c r="A882" s="127">
        <v>1110</v>
      </c>
      <c r="B882" s="124" t="s">
        <v>4562</v>
      </c>
      <c r="C882" s="124" t="s">
        <v>5758</v>
      </c>
      <c r="D882" s="125">
        <v>44680</v>
      </c>
    </row>
    <row r="883" spans="1:4" x14ac:dyDescent="0.35">
      <c r="A883" s="127">
        <v>1110</v>
      </c>
      <c r="B883" s="124" t="s">
        <v>4563</v>
      </c>
      <c r="C883" s="124" t="s">
        <v>5758</v>
      </c>
      <c r="D883" s="125">
        <v>44680</v>
      </c>
    </row>
    <row r="884" spans="1:4" x14ac:dyDescent="0.35">
      <c r="A884" s="127">
        <v>1110</v>
      </c>
      <c r="B884" s="124" t="s">
        <v>4564</v>
      </c>
      <c r="C884" s="124" t="s">
        <v>5758</v>
      </c>
      <c r="D884" s="125">
        <v>44680</v>
      </c>
    </row>
    <row r="885" spans="1:4" x14ac:dyDescent="0.35">
      <c r="A885" s="127">
        <v>1110</v>
      </c>
      <c r="B885" s="124" t="s">
        <v>4565</v>
      </c>
      <c r="C885" s="124" t="s">
        <v>32</v>
      </c>
      <c r="D885" s="125">
        <v>44680</v>
      </c>
    </row>
    <row r="886" spans="1:4" x14ac:dyDescent="0.35">
      <c r="A886" s="127">
        <v>1110</v>
      </c>
      <c r="B886" s="124" t="s">
        <v>4566</v>
      </c>
      <c r="C886" s="124" t="s">
        <v>368</v>
      </c>
      <c r="D886" s="125">
        <v>44680</v>
      </c>
    </row>
    <row r="887" spans="1:4" x14ac:dyDescent="0.35">
      <c r="A887" s="127">
        <v>1110</v>
      </c>
      <c r="B887" s="124" t="s">
        <v>4567</v>
      </c>
      <c r="C887" s="124" t="s">
        <v>368</v>
      </c>
      <c r="D887" s="125">
        <v>44680</v>
      </c>
    </row>
    <row r="888" spans="1:4" x14ac:dyDescent="0.35">
      <c r="A888" s="127">
        <v>1110</v>
      </c>
      <c r="B888" s="124" t="s">
        <v>4568</v>
      </c>
      <c r="C888" s="124" t="s">
        <v>369</v>
      </c>
      <c r="D888" s="125">
        <v>44680</v>
      </c>
    </row>
    <row r="889" spans="1:4" x14ac:dyDescent="0.35">
      <c r="A889" s="127">
        <v>1110</v>
      </c>
      <c r="B889" s="124" t="s">
        <v>4569</v>
      </c>
      <c r="C889" s="124" t="s">
        <v>5758</v>
      </c>
      <c r="D889" s="125">
        <v>44680</v>
      </c>
    </row>
    <row r="890" spans="1:4" x14ac:dyDescent="0.35">
      <c r="A890" s="127">
        <v>1110</v>
      </c>
      <c r="B890" s="124" t="s">
        <v>4570</v>
      </c>
      <c r="C890" s="124" t="s">
        <v>5758</v>
      </c>
      <c r="D890" s="125">
        <v>44680</v>
      </c>
    </row>
    <row r="891" spans="1:4" x14ac:dyDescent="0.35">
      <c r="A891" s="127">
        <v>1110</v>
      </c>
      <c r="B891" s="124" t="s">
        <v>4571</v>
      </c>
      <c r="C891" s="124" t="s">
        <v>5758</v>
      </c>
      <c r="D891" s="125">
        <v>44680</v>
      </c>
    </row>
    <row r="892" spans="1:4" x14ac:dyDescent="0.35">
      <c r="A892" s="127">
        <v>1110</v>
      </c>
      <c r="B892" s="124" t="s">
        <v>4572</v>
      </c>
      <c r="C892" s="124" t="s">
        <v>368</v>
      </c>
      <c r="D892" s="125">
        <v>44680</v>
      </c>
    </row>
    <row r="893" spans="1:4" x14ac:dyDescent="0.35">
      <c r="A893" s="127">
        <v>1160</v>
      </c>
      <c r="B893" s="124" t="s">
        <v>4573</v>
      </c>
      <c r="C893" s="124" t="s">
        <v>32</v>
      </c>
      <c r="D893" s="125">
        <v>44655</v>
      </c>
    </row>
    <row r="894" spans="1:4" x14ac:dyDescent="0.35">
      <c r="A894" s="127">
        <v>1160</v>
      </c>
      <c r="B894" s="124" t="s">
        <v>4574</v>
      </c>
      <c r="C894" s="124" t="s">
        <v>31</v>
      </c>
      <c r="D894" s="125">
        <v>44661</v>
      </c>
    </row>
    <row r="895" spans="1:4" x14ac:dyDescent="0.35">
      <c r="A895" s="127">
        <v>1160</v>
      </c>
      <c r="B895" s="124" t="s">
        <v>4575</v>
      </c>
      <c r="C895" s="124" t="s">
        <v>369</v>
      </c>
      <c r="D895" s="125">
        <v>44663</v>
      </c>
    </row>
    <row r="896" spans="1:4" x14ac:dyDescent="0.35">
      <c r="A896" s="127">
        <v>1160</v>
      </c>
      <c r="B896" s="124" t="s">
        <v>4576</v>
      </c>
      <c r="C896" s="124" t="s">
        <v>369</v>
      </c>
      <c r="D896" s="125">
        <v>44665</v>
      </c>
    </row>
    <row r="897" spans="1:4" x14ac:dyDescent="0.35">
      <c r="A897" s="127">
        <v>1160</v>
      </c>
      <c r="B897" s="124" t="s">
        <v>4577</v>
      </c>
      <c r="C897" s="124" t="s">
        <v>369</v>
      </c>
      <c r="D897" s="125">
        <v>44665</v>
      </c>
    </row>
    <row r="898" spans="1:4" x14ac:dyDescent="0.35">
      <c r="A898" s="127">
        <v>1160</v>
      </c>
      <c r="B898" s="124" t="s">
        <v>4578</v>
      </c>
      <c r="C898" s="124" t="s">
        <v>41</v>
      </c>
      <c r="D898" s="125">
        <v>44665</v>
      </c>
    </row>
    <row r="899" spans="1:4" x14ac:dyDescent="0.35">
      <c r="A899" s="127">
        <v>1160</v>
      </c>
      <c r="B899" s="124" t="s">
        <v>4579</v>
      </c>
      <c r="C899" s="124" t="s">
        <v>32</v>
      </c>
      <c r="D899" s="125">
        <v>44666</v>
      </c>
    </row>
    <row r="900" spans="1:4" x14ac:dyDescent="0.35">
      <c r="A900" s="127">
        <v>1160</v>
      </c>
      <c r="B900" s="124" t="s">
        <v>4580</v>
      </c>
      <c r="C900" s="124" t="s">
        <v>31</v>
      </c>
      <c r="D900" s="125">
        <v>44666</v>
      </c>
    </row>
    <row r="901" spans="1:4" x14ac:dyDescent="0.35">
      <c r="A901" s="127">
        <v>1160</v>
      </c>
      <c r="B901" s="124" t="s">
        <v>4581</v>
      </c>
      <c r="C901" s="124" t="s">
        <v>369</v>
      </c>
      <c r="D901" s="125">
        <v>44666</v>
      </c>
    </row>
    <row r="902" spans="1:4" x14ac:dyDescent="0.35">
      <c r="A902" s="127">
        <v>1160</v>
      </c>
      <c r="B902" s="124" t="s">
        <v>4582</v>
      </c>
      <c r="C902" s="124" t="s">
        <v>32</v>
      </c>
      <c r="D902" s="125">
        <v>44666</v>
      </c>
    </row>
    <row r="903" spans="1:4" x14ac:dyDescent="0.35">
      <c r="A903" s="127">
        <v>1160</v>
      </c>
      <c r="B903" s="124" t="s">
        <v>4583</v>
      </c>
      <c r="C903" s="124" t="s">
        <v>13</v>
      </c>
      <c r="D903" s="125">
        <v>44666</v>
      </c>
    </row>
    <row r="904" spans="1:4" x14ac:dyDescent="0.35">
      <c r="A904" s="127">
        <v>1160</v>
      </c>
      <c r="B904" s="124" t="s">
        <v>4584</v>
      </c>
      <c r="C904" s="124" t="s">
        <v>32</v>
      </c>
      <c r="D904" s="125">
        <v>44666</v>
      </c>
    </row>
    <row r="905" spans="1:4" x14ac:dyDescent="0.35">
      <c r="A905" s="127">
        <v>1160</v>
      </c>
      <c r="B905" s="124" t="s">
        <v>4585</v>
      </c>
      <c r="C905" s="124" t="s">
        <v>32</v>
      </c>
      <c r="D905" s="125">
        <v>44666</v>
      </c>
    </row>
    <row r="906" spans="1:4" x14ac:dyDescent="0.35">
      <c r="A906" s="127">
        <v>1160</v>
      </c>
      <c r="B906" s="124" t="s">
        <v>4586</v>
      </c>
      <c r="C906" s="124" t="s">
        <v>32</v>
      </c>
      <c r="D906" s="125">
        <v>44666</v>
      </c>
    </row>
    <row r="907" spans="1:4" x14ac:dyDescent="0.35">
      <c r="A907" s="127">
        <v>1160</v>
      </c>
      <c r="B907" s="124" t="s">
        <v>4587</v>
      </c>
      <c r="C907" s="124" t="s">
        <v>32</v>
      </c>
      <c r="D907" s="125">
        <v>44666</v>
      </c>
    </row>
    <row r="908" spans="1:4" x14ac:dyDescent="0.35">
      <c r="A908" s="127">
        <v>1160</v>
      </c>
      <c r="B908" s="124" t="s">
        <v>4588</v>
      </c>
      <c r="C908" s="124" t="s">
        <v>369</v>
      </c>
      <c r="D908" s="125">
        <v>44666</v>
      </c>
    </row>
    <row r="909" spans="1:4" x14ac:dyDescent="0.35">
      <c r="A909" s="127">
        <v>1160</v>
      </c>
      <c r="B909" s="124" t="s">
        <v>4589</v>
      </c>
      <c r="C909" s="124" t="s">
        <v>369</v>
      </c>
      <c r="D909" s="125">
        <v>44666</v>
      </c>
    </row>
    <row r="910" spans="1:4" x14ac:dyDescent="0.35">
      <c r="A910" s="127">
        <v>1160</v>
      </c>
      <c r="B910" s="124" t="s">
        <v>4590</v>
      </c>
      <c r="C910" s="124" t="s">
        <v>369</v>
      </c>
      <c r="D910" s="125">
        <v>44666</v>
      </c>
    </row>
    <row r="911" spans="1:4" x14ac:dyDescent="0.35">
      <c r="A911" s="127">
        <v>1160</v>
      </c>
      <c r="B911" s="124" t="s">
        <v>4591</v>
      </c>
      <c r="C911" s="124" t="s">
        <v>369</v>
      </c>
      <c r="D911" s="125">
        <v>44666</v>
      </c>
    </row>
    <row r="912" spans="1:4" x14ac:dyDescent="0.35">
      <c r="A912" s="127">
        <v>1160</v>
      </c>
      <c r="B912" s="124" t="s">
        <v>4592</v>
      </c>
      <c r="C912" s="124" t="s">
        <v>369</v>
      </c>
      <c r="D912" s="125">
        <v>44670</v>
      </c>
    </row>
    <row r="913" spans="1:4" x14ac:dyDescent="0.35">
      <c r="A913" s="127">
        <v>1160</v>
      </c>
      <c r="B913" s="124" t="s">
        <v>4593</v>
      </c>
      <c r="C913" s="124" t="s">
        <v>369</v>
      </c>
      <c r="D913" s="125">
        <v>44670</v>
      </c>
    </row>
    <row r="914" spans="1:4" x14ac:dyDescent="0.35">
      <c r="A914" s="127">
        <v>1160</v>
      </c>
      <c r="B914" s="124" t="s">
        <v>4594</v>
      </c>
      <c r="C914" s="124" t="s">
        <v>369</v>
      </c>
      <c r="D914" s="125">
        <v>44670</v>
      </c>
    </row>
    <row r="915" spans="1:4" x14ac:dyDescent="0.35">
      <c r="A915" s="127">
        <v>1160</v>
      </c>
      <c r="B915" s="124" t="s">
        <v>4595</v>
      </c>
      <c r="C915" s="124" t="s">
        <v>369</v>
      </c>
      <c r="D915" s="125">
        <v>44670</v>
      </c>
    </row>
    <row r="916" spans="1:4" x14ac:dyDescent="0.35">
      <c r="A916" s="127">
        <v>1160</v>
      </c>
      <c r="B916" s="124" t="s">
        <v>4596</v>
      </c>
      <c r="C916" s="124" t="s">
        <v>369</v>
      </c>
      <c r="D916" s="125">
        <v>44670</v>
      </c>
    </row>
    <row r="917" spans="1:4" x14ac:dyDescent="0.35">
      <c r="A917" s="127">
        <v>1160</v>
      </c>
      <c r="B917" s="124" t="s">
        <v>4597</v>
      </c>
      <c r="C917" s="124" t="s">
        <v>368</v>
      </c>
      <c r="D917" s="125">
        <v>44670</v>
      </c>
    </row>
    <row r="918" spans="1:4" x14ac:dyDescent="0.35">
      <c r="A918" s="127">
        <v>1160</v>
      </c>
      <c r="B918" s="124" t="s">
        <v>4598</v>
      </c>
      <c r="C918" s="124" t="s">
        <v>369</v>
      </c>
      <c r="D918" s="125">
        <v>44670</v>
      </c>
    </row>
    <row r="919" spans="1:4" x14ac:dyDescent="0.35">
      <c r="A919" s="127">
        <v>1160</v>
      </c>
      <c r="B919" s="124" t="s">
        <v>4599</v>
      </c>
      <c r="C919" s="124" t="s">
        <v>41</v>
      </c>
      <c r="D919" s="125">
        <v>44670</v>
      </c>
    </row>
    <row r="920" spans="1:4" x14ac:dyDescent="0.35">
      <c r="A920" s="127">
        <v>1160</v>
      </c>
      <c r="B920" s="124" t="s">
        <v>4600</v>
      </c>
      <c r="C920" s="124" t="s">
        <v>13</v>
      </c>
      <c r="D920" s="125">
        <v>44670</v>
      </c>
    </row>
    <row r="921" spans="1:4" x14ac:dyDescent="0.35">
      <c r="A921" s="127">
        <v>1160</v>
      </c>
      <c r="B921" s="124" t="s">
        <v>4601</v>
      </c>
      <c r="C921" s="124" t="s">
        <v>13</v>
      </c>
      <c r="D921" s="125">
        <v>44670</v>
      </c>
    </row>
    <row r="922" spans="1:4" x14ac:dyDescent="0.35">
      <c r="A922" s="127">
        <v>1160</v>
      </c>
      <c r="B922" s="124" t="s">
        <v>4602</v>
      </c>
      <c r="C922" s="124" t="s">
        <v>31</v>
      </c>
      <c r="D922" s="125">
        <v>44670</v>
      </c>
    </row>
    <row r="923" spans="1:4" x14ac:dyDescent="0.35">
      <c r="A923" s="127">
        <v>1160</v>
      </c>
      <c r="B923" s="124" t="s">
        <v>4603</v>
      </c>
      <c r="C923" s="124" t="s">
        <v>32</v>
      </c>
      <c r="D923" s="125">
        <v>44670</v>
      </c>
    </row>
    <row r="924" spans="1:4" x14ac:dyDescent="0.35">
      <c r="A924" s="127">
        <v>1160</v>
      </c>
      <c r="B924" s="124" t="s">
        <v>4604</v>
      </c>
      <c r="C924" s="124" t="s">
        <v>166</v>
      </c>
      <c r="D924" s="125">
        <v>44671</v>
      </c>
    </row>
    <row r="925" spans="1:4" x14ac:dyDescent="0.35">
      <c r="A925" s="127">
        <v>1160</v>
      </c>
      <c r="B925" s="124" t="s">
        <v>4605</v>
      </c>
      <c r="C925" s="124" t="s">
        <v>369</v>
      </c>
      <c r="D925" s="125">
        <v>44667</v>
      </c>
    </row>
    <row r="926" spans="1:4" x14ac:dyDescent="0.35">
      <c r="A926" s="127">
        <v>1160</v>
      </c>
      <c r="B926" s="124" t="s">
        <v>4606</v>
      </c>
      <c r="C926" s="124" t="s">
        <v>5759</v>
      </c>
      <c r="D926" s="125">
        <v>44670</v>
      </c>
    </row>
    <row r="927" spans="1:4" x14ac:dyDescent="0.35">
      <c r="A927" s="127">
        <v>1160</v>
      </c>
      <c r="B927" s="124" t="s">
        <v>4607</v>
      </c>
      <c r="C927" s="124" t="s">
        <v>368</v>
      </c>
      <c r="D927" s="125">
        <v>44667</v>
      </c>
    </row>
    <row r="928" spans="1:4" x14ac:dyDescent="0.35">
      <c r="A928" s="127">
        <v>1160</v>
      </c>
      <c r="B928" s="124" t="s">
        <v>4608</v>
      </c>
      <c r="C928" s="124" t="s">
        <v>369</v>
      </c>
      <c r="D928" s="125">
        <v>44667</v>
      </c>
    </row>
    <row r="929" spans="1:4" x14ac:dyDescent="0.35">
      <c r="A929" s="127">
        <v>1160</v>
      </c>
      <c r="B929" s="124" t="s">
        <v>4609</v>
      </c>
      <c r="C929" s="124" t="s">
        <v>369</v>
      </c>
      <c r="D929" s="125">
        <v>44667</v>
      </c>
    </row>
    <row r="930" spans="1:4" x14ac:dyDescent="0.35">
      <c r="A930" s="127">
        <v>1160</v>
      </c>
      <c r="B930" s="124" t="s">
        <v>4610</v>
      </c>
      <c r="C930" s="124" t="s">
        <v>369</v>
      </c>
      <c r="D930" s="125">
        <v>44667</v>
      </c>
    </row>
    <row r="931" spans="1:4" x14ac:dyDescent="0.35">
      <c r="A931" s="127">
        <v>1160</v>
      </c>
      <c r="B931" s="124" t="s">
        <v>4611</v>
      </c>
      <c r="C931" s="124" t="s">
        <v>41</v>
      </c>
      <c r="D931" s="125">
        <v>44667</v>
      </c>
    </row>
    <row r="932" spans="1:4" x14ac:dyDescent="0.35">
      <c r="A932" s="127">
        <v>1160</v>
      </c>
      <c r="B932" s="124" t="s">
        <v>4612</v>
      </c>
      <c r="C932" s="124" t="s">
        <v>369</v>
      </c>
      <c r="D932" s="125">
        <v>44667</v>
      </c>
    </row>
    <row r="933" spans="1:4" x14ac:dyDescent="0.35">
      <c r="A933" s="127">
        <v>1160</v>
      </c>
      <c r="B933" s="124" t="s">
        <v>4613</v>
      </c>
      <c r="C933" s="124" t="s">
        <v>369</v>
      </c>
      <c r="D933" s="125">
        <v>44667</v>
      </c>
    </row>
    <row r="934" spans="1:4" x14ac:dyDescent="0.35">
      <c r="A934" s="127">
        <v>1160</v>
      </c>
      <c r="B934" s="124" t="s">
        <v>4614</v>
      </c>
      <c r="C934" s="124" t="s">
        <v>369</v>
      </c>
      <c r="D934" s="125">
        <v>44666</v>
      </c>
    </row>
    <row r="935" spans="1:4" x14ac:dyDescent="0.35">
      <c r="A935" s="127">
        <v>1160</v>
      </c>
      <c r="B935" s="124" t="s">
        <v>4615</v>
      </c>
      <c r="C935" s="124" t="s">
        <v>41</v>
      </c>
      <c r="D935" s="125">
        <v>44667</v>
      </c>
    </row>
    <row r="936" spans="1:4" x14ac:dyDescent="0.35">
      <c r="A936" s="127">
        <v>1160</v>
      </c>
      <c r="B936" s="124" t="s">
        <v>4616</v>
      </c>
      <c r="C936" s="124" t="s">
        <v>369</v>
      </c>
      <c r="D936" s="125">
        <v>44670</v>
      </c>
    </row>
    <row r="937" spans="1:4" x14ac:dyDescent="0.35">
      <c r="A937" s="127">
        <v>1160</v>
      </c>
      <c r="B937" s="124" t="s">
        <v>4617</v>
      </c>
      <c r="C937" s="124" t="s">
        <v>369</v>
      </c>
      <c r="D937" s="125">
        <v>44667</v>
      </c>
    </row>
    <row r="938" spans="1:4" x14ac:dyDescent="0.35">
      <c r="A938" s="127">
        <v>1160</v>
      </c>
      <c r="B938" s="124" t="s">
        <v>4618</v>
      </c>
      <c r="C938" s="124" t="s">
        <v>369</v>
      </c>
      <c r="D938" s="125">
        <v>44667</v>
      </c>
    </row>
    <row r="939" spans="1:4" x14ac:dyDescent="0.35">
      <c r="A939" s="127">
        <v>1160</v>
      </c>
      <c r="B939" s="124" t="s">
        <v>4619</v>
      </c>
      <c r="C939" s="124" t="s">
        <v>369</v>
      </c>
      <c r="D939" s="125">
        <v>44667</v>
      </c>
    </row>
    <row r="940" spans="1:4" x14ac:dyDescent="0.35">
      <c r="A940" s="127">
        <v>1160</v>
      </c>
      <c r="B940" s="124" t="s">
        <v>4620</v>
      </c>
      <c r="C940" s="124" t="s">
        <v>369</v>
      </c>
      <c r="D940" s="125">
        <v>44671</v>
      </c>
    </row>
    <row r="941" spans="1:4" x14ac:dyDescent="0.35">
      <c r="A941" s="127">
        <v>1160</v>
      </c>
      <c r="B941" s="124" t="s">
        <v>4621</v>
      </c>
      <c r="C941" s="124" t="s">
        <v>369</v>
      </c>
      <c r="D941" s="125">
        <v>44671</v>
      </c>
    </row>
    <row r="942" spans="1:4" x14ac:dyDescent="0.35">
      <c r="A942" s="127">
        <v>1160</v>
      </c>
      <c r="B942" s="124" t="s">
        <v>4622</v>
      </c>
      <c r="C942" s="124" t="s">
        <v>369</v>
      </c>
      <c r="D942" s="125">
        <v>44667</v>
      </c>
    </row>
    <row r="943" spans="1:4" x14ac:dyDescent="0.35">
      <c r="A943" s="127">
        <v>1160</v>
      </c>
      <c r="B943" s="124" t="s">
        <v>4623</v>
      </c>
      <c r="C943" s="124" t="s">
        <v>369</v>
      </c>
      <c r="D943" s="125">
        <v>44671</v>
      </c>
    </row>
    <row r="944" spans="1:4" x14ac:dyDescent="0.35">
      <c r="A944" s="127">
        <v>1160</v>
      </c>
      <c r="B944" s="124" t="s">
        <v>4624</v>
      </c>
      <c r="C944" s="124" t="s">
        <v>369</v>
      </c>
      <c r="D944" s="125">
        <v>44671</v>
      </c>
    </row>
    <row r="945" spans="1:4" x14ac:dyDescent="0.35">
      <c r="A945" s="127">
        <v>1160</v>
      </c>
      <c r="B945" s="124" t="s">
        <v>4625</v>
      </c>
      <c r="C945" s="124" t="s">
        <v>369</v>
      </c>
      <c r="D945" s="125">
        <v>44671</v>
      </c>
    </row>
    <row r="946" spans="1:4" x14ac:dyDescent="0.35">
      <c r="A946" s="127">
        <v>1160</v>
      </c>
      <c r="B946" s="124" t="s">
        <v>4626</v>
      </c>
      <c r="C946" s="124" t="s">
        <v>369</v>
      </c>
      <c r="D946" s="125">
        <v>44671</v>
      </c>
    </row>
    <row r="947" spans="1:4" x14ac:dyDescent="0.35">
      <c r="A947" s="127">
        <v>1160</v>
      </c>
      <c r="B947" s="124" t="s">
        <v>4627</v>
      </c>
      <c r="C947" s="124" t="s">
        <v>369</v>
      </c>
      <c r="D947" s="125">
        <v>44670</v>
      </c>
    </row>
    <row r="948" spans="1:4" x14ac:dyDescent="0.35">
      <c r="A948" s="127">
        <v>1160</v>
      </c>
      <c r="B948" s="124" t="s">
        <v>4628</v>
      </c>
      <c r="C948" s="124" t="s">
        <v>41</v>
      </c>
      <c r="D948" s="125">
        <v>44673</v>
      </c>
    </row>
    <row r="949" spans="1:4" x14ac:dyDescent="0.35">
      <c r="A949" s="127">
        <v>1160</v>
      </c>
      <c r="B949" s="124" t="s">
        <v>4629</v>
      </c>
      <c r="C949" s="124" t="s">
        <v>31</v>
      </c>
      <c r="D949" s="125">
        <v>44674</v>
      </c>
    </row>
    <row r="950" spans="1:4" x14ac:dyDescent="0.35">
      <c r="A950" s="127">
        <v>1160</v>
      </c>
      <c r="B950" s="124" t="s">
        <v>4630</v>
      </c>
      <c r="C950" s="124" t="s">
        <v>369</v>
      </c>
      <c r="D950" s="125">
        <v>44671</v>
      </c>
    </row>
    <row r="951" spans="1:4" x14ac:dyDescent="0.35">
      <c r="A951" s="127">
        <v>1160</v>
      </c>
      <c r="B951" s="124" t="s">
        <v>4631</v>
      </c>
      <c r="C951" s="124" t="s">
        <v>369</v>
      </c>
      <c r="D951" s="125">
        <v>44670</v>
      </c>
    </row>
    <row r="952" spans="1:4" x14ac:dyDescent="0.35">
      <c r="A952" s="127">
        <v>1160</v>
      </c>
      <c r="B952" s="124" t="s">
        <v>4632</v>
      </c>
      <c r="C952" s="124" t="s">
        <v>32</v>
      </c>
      <c r="D952" s="125">
        <v>44670</v>
      </c>
    </row>
    <row r="953" spans="1:4" x14ac:dyDescent="0.35">
      <c r="A953" s="127">
        <v>1160</v>
      </c>
      <c r="B953" s="124" t="s">
        <v>4633</v>
      </c>
      <c r="C953" s="124" t="s">
        <v>369</v>
      </c>
      <c r="D953" s="125">
        <v>44671</v>
      </c>
    </row>
    <row r="954" spans="1:4" x14ac:dyDescent="0.35">
      <c r="A954" s="127">
        <v>1160</v>
      </c>
      <c r="B954" s="124" t="s">
        <v>4634</v>
      </c>
      <c r="C954" s="124" t="s">
        <v>369</v>
      </c>
      <c r="D954" s="125">
        <v>44670</v>
      </c>
    </row>
    <row r="955" spans="1:4" x14ac:dyDescent="0.35">
      <c r="A955" s="127">
        <v>1160</v>
      </c>
      <c r="B955" s="124" t="s">
        <v>4635</v>
      </c>
      <c r="C955" s="124" t="s">
        <v>31</v>
      </c>
      <c r="D955" s="125">
        <v>44671</v>
      </c>
    </row>
    <row r="956" spans="1:4" x14ac:dyDescent="0.35">
      <c r="A956" s="127">
        <v>1160</v>
      </c>
      <c r="B956" s="124" t="s">
        <v>4636</v>
      </c>
      <c r="C956" s="124" t="s">
        <v>5758</v>
      </c>
      <c r="D956" s="125">
        <v>44671</v>
      </c>
    </row>
    <row r="957" spans="1:4" x14ac:dyDescent="0.35">
      <c r="A957" s="127">
        <v>1160</v>
      </c>
      <c r="B957" s="124" t="s">
        <v>4637</v>
      </c>
      <c r="C957" s="124" t="s">
        <v>32</v>
      </c>
      <c r="D957" s="125">
        <v>44671</v>
      </c>
    </row>
    <row r="958" spans="1:4" x14ac:dyDescent="0.35">
      <c r="A958" s="127">
        <v>1160</v>
      </c>
      <c r="B958" s="124" t="s">
        <v>4638</v>
      </c>
      <c r="C958" s="124" t="s">
        <v>41</v>
      </c>
      <c r="D958" s="125">
        <v>44673</v>
      </c>
    </row>
    <row r="959" spans="1:4" x14ac:dyDescent="0.35">
      <c r="A959" s="127">
        <v>1160</v>
      </c>
      <c r="B959" s="124" t="s">
        <v>4639</v>
      </c>
      <c r="C959" s="124" t="s">
        <v>369</v>
      </c>
      <c r="D959" s="125">
        <v>44671</v>
      </c>
    </row>
    <row r="960" spans="1:4" x14ac:dyDescent="0.35">
      <c r="A960" s="127">
        <v>1160</v>
      </c>
      <c r="B960" s="124" t="s">
        <v>4640</v>
      </c>
      <c r="C960" s="124" t="s">
        <v>32</v>
      </c>
      <c r="D960" s="125">
        <v>44671</v>
      </c>
    </row>
    <row r="961" spans="1:4" x14ac:dyDescent="0.35">
      <c r="A961" s="127">
        <v>1160</v>
      </c>
      <c r="B961" s="124" t="s">
        <v>4641</v>
      </c>
      <c r="C961" s="124" t="s">
        <v>32</v>
      </c>
      <c r="D961" s="125">
        <v>44671</v>
      </c>
    </row>
    <row r="962" spans="1:4" x14ac:dyDescent="0.35">
      <c r="A962" s="127">
        <v>1160</v>
      </c>
      <c r="B962" s="124" t="s">
        <v>4642</v>
      </c>
      <c r="C962" s="124" t="s">
        <v>32</v>
      </c>
      <c r="D962" s="125">
        <v>44671</v>
      </c>
    </row>
    <row r="963" spans="1:4" x14ac:dyDescent="0.35">
      <c r="A963" s="127">
        <v>1160</v>
      </c>
      <c r="B963" s="124" t="s">
        <v>4643</v>
      </c>
      <c r="C963" s="124" t="s">
        <v>31</v>
      </c>
      <c r="D963" s="125">
        <v>44671</v>
      </c>
    </row>
    <row r="964" spans="1:4" x14ac:dyDescent="0.35">
      <c r="A964" s="127">
        <v>1160</v>
      </c>
      <c r="B964" s="124" t="s">
        <v>4644</v>
      </c>
      <c r="C964" s="124" t="s">
        <v>369</v>
      </c>
      <c r="D964" s="125">
        <v>44674</v>
      </c>
    </row>
    <row r="965" spans="1:4" x14ac:dyDescent="0.35">
      <c r="A965" s="127">
        <v>1160</v>
      </c>
      <c r="B965" s="124" t="s">
        <v>4645</v>
      </c>
      <c r="C965" s="124" t="s">
        <v>368</v>
      </c>
      <c r="D965" s="125">
        <v>44674</v>
      </c>
    </row>
    <row r="966" spans="1:4" x14ac:dyDescent="0.35">
      <c r="A966" s="127">
        <v>1160</v>
      </c>
      <c r="B966" s="124" t="s">
        <v>4646</v>
      </c>
      <c r="C966" s="124" t="s">
        <v>369</v>
      </c>
      <c r="D966" s="125">
        <v>44676</v>
      </c>
    </row>
    <row r="967" spans="1:4" x14ac:dyDescent="0.35">
      <c r="A967" s="127">
        <v>1160</v>
      </c>
      <c r="B967" s="124" t="s">
        <v>4647</v>
      </c>
      <c r="C967" s="124" t="s">
        <v>368</v>
      </c>
      <c r="D967" s="125">
        <v>44673</v>
      </c>
    </row>
    <row r="968" spans="1:4" x14ac:dyDescent="0.35">
      <c r="A968" s="127">
        <v>1160</v>
      </c>
      <c r="B968" s="124" t="s">
        <v>4648</v>
      </c>
      <c r="C968" s="124" t="s">
        <v>41</v>
      </c>
      <c r="D968" s="125">
        <v>44674</v>
      </c>
    </row>
    <row r="969" spans="1:4" x14ac:dyDescent="0.35">
      <c r="A969" s="127">
        <v>1160</v>
      </c>
      <c r="B969" s="124" t="s">
        <v>4649</v>
      </c>
      <c r="C969" s="124" t="s">
        <v>369</v>
      </c>
      <c r="D969" s="125">
        <v>44674</v>
      </c>
    </row>
    <row r="970" spans="1:4" x14ac:dyDescent="0.35">
      <c r="A970" s="127">
        <v>1160</v>
      </c>
      <c r="B970" s="124" t="s">
        <v>4650</v>
      </c>
      <c r="C970" s="124" t="s">
        <v>369</v>
      </c>
      <c r="D970" s="125">
        <v>44674</v>
      </c>
    </row>
    <row r="971" spans="1:4" x14ac:dyDescent="0.35">
      <c r="A971" s="127">
        <v>1160</v>
      </c>
      <c r="B971" s="124" t="s">
        <v>4651</v>
      </c>
      <c r="C971" s="124" t="s">
        <v>368</v>
      </c>
      <c r="D971" s="125">
        <v>44674</v>
      </c>
    </row>
    <row r="972" spans="1:4" x14ac:dyDescent="0.35">
      <c r="A972" s="127">
        <v>1160</v>
      </c>
      <c r="B972" s="124" t="s">
        <v>4652</v>
      </c>
      <c r="C972" s="124" t="s">
        <v>368</v>
      </c>
      <c r="D972" s="125">
        <v>44673</v>
      </c>
    </row>
    <row r="973" spans="1:4" x14ac:dyDescent="0.35">
      <c r="A973" s="127">
        <v>1160</v>
      </c>
      <c r="B973" s="124" t="s">
        <v>4653</v>
      </c>
      <c r="C973" s="124" t="s">
        <v>369</v>
      </c>
      <c r="D973" s="125">
        <v>44674</v>
      </c>
    </row>
    <row r="974" spans="1:4" x14ac:dyDescent="0.35">
      <c r="A974" s="127">
        <v>1160</v>
      </c>
      <c r="B974" s="124" t="s">
        <v>4654</v>
      </c>
      <c r="C974" s="124" t="s">
        <v>369</v>
      </c>
      <c r="D974" s="125">
        <v>44674</v>
      </c>
    </row>
    <row r="975" spans="1:4" x14ac:dyDescent="0.35">
      <c r="A975" s="127">
        <v>1160</v>
      </c>
      <c r="B975" s="124" t="s">
        <v>4655</v>
      </c>
      <c r="C975" s="124" t="s">
        <v>31</v>
      </c>
      <c r="D975" s="125">
        <v>44676</v>
      </c>
    </row>
    <row r="976" spans="1:4" x14ac:dyDescent="0.35">
      <c r="A976" s="127">
        <v>1150</v>
      </c>
      <c r="B976" s="124" t="s">
        <v>4656</v>
      </c>
      <c r="C976" s="124" t="s">
        <v>369</v>
      </c>
      <c r="D976" s="125">
        <v>44679</v>
      </c>
    </row>
    <row r="977" spans="1:4" x14ac:dyDescent="0.35">
      <c r="A977" s="127">
        <v>1150</v>
      </c>
      <c r="B977" s="124" t="s">
        <v>4657</v>
      </c>
      <c r="C977" s="124" t="s">
        <v>5758</v>
      </c>
      <c r="D977" s="125">
        <v>44679</v>
      </c>
    </row>
    <row r="978" spans="1:4" x14ac:dyDescent="0.35">
      <c r="A978" s="127">
        <v>1150</v>
      </c>
      <c r="B978" s="124" t="s">
        <v>4658</v>
      </c>
      <c r="C978" s="124" t="s">
        <v>32</v>
      </c>
      <c r="D978" s="125">
        <v>44679</v>
      </c>
    </row>
    <row r="979" spans="1:4" x14ac:dyDescent="0.35">
      <c r="A979" s="127">
        <v>1150</v>
      </c>
      <c r="B979" s="124" t="s">
        <v>4659</v>
      </c>
      <c r="C979" s="124" t="s">
        <v>369</v>
      </c>
      <c r="D979" s="125">
        <v>44679</v>
      </c>
    </row>
    <row r="980" spans="1:4" x14ac:dyDescent="0.35">
      <c r="A980" s="127">
        <v>1150</v>
      </c>
      <c r="B980" s="124" t="s">
        <v>4660</v>
      </c>
      <c r="C980" s="124" t="s">
        <v>369</v>
      </c>
      <c r="D980" s="125">
        <v>44679</v>
      </c>
    </row>
    <row r="981" spans="1:4" x14ac:dyDescent="0.35">
      <c r="A981" s="127">
        <v>1150</v>
      </c>
      <c r="B981" s="124" t="s">
        <v>4661</v>
      </c>
      <c r="C981" s="124" t="s">
        <v>31</v>
      </c>
      <c r="D981" s="125">
        <v>44679</v>
      </c>
    </row>
    <row r="982" spans="1:4" x14ac:dyDescent="0.35">
      <c r="A982" s="127">
        <v>1150</v>
      </c>
      <c r="B982" s="124" t="s">
        <v>4662</v>
      </c>
      <c r="C982" s="124" t="s">
        <v>369</v>
      </c>
      <c r="D982" s="125">
        <v>44679</v>
      </c>
    </row>
    <row r="983" spans="1:4" x14ac:dyDescent="0.35">
      <c r="A983" s="127">
        <v>1150</v>
      </c>
      <c r="B983" s="124" t="s">
        <v>4663</v>
      </c>
      <c r="C983" s="124" t="s">
        <v>370</v>
      </c>
      <c r="D983" s="125">
        <v>44679</v>
      </c>
    </row>
    <row r="984" spans="1:4" x14ac:dyDescent="0.35">
      <c r="A984" s="127">
        <v>1150</v>
      </c>
      <c r="B984" s="124" t="s">
        <v>4664</v>
      </c>
      <c r="C984" s="124" t="s">
        <v>5758</v>
      </c>
      <c r="D984" s="125">
        <v>44679</v>
      </c>
    </row>
    <row r="985" spans="1:4" x14ac:dyDescent="0.35">
      <c r="A985" s="127">
        <v>1150</v>
      </c>
      <c r="B985" s="124" t="s">
        <v>4665</v>
      </c>
      <c r="C985" s="124" t="s">
        <v>5758</v>
      </c>
      <c r="D985" s="125">
        <v>44679</v>
      </c>
    </row>
    <row r="986" spans="1:4" x14ac:dyDescent="0.35">
      <c r="A986" s="127">
        <v>1150</v>
      </c>
      <c r="B986" s="124" t="s">
        <v>4666</v>
      </c>
      <c r="C986" s="124" t="s">
        <v>5758</v>
      </c>
      <c r="D986" s="125">
        <v>44679</v>
      </c>
    </row>
    <row r="987" spans="1:4" x14ac:dyDescent="0.35">
      <c r="A987" s="127">
        <v>1150</v>
      </c>
      <c r="B987" s="124" t="s">
        <v>4667</v>
      </c>
      <c r="C987" s="124" t="s">
        <v>370</v>
      </c>
      <c r="D987" s="125">
        <v>44679</v>
      </c>
    </row>
    <row r="988" spans="1:4" x14ac:dyDescent="0.35">
      <c r="A988" s="127">
        <v>1150</v>
      </c>
      <c r="B988" s="124" t="s">
        <v>4668</v>
      </c>
      <c r="C988" s="124" t="s">
        <v>368</v>
      </c>
      <c r="D988" s="125">
        <v>44679</v>
      </c>
    </row>
    <row r="989" spans="1:4" x14ac:dyDescent="0.35">
      <c r="A989" s="127">
        <v>1150</v>
      </c>
      <c r="B989" s="124" t="s">
        <v>4669</v>
      </c>
      <c r="C989" s="124" t="s">
        <v>369</v>
      </c>
      <c r="D989" s="125">
        <v>44679</v>
      </c>
    </row>
    <row r="990" spans="1:4" x14ac:dyDescent="0.35">
      <c r="A990" s="127">
        <v>1150</v>
      </c>
      <c r="B990" s="124" t="s">
        <v>4670</v>
      </c>
      <c r="C990" s="124" t="s">
        <v>5757</v>
      </c>
      <c r="D990" s="125">
        <v>44679</v>
      </c>
    </row>
    <row r="991" spans="1:4" x14ac:dyDescent="0.35">
      <c r="A991" s="127">
        <v>1150</v>
      </c>
      <c r="B991" s="124" t="s">
        <v>4671</v>
      </c>
      <c r="C991" s="124" t="s">
        <v>369</v>
      </c>
      <c r="D991" s="125">
        <v>44679</v>
      </c>
    </row>
    <row r="992" spans="1:4" x14ac:dyDescent="0.35">
      <c r="A992" s="127">
        <v>1150</v>
      </c>
      <c r="B992" s="124" t="s">
        <v>4672</v>
      </c>
      <c r="C992" s="124" t="s">
        <v>369</v>
      </c>
      <c r="D992" s="125">
        <v>44679</v>
      </c>
    </row>
    <row r="993" spans="1:4" x14ac:dyDescent="0.35">
      <c r="A993" s="127">
        <v>1150</v>
      </c>
      <c r="B993" s="124" t="s">
        <v>4673</v>
      </c>
      <c r="C993" s="124" t="s">
        <v>369</v>
      </c>
      <c r="D993" s="125">
        <v>44679</v>
      </c>
    </row>
    <row r="994" spans="1:4" x14ac:dyDescent="0.35">
      <c r="A994" s="127">
        <v>1160</v>
      </c>
      <c r="B994" s="124" t="s">
        <v>4674</v>
      </c>
      <c r="C994" s="124" t="s">
        <v>32</v>
      </c>
      <c r="D994" s="125">
        <v>44679</v>
      </c>
    </row>
    <row r="995" spans="1:4" x14ac:dyDescent="0.35">
      <c r="A995" s="127">
        <v>1160</v>
      </c>
      <c r="B995" s="124" t="s">
        <v>4675</v>
      </c>
      <c r="C995" s="124" t="s">
        <v>5758</v>
      </c>
      <c r="D995" s="125">
        <v>44679</v>
      </c>
    </row>
    <row r="996" spans="1:4" x14ac:dyDescent="0.35">
      <c r="A996" s="127">
        <v>1160</v>
      </c>
      <c r="B996" s="124" t="s">
        <v>4676</v>
      </c>
      <c r="C996" s="124" t="s">
        <v>370</v>
      </c>
      <c r="D996" s="125">
        <v>44679</v>
      </c>
    </row>
    <row r="997" spans="1:4" x14ac:dyDescent="0.35">
      <c r="A997" s="127">
        <v>1160</v>
      </c>
      <c r="B997" s="124" t="s">
        <v>4677</v>
      </c>
      <c r="C997" s="124" t="s">
        <v>369</v>
      </c>
      <c r="D997" s="125">
        <v>44679</v>
      </c>
    </row>
    <row r="998" spans="1:4" x14ac:dyDescent="0.35">
      <c r="A998" s="127">
        <v>1150</v>
      </c>
      <c r="B998" s="124" t="s">
        <v>4678</v>
      </c>
      <c r="C998" s="124" t="s">
        <v>369</v>
      </c>
      <c r="D998" s="125">
        <v>44679</v>
      </c>
    </row>
    <row r="999" spans="1:4" x14ac:dyDescent="0.35">
      <c r="A999" s="127">
        <v>1150</v>
      </c>
      <c r="B999" s="124" t="s">
        <v>4679</v>
      </c>
      <c r="C999" s="124" t="s">
        <v>369</v>
      </c>
      <c r="D999" s="125">
        <v>44679</v>
      </c>
    </row>
    <row r="1000" spans="1:4" x14ac:dyDescent="0.35">
      <c r="A1000" s="127">
        <v>1150</v>
      </c>
      <c r="B1000" s="124" t="s">
        <v>4680</v>
      </c>
      <c r="C1000" s="124" t="s">
        <v>368</v>
      </c>
      <c r="D1000" s="125">
        <v>44679</v>
      </c>
    </row>
    <row r="1001" spans="1:4" x14ac:dyDescent="0.35">
      <c r="A1001" s="127">
        <v>1150</v>
      </c>
      <c r="B1001" s="124" t="s">
        <v>4681</v>
      </c>
      <c r="C1001" s="124" t="s">
        <v>369</v>
      </c>
      <c r="D1001" s="125">
        <v>44679</v>
      </c>
    </row>
    <row r="1002" spans="1:4" x14ac:dyDescent="0.35">
      <c r="A1002" s="127">
        <v>1150</v>
      </c>
      <c r="B1002" s="124" t="s">
        <v>4682</v>
      </c>
      <c r="C1002" s="124" t="s">
        <v>31</v>
      </c>
      <c r="D1002" s="125">
        <v>44679</v>
      </c>
    </row>
    <row r="1003" spans="1:4" x14ac:dyDescent="0.35">
      <c r="A1003" s="127">
        <v>1150</v>
      </c>
      <c r="B1003" s="124" t="s">
        <v>4683</v>
      </c>
      <c r="C1003" s="124" t="s">
        <v>31</v>
      </c>
      <c r="D1003" s="125">
        <v>44679</v>
      </c>
    </row>
    <row r="1004" spans="1:4" x14ac:dyDescent="0.35">
      <c r="A1004" s="127">
        <v>1150</v>
      </c>
      <c r="B1004" s="124" t="s">
        <v>4684</v>
      </c>
      <c r="C1004" s="124" t="s">
        <v>32</v>
      </c>
      <c r="D1004" s="125">
        <v>44679</v>
      </c>
    </row>
    <row r="1005" spans="1:4" x14ac:dyDescent="0.35">
      <c r="A1005" s="127">
        <v>1150</v>
      </c>
      <c r="B1005" s="124" t="s">
        <v>4685</v>
      </c>
      <c r="C1005" s="124" t="s">
        <v>5758</v>
      </c>
      <c r="D1005" s="125">
        <v>44679</v>
      </c>
    </row>
    <row r="1006" spans="1:4" x14ac:dyDescent="0.35">
      <c r="A1006" s="127">
        <v>1150</v>
      </c>
      <c r="B1006" s="124" t="s">
        <v>4686</v>
      </c>
      <c r="C1006" s="124" t="s">
        <v>368</v>
      </c>
      <c r="D1006" s="125">
        <v>44679</v>
      </c>
    </row>
    <row r="1007" spans="1:4" x14ac:dyDescent="0.35">
      <c r="A1007" s="127">
        <v>1150</v>
      </c>
      <c r="B1007" s="124" t="s">
        <v>4687</v>
      </c>
      <c r="C1007" s="124" t="s">
        <v>368</v>
      </c>
      <c r="D1007" s="125">
        <v>44679</v>
      </c>
    </row>
    <row r="1008" spans="1:4" x14ac:dyDescent="0.35">
      <c r="A1008" s="127">
        <v>1150</v>
      </c>
      <c r="B1008" s="124" t="s">
        <v>4688</v>
      </c>
      <c r="C1008" s="124" t="s">
        <v>5758</v>
      </c>
      <c r="D1008" s="125">
        <v>44679</v>
      </c>
    </row>
    <row r="1009" spans="1:4" x14ac:dyDescent="0.35">
      <c r="A1009" s="127">
        <v>1150</v>
      </c>
      <c r="B1009" s="124" t="s">
        <v>4689</v>
      </c>
      <c r="C1009" s="124" t="s">
        <v>32</v>
      </c>
      <c r="D1009" s="125">
        <v>44679</v>
      </c>
    </row>
    <row r="1010" spans="1:4" x14ac:dyDescent="0.35">
      <c r="A1010" s="127">
        <v>1150</v>
      </c>
      <c r="B1010" s="124" t="s">
        <v>4690</v>
      </c>
      <c r="C1010" s="124" t="s">
        <v>5757</v>
      </c>
      <c r="D1010" s="125">
        <v>44679</v>
      </c>
    </row>
    <row r="1011" spans="1:4" x14ac:dyDescent="0.35">
      <c r="A1011" s="127">
        <v>1160</v>
      </c>
      <c r="B1011" s="124" t="s">
        <v>4691</v>
      </c>
      <c r="C1011" s="124" t="s">
        <v>369</v>
      </c>
      <c r="D1011" s="125">
        <v>44680</v>
      </c>
    </row>
    <row r="1012" spans="1:4" x14ac:dyDescent="0.35">
      <c r="A1012" s="127">
        <v>1160</v>
      </c>
      <c r="B1012" s="124" t="s">
        <v>4692</v>
      </c>
      <c r="C1012" s="124" t="s">
        <v>368</v>
      </c>
      <c r="D1012" s="125">
        <v>44680</v>
      </c>
    </row>
    <row r="1013" spans="1:4" x14ac:dyDescent="0.35">
      <c r="A1013" s="127">
        <v>1160</v>
      </c>
      <c r="B1013" s="124" t="s">
        <v>4693</v>
      </c>
      <c r="C1013" s="124" t="s">
        <v>369</v>
      </c>
      <c r="D1013" s="125">
        <v>44680</v>
      </c>
    </row>
    <row r="1014" spans="1:4" x14ac:dyDescent="0.35">
      <c r="A1014" s="127">
        <v>1160</v>
      </c>
      <c r="B1014" s="124" t="s">
        <v>4694</v>
      </c>
      <c r="C1014" s="124" t="s">
        <v>369</v>
      </c>
      <c r="D1014" s="125">
        <v>44680</v>
      </c>
    </row>
    <row r="1015" spans="1:4" x14ac:dyDescent="0.35">
      <c r="A1015" s="127">
        <v>1160</v>
      </c>
      <c r="B1015" s="124" t="s">
        <v>4695</v>
      </c>
      <c r="C1015" s="124" t="s">
        <v>32</v>
      </c>
      <c r="D1015" s="125">
        <v>44680</v>
      </c>
    </row>
    <row r="1016" spans="1:4" x14ac:dyDescent="0.35">
      <c r="A1016" s="127">
        <v>1160</v>
      </c>
      <c r="B1016" s="124" t="s">
        <v>4696</v>
      </c>
      <c r="C1016" s="124" t="s">
        <v>5757</v>
      </c>
      <c r="D1016" s="125">
        <v>44680</v>
      </c>
    </row>
    <row r="1017" spans="1:4" x14ac:dyDescent="0.35">
      <c r="A1017" s="127">
        <v>1160</v>
      </c>
      <c r="B1017" s="124" t="s">
        <v>4697</v>
      </c>
      <c r="C1017" s="124" t="s">
        <v>31</v>
      </c>
      <c r="D1017" s="125">
        <v>44680</v>
      </c>
    </row>
    <row r="1018" spans="1:4" x14ac:dyDescent="0.35">
      <c r="A1018" s="127">
        <v>1160</v>
      </c>
      <c r="B1018" s="124" t="s">
        <v>4698</v>
      </c>
      <c r="C1018" s="124" t="s">
        <v>5758</v>
      </c>
      <c r="D1018" s="125">
        <v>44680</v>
      </c>
    </row>
    <row r="1019" spans="1:4" x14ac:dyDescent="0.35">
      <c r="A1019" s="127">
        <v>1160</v>
      </c>
      <c r="B1019" s="124" t="s">
        <v>4699</v>
      </c>
      <c r="C1019" s="124" t="s">
        <v>369</v>
      </c>
      <c r="D1019" s="125">
        <v>44680</v>
      </c>
    </row>
    <row r="1020" spans="1:4" x14ac:dyDescent="0.35">
      <c r="A1020" s="127">
        <v>1160</v>
      </c>
      <c r="B1020" s="124" t="s">
        <v>4700</v>
      </c>
      <c r="C1020" s="124" t="s">
        <v>370</v>
      </c>
      <c r="D1020" s="125">
        <v>44680</v>
      </c>
    </row>
    <row r="1021" spans="1:4" x14ac:dyDescent="0.35">
      <c r="A1021" s="127">
        <v>1160</v>
      </c>
      <c r="B1021" s="124" t="s">
        <v>4701</v>
      </c>
      <c r="C1021" s="124" t="s">
        <v>32</v>
      </c>
      <c r="D1021" s="125">
        <v>44680</v>
      </c>
    </row>
    <row r="1022" spans="1:4" x14ac:dyDescent="0.35">
      <c r="A1022" s="127">
        <v>1160</v>
      </c>
      <c r="B1022" s="124" t="s">
        <v>4702</v>
      </c>
      <c r="C1022" s="124" t="s">
        <v>369</v>
      </c>
      <c r="D1022" s="125">
        <v>44680</v>
      </c>
    </row>
    <row r="1023" spans="1:4" x14ac:dyDescent="0.35">
      <c r="A1023" s="127">
        <v>1160</v>
      </c>
      <c r="B1023" s="124" t="s">
        <v>4703</v>
      </c>
      <c r="C1023" s="124" t="s">
        <v>369</v>
      </c>
      <c r="D1023" s="125">
        <v>44680</v>
      </c>
    </row>
    <row r="1024" spans="1:4" x14ac:dyDescent="0.35">
      <c r="A1024" s="127">
        <v>1160</v>
      </c>
      <c r="B1024" s="124" t="s">
        <v>4704</v>
      </c>
      <c r="C1024" s="124" t="s">
        <v>369</v>
      </c>
      <c r="D1024" s="125">
        <v>44680</v>
      </c>
    </row>
    <row r="1025" spans="1:4" x14ac:dyDescent="0.35">
      <c r="A1025" s="127">
        <v>1160</v>
      </c>
      <c r="B1025" s="124" t="s">
        <v>4705</v>
      </c>
      <c r="C1025" s="124" t="s">
        <v>368</v>
      </c>
      <c r="D1025" s="125">
        <v>44680</v>
      </c>
    </row>
    <row r="1026" spans="1:4" x14ac:dyDescent="0.35">
      <c r="A1026" s="127">
        <v>1160</v>
      </c>
      <c r="B1026" s="124" t="s">
        <v>4706</v>
      </c>
      <c r="C1026" s="124" t="s">
        <v>368</v>
      </c>
      <c r="D1026" s="125">
        <v>44680</v>
      </c>
    </row>
    <row r="1027" spans="1:4" x14ac:dyDescent="0.35">
      <c r="A1027" s="127">
        <v>1160</v>
      </c>
      <c r="B1027" s="124" t="s">
        <v>4707</v>
      </c>
      <c r="C1027" s="124" t="s">
        <v>368</v>
      </c>
      <c r="D1027" s="125">
        <v>44680</v>
      </c>
    </row>
    <row r="1028" spans="1:4" x14ac:dyDescent="0.35">
      <c r="A1028" s="127">
        <v>1160</v>
      </c>
      <c r="B1028" s="124" t="s">
        <v>4708</v>
      </c>
      <c r="C1028" s="124" t="s">
        <v>368</v>
      </c>
      <c r="D1028" s="125">
        <v>44680</v>
      </c>
    </row>
    <row r="1029" spans="1:4" x14ac:dyDescent="0.35">
      <c r="A1029" s="127">
        <v>1160</v>
      </c>
      <c r="B1029" s="124" t="s">
        <v>4709</v>
      </c>
      <c r="C1029" s="124" t="s">
        <v>368</v>
      </c>
      <c r="D1029" s="125">
        <v>44680</v>
      </c>
    </row>
    <row r="1030" spans="1:4" x14ac:dyDescent="0.35">
      <c r="A1030" s="127">
        <v>1160</v>
      </c>
      <c r="B1030" s="124" t="s">
        <v>4710</v>
      </c>
      <c r="C1030" s="124" t="s">
        <v>369</v>
      </c>
      <c r="D1030" s="125">
        <v>44680</v>
      </c>
    </row>
    <row r="1031" spans="1:4" x14ac:dyDescent="0.35">
      <c r="A1031" s="127">
        <v>1160</v>
      </c>
      <c r="B1031" s="124" t="s">
        <v>4711</v>
      </c>
      <c r="C1031" s="124" t="s">
        <v>368</v>
      </c>
      <c r="D1031" s="125">
        <v>44680</v>
      </c>
    </row>
    <row r="1032" spans="1:4" x14ac:dyDescent="0.35">
      <c r="A1032" s="127">
        <v>1160</v>
      </c>
      <c r="B1032" s="124" t="s">
        <v>4712</v>
      </c>
      <c r="C1032" s="124" t="s">
        <v>369</v>
      </c>
      <c r="D1032" s="125">
        <v>44680</v>
      </c>
    </row>
    <row r="1033" spans="1:4" x14ac:dyDescent="0.35">
      <c r="A1033" s="127">
        <v>1160</v>
      </c>
      <c r="B1033" s="124" t="s">
        <v>4713</v>
      </c>
      <c r="C1033" s="124" t="s">
        <v>32</v>
      </c>
      <c r="D1033" s="125">
        <v>44680</v>
      </c>
    </row>
    <row r="1034" spans="1:4" x14ac:dyDescent="0.35">
      <c r="A1034" s="127">
        <v>1160</v>
      </c>
      <c r="B1034" s="124" t="s">
        <v>4714</v>
      </c>
      <c r="C1034" s="124" t="s">
        <v>32</v>
      </c>
      <c r="D1034" s="125">
        <v>44680</v>
      </c>
    </row>
    <row r="1035" spans="1:4" x14ac:dyDescent="0.35">
      <c r="A1035" s="127">
        <v>1160</v>
      </c>
      <c r="B1035" s="124" t="s">
        <v>4715</v>
      </c>
      <c r="C1035" s="124" t="s">
        <v>368</v>
      </c>
      <c r="D1035" s="125">
        <v>44680</v>
      </c>
    </row>
    <row r="1036" spans="1:4" x14ac:dyDescent="0.35">
      <c r="A1036" s="127">
        <v>1160</v>
      </c>
      <c r="B1036" s="124" t="s">
        <v>4716</v>
      </c>
      <c r="C1036" s="124" t="s">
        <v>369</v>
      </c>
      <c r="D1036" s="125">
        <v>44680</v>
      </c>
    </row>
    <row r="1037" spans="1:4" x14ac:dyDescent="0.35">
      <c r="A1037" s="127">
        <v>1160</v>
      </c>
      <c r="B1037" s="124" t="s">
        <v>4717</v>
      </c>
      <c r="C1037" s="124" t="s">
        <v>369</v>
      </c>
      <c r="D1037" s="125">
        <v>44680</v>
      </c>
    </row>
    <row r="1038" spans="1:4" x14ac:dyDescent="0.35">
      <c r="A1038" s="127">
        <v>1160</v>
      </c>
      <c r="B1038" s="124" t="s">
        <v>4718</v>
      </c>
      <c r="C1038" s="124" t="s">
        <v>369</v>
      </c>
      <c r="D1038" s="125">
        <v>44680</v>
      </c>
    </row>
    <row r="1039" spans="1:4" x14ac:dyDescent="0.35">
      <c r="A1039" s="127">
        <v>1160</v>
      </c>
      <c r="B1039" s="124" t="s">
        <v>4719</v>
      </c>
      <c r="C1039" s="124" t="s">
        <v>368</v>
      </c>
      <c r="D1039" s="125">
        <v>44680</v>
      </c>
    </row>
    <row r="1040" spans="1:4" x14ac:dyDescent="0.35">
      <c r="A1040" s="127">
        <v>1160</v>
      </c>
      <c r="B1040" s="124" t="s">
        <v>4720</v>
      </c>
      <c r="C1040" s="124" t="s">
        <v>368</v>
      </c>
      <c r="D1040" s="125">
        <v>44680</v>
      </c>
    </row>
    <row r="1041" spans="1:4" x14ac:dyDescent="0.35">
      <c r="A1041" s="127">
        <v>1160</v>
      </c>
      <c r="B1041" s="124" t="s">
        <v>4721</v>
      </c>
      <c r="C1041" s="124" t="s">
        <v>31</v>
      </c>
      <c r="D1041" s="125">
        <v>44680</v>
      </c>
    </row>
    <row r="1042" spans="1:4" x14ac:dyDescent="0.35">
      <c r="A1042" s="127">
        <v>1160</v>
      </c>
      <c r="B1042" s="124" t="s">
        <v>4722</v>
      </c>
      <c r="C1042" s="124" t="s">
        <v>32</v>
      </c>
      <c r="D1042" s="125">
        <v>44680</v>
      </c>
    </row>
    <row r="1043" spans="1:4" x14ac:dyDescent="0.35">
      <c r="A1043" s="127">
        <v>1160</v>
      </c>
      <c r="B1043" s="124" t="s">
        <v>4723</v>
      </c>
      <c r="C1043" s="124" t="s">
        <v>369</v>
      </c>
      <c r="D1043" s="125">
        <v>44680</v>
      </c>
    </row>
    <row r="1044" spans="1:4" x14ac:dyDescent="0.35">
      <c r="A1044" s="127">
        <v>1160</v>
      </c>
      <c r="B1044" s="124" t="s">
        <v>4724</v>
      </c>
      <c r="C1044" s="124" t="s">
        <v>369</v>
      </c>
      <c r="D1044" s="125">
        <v>44680</v>
      </c>
    </row>
    <row r="1045" spans="1:4" x14ac:dyDescent="0.35">
      <c r="A1045" s="127">
        <v>1160</v>
      </c>
      <c r="B1045" s="124" t="s">
        <v>4725</v>
      </c>
      <c r="C1045" s="124" t="s">
        <v>369</v>
      </c>
      <c r="D1045" s="125">
        <v>44680</v>
      </c>
    </row>
    <row r="1046" spans="1:4" x14ac:dyDescent="0.35">
      <c r="A1046" s="127">
        <v>1160</v>
      </c>
      <c r="B1046" s="124" t="s">
        <v>4726</v>
      </c>
      <c r="C1046" s="124" t="s">
        <v>369</v>
      </c>
      <c r="D1046" s="125">
        <v>44680</v>
      </c>
    </row>
    <row r="1047" spans="1:4" x14ac:dyDescent="0.35">
      <c r="A1047" s="127">
        <v>1160</v>
      </c>
      <c r="B1047" s="124" t="s">
        <v>4727</v>
      </c>
      <c r="C1047" s="124" t="s">
        <v>369</v>
      </c>
      <c r="D1047" s="125">
        <v>44680</v>
      </c>
    </row>
    <row r="1048" spans="1:4" x14ac:dyDescent="0.35">
      <c r="A1048" s="127">
        <v>1160</v>
      </c>
      <c r="B1048" s="124" t="s">
        <v>4728</v>
      </c>
      <c r="C1048" s="124" t="s">
        <v>5757</v>
      </c>
      <c r="D1048" s="125">
        <v>44680</v>
      </c>
    </row>
    <row r="1049" spans="1:4" x14ac:dyDescent="0.35">
      <c r="A1049" s="127">
        <v>1160</v>
      </c>
      <c r="B1049" s="124" t="s">
        <v>4729</v>
      </c>
      <c r="C1049" s="124" t="s">
        <v>369</v>
      </c>
      <c r="D1049" s="125">
        <v>44680</v>
      </c>
    </row>
    <row r="1050" spans="1:4" x14ac:dyDescent="0.35">
      <c r="A1050" s="127">
        <v>1160</v>
      </c>
      <c r="B1050" s="124" t="s">
        <v>4730</v>
      </c>
      <c r="C1050" s="124" t="s">
        <v>368</v>
      </c>
      <c r="D1050" s="125">
        <v>44680</v>
      </c>
    </row>
    <row r="1051" spans="1:4" x14ac:dyDescent="0.35">
      <c r="A1051" s="127">
        <v>1160</v>
      </c>
      <c r="B1051" s="124" t="s">
        <v>4731</v>
      </c>
      <c r="C1051" s="124" t="s">
        <v>13</v>
      </c>
      <c r="D1051" s="125">
        <v>44680</v>
      </c>
    </row>
    <row r="1052" spans="1:4" x14ac:dyDescent="0.35">
      <c r="A1052" s="127">
        <v>1160</v>
      </c>
      <c r="B1052" s="124" t="s">
        <v>4732</v>
      </c>
      <c r="C1052" s="124" t="s">
        <v>5758</v>
      </c>
      <c r="D1052" s="125">
        <v>44680</v>
      </c>
    </row>
    <row r="1053" spans="1:4" x14ac:dyDescent="0.35">
      <c r="A1053" s="127">
        <v>1160</v>
      </c>
      <c r="B1053" s="124" t="s">
        <v>4733</v>
      </c>
      <c r="C1053" s="124" t="s">
        <v>5758</v>
      </c>
      <c r="D1053" s="125">
        <v>44680</v>
      </c>
    </row>
    <row r="1054" spans="1:4" x14ac:dyDescent="0.35">
      <c r="A1054" s="127">
        <v>1160</v>
      </c>
      <c r="B1054" s="124" t="s">
        <v>4734</v>
      </c>
      <c r="C1054" s="124" t="s">
        <v>369</v>
      </c>
      <c r="D1054" s="125">
        <v>44680</v>
      </c>
    </row>
    <row r="1055" spans="1:4" x14ac:dyDescent="0.35">
      <c r="A1055" s="127">
        <v>1160</v>
      </c>
      <c r="B1055" s="124" t="s">
        <v>4735</v>
      </c>
      <c r="C1055" s="124" t="s">
        <v>369</v>
      </c>
      <c r="D1055" s="125">
        <v>44680</v>
      </c>
    </row>
    <row r="1056" spans="1:4" x14ac:dyDescent="0.35">
      <c r="A1056" s="127">
        <v>1190</v>
      </c>
      <c r="B1056" s="124" t="s">
        <v>4736</v>
      </c>
      <c r="C1056" s="124" t="s">
        <v>369</v>
      </c>
      <c r="D1056" s="125">
        <v>44662</v>
      </c>
    </row>
    <row r="1057" spans="1:4" x14ac:dyDescent="0.35">
      <c r="A1057" s="127">
        <v>1190</v>
      </c>
      <c r="B1057" s="124" t="s">
        <v>4737</v>
      </c>
      <c r="C1057" s="124" t="s">
        <v>369</v>
      </c>
      <c r="D1057" s="125">
        <v>44667</v>
      </c>
    </row>
    <row r="1058" spans="1:4" x14ac:dyDescent="0.35">
      <c r="A1058" s="127">
        <v>1190</v>
      </c>
      <c r="B1058" s="124" t="s">
        <v>4738</v>
      </c>
      <c r="C1058" s="124" t="s">
        <v>369</v>
      </c>
      <c r="D1058" s="125">
        <v>44673</v>
      </c>
    </row>
    <row r="1059" spans="1:4" x14ac:dyDescent="0.35">
      <c r="A1059" s="127">
        <v>1190</v>
      </c>
      <c r="B1059" s="124" t="s">
        <v>4739</v>
      </c>
      <c r="C1059" s="124" t="s">
        <v>32</v>
      </c>
      <c r="D1059" s="125">
        <v>44673</v>
      </c>
    </row>
    <row r="1060" spans="1:4" x14ac:dyDescent="0.35">
      <c r="A1060" s="127">
        <v>2010</v>
      </c>
      <c r="B1060" s="124" t="s">
        <v>4740</v>
      </c>
      <c r="C1060" s="124" t="s">
        <v>369</v>
      </c>
      <c r="D1060" s="125">
        <v>44678</v>
      </c>
    </row>
    <row r="1061" spans="1:4" x14ac:dyDescent="0.35">
      <c r="A1061" s="127">
        <v>1190</v>
      </c>
      <c r="B1061" s="124" t="s">
        <v>4741</v>
      </c>
      <c r="C1061" s="124" t="s">
        <v>369</v>
      </c>
      <c r="D1061" s="125">
        <v>44680</v>
      </c>
    </row>
    <row r="1062" spans="1:4" x14ac:dyDescent="0.35">
      <c r="A1062" s="127">
        <v>2080</v>
      </c>
      <c r="B1062" s="124" t="s">
        <v>4742</v>
      </c>
      <c r="C1062" s="124" t="s">
        <v>32</v>
      </c>
      <c r="D1062" s="125">
        <v>44658</v>
      </c>
    </row>
    <row r="1063" spans="1:4" x14ac:dyDescent="0.35">
      <c r="A1063" s="127">
        <v>2080</v>
      </c>
      <c r="B1063" s="124" t="s">
        <v>4743</v>
      </c>
      <c r="C1063" s="124" t="s">
        <v>32</v>
      </c>
      <c r="D1063" s="125">
        <v>44658</v>
      </c>
    </row>
    <row r="1064" spans="1:4" x14ac:dyDescent="0.35">
      <c r="A1064" s="127">
        <v>2080</v>
      </c>
      <c r="B1064" s="124" t="s">
        <v>4744</v>
      </c>
      <c r="C1064" s="124" t="s">
        <v>13</v>
      </c>
      <c r="D1064" s="125">
        <v>44658</v>
      </c>
    </row>
    <row r="1065" spans="1:4" x14ac:dyDescent="0.35">
      <c r="A1065" s="127">
        <v>2080</v>
      </c>
      <c r="B1065" s="124" t="s">
        <v>4745</v>
      </c>
      <c r="C1065" s="124" t="s">
        <v>108</v>
      </c>
      <c r="D1065" s="125">
        <v>44658</v>
      </c>
    </row>
    <row r="1066" spans="1:4" x14ac:dyDescent="0.35">
      <c r="A1066" s="127">
        <v>2080</v>
      </c>
      <c r="B1066" s="124" t="s">
        <v>4746</v>
      </c>
      <c r="C1066" s="124" t="s">
        <v>41</v>
      </c>
      <c r="D1066" s="125">
        <v>44658</v>
      </c>
    </row>
    <row r="1067" spans="1:4" x14ac:dyDescent="0.35">
      <c r="A1067" s="127">
        <v>2080</v>
      </c>
      <c r="B1067" s="124" t="s">
        <v>4747</v>
      </c>
      <c r="C1067" s="124" t="s">
        <v>41</v>
      </c>
      <c r="D1067" s="125">
        <v>44658</v>
      </c>
    </row>
    <row r="1068" spans="1:4" x14ac:dyDescent="0.35">
      <c r="A1068" s="127">
        <v>2080</v>
      </c>
      <c r="B1068" s="124" t="s">
        <v>4748</v>
      </c>
      <c r="C1068" s="124" t="s">
        <v>31</v>
      </c>
      <c r="D1068" s="125">
        <v>44658</v>
      </c>
    </row>
    <row r="1069" spans="1:4" x14ac:dyDescent="0.35">
      <c r="A1069" s="127">
        <v>2080</v>
      </c>
      <c r="B1069" s="124" t="s">
        <v>4749</v>
      </c>
      <c r="C1069" s="124" t="s">
        <v>41</v>
      </c>
      <c r="D1069" s="125">
        <v>44658</v>
      </c>
    </row>
    <row r="1070" spans="1:4" x14ac:dyDescent="0.35">
      <c r="A1070" s="127">
        <v>2070</v>
      </c>
      <c r="B1070" s="124" t="s">
        <v>4750</v>
      </c>
      <c r="C1070" s="124" t="s">
        <v>369</v>
      </c>
      <c r="D1070" s="125">
        <v>44659</v>
      </c>
    </row>
    <row r="1071" spans="1:4" x14ac:dyDescent="0.35">
      <c r="A1071" s="127">
        <v>2070</v>
      </c>
      <c r="B1071" s="124" t="s">
        <v>4751</v>
      </c>
      <c r="C1071" s="124" t="s">
        <v>368</v>
      </c>
      <c r="D1071" s="125">
        <v>44659</v>
      </c>
    </row>
    <row r="1072" spans="1:4" x14ac:dyDescent="0.35">
      <c r="A1072" s="127">
        <v>2070</v>
      </c>
      <c r="B1072" s="124" t="s">
        <v>4752</v>
      </c>
      <c r="C1072" s="124" t="s">
        <v>369</v>
      </c>
      <c r="D1072" s="125">
        <v>44659</v>
      </c>
    </row>
    <row r="1073" spans="1:4" x14ac:dyDescent="0.35">
      <c r="A1073" s="127">
        <v>2070</v>
      </c>
      <c r="B1073" s="124" t="s">
        <v>4753</v>
      </c>
      <c r="C1073" s="124" t="s">
        <v>369</v>
      </c>
      <c r="D1073" s="125">
        <v>44659</v>
      </c>
    </row>
    <row r="1074" spans="1:4" x14ac:dyDescent="0.35">
      <c r="A1074" s="127">
        <v>2070</v>
      </c>
      <c r="B1074" s="124" t="s">
        <v>4754</v>
      </c>
      <c r="C1074" s="124" t="s">
        <v>370</v>
      </c>
      <c r="D1074" s="125">
        <v>44659</v>
      </c>
    </row>
    <row r="1075" spans="1:4" x14ac:dyDescent="0.35">
      <c r="A1075" s="127">
        <v>2070</v>
      </c>
      <c r="B1075" s="124" t="s">
        <v>4755</v>
      </c>
      <c r="C1075" s="124" t="s">
        <v>369</v>
      </c>
      <c r="D1075" s="125">
        <v>44659</v>
      </c>
    </row>
    <row r="1076" spans="1:4" x14ac:dyDescent="0.35">
      <c r="A1076" s="127">
        <v>2070</v>
      </c>
      <c r="B1076" s="124" t="s">
        <v>4756</v>
      </c>
      <c r="C1076" s="124" t="s">
        <v>369</v>
      </c>
      <c r="D1076" s="125">
        <v>44659</v>
      </c>
    </row>
    <row r="1077" spans="1:4" x14ac:dyDescent="0.35">
      <c r="A1077" s="127">
        <v>2070</v>
      </c>
      <c r="B1077" s="124" t="s">
        <v>4757</v>
      </c>
      <c r="C1077" s="124" t="s">
        <v>369</v>
      </c>
      <c r="D1077" s="125">
        <v>44659</v>
      </c>
    </row>
    <row r="1078" spans="1:4" x14ac:dyDescent="0.35">
      <c r="A1078" s="127">
        <v>2070</v>
      </c>
      <c r="B1078" s="124" t="s">
        <v>4758</v>
      </c>
      <c r="C1078" s="124" t="s">
        <v>369</v>
      </c>
      <c r="D1078" s="125">
        <v>44659</v>
      </c>
    </row>
    <row r="1079" spans="1:4" x14ac:dyDescent="0.35">
      <c r="A1079" s="127">
        <v>2080</v>
      </c>
      <c r="B1079" s="124" t="s">
        <v>4759</v>
      </c>
      <c r="C1079" s="124" t="s">
        <v>108</v>
      </c>
      <c r="D1079" s="125">
        <v>44660</v>
      </c>
    </row>
    <row r="1080" spans="1:4" x14ac:dyDescent="0.35">
      <c r="A1080" s="127">
        <v>2080</v>
      </c>
      <c r="B1080" s="124" t="s">
        <v>4760</v>
      </c>
      <c r="C1080" s="124" t="s">
        <v>40</v>
      </c>
      <c r="D1080" s="125">
        <v>44660</v>
      </c>
    </row>
    <row r="1081" spans="1:4" x14ac:dyDescent="0.35">
      <c r="A1081" s="127">
        <v>2080</v>
      </c>
      <c r="B1081" s="124" t="s">
        <v>4761</v>
      </c>
      <c r="C1081" s="124" t="s">
        <v>31</v>
      </c>
      <c r="D1081" s="125">
        <v>44660</v>
      </c>
    </row>
    <row r="1082" spans="1:4" x14ac:dyDescent="0.35">
      <c r="A1082" s="127">
        <v>2070</v>
      </c>
      <c r="B1082" s="124" t="s">
        <v>4762</v>
      </c>
      <c r="C1082" s="124" t="s">
        <v>369</v>
      </c>
      <c r="D1082" s="125">
        <v>44662</v>
      </c>
    </row>
    <row r="1083" spans="1:4" x14ac:dyDescent="0.35">
      <c r="A1083" s="127">
        <v>2070</v>
      </c>
      <c r="B1083" s="124" t="s">
        <v>4763</v>
      </c>
      <c r="C1083" s="124" t="s">
        <v>13</v>
      </c>
      <c r="D1083" s="125">
        <v>44662</v>
      </c>
    </row>
    <row r="1084" spans="1:4" x14ac:dyDescent="0.35">
      <c r="A1084" s="127">
        <v>2070</v>
      </c>
      <c r="B1084" s="124" t="s">
        <v>4764</v>
      </c>
      <c r="C1084" s="124" t="s">
        <v>43</v>
      </c>
      <c r="D1084" s="125">
        <v>44662</v>
      </c>
    </row>
    <row r="1085" spans="1:4" x14ac:dyDescent="0.35">
      <c r="A1085" s="127">
        <v>2070</v>
      </c>
      <c r="B1085" s="124" t="s">
        <v>4765</v>
      </c>
      <c r="C1085" s="124" t="s">
        <v>32</v>
      </c>
      <c r="D1085" s="125">
        <v>44662</v>
      </c>
    </row>
    <row r="1086" spans="1:4" x14ac:dyDescent="0.35">
      <c r="A1086" s="127">
        <v>2070</v>
      </c>
      <c r="B1086" s="124" t="s">
        <v>4766</v>
      </c>
      <c r="C1086" s="124" t="s">
        <v>32</v>
      </c>
      <c r="D1086" s="125">
        <v>44662</v>
      </c>
    </row>
    <row r="1087" spans="1:4" x14ac:dyDescent="0.35">
      <c r="A1087" s="127">
        <v>2070</v>
      </c>
      <c r="B1087" s="124" t="s">
        <v>4767</v>
      </c>
      <c r="C1087" s="124" t="s">
        <v>41</v>
      </c>
      <c r="D1087" s="125">
        <v>44662</v>
      </c>
    </row>
    <row r="1088" spans="1:4" x14ac:dyDescent="0.35">
      <c r="A1088" s="127">
        <v>2070</v>
      </c>
      <c r="B1088" s="124" t="s">
        <v>4768</v>
      </c>
      <c r="C1088" s="124" t="s">
        <v>41</v>
      </c>
      <c r="D1088" s="125">
        <v>44662</v>
      </c>
    </row>
    <row r="1089" spans="1:4" x14ac:dyDescent="0.35">
      <c r="A1089" s="127">
        <v>2070</v>
      </c>
      <c r="B1089" s="124" t="s">
        <v>4769</v>
      </c>
      <c r="C1089" s="124" t="s">
        <v>368</v>
      </c>
      <c r="D1089" s="125">
        <v>44662</v>
      </c>
    </row>
    <row r="1090" spans="1:4" x14ac:dyDescent="0.35">
      <c r="A1090" s="127">
        <v>2070</v>
      </c>
      <c r="B1090" s="124" t="s">
        <v>4770</v>
      </c>
      <c r="C1090" s="124" t="s">
        <v>31</v>
      </c>
      <c r="D1090" s="125">
        <v>44662</v>
      </c>
    </row>
    <row r="1091" spans="1:4" x14ac:dyDescent="0.35">
      <c r="A1091" s="127">
        <v>2070</v>
      </c>
      <c r="B1091" s="124" t="s">
        <v>4771</v>
      </c>
      <c r="C1091" s="124" t="s">
        <v>31</v>
      </c>
      <c r="D1091" s="125">
        <v>44662</v>
      </c>
    </row>
    <row r="1092" spans="1:4" x14ac:dyDescent="0.35">
      <c r="A1092" s="127">
        <v>2070</v>
      </c>
      <c r="B1092" s="124" t="s">
        <v>4772</v>
      </c>
      <c r="C1092" s="124" t="s">
        <v>41</v>
      </c>
      <c r="D1092" s="125">
        <v>44662</v>
      </c>
    </row>
    <row r="1093" spans="1:4" x14ac:dyDescent="0.35">
      <c r="A1093" s="127">
        <v>2080</v>
      </c>
      <c r="B1093" s="124" t="s">
        <v>4773</v>
      </c>
      <c r="C1093" s="124" t="s">
        <v>105</v>
      </c>
      <c r="D1093" s="125">
        <v>44663</v>
      </c>
    </row>
    <row r="1094" spans="1:4" x14ac:dyDescent="0.35">
      <c r="A1094" s="127">
        <v>2060</v>
      </c>
      <c r="B1094" s="124" t="s">
        <v>4774</v>
      </c>
      <c r="C1094" s="124" t="s">
        <v>40</v>
      </c>
      <c r="D1094" s="125">
        <v>44663</v>
      </c>
    </row>
    <row r="1095" spans="1:4" x14ac:dyDescent="0.35">
      <c r="A1095" s="127">
        <v>2080</v>
      </c>
      <c r="B1095" s="124" t="s">
        <v>4775</v>
      </c>
      <c r="C1095" s="124" t="s">
        <v>369</v>
      </c>
      <c r="D1095" s="125">
        <v>44664</v>
      </c>
    </row>
    <row r="1096" spans="1:4" x14ac:dyDescent="0.35">
      <c r="A1096" s="127">
        <v>2070</v>
      </c>
      <c r="B1096" s="124" t="s">
        <v>4776</v>
      </c>
      <c r="C1096" s="124" t="s">
        <v>369</v>
      </c>
      <c r="D1096" s="125">
        <v>44665</v>
      </c>
    </row>
    <row r="1097" spans="1:4" x14ac:dyDescent="0.35">
      <c r="A1097" s="127">
        <v>2070</v>
      </c>
      <c r="B1097" s="124" t="s">
        <v>4777</v>
      </c>
      <c r="C1097" s="124" t="s">
        <v>369</v>
      </c>
      <c r="D1097" s="125">
        <v>44665</v>
      </c>
    </row>
    <row r="1098" spans="1:4" x14ac:dyDescent="0.35">
      <c r="A1098" s="127">
        <v>2060</v>
      </c>
      <c r="B1098" s="124" t="s">
        <v>4778</v>
      </c>
      <c r="C1098" s="124" t="s">
        <v>369</v>
      </c>
      <c r="D1098" s="125">
        <v>44665</v>
      </c>
    </row>
    <row r="1099" spans="1:4" x14ac:dyDescent="0.35">
      <c r="A1099" s="127">
        <v>2080</v>
      </c>
      <c r="B1099" s="124" t="s">
        <v>4779</v>
      </c>
      <c r="C1099" s="124" t="s">
        <v>32</v>
      </c>
      <c r="D1099" s="125">
        <v>44666</v>
      </c>
    </row>
    <row r="1100" spans="1:4" x14ac:dyDescent="0.35">
      <c r="A1100" s="127">
        <v>2070</v>
      </c>
      <c r="B1100" s="124" t="s">
        <v>4780</v>
      </c>
      <c r="C1100" s="124" t="s">
        <v>369</v>
      </c>
      <c r="D1100" s="125">
        <v>44667</v>
      </c>
    </row>
    <row r="1101" spans="1:4" x14ac:dyDescent="0.35">
      <c r="A1101" s="127">
        <v>2070</v>
      </c>
      <c r="B1101" s="124" t="s">
        <v>4781</v>
      </c>
      <c r="C1101" s="124" t="s">
        <v>369</v>
      </c>
      <c r="D1101" s="125">
        <v>44667</v>
      </c>
    </row>
    <row r="1102" spans="1:4" x14ac:dyDescent="0.35">
      <c r="A1102" s="127">
        <v>2070</v>
      </c>
      <c r="B1102" s="124" t="s">
        <v>4782</v>
      </c>
      <c r="C1102" s="124" t="s">
        <v>369</v>
      </c>
      <c r="D1102" s="125">
        <v>44667</v>
      </c>
    </row>
    <row r="1103" spans="1:4" x14ac:dyDescent="0.35">
      <c r="A1103" s="127">
        <v>2070</v>
      </c>
      <c r="B1103" s="124" t="s">
        <v>4783</v>
      </c>
      <c r="C1103" s="124" t="s">
        <v>369</v>
      </c>
      <c r="D1103" s="125">
        <v>44667</v>
      </c>
    </row>
    <row r="1104" spans="1:4" x14ac:dyDescent="0.35">
      <c r="A1104" s="127">
        <v>2070</v>
      </c>
      <c r="B1104" s="124" t="s">
        <v>4784</v>
      </c>
      <c r="C1104" s="124" t="s">
        <v>369</v>
      </c>
      <c r="D1104" s="125">
        <v>44667</v>
      </c>
    </row>
    <row r="1105" spans="1:4" x14ac:dyDescent="0.35">
      <c r="A1105" s="127">
        <v>2070</v>
      </c>
      <c r="B1105" s="124" t="s">
        <v>4785</v>
      </c>
      <c r="C1105" s="124" t="s">
        <v>369</v>
      </c>
      <c r="D1105" s="125">
        <v>44667</v>
      </c>
    </row>
    <row r="1106" spans="1:4" x14ac:dyDescent="0.35">
      <c r="A1106" s="127">
        <v>2070</v>
      </c>
      <c r="B1106" s="124" t="s">
        <v>4786</v>
      </c>
      <c r="C1106" s="124" t="s">
        <v>369</v>
      </c>
      <c r="D1106" s="125">
        <v>44667</v>
      </c>
    </row>
    <row r="1107" spans="1:4" x14ac:dyDescent="0.35">
      <c r="A1107" s="127">
        <v>2070</v>
      </c>
      <c r="B1107" s="124" t="s">
        <v>4787</v>
      </c>
      <c r="C1107" s="124" t="s">
        <v>369</v>
      </c>
      <c r="D1107" s="125">
        <v>44667</v>
      </c>
    </row>
    <row r="1108" spans="1:4" x14ac:dyDescent="0.35">
      <c r="A1108" s="127">
        <v>2080</v>
      </c>
      <c r="B1108" s="124" t="s">
        <v>4788</v>
      </c>
      <c r="C1108" s="124" t="s">
        <v>13</v>
      </c>
      <c r="D1108" s="125">
        <v>44667</v>
      </c>
    </row>
    <row r="1109" spans="1:4" x14ac:dyDescent="0.35">
      <c r="A1109" s="127">
        <v>2070</v>
      </c>
      <c r="B1109" s="124" t="s">
        <v>4789</v>
      </c>
      <c r="C1109" s="124" t="s">
        <v>369</v>
      </c>
      <c r="D1109" s="125">
        <v>44667</v>
      </c>
    </row>
    <row r="1110" spans="1:4" x14ac:dyDescent="0.35">
      <c r="A1110" s="127">
        <v>2070</v>
      </c>
      <c r="B1110" s="124" t="s">
        <v>4790</v>
      </c>
      <c r="C1110" s="124" t="s">
        <v>368</v>
      </c>
      <c r="D1110" s="125">
        <v>44667</v>
      </c>
    </row>
    <row r="1111" spans="1:4" x14ac:dyDescent="0.35">
      <c r="A1111" s="127">
        <v>2070</v>
      </c>
      <c r="B1111" s="124" t="s">
        <v>4791</v>
      </c>
      <c r="C1111" s="124" t="s">
        <v>32</v>
      </c>
      <c r="D1111" s="125">
        <v>44667</v>
      </c>
    </row>
    <row r="1112" spans="1:4" x14ac:dyDescent="0.35">
      <c r="A1112" s="127">
        <v>2070</v>
      </c>
      <c r="B1112" s="124" t="s">
        <v>4792</v>
      </c>
      <c r="C1112" s="124" t="s">
        <v>31</v>
      </c>
      <c r="D1112" s="125">
        <v>44667</v>
      </c>
    </row>
    <row r="1113" spans="1:4" x14ac:dyDescent="0.35">
      <c r="A1113" s="127">
        <v>2070</v>
      </c>
      <c r="B1113" s="124" t="s">
        <v>4793</v>
      </c>
      <c r="C1113" s="124" t="s">
        <v>43</v>
      </c>
      <c r="D1113" s="125">
        <v>44667</v>
      </c>
    </row>
    <row r="1114" spans="1:4" x14ac:dyDescent="0.35">
      <c r="A1114" s="127">
        <v>2070</v>
      </c>
      <c r="B1114" s="124" t="s">
        <v>4794</v>
      </c>
      <c r="C1114" s="124" t="s">
        <v>369</v>
      </c>
      <c r="D1114" s="125">
        <v>44667</v>
      </c>
    </row>
    <row r="1115" spans="1:4" x14ac:dyDescent="0.35">
      <c r="A1115" s="127">
        <v>2070</v>
      </c>
      <c r="B1115" s="124" t="s">
        <v>4795</v>
      </c>
      <c r="C1115" s="124" t="s">
        <v>369</v>
      </c>
      <c r="D1115" s="125">
        <v>44667</v>
      </c>
    </row>
    <row r="1116" spans="1:4" x14ac:dyDescent="0.35">
      <c r="A1116" s="127">
        <v>2070</v>
      </c>
      <c r="B1116" s="124" t="s">
        <v>4796</v>
      </c>
      <c r="C1116" s="124" t="s">
        <v>369</v>
      </c>
      <c r="D1116" s="125">
        <v>44667</v>
      </c>
    </row>
    <row r="1117" spans="1:4" x14ac:dyDescent="0.35">
      <c r="A1117" s="127">
        <v>2070</v>
      </c>
      <c r="B1117" s="124" t="s">
        <v>4797</v>
      </c>
      <c r="C1117" s="124" t="s">
        <v>369</v>
      </c>
      <c r="D1117" s="125">
        <v>44667</v>
      </c>
    </row>
    <row r="1118" spans="1:4" x14ac:dyDescent="0.35">
      <c r="A1118" s="127">
        <v>2070</v>
      </c>
      <c r="B1118" s="124" t="s">
        <v>4798</v>
      </c>
      <c r="C1118" s="124" t="s">
        <v>41</v>
      </c>
      <c r="D1118" s="125">
        <v>44667</v>
      </c>
    </row>
    <row r="1119" spans="1:4" x14ac:dyDescent="0.35">
      <c r="A1119" s="127">
        <v>2070</v>
      </c>
      <c r="B1119" s="124" t="s">
        <v>4799</v>
      </c>
      <c r="C1119" s="124" t="s">
        <v>41</v>
      </c>
      <c r="D1119" s="125">
        <v>44667</v>
      </c>
    </row>
    <row r="1120" spans="1:4" x14ac:dyDescent="0.35">
      <c r="A1120" s="127">
        <v>2070</v>
      </c>
      <c r="B1120" s="124" t="s">
        <v>4800</v>
      </c>
      <c r="C1120" s="124" t="s">
        <v>41</v>
      </c>
      <c r="D1120" s="125">
        <v>44667</v>
      </c>
    </row>
    <row r="1121" spans="1:4" x14ac:dyDescent="0.35">
      <c r="A1121" s="127">
        <v>2070</v>
      </c>
      <c r="B1121" s="124" t="s">
        <v>4801</v>
      </c>
      <c r="C1121" s="124" t="s">
        <v>166</v>
      </c>
      <c r="D1121" s="125">
        <v>44667</v>
      </c>
    </row>
    <row r="1122" spans="1:4" x14ac:dyDescent="0.35">
      <c r="A1122" s="127">
        <v>2070</v>
      </c>
      <c r="B1122" s="124" t="s">
        <v>4802</v>
      </c>
      <c r="C1122" s="124" t="s">
        <v>13</v>
      </c>
      <c r="D1122" s="125">
        <v>44667</v>
      </c>
    </row>
    <row r="1123" spans="1:4" x14ac:dyDescent="0.35">
      <c r="A1123" s="127">
        <v>2070</v>
      </c>
      <c r="B1123" s="124" t="s">
        <v>4803</v>
      </c>
      <c r="C1123" s="124" t="s">
        <v>43</v>
      </c>
      <c r="D1123" s="125">
        <v>44667</v>
      </c>
    </row>
    <row r="1124" spans="1:4" x14ac:dyDescent="0.35">
      <c r="A1124" s="127">
        <v>2060</v>
      </c>
      <c r="B1124" s="124" t="s">
        <v>4804</v>
      </c>
      <c r="C1124" s="124" t="s">
        <v>369</v>
      </c>
      <c r="D1124" s="125">
        <v>44667</v>
      </c>
    </row>
    <row r="1125" spans="1:4" x14ac:dyDescent="0.35">
      <c r="A1125" s="127">
        <v>2060</v>
      </c>
      <c r="B1125" s="124" t="s">
        <v>4805</v>
      </c>
      <c r="C1125" s="124" t="s">
        <v>369</v>
      </c>
      <c r="D1125" s="125">
        <v>44667</v>
      </c>
    </row>
    <row r="1126" spans="1:4" x14ac:dyDescent="0.35">
      <c r="A1126" s="127">
        <v>2060</v>
      </c>
      <c r="B1126" s="124" t="s">
        <v>4806</v>
      </c>
      <c r="C1126" s="124" t="s">
        <v>369</v>
      </c>
      <c r="D1126" s="125">
        <v>44667</v>
      </c>
    </row>
    <row r="1127" spans="1:4" x14ac:dyDescent="0.35">
      <c r="A1127" s="127">
        <v>2080</v>
      </c>
      <c r="B1127" s="124" t="s">
        <v>4807</v>
      </c>
      <c r="C1127" s="124" t="s">
        <v>40</v>
      </c>
      <c r="D1127" s="125">
        <v>44669</v>
      </c>
    </row>
    <row r="1128" spans="1:4" x14ac:dyDescent="0.35">
      <c r="A1128" s="127">
        <v>2080</v>
      </c>
      <c r="B1128" s="124" t="s">
        <v>4808</v>
      </c>
      <c r="C1128" s="124" t="s">
        <v>32</v>
      </c>
      <c r="D1128" s="125">
        <v>44669</v>
      </c>
    </row>
    <row r="1129" spans="1:4" x14ac:dyDescent="0.35">
      <c r="A1129" s="127">
        <v>2080</v>
      </c>
      <c r="B1129" s="124" t="s">
        <v>4809</v>
      </c>
      <c r="C1129" s="124" t="s">
        <v>41</v>
      </c>
      <c r="D1129" s="125">
        <v>44669</v>
      </c>
    </row>
    <row r="1130" spans="1:4" x14ac:dyDescent="0.35">
      <c r="A1130" s="127">
        <v>2080</v>
      </c>
      <c r="B1130" s="124" t="s">
        <v>4810</v>
      </c>
      <c r="C1130" s="124" t="s">
        <v>368</v>
      </c>
      <c r="D1130" s="125">
        <v>44661</v>
      </c>
    </row>
    <row r="1131" spans="1:4" x14ac:dyDescent="0.35">
      <c r="A1131" s="127">
        <v>2080</v>
      </c>
      <c r="B1131" s="124" t="s">
        <v>4811</v>
      </c>
      <c r="C1131" s="124" t="s">
        <v>369</v>
      </c>
      <c r="D1131" s="125">
        <v>44671</v>
      </c>
    </row>
    <row r="1132" spans="1:4" x14ac:dyDescent="0.35">
      <c r="A1132" s="127">
        <v>2080</v>
      </c>
      <c r="B1132" s="124" t="s">
        <v>4812</v>
      </c>
      <c r="C1132" s="124" t="s">
        <v>369</v>
      </c>
      <c r="D1132" s="125">
        <v>44671</v>
      </c>
    </row>
    <row r="1133" spans="1:4" x14ac:dyDescent="0.35">
      <c r="A1133" s="127">
        <v>2080</v>
      </c>
      <c r="B1133" s="124" t="s">
        <v>4813</v>
      </c>
      <c r="C1133" s="124" t="s">
        <v>369</v>
      </c>
      <c r="D1133" s="125">
        <v>44671</v>
      </c>
    </row>
    <row r="1134" spans="1:4" x14ac:dyDescent="0.35">
      <c r="A1134" s="127">
        <v>2080</v>
      </c>
      <c r="B1134" s="124" t="s">
        <v>4814</v>
      </c>
      <c r="C1134" s="124" t="s">
        <v>41</v>
      </c>
      <c r="D1134" s="125">
        <v>44671</v>
      </c>
    </row>
    <row r="1135" spans="1:4" x14ac:dyDescent="0.35">
      <c r="A1135" s="127">
        <v>2080</v>
      </c>
      <c r="B1135" s="124" t="s">
        <v>4815</v>
      </c>
      <c r="C1135" s="124" t="s">
        <v>32</v>
      </c>
      <c r="D1135" s="125">
        <v>44671</v>
      </c>
    </row>
    <row r="1136" spans="1:4" x14ac:dyDescent="0.35">
      <c r="A1136" s="127">
        <v>2080</v>
      </c>
      <c r="B1136" s="124" t="s">
        <v>4816</v>
      </c>
      <c r="C1136" s="124" t="s">
        <v>369</v>
      </c>
      <c r="D1136" s="125">
        <v>44671</v>
      </c>
    </row>
    <row r="1137" spans="1:4" x14ac:dyDescent="0.35">
      <c r="A1137" s="127">
        <v>2060</v>
      </c>
      <c r="B1137" s="124" t="s">
        <v>4817</v>
      </c>
      <c r="C1137" s="124" t="s">
        <v>369</v>
      </c>
      <c r="D1137" s="125">
        <v>44671</v>
      </c>
    </row>
    <row r="1138" spans="1:4" x14ac:dyDescent="0.35">
      <c r="A1138" s="127">
        <v>2060</v>
      </c>
      <c r="B1138" s="124" t="s">
        <v>4818</v>
      </c>
      <c r="C1138" s="124" t="s">
        <v>369</v>
      </c>
      <c r="D1138" s="125">
        <v>44671</v>
      </c>
    </row>
    <row r="1139" spans="1:4" x14ac:dyDescent="0.35">
      <c r="A1139" s="127">
        <v>2060</v>
      </c>
      <c r="B1139" s="124" t="s">
        <v>4819</v>
      </c>
      <c r="C1139" s="124" t="s">
        <v>369</v>
      </c>
      <c r="D1139" s="125">
        <v>44671</v>
      </c>
    </row>
    <row r="1140" spans="1:4" x14ac:dyDescent="0.35">
      <c r="A1140" s="127">
        <v>2060</v>
      </c>
      <c r="B1140" s="124" t="s">
        <v>4820</v>
      </c>
      <c r="C1140" s="124" t="s">
        <v>369</v>
      </c>
      <c r="D1140" s="125">
        <v>44671</v>
      </c>
    </row>
    <row r="1141" spans="1:4" x14ac:dyDescent="0.35">
      <c r="A1141" s="127">
        <v>2070</v>
      </c>
      <c r="B1141" s="124" t="s">
        <v>4821</v>
      </c>
      <c r="C1141" s="124" t="s">
        <v>368</v>
      </c>
      <c r="D1141" s="125">
        <v>44672</v>
      </c>
    </row>
    <row r="1142" spans="1:4" x14ac:dyDescent="0.35">
      <c r="A1142" s="127">
        <v>2070</v>
      </c>
      <c r="B1142" s="124" t="s">
        <v>4822</v>
      </c>
      <c r="C1142" s="124" t="s">
        <v>369</v>
      </c>
      <c r="D1142" s="125">
        <v>44672</v>
      </c>
    </row>
    <row r="1143" spans="1:4" x14ac:dyDescent="0.35">
      <c r="A1143" s="127">
        <v>2070</v>
      </c>
      <c r="B1143" s="124" t="s">
        <v>4823</v>
      </c>
      <c r="C1143" s="124" t="s">
        <v>369</v>
      </c>
      <c r="D1143" s="125">
        <v>44672</v>
      </c>
    </row>
    <row r="1144" spans="1:4" x14ac:dyDescent="0.35">
      <c r="A1144" s="127">
        <v>2070</v>
      </c>
      <c r="B1144" s="124" t="s">
        <v>4824</v>
      </c>
      <c r="C1144" s="124" t="s">
        <v>369</v>
      </c>
      <c r="D1144" s="125">
        <v>44672</v>
      </c>
    </row>
    <row r="1145" spans="1:4" x14ac:dyDescent="0.35">
      <c r="A1145" s="127">
        <v>2070</v>
      </c>
      <c r="B1145" s="124" t="s">
        <v>4825</v>
      </c>
      <c r="C1145" s="124" t="s">
        <v>369</v>
      </c>
      <c r="D1145" s="125">
        <v>44672</v>
      </c>
    </row>
    <row r="1146" spans="1:4" x14ac:dyDescent="0.35">
      <c r="A1146" s="127">
        <v>2070</v>
      </c>
      <c r="B1146" s="124" t="s">
        <v>4826</v>
      </c>
      <c r="C1146" s="124" t="s">
        <v>369</v>
      </c>
      <c r="D1146" s="125">
        <v>44672</v>
      </c>
    </row>
    <row r="1147" spans="1:4" x14ac:dyDescent="0.35">
      <c r="A1147" s="127">
        <v>2070</v>
      </c>
      <c r="B1147" s="124" t="s">
        <v>4827</v>
      </c>
      <c r="C1147" s="124" t="s">
        <v>369</v>
      </c>
      <c r="D1147" s="125">
        <v>44672</v>
      </c>
    </row>
    <row r="1148" spans="1:4" x14ac:dyDescent="0.35">
      <c r="A1148" s="127">
        <v>2070</v>
      </c>
      <c r="B1148" s="124" t="s">
        <v>4828</v>
      </c>
      <c r="C1148" s="124" t="s">
        <v>369</v>
      </c>
      <c r="D1148" s="125">
        <v>44672</v>
      </c>
    </row>
    <row r="1149" spans="1:4" x14ac:dyDescent="0.35">
      <c r="A1149" s="127">
        <v>2070</v>
      </c>
      <c r="B1149" s="124" t="s">
        <v>4829</v>
      </c>
      <c r="C1149" s="124" t="s">
        <v>369</v>
      </c>
      <c r="D1149" s="125">
        <v>44672</v>
      </c>
    </row>
    <row r="1150" spans="1:4" x14ac:dyDescent="0.35">
      <c r="A1150" s="127">
        <v>2060</v>
      </c>
      <c r="B1150" s="124" t="s">
        <v>4830</v>
      </c>
      <c r="C1150" s="124" t="s">
        <v>5759</v>
      </c>
      <c r="D1150" s="125">
        <v>44672</v>
      </c>
    </row>
    <row r="1151" spans="1:4" x14ac:dyDescent="0.35">
      <c r="A1151" s="127">
        <v>2060</v>
      </c>
      <c r="B1151" s="124" t="s">
        <v>4831</v>
      </c>
      <c r="C1151" s="124" t="s">
        <v>31</v>
      </c>
      <c r="D1151" s="125">
        <v>44672</v>
      </c>
    </row>
    <row r="1152" spans="1:4" x14ac:dyDescent="0.35">
      <c r="A1152" s="127">
        <v>2070</v>
      </c>
      <c r="B1152" s="124" t="s">
        <v>4832</v>
      </c>
      <c r="C1152" s="124" t="s">
        <v>369</v>
      </c>
      <c r="D1152" s="125">
        <v>44672</v>
      </c>
    </row>
    <row r="1153" spans="1:4" x14ac:dyDescent="0.35">
      <c r="A1153" s="127">
        <v>2070</v>
      </c>
      <c r="B1153" s="124" t="s">
        <v>4833</v>
      </c>
      <c r="C1153" s="124" t="s">
        <v>369</v>
      </c>
      <c r="D1153" s="125">
        <v>44672</v>
      </c>
    </row>
    <row r="1154" spans="1:4" x14ac:dyDescent="0.35">
      <c r="A1154" s="127">
        <v>2070</v>
      </c>
      <c r="B1154" s="124" t="s">
        <v>4834</v>
      </c>
      <c r="C1154" s="124" t="s">
        <v>369</v>
      </c>
      <c r="D1154" s="125">
        <v>44672</v>
      </c>
    </row>
    <row r="1155" spans="1:4" x14ac:dyDescent="0.35">
      <c r="A1155" s="127">
        <v>2060</v>
      </c>
      <c r="B1155" s="124" t="s">
        <v>4835</v>
      </c>
      <c r="C1155" s="124" t="s">
        <v>369</v>
      </c>
      <c r="D1155" s="125">
        <v>44672</v>
      </c>
    </row>
    <row r="1156" spans="1:4" x14ac:dyDescent="0.35">
      <c r="A1156" s="127">
        <v>2060</v>
      </c>
      <c r="B1156" s="124" t="s">
        <v>4836</v>
      </c>
      <c r="C1156" s="124" t="s">
        <v>32</v>
      </c>
      <c r="D1156" s="125">
        <v>44672</v>
      </c>
    </row>
    <row r="1157" spans="1:4" x14ac:dyDescent="0.35">
      <c r="A1157" s="127">
        <v>2070</v>
      </c>
      <c r="B1157" s="124" t="s">
        <v>4837</v>
      </c>
      <c r="C1157" s="124" t="s">
        <v>368</v>
      </c>
      <c r="D1157" s="125">
        <v>44672</v>
      </c>
    </row>
    <row r="1158" spans="1:4" x14ac:dyDescent="0.35">
      <c r="A1158" s="127">
        <v>2080</v>
      </c>
      <c r="B1158" s="124" t="s">
        <v>4838</v>
      </c>
      <c r="C1158" s="124" t="s">
        <v>31</v>
      </c>
      <c r="D1158" s="125">
        <v>44673</v>
      </c>
    </row>
    <row r="1159" spans="1:4" x14ac:dyDescent="0.35">
      <c r="A1159" s="127">
        <v>2080</v>
      </c>
      <c r="B1159" s="124" t="s">
        <v>4839</v>
      </c>
      <c r="C1159" s="124" t="s">
        <v>369</v>
      </c>
      <c r="D1159" s="125">
        <v>44673</v>
      </c>
    </row>
    <row r="1160" spans="1:4" x14ac:dyDescent="0.35">
      <c r="A1160" s="127">
        <v>2080</v>
      </c>
      <c r="B1160" s="124" t="s">
        <v>4840</v>
      </c>
      <c r="C1160" s="124" t="s">
        <v>13</v>
      </c>
      <c r="D1160" s="125">
        <v>44673</v>
      </c>
    </row>
    <row r="1161" spans="1:4" x14ac:dyDescent="0.35">
      <c r="A1161" s="127">
        <v>2080</v>
      </c>
      <c r="B1161" s="124" t="s">
        <v>4841</v>
      </c>
      <c r="C1161" s="124" t="s">
        <v>369</v>
      </c>
      <c r="D1161" s="125">
        <v>44673</v>
      </c>
    </row>
    <row r="1162" spans="1:4" x14ac:dyDescent="0.35">
      <c r="A1162" s="127">
        <v>2080</v>
      </c>
      <c r="B1162" s="124" t="s">
        <v>4842</v>
      </c>
      <c r="C1162" s="124" t="s">
        <v>13</v>
      </c>
      <c r="D1162" s="125">
        <v>44673</v>
      </c>
    </row>
    <row r="1163" spans="1:4" x14ac:dyDescent="0.35">
      <c r="A1163" s="127">
        <v>2080</v>
      </c>
      <c r="B1163" s="124" t="s">
        <v>4843</v>
      </c>
      <c r="C1163" s="124" t="s">
        <v>369</v>
      </c>
      <c r="D1163" s="125">
        <v>44673</v>
      </c>
    </row>
    <row r="1164" spans="1:4" x14ac:dyDescent="0.35">
      <c r="A1164" s="127">
        <v>2080</v>
      </c>
      <c r="B1164" s="124" t="s">
        <v>4844</v>
      </c>
      <c r="C1164" s="124" t="s">
        <v>5759</v>
      </c>
      <c r="D1164" s="125">
        <v>44673</v>
      </c>
    </row>
    <row r="1165" spans="1:4" x14ac:dyDescent="0.35">
      <c r="A1165" s="127">
        <v>2070</v>
      </c>
      <c r="B1165" s="124" t="s">
        <v>4845</v>
      </c>
      <c r="C1165" s="124" t="s">
        <v>369</v>
      </c>
      <c r="D1165" s="125">
        <v>44673</v>
      </c>
    </row>
    <row r="1166" spans="1:4" x14ac:dyDescent="0.35">
      <c r="A1166" s="127">
        <v>2070</v>
      </c>
      <c r="B1166" s="124" t="s">
        <v>4846</v>
      </c>
      <c r="C1166" s="124" t="s">
        <v>369</v>
      </c>
      <c r="D1166" s="125">
        <v>44673</v>
      </c>
    </row>
    <row r="1167" spans="1:4" x14ac:dyDescent="0.35">
      <c r="A1167" s="127">
        <v>2070</v>
      </c>
      <c r="B1167" s="124" t="s">
        <v>4847</v>
      </c>
      <c r="C1167" s="124" t="s">
        <v>369</v>
      </c>
      <c r="D1167" s="125">
        <v>44674</v>
      </c>
    </row>
    <row r="1168" spans="1:4" x14ac:dyDescent="0.35">
      <c r="A1168" s="127">
        <v>2070</v>
      </c>
      <c r="B1168" s="124" t="s">
        <v>4848</v>
      </c>
      <c r="C1168" s="124" t="s">
        <v>369</v>
      </c>
      <c r="D1168" s="125">
        <v>44674</v>
      </c>
    </row>
    <row r="1169" spans="1:4" x14ac:dyDescent="0.35">
      <c r="A1169" s="127">
        <v>2070</v>
      </c>
      <c r="B1169" s="124" t="s">
        <v>4849</v>
      </c>
      <c r="C1169" s="124" t="s">
        <v>369</v>
      </c>
      <c r="D1169" s="125">
        <v>44674</v>
      </c>
    </row>
    <row r="1170" spans="1:4" x14ac:dyDescent="0.35">
      <c r="A1170" s="127">
        <v>2070</v>
      </c>
      <c r="B1170" s="124" t="s">
        <v>4850</v>
      </c>
      <c r="C1170" s="124" t="s">
        <v>368</v>
      </c>
      <c r="D1170" s="125">
        <v>44674</v>
      </c>
    </row>
    <row r="1171" spans="1:4" x14ac:dyDescent="0.35">
      <c r="A1171" s="127">
        <v>2070</v>
      </c>
      <c r="B1171" s="124" t="s">
        <v>4851</v>
      </c>
      <c r="C1171" s="124" t="s">
        <v>369</v>
      </c>
      <c r="D1171" s="125">
        <v>44674</v>
      </c>
    </row>
    <row r="1172" spans="1:4" x14ac:dyDescent="0.35">
      <c r="A1172" s="127">
        <v>2070</v>
      </c>
      <c r="B1172" s="124" t="s">
        <v>4852</v>
      </c>
      <c r="C1172" s="124" t="s">
        <v>369</v>
      </c>
      <c r="D1172" s="125">
        <v>44674</v>
      </c>
    </row>
    <row r="1173" spans="1:4" x14ac:dyDescent="0.35">
      <c r="A1173" s="127">
        <v>2070</v>
      </c>
      <c r="B1173" s="124" t="s">
        <v>4853</v>
      </c>
      <c r="C1173" s="124" t="s">
        <v>369</v>
      </c>
      <c r="D1173" s="125">
        <v>44674</v>
      </c>
    </row>
    <row r="1174" spans="1:4" x14ac:dyDescent="0.35">
      <c r="A1174" s="127">
        <v>2070</v>
      </c>
      <c r="B1174" s="124" t="s">
        <v>4854</v>
      </c>
      <c r="C1174" s="124" t="s">
        <v>13</v>
      </c>
      <c r="D1174" s="125">
        <v>44674</v>
      </c>
    </row>
    <row r="1175" spans="1:4" x14ac:dyDescent="0.35">
      <c r="A1175" s="127">
        <v>2070</v>
      </c>
      <c r="B1175" s="124" t="s">
        <v>4855</v>
      </c>
      <c r="C1175" s="124" t="s">
        <v>41</v>
      </c>
      <c r="D1175" s="125">
        <v>44674</v>
      </c>
    </row>
    <row r="1176" spans="1:4" x14ac:dyDescent="0.35">
      <c r="A1176" s="127">
        <v>2070</v>
      </c>
      <c r="B1176" s="124" t="s">
        <v>4856</v>
      </c>
      <c r="C1176" s="124" t="s">
        <v>369</v>
      </c>
      <c r="D1176" s="125">
        <v>44674</v>
      </c>
    </row>
    <row r="1177" spans="1:4" x14ac:dyDescent="0.35">
      <c r="A1177" s="127">
        <v>2070</v>
      </c>
      <c r="B1177" s="124" t="s">
        <v>4857</v>
      </c>
      <c r="C1177" s="124" t="s">
        <v>32</v>
      </c>
      <c r="D1177" s="125">
        <v>44674</v>
      </c>
    </row>
    <row r="1178" spans="1:4" x14ac:dyDescent="0.35">
      <c r="A1178" s="127">
        <v>2070</v>
      </c>
      <c r="B1178" s="124" t="s">
        <v>4858</v>
      </c>
      <c r="C1178" s="124" t="s">
        <v>13</v>
      </c>
      <c r="D1178" s="125">
        <v>44674</v>
      </c>
    </row>
    <row r="1179" spans="1:4" x14ac:dyDescent="0.35">
      <c r="A1179" s="127">
        <v>2070</v>
      </c>
      <c r="B1179" s="124" t="s">
        <v>4859</v>
      </c>
      <c r="C1179" s="124" t="s">
        <v>13</v>
      </c>
      <c r="D1179" s="125">
        <v>44674</v>
      </c>
    </row>
    <row r="1180" spans="1:4" x14ac:dyDescent="0.35">
      <c r="A1180" s="127">
        <v>2070</v>
      </c>
      <c r="B1180" s="124" t="s">
        <v>4860</v>
      </c>
      <c r="C1180" s="124" t="s">
        <v>368</v>
      </c>
      <c r="D1180" s="125">
        <v>44674</v>
      </c>
    </row>
    <row r="1181" spans="1:4" x14ac:dyDescent="0.35">
      <c r="A1181" s="127">
        <v>2070</v>
      </c>
      <c r="B1181" s="124" t="s">
        <v>4861</v>
      </c>
      <c r="C1181" s="124" t="s">
        <v>43</v>
      </c>
      <c r="D1181" s="125">
        <v>44674</v>
      </c>
    </row>
    <row r="1182" spans="1:4" x14ac:dyDescent="0.35">
      <c r="A1182" s="127">
        <v>2070</v>
      </c>
      <c r="B1182" s="124" t="s">
        <v>4862</v>
      </c>
      <c r="C1182" s="124" t="s">
        <v>41</v>
      </c>
      <c r="D1182" s="125">
        <v>44674</v>
      </c>
    </row>
    <row r="1183" spans="1:4" x14ac:dyDescent="0.35">
      <c r="A1183" s="127">
        <v>2070</v>
      </c>
      <c r="B1183" s="124" t="s">
        <v>4863</v>
      </c>
      <c r="C1183" s="124" t="s">
        <v>369</v>
      </c>
      <c r="D1183" s="125">
        <v>44674</v>
      </c>
    </row>
    <row r="1184" spans="1:4" x14ac:dyDescent="0.35">
      <c r="A1184" s="127">
        <v>2070</v>
      </c>
      <c r="B1184" s="124" t="s">
        <v>4864</v>
      </c>
      <c r="C1184" s="124" t="s">
        <v>369</v>
      </c>
      <c r="D1184" s="125">
        <v>44674</v>
      </c>
    </row>
    <row r="1185" spans="1:4" x14ac:dyDescent="0.35">
      <c r="A1185" s="127">
        <v>2070</v>
      </c>
      <c r="B1185" s="124" t="s">
        <v>4865</v>
      </c>
      <c r="C1185" s="124" t="s">
        <v>370</v>
      </c>
      <c r="D1185" s="125">
        <v>44674</v>
      </c>
    </row>
    <row r="1186" spans="1:4" x14ac:dyDescent="0.35">
      <c r="A1186" s="127">
        <v>2070</v>
      </c>
      <c r="B1186" s="124" t="s">
        <v>4866</v>
      </c>
      <c r="C1186" s="124" t="s">
        <v>369</v>
      </c>
      <c r="D1186" s="125">
        <v>44674</v>
      </c>
    </row>
    <row r="1187" spans="1:4" x14ac:dyDescent="0.35">
      <c r="A1187" s="127">
        <v>2070</v>
      </c>
      <c r="B1187" s="124" t="s">
        <v>4867</v>
      </c>
      <c r="C1187" s="124" t="s">
        <v>369</v>
      </c>
      <c r="D1187" s="125">
        <v>44674</v>
      </c>
    </row>
    <row r="1188" spans="1:4" x14ac:dyDescent="0.35">
      <c r="A1188" s="127">
        <v>2070</v>
      </c>
      <c r="B1188" s="124" t="s">
        <v>4868</v>
      </c>
      <c r="C1188" s="124" t="s">
        <v>41</v>
      </c>
      <c r="D1188" s="125">
        <v>44674</v>
      </c>
    </row>
    <row r="1189" spans="1:4" x14ac:dyDescent="0.35">
      <c r="A1189" s="127">
        <v>2070</v>
      </c>
      <c r="B1189" s="124" t="s">
        <v>4869</v>
      </c>
      <c r="C1189" s="124" t="s">
        <v>41</v>
      </c>
      <c r="D1189" s="125">
        <v>44674</v>
      </c>
    </row>
    <row r="1190" spans="1:4" x14ac:dyDescent="0.35">
      <c r="A1190" s="127">
        <v>2070</v>
      </c>
      <c r="B1190" s="124" t="s">
        <v>4870</v>
      </c>
      <c r="C1190" s="124" t="s">
        <v>41</v>
      </c>
      <c r="D1190" s="125">
        <v>44674</v>
      </c>
    </row>
    <row r="1191" spans="1:4" x14ac:dyDescent="0.35">
      <c r="A1191" s="127">
        <v>2070</v>
      </c>
      <c r="B1191" s="124" t="s">
        <v>4871</v>
      </c>
      <c r="C1191" s="124" t="s">
        <v>41</v>
      </c>
      <c r="D1191" s="125">
        <v>44674</v>
      </c>
    </row>
    <row r="1192" spans="1:4" x14ac:dyDescent="0.35">
      <c r="A1192" s="127">
        <v>2070</v>
      </c>
      <c r="B1192" s="124" t="s">
        <v>4872</v>
      </c>
      <c r="C1192" s="124" t="s">
        <v>41</v>
      </c>
      <c r="D1192" s="125">
        <v>44674</v>
      </c>
    </row>
    <row r="1193" spans="1:4" x14ac:dyDescent="0.35">
      <c r="A1193" s="127">
        <v>2070</v>
      </c>
      <c r="B1193" s="124" t="s">
        <v>4873</v>
      </c>
      <c r="C1193" s="124" t="s">
        <v>41</v>
      </c>
      <c r="D1193" s="125">
        <v>44674</v>
      </c>
    </row>
    <row r="1194" spans="1:4" x14ac:dyDescent="0.35">
      <c r="A1194" s="127">
        <v>2070</v>
      </c>
      <c r="B1194" s="124" t="s">
        <v>4874</v>
      </c>
      <c r="C1194" s="124" t="s">
        <v>41</v>
      </c>
      <c r="D1194" s="125">
        <v>44674</v>
      </c>
    </row>
    <row r="1195" spans="1:4" x14ac:dyDescent="0.35">
      <c r="A1195" s="127">
        <v>2070</v>
      </c>
      <c r="B1195" s="124" t="s">
        <v>4875</v>
      </c>
      <c r="C1195" s="124" t="s">
        <v>369</v>
      </c>
      <c r="D1195" s="125">
        <v>44674</v>
      </c>
    </row>
    <row r="1196" spans="1:4" x14ac:dyDescent="0.35">
      <c r="A1196" s="127">
        <v>2070</v>
      </c>
      <c r="B1196" s="124" t="s">
        <v>4876</v>
      </c>
      <c r="C1196" s="124" t="s">
        <v>12</v>
      </c>
      <c r="D1196" s="125">
        <v>44674</v>
      </c>
    </row>
    <row r="1197" spans="1:4" x14ac:dyDescent="0.35">
      <c r="A1197" s="127">
        <v>2070</v>
      </c>
      <c r="B1197" s="124" t="s">
        <v>4877</v>
      </c>
      <c r="C1197" s="124" t="s">
        <v>41</v>
      </c>
      <c r="D1197" s="125">
        <v>44674</v>
      </c>
    </row>
    <row r="1198" spans="1:4" x14ac:dyDescent="0.35">
      <c r="A1198" s="127">
        <v>2070</v>
      </c>
      <c r="B1198" s="124" t="s">
        <v>4878</v>
      </c>
      <c r="C1198" s="124" t="s">
        <v>31</v>
      </c>
      <c r="D1198" s="125">
        <v>44674</v>
      </c>
    </row>
    <row r="1199" spans="1:4" x14ac:dyDescent="0.35">
      <c r="A1199" s="127">
        <v>2070</v>
      </c>
      <c r="B1199" s="124" t="s">
        <v>4879</v>
      </c>
      <c r="C1199" s="124" t="s">
        <v>31</v>
      </c>
      <c r="D1199" s="125">
        <v>44674</v>
      </c>
    </row>
    <row r="1200" spans="1:4" x14ac:dyDescent="0.35">
      <c r="A1200" s="127">
        <v>2070</v>
      </c>
      <c r="B1200" s="124" t="s">
        <v>4880</v>
      </c>
      <c r="C1200" s="124" t="s">
        <v>32</v>
      </c>
      <c r="D1200" s="125">
        <v>44674</v>
      </c>
    </row>
    <row r="1201" spans="1:4" x14ac:dyDescent="0.35">
      <c r="A1201" s="127">
        <v>2070</v>
      </c>
      <c r="B1201" s="124" t="s">
        <v>4881</v>
      </c>
      <c r="C1201" s="124" t="s">
        <v>32</v>
      </c>
      <c r="D1201" s="125">
        <v>44674</v>
      </c>
    </row>
    <row r="1202" spans="1:4" x14ac:dyDescent="0.35">
      <c r="A1202" s="127">
        <v>2070</v>
      </c>
      <c r="B1202" s="124" t="s">
        <v>4882</v>
      </c>
      <c r="C1202" s="124" t="s">
        <v>368</v>
      </c>
      <c r="D1202" s="125">
        <v>44674</v>
      </c>
    </row>
    <row r="1203" spans="1:4" x14ac:dyDescent="0.35">
      <c r="A1203" s="127">
        <v>2060</v>
      </c>
      <c r="B1203" s="124" t="s">
        <v>4883</v>
      </c>
      <c r="C1203" s="124" t="s">
        <v>369</v>
      </c>
      <c r="D1203" s="125">
        <v>44674</v>
      </c>
    </row>
    <row r="1204" spans="1:4" x14ac:dyDescent="0.35">
      <c r="A1204" s="127">
        <v>2060</v>
      </c>
      <c r="B1204" s="124" t="s">
        <v>4884</v>
      </c>
      <c r="C1204" s="124" t="s">
        <v>369</v>
      </c>
      <c r="D1204" s="125">
        <v>44674</v>
      </c>
    </row>
    <row r="1205" spans="1:4" x14ac:dyDescent="0.35">
      <c r="A1205" s="127">
        <v>2060</v>
      </c>
      <c r="B1205" s="124" t="s">
        <v>4885</v>
      </c>
      <c r="C1205" s="124" t="s">
        <v>369</v>
      </c>
      <c r="D1205" s="125">
        <v>44674</v>
      </c>
    </row>
    <row r="1206" spans="1:4" x14ac:dyDescent="0.35">
      <c r="A1206" s="127">
        <v>2060</v>
      </c>
      <c r="B1206" s="124" t="s">
        <v>4886</v>
      </c>
      <c r="C1206" s="124" t="s">
        <v>368</v>
      </c>
      <c r="D1206" s="125">
        <v>44674</v>
      </c>
    </row>
    <row r="1207" spans="1:4" x14ac:dyDescent="0.35">
      <c r="A1207" s="127">
        <v>2070</v>
      </c>
      <c r="B1207" s="124" t="s">
        <v>4887</v>
      </c>
      <c r="C1207" s="124" t="s">
        <v>369</v>
      </c>
      <c r="D1207" s="125">
        <v>44676</v>
      </c>
    </row>
    <row r="1208" spans="1:4" x14ac:dyDescent="0.35">
      <c r="A1208" s="127">
        <v>2070</v>
      </c>
      <c r="B1208" s="124" t="s">
        <v>4888</v>
      </c>
      <c r="C1208" s="124" t="s">
        <v>369</v>
      </c>
      <c r="D1208" s="125">
        <v>44676</v>
      </c>
    </row>
    <row r="1209" spans="1:4" x14ac:dyDescent="0.35">
      <c r="A1209" s="127">
        <v>2080</v>
      </c>
      <c r="B1209" s="124" t="s">
        <v>4889</v>
      </c>
      <c r="C1209" s="124" t="s">
        <v>369</v>
      </c>
      <c r="D1209" s="125">
        <v>44676</v>
      </c>
    </row>
    <row r="1210" spans="1:4" x14ac:dyDescent="0.35">
      <c r="A1210" s="127">
        <v>2080</v>
      </c>
      <c r="B1210" s="124" t="s">
        <v>4890</v>
      </c>
      <c r="C1210" s="124" t="s">
        <v>368</v>
      </c>
      <c r="D1210" s="125">
        <v>44676</v>
      </c>
    </row>
    <row r="1211" spans="1:4" x14ac:dyDescent="0.35">
      <c r="A1211" s="127">
        <v>2080</v>
      </c>
      <c r="B1211" s="124" t="s">
        <v>4891</v>
      </c>
      <c r="C1211" s="124" t="s">
        <v>369</v>
      </c>
      <c r="D1211" s="125">
        <v>44676</v>
      </c>
    </row>
    <row r="1212" spans="1:4" x14ac:dyDescent="0.35">
      <c r="A1212" s="127">
        <v>2070</v>
      </c>
      <c r="B1212" s="124" t="s">
        <v>4892</v>
      </c>
      <c r="C1212" s="124" t="s">
        <v>369</v>
      </c>
      <c r="D1212" s="125">
        <v>44676</v>
      </c>
    </row>
    <row r="1213" spans="1:4" x14ac:dyDescent="0.35">
      <c r="A1213" s="127">
        <v>2070</v>
      </c>
      <c r="B1213" s="124" t="s">
        <v>4893</v>
      </c>
      <c r="C1213" s="124" t="s">
        <v>369</v>
      </c>
      <c r="D1213" s="125">
        <v>44676</v>
      </c>
    </row>
    <row r="1214" spans="1:4" x14ac:dyDescent="0.35">
      <c r="A1214" s="127">
        <v>2070</v>
      </c>
      <c r="B1214" s="124" t="s">
        <v>4894</v>
      </c>
      <c r="C1214" s="124" t="s">
        <v>369</v>
      </c>
      <c r="D1214" s="125">
        <v>44676</v>
      </c>
    </row>
    <row r="1215" spans="1:4" x14ac:dyDescent="0.35">
      <c r="A1215" s="127">
        <v>2080</v>
      </c>
      <c r="B1215" s="124" t="s">
        <v>4895</v>
      </c>
      <c r="C1215" s="124" t="s">
        <v>13</v>
      </c>
      <c r="D1215" s="125">
        <v>44677</v>
      </c>
    </row>
    <row r="1216" spans="1:4" x14ac:dyDescent="0.35">
      <c r="A1216" s="127">
        <v>2080</v>
      </c>
      <c r="B1216" s="124" t="s">
        <v>4896</v>
      </c>
      <c r="C1216" s="124" t="s">
        <v>369</v>
      </c>
      <c r="D1216" s="125">
        <v>44677</v>
      </c>
    </row>
    <row r="1217" spans="1:4" x14ac:dyDescent="0.35">
      <c r="A1217" s="127">
        <v>2070</v>
      </c>
      <c r="B1217" s="124" t="s">
        <v>4897</v>
      </c>
      <c r="C1217" s="124" t="s">
        <v>368</v>
      </c>
      <c r="D1217" s="125">
        <v>44677</v>
      </c>
    </row>
    <row r="1218" spans="1:4" x14ac:dyDescent="0.35">
      <c r="A1218" s="127">
        <v>2080</v>
      </c>
      <c r="B1218" s="124" t="s">
        <v>4898</v>
      </c>
      <c r="C1218" s="124" t="s">
        <v>32</v>
      </c>
      <c r="D1218" s="125">
        <v>44677</v>
      </c>
    </row>
    <row r="1219" spans="1:4" x14ac:dyDescent="0.35">
      <c r="A1219" s="127">
        <v>2080</v>
      </c>
      <c r="B1219" s="124" t="s">
        <v>4899</v>
      </c>
      <c r="C1219" s="124" t="s">
        <v>32</v>
      </c>
      <c r="D1219" s="125">
        <v>44677</v>
      </c>
    </row>
    <row r="1220" spans="1:4" x14ac:dyDescent="0.35">
      <c r="A1220" s="127">
        <v>2080</v>
      </c>
      <c r="B1220" s="124" t="s">
        <v>4900</v>
      </c>
      <c r="C1220" s="124" t="s">
        <v>32</v>
      </c>
      <c r="D1220" s="125">
        <v>44677</v>
      </c>
    </row>
    <row r="1221" spans="1:4" x14ac:dyDescent="0.35">
      <c r="A1221" s="127">
        <v>2080</v>
      </c>
      <c r="B1221" s="124" t="s">
        <v>4901</v>
      </c>
      <c r="C1221" s="124" t="s">
        <v>32</v>
      </c>
      <c r="D1221" s="125">
        <v>44677</v>
      </c>
    </row>
    <row r="1222" spans="1:4" x14ac:dyDescent="0.35">
      <c r="A1222" s="127">
        <v>2080</v>
      </c>
      <c r="B1222" s="124" t="s">
        <v>4902</v>
      </c>
      <c r="C1222" s="124" t="s">
        <v>32</v>
      </c>
      <c r="D1222" s="125">
        <v>44677</v>
      </c>
    </row>
    <row r="1223" spans="1:4" x14ac:dyDescent="0.35">
      <c r="A1223" s="127">
        <v>2080</v>
      </c>
      <c r="B1223" s="124" t="s">
        <v>4903</v>
      </c>
      <c r="C1223" s="124" t="s">
        <v>32</v>
      </c>
      <c r="D1223" s="125">
        <v>44677</v>
      </c>
    </row>
    <row r="1224" spans="1:4" x14ac:dyDescent="0.35">
      <c r="A1224" s="127">
        <v>2070</v>
      </c>
      <c r="B1224" s="124" t="s">
        <v>4904</v>
      </c>
      <c r="C1224" s="124" t="s">
        <v>368</v>
      </c>
      <c r="D1224" s="125">
        <v>44677</v>
      </c>
    </row>
    <row r="1225" spans="1:4" x14ac:dyDescent="0.35">
      <c r="A1225" s="127">
        <v>2060</v>
      </c>
      <c r="B1225" s="124" t="s">
        <v>4905</v>
      </c>
      <c r="C1225" s="124" t="s">
        <v>369</v>
      </c>
      <c r="D1225" s="125">
        <v>44677</v>
      </c>
    </row>
    <row r="1226" spans="1:4" x14ac:dyDescent="0.35">
      <c r="A1226" s="127">
        <v>2060</v>
      </c>
      <c r="B1226" s="124" t="s">
        <v>4906</v>
      </c>
      <c r="C1226" s="124" t="s">
        <v>31</v>
      </c>
      <c r="D1226" s="125">
        <v>44677</v>
      </c>
    </row>
    <row r="1227" spans="1:4" x14ac:dyDescent="0.35">
      <c r="A1227" s="127">
        <v>2060</v>
      </c>
      <c r="B1227" s="124" t="s">
        <v>4907</v>
      </c>
      <c r="C1227" s="124" t="s">
        <v>41</v>
      </c>
      <c r="D1227" s="125">
        <v>44677</v>
      </c>
    </row>
    <row r="1228" spans="1:4" x14ac:dyDescent="0.35">
      <c r="A1228" s="127">
        <v>2070</v>
      </c>
      <c r="B1228" s="124" t="s">
        <v>4908</v>
      </c>
      <c r="C1228" s="124" t="s">
        <v>369</v>
      </c>
      <c r="D1228" s="125">
        <v>44678</v>
      </c>
    </row>
    <row r="1229" spans="1:4" x14ac:dyDescent="0.35">
      <c r="A1229" s="127">
        <v>2070</v>
      </c>
      <c r="B1229" s="124" t="s">
        <v>4909</v>
      </c>
      <c r="C1229" s="124" t="s">
        <v>369</v>
      </c>
      <c r="D1229" s="125">
        <v>44678</v>
      </c>
    </row>
    <row r="1230" spans="1:4" x14ac:dyDescent="0.35">
      <c r="A1230" s="127">
        <v>2070</v>
      </c>
      <c r="B1230" s="124" t="s">
        <v>4910</v>
      </c>
      <c r="C1230" s="124" t="s">
        <v>369</v>
      </c>
      <c r="D1230" s="125">
        <v>44678</v>
      </c>
    </row>
    <row r="1231" spans="1:4" x14ac:dyDescent="0.35">
      <c r="A1231" s="127">
        <v>2070</v>
      </c>
      <c r="B1231" s="124" t="s">
        <v>4911</v>
      </c>
      <c r="C1231" s="124" t="s">
        <v>369</v>
      </c>
      <c r="D1231" s="125">
        <v>44678</v>
      </c>
    </row>
    <row r="1232" spans="1:4" x14ac:dyDescent="0.35">
      <c r="A1232" s="127">
        <v>2070</v>
      </c>
      <c r="B1232" s="124" t="s">
        <v>4912</v>
      </c>
      <c r="C1232" s="124" t="s">
        <v>369</v>
      </c>
      <c r="D1232" s="125">
        <v>44678</v>
      </c>
    </row>
    <row r="1233" spans="1:4" x14ac:dyDescent="0.35">
      <c r="A1233" s="127">
        <v>2070</v>
      </c>
      <c r="B1233" s="124" t="s">
        <v>4913</v>
      </c>
      <c r="C1233" s="124" t="s">
        <v>369</v>
      </c>
      <c r="D1233" s="125">
        <v>44678</v>
      </c>
    </row>
    <row r="1234" spans="1:4" x14ac:dyDescent="0.35">
      <c r="A1234" s="127">
        <v>2070</v>
      </c>
      <c r="B1234" s="124" t="s">
        <v>4914</v>
      </c>
      <c r="C1234" s="124" t="s">
        <v>369</v>
      </c>
      <c r="D1234" s="125">
        <v>44679</v>
      </c>
    </row>
    <row r="1235" spans="1:4" x14ac:dyDescent="0.35">
      <c r="A1235" s="127">
        <v>2070</v>
      </c>
      <c r="B1235" s="124" t="s">
        <v>4915</v>
      </c>
      <c r="C1235" s="124" t="s">
        <v>369</v>
      </c>
      <c r="D1235" s="125">
        <v>44679</v>
      </c>
    </row>
    <row r="1236" spans="1:4" x14ac:dyDescent="0.35">
      <c r="A1236" s="127">
        <v>2070</v>
      </c>
      <c r="B1236" s="124" t="s">
        <v>4916</v>
      </c>
      <c r="C1236" s="124" t="s">
        <v>368</v>
      </c>
      <c r="D1236" s="125">
        <v>44679</v>
      </c>
    </row>
    <row r="1237" spans="1:4" x14ac:dyDescent="0.35">
      <c r="A1237" s="127">
        <v>2070</v>
      </c>
      <c r="B1237" s="124" t="s">
        <v>4917</v>
      </c>
      <c r="C1237" s="124" t="s">
        <v>369</v>
      </c>
      <c r="D1237" s="125">
        <v>44679</v>
      </c>
    </row>
    <row r="1238" spans="1:4" x14ac:dyDescent="0.35">
      <c r="A1238" s="127">
        <v>2070</v>
      </c>
      <c r="B1238" s="124" t="s">
        <v>4918</v>
      </c>
      <c r="C1238" s="124" t="s">
        <v>368</v>
      </c>
      <c r="D1238" s="125">
        <v>44679</v>
      </c>
    </row>
    <row r="1239" spans="1:4" x14ac:dyDescent="0.35">
      <c r="A1239" s="127">
        <v>2070</v>
      </c>
      <c r="B1239" s="124" t="s">
        <v>4919</v>
      </c>
      <c r="C1239" s="124" t="s">
        <v>369</v>
      </c>
      <c r="D1239" s="125">
        <v>44679</v>
      </c>
    </row>
    <row r="1240" spans="1:4" x14ac:dyDescent="0.35">
      <c r="A1240" s="127">
        <v>2080</v>
      </c>
      <c r="B1240" s="124" t="s">
        <v>4920</v>
      </c>
      <c r="C1240" s="124" t="s">
        <v>369</v>
      </c>
      <c r="D1240" s="125">
        <v>44679</v>
      </c>
    </row>
    <row r="1241" spans="1:4" x14ac:dyDescent="0.35">
      <c r="A1241" s="127">
        <v>2080</v>
      </c>
      <c r="B1241" s="124" t="s">
        <v>4921</v>
      </c>
      <c r="C1241" s="124" t="s">
        <v>368</v>
      </c>
      <c r="D1241" s="125">
        <v>44679</v>
      </c>
    </row>
    <row r="1242" spans="1:4" x14ac:dyDescent="0.35">
      <c r="A1242" s="127">
        <v>2080</v>
      </c>
      <c r="B1242" s="124" t="s">
        <v>4922</v>
      </c>
      <c r="C1242" s="124" t="s">
        <v>5758</v>
      </c>
      <c r="D1242" s="125">
        <v>44679</v>
      </c>
    </row>
    <row r="1243" spans="1:4" x14ac:dyDescent="0.35">
      <c r="A1243" s="127">
        <v>2080</v>
      </c>
      <c r="B1243" s="124" t="s">
        <v>4923</v>
      </c>
      <c r="C1243" s="124" t="s">
        <v>5758</v>
      </c>
      <c r="D1243" s="125">
        <v>44679</v>
      </c>
    </row>
    <row r="1244" spans="1:4" x14ac:dyDescent="0.35">
      <c r="A1244" s="127">
        <v>2070</v>
      </c>
      <c r="B1244" s="124" t="s">
        <v>4924</v>
      </c>
      <c r="C1244" s="124" t="s">
        <v>5757</v>
      </c>
      <c r="D1244" s="125">
        <v>44680</v>
      </c>
    </row>
    <row r="1245" spans="1:4" x14ac:dyDescent="0.35">
      <c r="A1245" s="127">
        <v>2070</v>
      </c>
      <c r="B1245" s="124" t="s">
        <v>4925</v>
      </c>
      <c r="C1245" s="124" t="s">
        <v>32</v>
      </c>
      <c r="D1245" s="125">
        <v>44680</v>
      </c>
    </row>
    <row r="1246" spans="1:4" x14ac:dyDescent="0.35">
      <c r="A1246" s="127">
        <v>2070</v>
      </c>
      <c r="B1246" s="124" t="s">
        <v>4926</v>
      </c>
      <c r="C1246" s="124" t="s">
        <v>31</v>
      </c>
      <c r="D1246" s="125">
        <v>44680</v>
      </c>
    </row>
    <row r="1247" spans="1:4" x14ac:dyDescent="0.35">
      <c r="A1247" s="127">
        <v>2070</v>
      </c>
      <c r="B1247" s="124" t="s">
        <v>4927</v>
      </c>
      <c r="C1247" s="124" t="s">
        <v>5757</v>
      </c>
      <c r="D1247" s="125">
        <v>44680</v>
      </c>
    </row>
    <row r="1248" spans="1:4" x14ac:dyDescent="0.35">
      <c r="A1248" s="127">
        <v>2070</v>
      </c>
      <c r="B1248" s="124" t="s">
        <v>4928</v>
      </c>
      <c r="C1248" s="124" t="s">
        <v>5759</v>
      </c>
      <c r="D1248" s="125">
        <v>44680</v>
      </c>
    </row>
    <row r="1249" spans="1:4" x14ac:dyDescent="0.35">
      <c r="A1249" s="127">
        <v>2070</v>
      </c>
      <c r="B1249" s="124" t="s">
        <v>4929</v>
      </c>
      <c r="C1249" s="124" t="s">
        <v>369</v>
      </c>
      <c r="D1249" s="125">
        <v>44680</v>
      </c>
    </row>
    <row r="1250" spans="1:4" x14ac:dyDescent="0.35">
      <c r="A1250" s="127">
        <v>2070</v>
      </c>
      <c r="B1250" s="124" t="s">
        <v>4930</v>
      </c>
      <c r="C1250" s="124" t="s">
        <v>5758</v>
      </c>
      <c r="D1250" s="125">
        <v>44680</v>
      </c>
    </row>
    <row r="1251" spans="1:4" x14ac:dyDescent="0.35">
      <c r="A1251" s="127">
        <v>2070</v>
      </c>
      <c r="B1251" s="124" t="s">
        <v>4931</v>
      </c>
      <c r="C1251" s="124" t="s">
        <v>369</v>
      </c>
      <c r="D1251" s="125">
        <v>44680</v>
      </c>
    </row>
    <row r="1252" spans="1:4" x14ac:dyDescent="0.35">
      <c r="A1252" s="127">
        <v>2070</v>
      </c>
      <c r="B1252" s="124" t="s">
        <v>4932</v>
      </c>
      <c r="C1252" s="124" t="s">
        <v>13</v>
      </c>
      <c r="D1252" s="125">
        <v>44680</v>
      </c>
    </row>
    <row r="1253" spans="1:4" x14ac:dyDescent="0.35">
      <c r="A1253" s="127">
        <v>2070</v>
      </c>
      <c r="B1253" s="124" t="s">
        <v>4933</v>
      </c>
      <c r="C1253" s="124" t="s">
        <v>13</v>
      </c>
      <c r="D1253" s="125">
        <v>44680</v>
      </c>
    </row>
    <row r="1254" spans="1:4" x14ac:dyDescent="0.35">
      <c r="A1254" s="127">
        <v>2070</v>
      </c>
      <c r="B1254" s="124" t="s">
        <v>4934</v>
      </c>
      <c r="C1254" s="124" t="s">
        <v>31</v>
      </c>
      <c r="D1254" s="125">
        <v>44680</v>
      </c>
    </row>
    <row r="1255" spans="1:4" x14ac:dyDescent="0.35">
      <c r="A1255" s="127">
        <v>2070</v>
      </c>
      <c r="B1255" s="124" t="s">
        <v>4935</v>
      </c>
      <c r="C1255" s="124" t="s">
        <v>31</v>
      </c>
      <c r="D1255" s="125">
        <v>44680</v>
      </c>
    </row>
    <row r="1256" spans="1:4" x14ac:dyDescent="0.35">
      <c r="A1256" s="127">
        <v>2070</v>
      </c>
      <c r="B1256" s="124" t="s">
        <v>4936</v>
      </c>
      <c r="C1256" s="124" t="s">
        <v>32</v>
      </c>
      <c r="D1256" s="125">
        <v>44680</v>
      </c>
    </row>
    <row r="1257" spans="1:4" x14ac:dyDescent="0.35">
      <c r="A1257" s="127">
        <v>2070</v>
      </c>
      <c r="B1257" s="124" t="s">
        <v>4937</v>
      </c>
      <c r="C1257" s="124" t="s">
        <v>5758</v>
      </c>
      <c r="D1257" s="125">
        <v>44680</v>
      </c>
    </row>
    <row r="1258" spans="1:4" x14ac:dyDescent="0.35">
      <c r="A1258" s="127">
        <v>2070</v>
      </c>
      <c r="B1258" s="124" t="s">
        <v>4938</v>
      </c>
      <c r="C1258" s="124" t="s">
        <v>5759</v>
      </c>
      <c r="D1258" s="125">
        <v>44680</v>
      </c>
    </row>
    <row r="1259" spans="1:4" x14ac:dyDescent="0.35">
      <c r="A1259" s="127">
        <v>2070</v>
      </c>
      <c r="B1259" s="124" t="s">
        <v>4939</v>
      </c>
      <c r="C1259" s="124" t="s">
        <v>43</v>
      </c>
      <c r="D1259" s="125">
        <v>44680</v>
      </c>
    </row>
    <row r="1260" spans="1:4" x14ac:dyDescent="0.35">
      <c r="A1260" s="127">
        <v>2070</v>
      </c>
      <c r="B1260" s="124" t="s">
        <v>4940</v>
      </c>
      <c r="C1260" s="124" t="s">
        <v>43</v>
      </c>
      <c r="D1260" s="125">
        <v>44680</v>
      </c>
    </row>
    <row r="1261" spans="1:4" x14ac:dyDescent="0.35">
      <c r="A1261" s="127">
        <v>2070</v>
      </c>
      <c r="B1261" s="124" t="s">
        <v>4941</v>
      </c>
      <c r="C1261" s="124" t="s">
        <v>368</v>
      </c>
      <c r="D1261" s="125">
        <v>44680</v>
      </c>
    </row>
    <row r="1262" spans="1:4" x14ac:dyDescent="0.35">
      <c r="A1262" s="127">
        <v>2070</v>
      </c>
      <c r="B1262" s="124" t="s">
        <v>4942</v>
      </c>
      <c r="C1262" s="124" t="s">
        <v>368</v>
      </c>
      <c r="D1262" s="125">
        <v>44680</v>
      </c>
    </row>
    <row r="1263" spans="1:4" x14ac:dyDescent="0.35">
      <c r="A1263" s="127">
        <v>2070</v>
      </c>
      <c r="B1263" s="124" t="s">
        <v>4943</v>
      </c>
      <c r="C1263" s="124" t="s">
        <v>368</v>
      </c>
      <c r="D1263" s="125">
        <v>44680</v>
      </c>
    </row>
    <row r="1264" spans="1:4" x14ac:dyDescent="0.35">
      <c r="A1264" s="127">
        <v>2070</v>
      </c>
      <c r="B1264" s="124" t="s">
        <v>4944</v>
      </c>
      <c r="C1264" s="124" t="s">
        <v>32</v>
      </c>
      <c r="D1264" s="125">
        <v>44680</v>
      </c>
    </row>
    <row r="1265" spans="1:4" x14ac:dyDescent="0.35">
      <c r="A1265" s="127">
        <v>2070</v>
      </c>
      <c r="B1265" s="124" t="s">
        <v>4945</v>
      </c>
      <c r="C1265" s="124" t="s">
        <v>31</v>
      </c>
      <c r="D1265" s="125">
        <v>44680</v>
      </c>
    </row>
    <row r="1266" spans="1:4" x14ac:dyDescent="0.35">
      <c r="A1266" s="127">
        <v>2070</v>
      </c>
      <c r="B1266" s="124" t="s">
        <v>4946</v>
      </c>
      <c r="C1266" s="124" t="s">
        <v>368</v>
      </c>
      <c r="D1266" s="125">
        <v>44680</v>
      </c>
    </row>
    <row r="1267" spans="1:4" x14ac:dyDescent="0.35">
      <c r="A1267" s="127">
        <v>2070</v>
      </c>
      <c r="B1267" s="124" t="s">
        <v>4947</v>
      </c>
      <c r="C1267" s="124" t="s">
        <v>368</v>
      </c>
      <c r="D1267" s="125">
        <v>44680</v>
      </c>
    </row>
    <row r="1268" spans="1:4" x14ac:dyDescent="0.35">
      <c r="A1268" s="127">
        <v>2070</v>
      </c>
      <c r="B1268" s="124" t="s">
        <v>4948</v>
      </c>
      <c r="C1268" s="124" t="s">
        <v>369</v>
      </c>
      <c r="D1268" s="125">
        <v>44680</v>
      </c>
    </row>
    <row r="1269" spans="1:4" x14ac:dyDescent="0.35">
      <c r="A1269" s="127">
        <v>2070</v>
      </c>
      <c r="B1269" s="124" t="s">
        <v>4949</v>
      </c>
      <c r="C1269" s="124" t="s">
        <v>369</v>
      </c>
      <c r="D1269" s="125">
        <v>44680</v>
      </c>
    </row>
    <row r="1270" spans="1:4" x14ac:dyDescent="0.35">
      <c r="A1270" s="127">
        <v>2070</v>
      </c>
      <c r="B1270" s="124" t="s">
        <v>4950</v>
      </c>
      <c r="C1270" s="124" t="s">
        <v>5758</v>
      </c>
      <c r="D1270" s="125">
        <v>44680</v>
      </c>
    </row>
    <row r="1271" spans="1:4" x14ac:dyDescent="0.35">
      <c r="A1271" s="127">
        <v>2070</v>
      </c>
      <c r="B1271" s="124" t="s">
        <v>4951</v>
      </c>
      <c r="C1271" s="124" t="s">
        <v>369</v>
      </c>
      <c r="D1271" s="125">
        <v>44680</v>
      </c>
    </row>
    <row r="1272" spans="1:4" x14ac:dyDescent="0.35">
      <c r="A1272" s="127">
        <v>2070</v>
      </c>
      <c r="B1272" s="124" t="s">
        <v>4952</v>
      </c>
      <c r="C1272" s="124" t="s">
        <v>369</v>
      </c>
      <c r="D1272" s="125">
        <v>44680</v>
      </c>
    </row>
    <row r="1273" spans="1:4" x14ac:dyDescent="0.35">
      <c r="A1273" s="127">
        <v>2070</v>
      </c>
      <c r="B1273" s="124" t="s">
        <v>4953</v>
      </c>
      <c r="C1273" s="124" t="s">
        <v>368</v>
      </c>
      <c r="D1273" s="125">
        <v>44680</v>
      </c>
    </row>
    <row r="1274" spans="1:4" x14ac:dyDescent="0.35">
      <c r="A1274" s="127">
        <v>2070</v>
      </c>
      <c r="B1274" s="124" t="s">
        <v>4954</v>
      </c>
      <c r="C1274" s="124" t="s">
        <v>369</v>
      </c>
      <c r="D1274" s="125">
        <v>44680</v>
      </c>
    </row>
    <row r="1275" spans="1:4" x14ac:dyDescent="0.35">
      <c r="A1275" s="127">
        <v>2070</v>
      </c>
      <c r="B1275" s="124" t="s">
        <v>4955</v>
      </c>
      <c r="C1275" s="124" t="s">
        <v>369</v>
      </c>
      <c r="D1275" s="125">
        <v>44680</v>
      </c>
    </row>
    <row r="1276" spans="1:4" x14ac:dyDescent="0.35">
      <c r="A1276" s="127">
        <v>2070</v>
      </c>
      <c r="B1276" s="124" t="s">
        <v>4956</v>
      </c>
      <c r="C1276" s="124" t="s">
        <v>32</v>
      </c>
      <c r="D1276" s="125">
        <v>44680</v>
      </c>
    </row>
    <row r="1277" spans="1:4" x14ac:dyDescent="0.35">
      <c r="A1277" s="127">
        <v>2070</v>
      </c>
      <c r="B1277" s="124" t="s">
        <v>4957</v>
      </c>
      <c r="C1277" s="124" t="s">
        <v>369</v>
      </c>
      <c r="D1277" s="125">
        <v>44680</v>
      </c>
    </row>
    <row r="1278" spans="1:4" x14ac:dyDescent="0.35">
      <c r="A1278" s="127">
        <v>2070</v>
      </c>
      <c r="B1278" s="124" t="s">
        <v>4958</v>
      </c>
      <c r="C1278" s="124" t="s">
        <v>369</v>
      </c>
      <c r="D1278" s="125">
        <v>44680</v>
      </c>
    </row>
    <row r="1279" spans="1:4" x14ac:dyDescent="0.35">
      <c r="A1279" s="127">
        <v>2070</v>
      </c>
      <c r="B1279" s="124" t="s">
        <v>4959</v>
      </c>
      <c r="C1279" s="124" t="s">
        <v>369</v>
      </c>
      <c r="D1279" s="125">
        <v>44680</v>
      </c>
    </row>
    <row r="1280" spans="1:4" x14ac:dyDescent="0.35">
      <c r="A1280" s="127">
        <v>2070</v>
      </c>
      <c r="B1280" s="124" t="s">
        <v>4960</v>
      </c>
      <c r="C1280" s="124" t="s">
        <v>32</v>
      </c>
      <c r="D1280" s="125">
        <v>44680</v>
      </c>
    </row>
    <row r="1281" spans="1:4" x14ac:dyDescent="0.35">
      <c r="A1281" s="127">
        <v>2070</v>
      </c>
      <c r="B1281" s="124" t="s">
        <v>4961</v>
      </c>
      <c r="C1281" s="124" t="s">
        <v>32</v>
      </c>
      <c r="D1281" s="125">
        <v>44680</v>
      </c>
    </row>
    <row r="1282" spans="1:4" x14ac:dyDescent="0.35">
      <c r="A1282" s="127">
        <v>2070</v>
      </c>
      <c r="B1282" s="124" t="s">
        <v>4962</v>
      </c>
      <c r="C1282" s="124" t="s">
        <v>31</v>
      </c>
      <c r="D1282" s="125">
        <v>44680</v>
      </c>
    </row>
    <row r="1283" spans="1:4" x14ac:dyDescent="0.35">
      <c r="A1283" s="127">
        <v>2070</v>
      </c>
      <c r="B1283" s="124" t="s">
        <v>4963</v>
      </c>
      <c r="C1283" s="124" t="s">
        <v>31</v>
      </c>
      <c r="D1283" s="125">
        <v>44680</v>
      </c>
    </row>
    <row r="1284" spans="1:4" x14ac:dyDescent="0.35">
      <c r="A1284" s="127">
        <v>2070</v>
      </c>
      <c r="B1284" s="124" t="s">
        <v>4964</v>
      </c>
      <c r="C1284" s="124" t="s">
        <v>31</v>
      </c>
      <c r="D1284" s="125">
        <v>44680</v>
      </c>
    </row>
    <row r="1285" spans="1:4" x14ac:dyDescent="0.35">
      <c r="A1285" s="127">
        <v>2070</v>
      </c>
      <c r="B1285" s="124" t="s">
        <v>4965</v>
      </c>
      <c r="C1285" s="124" t="s">
        <v>32</v>
      </c>
      <c r="D1285" s="125">
        <v>44680</v>
      </c>
    </row>
    <row r="1286" spans="1:4" x14ac:dyDescent="0.35">
      <c r="A1286" s="127">
        <v>2070</v>
      </c>
      <c r="B1286" s="124" t="s">
        <v>4966</v>
      </c>
      <c r="C1286" s="124" t="s">
        <v>32</v>
      </c>
      <c r="D1286" s="125">
        <v>44680</v>
      </c>
    </row>
    <row r="1287" spans="1:4" x14ac:dyDescent="0.35">
      <c r="A1287" s="127">
        <v>2070</v>
      </c>
      <c r="B1287" s="124" t="s">
        <v>4967</v>
      </c>
      <c r="C1287" s="124" t="s">
        <v>31</v>
      </c>
      <c r="D1287" s="125">
        <v>44680</v>
      </c>
    </row>
    <row r="1288" spans="1:4" x14ac:dyDescent="0.35">
      <c r="A1288" s="127">
        <v>2070</v>
      </c>
      <c r="B1288" s="124" t="s">
        <v>4968</v>
      </c>
      <c r="C1288" s="124" t="s">
        <v>369</v>
      </c>
      <c r="D1288" s="125">
        <v>44680</v>
      </c>
    </row>
    <row r="1289" spans="1:4" x14ac:dyDescent="0.35">
      <c r="A1289" s="127">
        <v>2070</v>
      </c>
      <c r="B1289" s="124" t="s">
        <v>4969</v>
      </c>
      <c r="C1289" s="124" t="s">
        <v>40</v>
      </c>
      <c r="D1289" s="125">
        <v>44680</v>
      </c>
    </row>
    <row r="1290" spans="1:4" x14ac:dyDescent="0.35">
      <c r="A1290" s="127">
        <v>2070</v>
      </c>
      <c r="B1290" s="124" t="s">
        <v>4970</v>
      </c>
      <c r="C1290" s="124" t="s">
        <v>5758</v>
      </c>
      <c r="D1290" s="125">
        <v>44680</v>
      </c>
    </row>
    <row r="1291" spans="1:4" x14ac:dyDescent="0.35">
      <c r="A1291" s="127">
        <v>2070</v>
      </c>
      <c r="B1291" s="124" t="s">
        <v>4971</v>
      </c>
      <c r="C1291" s="124" t="s">
        <v>32</v>
      </c>
      <c r="D1291" s="125">
        <v>44680</v>
      </c>
    </row>
    <row r="1292" spans="1:4" x14ac:dyDescent="0.35">
      <c r="A1292" s="127">
        <v>2070</v>
      </c>
      <c r="B1292" s="124" t="s">
        <v>4972</v>
      </c>
      <c r="C1292" s="124" t="s">
        <v>32</v>
      </c>
      <c r="D1292" s="125">
        <v>44680</v>
      </c>
    </row>
    <row r="1293" spans="1:4" x14ac:dyDescent="0.35">
      <c r="A1293" s="127">
        <v>2070</v>
      </c>
      <c r="B1293" s="124" t="s">
        <v>4973</v>
      </c>
      <c r="C1293" s="124" t="s">
        <v>5758</v>
      </c>
      <c r="D1293" s="125">
        <v>44680</v>
      </c>
    </row>
    <row r="1294" spans="1:4" x14ac:dyDescent="0.35">
      <c r="A1294" s="127">
        <v>2070</v>
      </c>
      <c r="B1294" s="124" t="s">
        <v>4974</v>
      </c>
      <c r="C1294" s="124" t="s">
        <v>5758</v>
      </c>
      <c r="D1294" s="125">
        <v>44680</v>
      </c>
    </row>
    <row r="1295" spans="1:4" x14ac:dyDescent="0.35">
      <c r="A1295" s="127">
        <v>2070</v>
      </c>
      <c r="B1295" s="124" t="s">
        <v>4975</v>
      </c>
      <c r="C1295" s="124" t="s">
        <v>32</v>
      </c>
      <c r="D1295" s="125">
        <v>44680</v>
      </c>
    </row>
    <row r="1296" spans="1:4" x14ac:dyDescent="0.35">
      <c r="A1296" s="127">
        <v>2070</v>
      </c>
      <c r="B1296" s="124" t="s">
        <v>4976</v>
      </c>
      <c r="C1296" s="124" t="s">
        <v>32</v>
      </c>
      <c r="D1296" s="125">
        <v>44680</v>
      </c>
    </row>
    <row r="1297" spans="1:4" x14ac:dyDescent="0.35">
      <c r="A1297" s="127">
        <v>2070</v>
      </c>
      <c r="B1297" s="124" t="s">
        <v>4977</v>
      </c>
      <c r="C1297" s="124" t="s">
        <v>32</v>
      </c>
      <c r="D1297" s="125">
        <v>44680</v>
      </c>
    </row>
    <row r="1298" spans="1:4" x14ac:dyDescent="0.35">
      <c r="A1298" s="127">
        <v>2080</v>
      </c>
      <c r="B1298" s="124" t="s">
        <v>4978</v>
      </c>
      <c r="C1298" s="124" t="s">
        <v>166</v>
      </c>
      <c r="D1298" s="125">
        <v>44680</v>
      </c>
    </row>
    <row r="1299" spans="1:4" x14ac:dyDescent="0.35">
      <c r="A1299" s="127">
        <v>2060</v>
      </c>
      <c r="B1299" s="124" t="s">
        <v>4979</v>
      </c>
      <c r="C1299" s="124" t="s">
        <v>31</v>
      </c>
      <c r="D1299" s="125">
        <v>44680</v>
      </c>
    </row>
    <row r="1300" spans="1:4" x14ac:dyDescent="0.35">
      <c r="A1300" s="127">
        <v>2060</v>
      </c>
      <c r="B1300" s="124" t="s">
        <v>4980</v>
      </c>
      <c r="C1300" s="124" t="s">
        <v>369</v>
      </c>
      <c r="D1300" s="125">
        <v>44680</v>
      </c>
    </row>
    <row r="1301" spans="1:4" x14ac:dyDescent="0.35">
      <c r="A1301" s="127">
        <v>2110</v>
      </c>
      <c r="B1301" s="124" t="s">
        <v>4981</v>
      </c>
      <c r="C1301" s="124" t="s">
        <v>41</v>
      </c>
      <c r="D1301" s="125">
        <v>44652</v>
      </c>
    </row>
    <row r="1302" spans="1:4" x14ac:dyDescent="0.35">
      <c r="A1302" s="127">
        <v>2110</v>
      </c>
      <c r="B1302" s="124" t="s">
        <v>4982</v>
      </c>
      <c r="C1302" s="124" t="s">
        <v>40</v>
      </c>
      <c r="D1302" s="125">
        <v>44656</v>
      </c>
    </row>
    <row r="1303" spans="1:4" x14ac:dyDescent="0.35">
      <c r="A1303" s="127">
        <v>2110</v>
      </c>
      <c r="B1303" s="124" t="s">
        <v>4983</v>
      </c>
      <c r="C1303" s="124" t="s">
        <v>32</v>
      </c>
      <c r="D1303" s="125">
        <v>44657</v>
      </c>
    </row>
    <row r="1304" spans="1:4" x14ac:dyDescent="0.35">
      <c r="A1304" s="127">
        <v>2120</v>
      </c>
      <c r="B1304" s="124" t="s">
        <v>4984</v>
      </c>
      <c r="C1304" s="124" t="s">
        <v>13</v>
      </c>
      <c r="D1304" s="125">
        <v>44657</v>
      </c>
    </row>
    <row r="1305" spans="1:4" x14ac:dyDescent="0.35">
      <c r="A1305" s="127">
        <v>2120</v>
      </c>
      <c r="B1305" s="124" t="s">
        <v>4985</v>
      </c>
      <c r="C1305" s="124" t="s">
        <v>369</v>
      </c>
      <c r="D1305" s="125">
        <v>44657</v>
      </c>
    </row>
    <row r="1306" spans="1:4" x14ac:dyDescent="0.35">
      <c r="A1306" s="127">
        <v>2110</v>
      </c>
      <c r="B1306" s="124" t="s">
        <v>4986</v>
      </c>
      <c r="C1306" s="124" t="s">
        <v>369</v>
      </c>
      <c r="D1306" s="125">
        <v>44658</v>
      </c>
    </row>
    <row r="1307" spans="1:4" x14ac:dyDescent="0.35">
      <c r="A1307" s="127">
        <v>2120</v>
      </c>
      <c r="B1307" s="124" t="s">
        <v>4987</v>
      </c>
      <c r="C1307" s="124" t="s">
        <v>369</v>
      </c>
      <c r="D1307" s="125">
        <v>44658</v>
      </c>
    </row>
    <row r="1308" spans="1:4" x14ac:dyDescent="0.35">
      <c r="A1308" s="127">
        <v>2120</v>
      </c>
      <c r="B1308" s="124" t="s">
        <v>4988</v>
      </c>
      <c r="C1308" s="124" t="s">
        <v>369</v>
      </c>
      <c r="D1308" s="125">
        <v>44658</v>
      </c>
    </row>
    <row r="1309" spans="1:4" x14ac:dyDescent="0.35">
      <c r="A1309" s="127">
        <v>2110</v>
      </c>
      <c r="B1309" s="124" t="s">
        <v>4989</v>
      </c>
      <c r="C1309" s="124" t="s">
        <v>369</v>
      </c>
      <c r="D1309" s="125">
        <v>44659</v>
      </c>
    </row>
    <row r="1310" spans="1:4" x14ac:dyDescent="0.35">
      <c r="A1310" s="127">
        <v>2120</v>
      </c>
      <c r="B1310" s="124" t="s">
        <v>4990</v>
      </c>
      <c r="C1310" s="124" t="s">
        <v>368</v>
      </c>
      <c r="D1310" s="125">
        <v>44659</v>
      </c>
    </row>
    <row r="1311" spans="1:4" x14ac:dyDescent="0.35">
      <c r="A1311" s="127">
        <v>2120</v>
      </c>
      <c r="B1311" s="124" t="s">
        <v>4991</v>
      </c>
      <c r="C1311" s="124" t="s">
        <v>41</v>
      </c>
      <c r="D1311" s="125">
        <v>44659</v>
      </c>
    </row>
    <row r="1312" spans="1:4" x14ac:dyDescent="0.35">
      <c r="A1312" s="127">
        <v>2110</v>
      </c>
      <c r="B1312" s="124" t="s">
        <v>4992</v>
      </c>
      <c r="C1312" s="124" t="s">
        <v>13</v>
      </c>
      <c r="D1312" s="125">
        <v>44659</v>
      </c>
    </row>
    <row r="1313" spans="1:4" x14ac:dyDescent="0.35">
      <c r="A1313" s="127">
        <v>2110</v>
      </c>
      <c r="B1313" s="124" t="s">
        <v>4993</v>
      </c>
      <c r="C1313" s="124" t="s">
        <v>369</v>
      </c>
      <c r="D1313" s="125">
        <v>44661</v>
      </c>
    </row>
    <row r="1314" spans="1:4" x14ac:dyDescent="0.35">
      <c r="A1314" s="127">
        <v>2110</v>
      </c>
      <c r="B1314" s="124" t="s">
        <v>4994</v>
      </c>
      <c r="C1314" s="124" t="s">
        <v>369</v>
      </c>
      <c r="D1314" s="125">
        <v>44661</v>
      </c>
    </row>
    <row r="1315" spans="1:4" x14ac:dyDescent="0.35">
      <c r="A1315" s="127">
        <v>2110</v>
      </c>
      <c r="B1315" s="124" t="s">
        <v>4995</v>
      </c>
      <c r="C1315" s="124" t="s">
        <v>369</v>
      </c>
      <c r="D1315" s="125">
        <v>44661</v>
      </c>
    </row>
    <row r="1316" spans="1:4" x14ac:dyDescent="0.35">
      <c r="A1316" s="127">
        <v>2110</v>
      </c>
      <c r="B1316" s="124" t="s">
        <v>4996</v>
      </c>
      <c r="C1316" s="124" t="s">
        <v>369</v>
      </c>
      <c r="D1316" s="125">
        <v>44663</v>
      </c>
    </row>
    <row r="1317" spans="1:4" x14ac:dyDescent="0.35">
      <c r="A1317" s="127">
        <v>2120</v>
      </c>
      <c r="B1317" s="124" t="s">
        <v>4997</v>
      </c>
      <c r="C1317" s="124" t="s">
        <v>369</v>
      </c>
      <c r="D1317" s="125">
        <v>44665</v>
      </c>
    </row>
    <row r="1318" spans="1:4" x14ac:dyDescent="0.35">
      <c r="A1318" s="127">
        <v>2120</v>
      </c>
      <c r="B1318" s="124" t="s">
        <v>4998</v>
      </c>
      <c r="C1318" s="124" t="s">
        <v>369</v>
      </c>
      <c r="D1318" s="125">
        <v>44665</v>
      </c>
    </row>
    <row r="1319" spans="1:4" x14ac:dyDescent="0.35">
      <c r="A1319" s="127">
        <v>2120</v>
      </c>
      <c r="B1319" s="124" t="s">
        <v>4999</v>
      </c>
      <c r="C1319" s="124" t="s">
        <v>13</v>
      </c>
      <c r="D1319" s="125">
        <v>44665</v>
      </c>
    </row>
    <row r="1320" spans="1:4" x14ac:dyDescent="0.35">
      <c r="A1320" s="127">
        <v>2120</v>
      </c>
      <c r="B1320" s="124" t="s">
        <v>5000</v>
      </c>
      <c r="C1320" s="124" t="s">
        <v>369</v>
      </c>
      <c r="D1320" s="125">
        <v>44665</v>
      </c>
    </row>
    <row r="1321" spans="1:4" x14ac:dyDescent="0.35">
      <c r="A1321" s="127">
        <v>2120</v>
      </c>
      <c r="B1321" s="124" t="s">
        <v>5001</v>
      </c>
      <c r="C1321" s="124" t="s">
        <v>369</v>
      </c>
      <c r="D1321" s="125">
        <v>44665</v>
      </c>
    </row>
    <row r="1322" spans="1:4" x14ac:dyDescent="0.35">
      <c r="A1322" s="127">
        <v>2120</v>
      </c>
      <c r="B1322" s="124" t="s">
        <v>5002</v>
      </c>
      <c r="C1322" s="124" t="s">
        <v>43</v>
      </c>
      <c r="D1322" s="125">
        <v>44665</v>
      </c>
    </row>
    <row r="1323" spans="1:4" x14ac:dyDescent="0.35">
      <c r="A1323" s="127">
        <v>2120</v>
      </c>
      <c r="B1323" s="124" t="s">
        <v>5003</v>
      </c>
      <c r="C1323" s="124" t="s">
        <v>370</v>
      </c>
      <c r="D1323" s="125">
        <v>44665</v>
      </c>
    </row>
    <row r="1324" spans="1:4" x14ac:dyDescent="0.35">
      <c r="A1324" s="127">
        <v>2110</v>
      </c>
      <c r="B1324" s="124" t="s">
        <v>5004</v>
      </c>
      <c r="C1324" s="124" t="s">
        <v>32</v>
      </c>
      <c r="D1324" s="125">
        <v>44666</v>
      </c>
    </row>
    <row r="1325" spans="1:4" x14ac:dyDescent="0.35">
      <c r="A1325" s="127">
        <v>2110</v>
      </c>
      <c r="B1325" s="124" t="s">
        <v>5005</v>
      </c>
      <c r="C1325" s="124" t="s">
        <v>32</v>
      </c>
      <c r="D1325" s="125">
        <v>44666</v>
      </c>
    </row>
    <row r="1326" spans="1:4" x14ac:dyDescent="0.35">
      <c r="A1326" s="127">
        <v>2110</v>
      </c>
      <c r="B1326" s="124" t="s">
        <v>5006</v>
      </c>
      <c r="C1326" s="124" t="s">
        <v>369</v>
      </c>
      <c r="D1326" s="125">
        <v>44666</v>
      </c>
    </row>
    <row r="1327" spans="1:4" x14ac:dyDescent="0.35">
      <c r="A1327" s="127">
        <v>2120</v>
      </c>
      <c r="B1327" s="124" t="s">
        <v>5007</v>
      </c>
      <c r="C1327" s="124" t="s">
        <v>41</v>
      </c>
      <c r="D1327" s="125">
        <v>44666</v>
      </c>
    </row>
    <row r="1328" spans="1:4" x14ac:dyDescent="0.35">
      <c r="A1328" s="127">
        <v>2120</v>
      </c>
      <c r="B1328" s="124" t="s">
        <v>5008</v>
      </c>
      <c r="C1328" s="124" t="s">
        <v>369</v>
      </c>
      <c r="D1328" s="125">
        <v>44666</v>
      </c>
    </row>
    <row r="1329" spans="1:4" x14ac:dyDescent="0.35">
      <c r="A1329" s="127">
        <v>2110</v>
      </c>
      <c r="B1329" s="124" t="s">
        <v>5009</v>
      </c>
      <c r="C1329" s="124" t="s">
        <v>369</v>
      </c>
      <c r="D1329" s="125">
        <v>44666</v>
      </c>
    </row>
    <row r="1330" spans="1:4" x14ac:dyDescent="0.35">
      <c r="A1330" s="127">
        <v>2110</v>
      </c>
      <c r="B1330" s="124" t="s">
        <v>5010</v>
      </c>
      <c r="C1330" s="124" t="s">
        <v>32</v>
      </c>
      <c r="D1330" s="125">
        <v>44666</v>
      </c>
    </row>
    <row r="1331" spans="1:4" x14ac:dyDescent="0.35">
      <c r="A1331" s="127">
        <v>2120</v>
      </c>
      <c r="B1331" s="124" t="s">
        <v>5011</v>
      </c>
      <c r="C1331" s="124" t="s">
        <v>369</v>
      </c>
      <c r="D1331" s="125">
        <v>44666</v>
      </c>
    </row>
    <row r="1332" spans="1:4" x14ac:dyDescent="0.35">
      <c r="A1332" s="127">
        <v>2120</v>
      </c>
      <c r="B1332" s="124" t="s">
        <v>5012</v>
      </c>
      <c r="C1332" s="124" t="s">
        <v>369</v>
      </c>
      <c r="D1332" s="125">
        <v>44666</v>
      </c>
    </row>
    <row r="1333" spans="1:4" x14ac:dyDescent="0.35">
      <c r="A1333" s="127">
        <v>2120</v>
      </c>
      <c r="B1333" s="124" t="s">
        <v>5013</v>
      </c>
      <c r="C1333" s="124" t="s">
        <v>369</v>
      </c>
      <c r="D1333" s="125">
        <v>44666</v>
      </c>
    </row>
    <row r="1334" spans="1:4" x14ac:dyDescent="0.35">
      <c r="A1334" s="127">
        <v>2110</v>
      </c>
      <c r="B1334" s="124" t="s">
        <v>5014</v>
      </c>
      <c r="C1334" s="124" t="s">
        <v>32</v>
      </c>
      <c r="D1334" s="125">
        <v>44667</v>
      </c>
    </row>
    <row r="1335" spans="1:4" x14ac:dyDescent="0.35">
      <c r="A1335" s="127">
        <v>2120</v>
      </c>
      <c r="B1335" s="124" t="s">
        <v>5015</v>
      </c>
      <c r="C1335" s="124" t="s">
        <v>32</v>
      </c>
      <c r="D1335" s="125">
        <v>44667</v>
      </c>
    </row>
    <row r="1336" spans="1:4" x14ac:dyDescent="0.35">
      <c r="A1336" s="127">
        <v>2120</v>
      </c>
      <c r="B1336" s="124" t="s">
        <v>5016</v>
      </c>
      <c r="C1336" s="124" t="s">
        <v>368</v>
      </c>
      <c r="D1336" s="125">
        <v>44667</v>
      </c>
    </row>
    <row r="1337" spans="1:4" x14ac:dyDescent="0.35">
      <c r="A1337" s="127">
        <v>2120</v>
      </c>
      <c r="B1337" s="124" t="s">
        <v>5017</v>
      </c>
      <c r="C1337" s="124" t="s">
        <v>31</v>
      </c>
      <c r="D1337" s="125">
        <v>44667</v>
      </c>
    </row>
    <row r="1338" spans="1:4" x14ac:dyDescent="0.35">
      <c r="A1338" s="127">
        <v>2120</v>
      </c>
      <c r="B1338" s="124" t="s">
        <v>5018</v>
      </c>
      <c r="C1338" s="124" t="s">
        <v>13</v>
      </c>
      <c r="D1338" s="125">
        <v>44667</v>
      </c>
    </row>
    <row r="1339" spans="1:4" x14ac:dyDescent="0.35">
      <c r="A1339" s="127">
        <v>2120</v>
      </c>
      <c r="B1339" s="124" t="s">
        <v>5019</v>
      </c>
      <c r="C1339" s="124" t="s">
        <v>368</v>
      </c>
      <c r="D1339" s="125">
        <v>44667</v>
      </c>
    </row>
    <row r="1340" spans="1:4" x14ac:dyDescent="0.35">
      <c r="A1340" s="127">
        <v>2120</v>
      </c>
      <c r="B1340" s="124" t="s">
        <v>5020</v>
      </c>
      <c r="C1340" s="124" t="s">
        <v>369</v>
      </c>
      <c r="D1340" s="125">
        <v>44667</v>
      </c>
    </row>
    <row r="1341" spans="1:4" x14ac:dyDescent="0.35">
      <c r="A1341" s="127">
        <v>2110</v>
      </c>
      <c r="B1341" s="124" t="s">
        <v>5021</v>
      </c>
      <c r="C1341" s="124" t="s">
        <v>40</v>
      </c>
      <c r="D1341" s="125">
        <v>44669</v>
      </c>
    </row>
    <row r="1342" spans="1:4" x14ac:dyDescent="0.35">
      <c r="A1342" s="127">
        <v>2110</v>
      </c>
      <c r="B1342" s="124" t="s">
        <v>5022</v>
      </c>
      <c r="C1342" s="124" t="s">
        <v>13</v>
      </c>
      <c r="D1342" s="125">
        <v>44669</v>
      </c>
    </row>
    <row r="1343" spans="1:4" x14ac:dyDescent="0.35">
      <c r="A1343" s="127">
        <v>2110</v>
      </c>
      <c r="B1343" s="124" t="s">
        <v>5023</v>
      </c>
      <c r="C1343" s="124" t="s">
        <v>369</v>
      </c>
      <c r="D1343" s="125">
        <v>44669</v>
      </c>
    </row>
    <row r="1344" spans="1:4" x14ac:dyDescent="0.35">
      <c r="A1344" s="127">
        <v>2120</v>
      </c>
      <c r="B1344" s="124" t="s">
        <v>5024</v>
      </c>
      <c r="C1344" s="124" t="s">
        <v>369</v>
      </c>
      <c r="D1344" s="125">
        <v>44670</v>
      </c>
    </row>
    <row r="1345" spans="1:4" x14ac:dyDescent="0.35">
      <c r="A1345" s="127">
        <v>2120</v>
      </c>
      <c r="B1345" s="124" t="s">
        <v>5025</v>
      </c>
      <c r="C1345" s="124" t="s">
        <v>369</v>
      </c>
      <c r="D1345" s="125">
        <v>44670</v>
      </c>
    </row>
    <row r="1346" spans="1:4" x14ac:dyDescent="0.35">
      <c r="A1346" s="127">
        <v>2120</v>
      </c>
      <c r="B1346" s="124" t="s">
        <v>5026</v>
      </c>
      <c r="C1346" s="124" t="s">
        <v>369</v>
      </c>
      <c r="D1346" s="125">
        <v>44670</v>
      </c>
    </row>
    <row r="1347" spans="1:4" x14ac:dyDescent="0.35">
      <c r="A1347" s="127">
        <v>2120</v>
      </c>
      <c r="B1347" s="124" t="s">
        <v>5027</v>
      </c>
      <c r="C1347" s="124" t="s">
        <v>369</v>
      </c>
      <c r="D1347" s="125">
        <v>44670</v>
      </c>
    </row>
    <row r="1348" spans="1:4" x14ac:dyDescent="0.35">
      <c r="A1348" s="127">
        <v>2120</v>
      </c>
      <c r="B1348" s="124" t="s">
        <v>5028</v>
      </c>
      <c r="C1348" s="124" t="s">
        <v>369</v>
      </c>
      <c r="D1348" s="125">
        <v>44670</v>
      </c>
    </row>
    <row r="1349" spans="1:4" x14ac:dyDescent="0.35">
      <c r="A1349" s="127">
        <v>2120</v>
      </c>
      <c r="B1349" s="124" t="s">
        <v>5029</v>
      </c>
      <c r="C1349" s="124" t="s">
        <v>32</v>
      </c>
      <c r="D1349" s="125">
        <v>44670</v>
      </c>
    </row>
    <row r="1350" spans="1:4" x14ac:dyDescent="0.35">
      <c r="A1350" s="127">
        <v>2120</v>
      </c>
      <c r="B1350" s="124" t="s">
        <v>5030</v>
      </c>
      <c r="C1350" s="124" t="s">
        <v>368</v>
      </c>
      <c r="D1350" s="125">
        <v>44670</v>
      </c>
    </row>
    <row r="1351" spans="1:4" x14ac:dyDescent="0.35">
      <c r="A1351" s="127">
        <v>2120</v>
      </c>
      <c r="B1351" s="124" t="s">
        <v>5031</v>
      </c>
      <c r="C1351" s="124" t="s">
        <v>43</v>
      </c>
      <c r="D1351" s="125">
        <v>44670</v>
      </c>
    </row>
    <row r="1352" spans="1:4" x14ac:dyDescent="0.35">
      <c r="A1352" s="127">
        <v>2120</v>
      </c>
      <c r="B1352" s="124" t="s">
        <v>5032</v>
      </c>
      <c r="C1352" s="124" t="s">
        <v>369</v>
      </c>
      <c r="D1352" s="125">
        <v>44670</v>
      </c>
    </row>
    <row r="1353" spans="1:4" x14ac:dyDescent="0.35">
      <c r="A1353" s="127">
        <v>2120</v>
      </c>
      <c r="B1353" s="124" t="s">
        <v>5033</v>
      </c>
      <c r="C1353" s="124" t="s">
        <v>369</v>
      </c>
      <c r="D1353" s="125">
        <v>44670</v>
      </c>
    </row>
    <row r="1354" spans="1:4" x14ac:dyDescent="0.35">
      <c r="A1354" s="127">
        <v>2120</v>
      </c>
      <c r="B1354" s="124" t="s">
        <v>5034</v>
      </c>
      <c r="C1354" s="124" t="s">
        <v>369</v>
      </c>
      <c r="D1354" s="125">
        <v>44670</v>
      </c>
    </row>
    <row r="1355" spans="1:4" x14ac:dyDescent="0.35">
      <c r="A1355" s="127">
        <v>2110</v>
      </c>
      <c r="B1355" s="124" t="s">
        <v>5035</v>
      </c>
      <c r="C1355" s="124" t="s">
        <v>369</v>
      </c>
      <c r="D1355" s="125">
        <v>44671</v>
      </c>
    </row>
    <row r="1356" spans="1:4" x14ac:dyDescent="0.35">
      <c r="A1356" s="127">
        <v>2110</v>
      </c>
      <c r="B1356" s="124" t="s">
        <v>5036</v>
      </c>
      <c r="C1356" s="124" t="s">
        <v>32</v>
      </c>
      <c r="D1356" s="125">
        <v>44671</v>
      </c>
    </row>
    <row r="1357" spans="1:4" x14ac:dyDescent="0.35">
      <c r="A1357" s="127">
        <v>2110</v>
      </c>
      <c r="B1357" s="124" t="s">
        <v>5037</v>
      </c>
      <c r="C1357" s="124" t="s">
        <v>32</v>
      </c>
      <c r="D1357" s="125">
        <v>44671</v>
      </c>
    </row>
    <row r="1358" spans="1:4" x14ac:dyDescent="0.35">
      <c r="A1358" s="127">
        <v>2110</v>
      </c>
      <c r="B1358" s="124" t="s">
        <v>5038</v>
      </c>
      <c r="C1358" s="124" t="s">
        <v>368</v>
      </c>
      <c r="D1358" s="125">
        <v>44671</v>
      </c>
    </row>
    <row r="1359" spans="1:4" x14ac:dyDescent="0.35">
      <c r="A1359" s="127">
        <v>2120</v>
      </c>
      <c r="B1359" s="124" t="s">
        <v>5039</v>
      </c>
      <c r="C1359" s="124" t="s">
        <v>369</v>
      </c>
      <c r="D1359" s="125">
        <v>44671</v>
      </c>
    </row>
    <row r="1360" spans="1:4" x14ac:dyDescent="0.35">
      <c r="A1360" s="127">
        <v>2120</v>
      </c>
      <c r="B1360" s="124" t="s">
        <v>5040</v>
      </c>
      <c r="C1360" s="124" t="s">
        <v>369</v>
      </c>
      <c r="D1360" s="125">
        <v>44671</v>
      </c>
    </row>
    <row r="1361" spans="1:4" x14ac:dyDescent="0.35">
      <c r="A1361" s="127">
        <v>2120</v>
      </c>
      <c r="B1361" s="124" t="s">
        <v>5041</v>
      </c>
      <c r="C1361" s="124" t="s">
        <v>369</v>
      </c>
      <c r="D1361" s="125">
        <v>44671</v>
      </c>
    </row>
    <row r="1362" spans="1:4" x14ac:dyDescent="0.35">
      <c r="A1362" s="127">
        <v>2120</v>
      </c>
      <c r="B1362" s="124" t="s">
        <v>5042</v>
      </c>
      <c r="C1362" s="124" t="s">
        <v>369</v>
      </c>
      <c r="D1362" s="125">
        <v>44671</v>
      </c>
    </row>
    <row r="1363" spans="1:4" x14ac:dyDescent="0.35">
      <c r="A1363" s="127">
        <v>2120</v>
      </c>
      <c r="B1363" s="124" t="s">
        <v>5043</v>
      </c>
      <c r="C1363" s="124" t="s">
        <v>370</v>
      </c>
      <c r="D1363" s="125">
        <v>44671</v>
      </c>
    </row>
    <row r="1364" spans="1:4" x14ac:dyDescent="0.35">
      <c r="A1364" s="127">
        <v>2120</v>
      </c>
      <c r="B1364" s="124" t="s">
        <v>5044</v>
      </c>
      <c r="C1364" s="124" t="s">
        <v>32</v>
      </c>
      <c r="D1364" s="125">
        <v>44673</v>
      </c>
    </row>
    <row r="1365" spans="1:4" x14ac:dyDescent="0.35">
      <c r="A1365" s="127">
        <v>2120</v>
      </c>
      <c r="B1365" s="124" t="s">
        <v>5045</v>
      </c>
      <c r="C1365" s="124" t="s">
        <v>369</v>
      </c>
      <c r="D1365" s="125">
        <v>44673</v>
      </c>
    </row>
    <row r="1366" spans="1:4" x14ac:dyDescent="0.35">
      <c r="A1366" s="127">
        <v>2120</v>
      </c>
      <c r="B1366" s="124" t="s">
        <v>5046</v>
      </c>
      <c r="C1366" s="124" t="s">
        <v>369</v>
      </c>
      <c r="D1366" s="125">
        <v>44673</v>
      </c>
    </row>
    <row r="1367" spans="1:4" x14ac:dyDescent="0.35">
      <c r="A1367" s="127">
        <v>2120</v>
      </c>
      <c r="B1367" s="124" t="s">
        <v>5047</v>
      </c>
      <c r="C1367" s="124" t="s">
        <v>13</v>
      </c>
      <c r="D1367" s="125">
        <v>44673</v>
      </c>
    </row>
    <row r="1368" spans="1:4" x14ac:dyDescent="0.35">
      <c r="A1368" s="127">
        <v>2120</v>
      </c>
      <c r="B1368" s="124" t="s">
        <v>5048</v>
      </c>
      <c r="C1368" s="124" t="s">
        <v>369</v>
      </c>
      <c r="D1368" s="125">
        <v>44673</v>
      </c>
    </row>
    <row r="1369" spans="1:4" x14ac:dyDescent="0.35">
      <c r="A1369" s="127">
        <v>2120</v>
      </c>
      <c r="B1369" s="124" t="s">
        <v>5049</v>
      </c>
      <c r="C1369" s="124" t="s">
        <v>41</v>
      </c>
      <c r="D1369" s="125">
        <v>44673</v>
      </c>
    </row>
    <row r="1370" spans="1:4" x14ac:dyDescent="0.35">
      <c r="A1370" s="127">
        <v>2120</v>
      </c>
      <c r="B1370" s="124" t="s">
        <v>5050</v>
      </c>
      <c r="C1370" s="124" t="s">
        <v>368</v>
      </c>
      <c r="D1370" s="125">
        <v>44673</v>
      </c>
    </row>
    <row r="1371" spans="1:4" x14ac:dyDescent="0.35">
      <c r="A1371" s="127">
        <v>2120</v>
      </c>
      <c r="B1371" s="124" t="s">
        <v>5051</v>
      </c>
      <c r="C1371" s="124" t="s">
        <v>369</v>
      </c>
      <c r="D1371" s="125">
        <v>44674</v>
      </c>
    </row>
    <row r="1372" spans="1:4" x14ac:dyDescent="0.35">
      <c r="A1372" s="127">
        <v>2120</v>
      </c>
      <c r="B1372" s="124" t="s">
        <v>5052</v>
      </c>
      <c r="C1372" s="124" t="s">
        <v>369</v>
      </c>
      <c r="D1372" s="125">
        <v>44674</v>
      </c>
    </row>
    <row r="1373" spans="1:4" x14ac:dyDescent="0.35">
      <c r="A1373" s="127">
        <v>2120</v>
      </c>
      <c r="B1373" s="124" t="s">
        <v>5053</v>
      </c>
      <c r="C1373" s="124" t="s">
        <v>368</v>
      </c>
      <c r="D1373" s="125">
        <v>44674</v>
      </c>
    </row>
    <row r="1374" spans="1:4" x14ac:dyDescent="0.35">
      <c r="A1374" s="127">
        <v>2120</v>
      </c>
      <c r="B1374" s="124" t="s">
        <v>5054</v>
      </c>
      <c r="C1374" s="124" t="s">
        <v>370</v>
      </c>
      <c r="D1374" s="125">
        <v>44674</v>
      </c>
    </row>
    <row r="1375" spans="1:4" x14ac:dyDescent="0.35">
      <c r="A1375" s="127">
        <v>2120</v>
      </c>
      <c r="B1375" s="124" t="s">
        <v>5055</v>
      </c>
      <c r="C1375" s="124" t="s">
        <v>32</v>
      </c>
      <c r="D1375" s="125">
        <v>44674</v>
      </c>
    </row>
    <row r="1376" spans="1:4" x14ac:dyDescent="0.35">
      <c r="A1376" s="127">
        <v>2120</v>
      </c>
      <c r="B1376" s="124" t="s">
        <v>5056</v>
      </c>
      <c r="C1376" s="124" t="s">
        <v>369</v>
      </c>
      <c r="D1376" s="125">
        <v>44674</v>
      </c>
    </row>
    <row r="1377" spans="1:4" x14ac:dyDescent="0.35">
      <c r="A1377" s="127">
        <v>2120</v>
      </c>
      <c r="B1377" s="124" t="s">
        <v>5057</v>
      </c>
      <c r="C1377" s="124" t="s">
        <v>40</v>
      </c>
      <c r="D1377" s="125">
        <v>44674</v>
      </c>
    </row>
    <row r="1378" spans="1:4" x14ac:dyDescent="0.35">
      <c r="A1378" s="127">
        <v>2120</v>
      </c>
      <c r="B1378" s="124" t="s">
        <v>5058</v>
      </c>
      <c r="C1378" s="124" t="s">
        <v>368</v>
      </c>
      <c r="D1378" s="125">
        <v>44674</v>
      </c>
    </row>
    <row r="1379" spans="1:4" x14ac:dyDescent="0.35">
      <c r="A1379" s="127">
        <v>2120</v>
      </c>
      <c r="B1379" s="124" t="s">
        <v>5059</v>
      </c>
      <c r="C1379" s="124" t="s">
        <v>368</v>
      </c>
      <c r="D1379" s="125">
        <v>44676</v>
      </c>
    </row>
    <row r="1380" spans="1:4" x14ac:dyDescent="0.35">
      <c r="A1380" s="127">
        <v>2120</v>
      </c>
      <c r="B1380" s="124" t="s">
        <v>5060</v>
      </c>
      <c r="C1380" s="124" t="s">
        <v>369</v>
      </c>
      <c r="D1380" s="125">
        <v>44676</v>
      </c>
    </row>
    <row r="1381" spans="1:4" x14ac:dyDescent="0.35">
      <c r="A1381" s="127">
        <v>2120</v>
      </c>
      <c r="B1381" s="124" t="s">
        <v>5061</v>
      </c>
      <c r="C1381" s="124" t="s">
        <v>369</v>
      </c>
      <c r="D1381" s="125">
        <v>44676</v>
      </c>
    </row>
    <row r="1382" spans="1:4" x14ac:dyDescent="0.35">
      <c r="A1382" s="127">
        <v>2120</v>
      </c>
      <c r="B1382" s="124" t="s">
        <v>5062</v>
      </c>
      <c r="C1382" s="124" t="s">
        <v>41</v>
      </c>
      <c r="D1382" s="125">
        <v>44676</v>
      </c>
    </row>
    <row r="1383" spans="1:4" x14ac:dyDescent="0.35">
      <c r="A1383" s="127">
        <v>2110</v>
      </c>
      <c r="B1383" s="124" t="s">
        <v>5063</v>
      </c>
      <c r="C1383" s="124" t="s">
        <v>32</v>
      </c>
      <c r="D1383" s="125">
        <v>44676</v>
      </c>
    </row>
    <row r="1384" spans="1:4" x14ac:dyDescent="0.35">
      <c r="A1384" s="127">
        <v>2110</v>
      </c>
      <c r="B1384" s="124" t="s">
        <v>5064</v>
      </c>
      <c r="C1384" s="124" t="s">
        <v>31</v>
      </c>
      <c r="D1384" s="125">
        <v>44676</v>
      </c>
    </row>
    <row r="1385" spans="1:4" x14ac:dyDescent="0.35">
      <c r="A1385" s="127">
        <v>2110</v>
      </c>
      <c r="B1385" s="124" t="s">
        <v>5065</v>
      </c>
      <c r="C1385" s="124" t="s">
        <v>369</v>
      </c>
      <c r="D1385" s="125">
        <v>44676</v>
      </c>
    </row>
    <row r="1386" spans="1:4" x14ac:dyDescent="0.35">
      <c r="A1386" s="127">
        <v>2110</v>
      </c>
      <c r="B1386" s="124" t="s">
        <v>5066</v>
      </c>
      <c r="C1386" s="124" t="s">
        <v>369</v>
      </c>
      <c r="D1386" s="125">
        <v>44676</v>
      </c>
    </row>
    <row r="1387" spans="1:4" x14ac:dyDescent="0.35">
      <c r="A1387" s="127">
        <v>2110</v>
      </c>
      <c r="B1387" s="124" t="s">
        <v>5067</v>
      </c>
      <c r="C1387" s="124" t="s">
        <v>31</v>
      </c>
      <c r="D1387" s="125">
        <v>44676</v>
      </c>
    </row>
    <row r="1388" spans="1:4" x14ac:dyDescent="0.35">
      <c r="A1388" s="127">
        <v>2120</v>
      </c>
      <c r="B1388" s="124" t="s">
        <v>5068</v>
      </c>
      <c r="C1388" s="124" t="s">
        <v>5758</v>
      </c>
      <c r="D1388" s="125">
        <v>44676</v>
      </c>
    </row>
    <row r="1389" spans="1:4" x14ac:dyDescent="0.35">
      <c r="A1389" s="127">
        <v>2120</v>
      </c>
      <c r="B1389" s="124" t="s">
        <v>5069</v>
      </c>
      <c r="C1389" s="124" t="s">
        <v>369</v>
      </c>
      <c r="D1389" s="125">
        <v>44676</v>
      </c>
    </row>
    <row r="1390" spans="1:4" x14ac:dyDescent="0.35">
      <c r="A1390" s="127">
        <v>2120</v>
      </c>
      <c r="B1390" s="124" t="s">
        <v>5070</v>
      </c>
      <c r="C1390" s="124" t="s">
        <v>369</v>
      </c>
      <c r="D1390" s="125">
        <v>44676</v>
      </c>
    </row>
    <row r="1391" spans="1:4" x14ac:dyDescent="0.35">
      <c r="A1391" s="127">
        <v>2120</v>
      </c>
      <c r="B1391" s="124" t="s">
        <v>5071</v>
      </c>
      <c r="C1391" s="124" t="s">
        <v>369</v>
      </c>
      <c r="D1391" s="125">
        <v>44676</v>
      </c>
    </row>
    <row r="1392" spans="1:4" x14ac:dyDescent="0.35">
      <c r="A1392" s="127">
        <v>2120</v>
      </c>
      <c r="B1392" s="124" t="s">
        <v>5072</v>
      </c>
      <c r="C1392" s="124" t="s">
        <v>31</v>
      </c>
      <c r="D1392" s="125">
        <v>44677</v>
      </c>
    </row>
    <row r="1393" spans="1:4" x14ac:dyDescent="0.35">
      <c r="A1393" s="127">
        <v>2110</v>
      </c>
      <c r="B1393" s="124" t="s">
        <v>5073</v>
      </c>
      <c r="C1393" s="124" t="s">
        <v>369</v>
      </c>
      <c r="D1393" s="125">
        <v>44677</v>
      </c>
    </row>
    <row r="1394" spans="1:4" x14ac:dyDescent="0.35">
      <c r="A1394" s="127">
        <v>2110</v>
      </c>
      <c r="B1394" s="124" t="s">
        <v>5074</v>
      </c>
      <c r="C1394" s="124" t="s">
        <v>369</v>
      </c>
      <c r="D1394" s="125">
        <v>44677</v>
      </c>
    </row>
    <row r="1395" spans="1:4" x14ac:dyDescent="0.35">
      <c r="A1395" s="127">
        <v>2110</v>
      </c>
      <c r="B1395" s="124" t="s">
        <v>5075</v>
      </c>
      <c r="C1395" s="124" t="s">
        <v>32</v>
      </c>
      <c r="D1395" s="125">
        <v>44677</v>
      </c>
    </row>
    <row r="1396" spans="1:4" x14ac:dyDescent="0.35">
      <c r="A1396" s="127">
        <v>2120</v>
      </c>
      <c r="B1396" s="124" t="s">
        <v>5076</v>
      </c>
      <c r="C1396" s="124" t="s">
        <v>369</v>
      </c>
      <c r="D1396" s="125">
        <v>44677</v>
      </c>
    </row>
    <row r="1397" spans="1:4" x14ac:dyDescent="0.35">
      <c r="A1397" s="127">
        <v>2120</v>
      </c>
      <c r="B1397" s="124" t="s">
        <v>5077</v>
      </c>
      <c r="C1397" s="124" t="s">
        <v>369</v>
      </c>
      <c r="D1397" s="125">
        <v>44677</v>
      </c>
    </row>
    <row r="1398" spans="1:4" x14ac:dyDescent="0.35">
      <c r="A1398" s="127">
        <v>2120</v>
      </c>
      <c r="B1398" s="124" t="s">
        <v>5078</v>
      </c>
      <c r="C1398" s="124" t="s">
        <v>369</v>
      </c>
      <c r="D1398" s="125">
        <v>44677</v>
      </c>
    </row>
    <row r="1399" spans="1:4" x14ac:dyDescent="0.35">
      <c r="A1399" s="127">
        <v>2110</v>
      </c>
      <c r="B1399" s="124" t="s">
        <v>5079</v>
      </c>
      <c r="C1399" s="124" t="s">
        <v>13</v>
      </c>
      <c r="D1399" s="125">
        <v>44678</v>
      </c>
    </row>
    <row r="1400" spans="1:4" x14ac:dyDescent="0.35">
      <c r="A1400" s="127">
        <v>2120</v>
      </c>
      <c r="B1400" s="124" t="s">
        <v>5080</v>
      </c>
      <c r="C1400" s="124" t="s">
        <v>368</v>
      </c>
      <c r="D1400" s="125">
        <v>44678</v>
      </c>
    </row>
    <row r="1401" spans="1:4" x14ac:dyDescent="0.35">
      <c r="A1401" s="127">
        <v>2110</v>
      </c>
      <c r="B1401" s="124" t="s">
        <v>5081</v>
      </c>
      <c r="C1401" s="124" t="s">
        <v>368</v>
      </c>
      <c r="D1401" s="125">
        <v>44678</v>
      </c>
    </row>
    <row r="1402" spans="1:4" x14ac:dyDescent="0.35">
      <c r="A1402" s="127">
        <v>2120</v>
      </c>
      <c r="B1402" s="124" t="s">
        <v>5082</v>
      </c>
      <c r="C1402" s="124" t="s">
        <v>369</v>
      </c>
      <c r="D1402" s="125">
        <v>44678</v>
      </c>
    </row>
    <row r="1403" spans="1:4" x14ac:dyDescent="0.35">
      <c r="A1403" s="127">
        <v>2120</v>
      </c>
      <c r="B1403" s="124" t="s">
        <v>5083</v>
      </c>
      <c r="C1403" s="124" t="s">
        <v>369</v>
      </c>
      <c r="D1403" s="125">
        <v>44678</v>
      </c>
    </row>
    <row r="1404" spans="1:4" x14ac:dyDescent="0.35">
      <c r="A1404" s="127">
        <v>2120</v>
      </c>
      <c r="B1404" s="124" t="s">
        <v>5084</v>
      </c>
      <c r="C1404" s="124" t="s">
        <v>369</v>
      </c>
      <c r="D1404" s="125">
        <v>44678</v>
      </c>
    </row>
    <row r="1405" spans="1:4" x14ac:dyDescent="0.35">
      <c r="A1405" s="127">
        <v>2120</v>
      </c>
      <c r="B1405" s="124" t="s">
        <v>5085</v>
      </c>
      <c r="C1405" s="124" t="s">
        <v>41</v>
      </c>
      <c r="D1405" s="125">
        <v>44678</v>
      </c>
    </row>
    <row r="1406" spans="1:4" x14ac:dyDescent="0.35">
      <c r="A1406" s="127">
        <v>2120</v>
      </c>
      <c r="B1406" s="124" t="s">
        <v>5086</v>
      </c>
      <c r="C1406" s="124" t="s">
        <v>369</v>
      </c>
      <c r="D1406" s="125">
        <v>44678</v>
      </c>
    </row>
    <row r="1407" spans="1:4" x14ac:dyDescent="0.35">
      <c r="A1407" s="127">
        <v>2120</v>
      </c>
      <c r="B1407" s="124" t="s">
        <v>5087</v>
      </c>
      <c r="C1407" s="124" t="s">
        <v>369</v>
      </c>
      <c r="D1407" s="125">
        <v>44678</v>
      </c>
    </row>
    <row r="1408" spans="1:4" x14ac:dyDescent="0.35">
      <c r="A1408" s="127">
        <v>2120</v>
      </c>
      <c r="B1408" s="124" t="s">
        <v>5088</v>
      </c>
      <c r="C1408" s="124" t="s">
        <v>82</v>
      </c>
      <c r="D1408" s="125">
        <v>44678</v>
      </c>
    </row>
    <row r="1409" spans="1:4" x14ac:dyDescent="0.35">
      <c r="A1409" s="127">
        <v>2120</v>
      </c>
      <c r="B1409" s="124" t="s">
        <v>5089</v>
      </c>
      <c r="C1409" s="124" t="s">
        <v>369</v>
      </c>
      <c r="D1409" s="125">
        <v>44678</v>
      </c>
    </row>
    <row r="1410" spans="1:4" x14ac:dyDescent="0.35">
      <c r="A1410" s="127">
        <v>2120</v>
      </c>
      <c r="B1410" s="124" t="s">
        <v>5090</v>
      </c>
      <c r="C1410" s="124" t="s">
        <v>5758</v>
      </c>
      <c r="D1410" s="125">
        <v>44678</v>
      </c>
    </row>
    <row r="1411" spans="1:4" x14ac:dyDescent="0.35">
      <c r="A1411" s="127">
        <v>2120</v>
      </c>
      <c r="B1411" s="124" t="s">
        <v>5091</v>
      </c>
      <c r="C1411" s="124" t="s">
        <v>369</v>
      </c>
      <c r="D1411" s="125">
        <v>44678</v>
      </c>
    </row>
    <row r="1412" spans="1:4" x14ac:dyDescent="0.35">
      <c r="A1412" s="127">
        <v>2120</v>
      </c>
      <c r="B1412" s="124" t="s">
        <v>5092</v>
      </c>
      <c r="C1412" s="124" t="s">
        <v>31</v>
      </c>
      <c r="D1412" s="125">
        <v>44678</v>
      </c>
    </row>
    <row r="1413" spans="1:4" x14ac:dyDescent="0.35">
      <c r="A1413" s="127">
        <v>2110</v>
      </c>
      <c r="B1413" s="124" t="s">
        <v>5093</v>
      </c>
      <c r="C1413" s="124" t="s">
        <v>370</v>
      </c>
      <c r="D1413" s="125">
        <v>44679</v>
      </c>
    </row>
    <row r="1414" spans="1:4" x14ac:dyDescent="0.35">
      <c r="A1414" s="127">
        <v>2110</v>
      </c>
      <c r="B1414" s="124" t="s">
        <v>5094</v>
      </c>
      <c r="C1414" s="124" t="s">
        <v>369</v>
      </c>
      <c r="D1414" s="125">
        <v>44679</v>
      </c>
    </row>
    <row r="1415" spans="1:4" x14ac:dyDescent="0.35">
      <c r="A1415" s="127">
        <v>2110</v>
      </c>
      <c r="B1415" s="124" t="s">
        <v>5095</v>
      </c>
      <c r="C1415" s="124" t="s">
        <v>369</v>
      </c>
      <c r="D1415" s="125">
        <v>44679</v>
      </c>
    </row>
    <row r="1416" spans="1:4" x14ac:dyDescent="0.35">
      <c r="A1416" s="127">
        <v>2120</v>
      </c>
      <c r="B1416" s="124" t="s">
        <v>5096</v>
      </c>
      <c r="C1416" s="124" t="s">
        <v>368</v>
      </c>
      <c r="D1416" s="125">
        <v>44679</v>
      </c>
    </row>
    <row r="1417" spans="1:4" x14ac:dyDescent="0.35">
      <c r="A1417" s="127">
        <v>2120</v>
      </c>
      <c r="B1417" s="124" t="s">
        <v>5097</v>
      </c>
      <c r="C1417" s="124" t="s">
        <v>369</v>
      </c>
      <c r="D1417" s="125">
        <v>44679</v>
      </c>
    </row>
    <row r="1418" spans="1:4" x14ac:dyDescent="0.35">
      <c r="A1418" s="127">
        <v>2120</v>
      </c>
      <c r="B1418" s="124" t="s">
        <v>5098</v>
      </c>
      <c r="C1418" s="124" t="s">
        <v>369</v>
      </c>
      <c r="D1418" s="125">
        <v>44679</v>
      </c>
    </row>
    <row r="1419" spans="1:4" x14ac:dyDescent="0.35">
      <c r="A1419" s="127">
        <v>2120</v>
      </c>
      <c r="B1419" s="124" t="s">
        <v>5099</v>
      </c>
      <c r="C1419" s="124" t="s">
        <v>369</v>
      </c>
      <c r="D1419" s="125">
        <v>44679</v>
      </c>
    </row>
    <row r="1420" spans="1:4" x14ac:dyDescent="0.35">
      <c r="A1420" s="127">
        <v>2120</v>
      </c>
      <c r="B1420" s="124" t="s">
        <v>5100</v>
      </c>
      <c r="C1420" s="124" t="s">
        <v>369</v>
      </c>
      <c r="D1420" s="125">
        <v>44679</v>
      </c>
    </row>
    <row r="1421" spans="1:4" x14ac:dyDescent="0.35">
      <c r="A1421" s="127">
        <v>2120</v>
      </c>
      <c r="B1421" s="124" t="s">
        <v>5101</v>
      </c>
      <c r="C1421" s="124" t="s">
        <v>369</v>
      </c>
      <c r="D1421" s="125">
        <v>44679</v>
      </c>
    </row>
    <row r="1422" spans="1:4" x14ac:dyDescent="0.35">
      <c r="A1422" s="127">
        <v>2120</v>
      </c>
      <c r="B1422" s="124" t="s">
        <v>5102</v>
      </c>
      <c r="C1422" s="124" t="s">
        <v>32</v>
      </c>
      <c r="D1422" s="125">
        <v>44679</v>
      </c>
    </row>
    <row r="1423" spans="1:4" x14ac:dyDescent="0.35">
      <c r="A1423" s="127">
        <v>2120</v>
      </c>
      <c r="B1423" s="124" t="s">
        <v>5103</v>
      </c>
      <c r="C1423" s="124" t="s">
        <v>32</v>
      </c>
      <c r="D1423" s="125">
        <v>44679</v>
      </c>
    </row>
    <row r="1424" spans="1:4" x14ac:dyDescent="0.35">
      <c r="A1424" s="127">
        <v>2110</v>
      </c>
      <c r="B1424" s="124" t="s">
        <v>5104</v>
      </c>
      <c r="C1424" s="124" t="s">
        <v>369</v>
      </c>
      <c r="D1424" s="125">
        <v>44679</v>
      </c>
    </row>
    <row r="1425" spans="1:4" x14ac:dyDescent="0.35">
      <c r="A1425" s="127">
        <v>2120</v>
      </c>
      <c r="B1425" s="124" t="s">
        <v>5105</v>
      </c>
      <c r="C1425" s="124" t="s">
        <v>369</v>
      </c>
      <c r="D1425" s="125">
        <v>44680</v>
      </c>
    </row>
    <row r="1426" spans="1:4" x14ac:dyDescent="0.35">
      <c r="A1426" s="127">
        <v>2110</v>
      </c>
      <c r="B1426" s="124" t="s">
        <v>5106</v>
      </c>
      <c r="C1426" s="124" t="s">
        <v>369</v>
      </c>
      <c r="D1426" s="125">
        <v>44680</v>
      </c>
    </row>
    <row r="1427" spans="1:4" x14ac:dyDescent="0.35">
      <c r="A1427" s="127">
        <v>2110</v>
      </c>
      <c r="B1427" s="124" t="s">
        <v>5107</v>
      </c>
      <c r="C1427" s="124" t="s">
        <v>369</v>
      </c>
      <c r="D1427" s="125">
        <v>44680</v>
      </c>
    </row>
    <row r="1428" spans="1:4" x14ac:dyDescent="0.35">
      <c r="A1428" s="127">
        <v>2110</v>
      </c>
      <c r="B1428" s="124" t="s">
        <v>5108</v>
      </c>
      <c r="C1428" s="124" t="s">
        <v>369</v>
      </c>
      <c r="D1428" s="125">
        <v>44680</v>
      </c>
    </row>
    <row r="1429" spans="1:4" x14ac:dyDescent="0.35">
      <c r="A1429" s="127">
        <v>2120</v>
      </c>
      <c r="B1429" s="124" t="s">
        <v>5109</v>
      </c>
      <c r="C1429" s="124" t="s">
        <v>5758</v>
      </c>
      <c r="D1429" s="125">
        <v>44680</v>
      </c>
    </row>
    <row r="1430" spans="1:4" x14ac:dyDescent="0.35">
      <c r="A1430" s="127">
        <v>2120</v>
      </c>
      <c r="B1430" s="124" t="s">
        <v>5110</v>
      </c>
      <c r="C1430" s="124" t="s">
        <v>368</v>
      </c>
      <c r="D1430" s="125">
        <v>44680</v>
      </c>
    </row>
    <row r="1431" spans="1:4" x14ac:dyDescent="0.35">
      <c r="A1431" s="127">
        <v>2120</v>
      </c>
      <c r="B1431" s="124" t="s">
        <v>5111</v>
      </c>
      <c r="C1431" s="124" t="s">
        <v>32</v>
      </c>
      <c r="D1431" s="125">
        <v>44680</v>
      </c>
    </row>
    <row r="1432" spans="1:4" x14ac:dyDescent="0.35">
      <c r="A1432" s="127">
        <v>2120</v>
      </c>
      <c r="B1432" s="124" t="s">
        <v>5112</v>
      </c>
      <c r="C1432" s="124" t="s">
        <v>369</v>
      </c>
      <c r="D1432" s="125">
        <v>44680</v>
      </c>
    </row>
    <row r="1433" spans="1:4" x14ac:dyDescent="0.35">
      <c r="A1433" s="127">
        <v>2120</v>
      </c>
      <c r="B1433" s="124" t="s">
        <v>5113</v>
      </c>
      <c r="C1433" s="124" t="s">
        <v>32</v>
      </c>
      <c r="D1433" s="125">
        <v>44680</v>
      </c>
    </row>
    <row r="1434" spans="1:4" x14ac:dyDescent="0.35">
      <c r="A1434" s="127">
        <v>2120</v>
      </c>
      <c r="B1434" s="124" t="s">
        <v>5114</v>
      </c>
      <c r="C1434" s="124" t="s">
        <v>31</v>
      </c>
      <c r="D1434" s="125">
        <v>44680</v>
      </c>
    </row>
    <row r="1435" spans="1:4" x14ac:dyDescent="0.35">
      <c r="A1435" s="127">
        <v>2120</v>
      </c>
      <c r="B1435" s="124" t="s">
        <v>5115</v>
      </c>
      <c r="C1435" s="124" t="s">
        <v>368</v>
      </c>
      <c r="D1435" s="125">
        <v>44680</v>
      </c>
    </row>
    <row r="1436" spans="1:4" x14ac:dyDescent="0.35">
      <c r="A1436" s="127">
        <v>2120</v>
      </c>
      <c r="B1436" s="124" t="s">
        <v>5116</v>
      </c>
      <c r="C1436" s="124" t="s">
        <v>368</v>
      </c>
      <c r="D1436" s="125">
        <v>44680</v>
      </c>
    </row>
    <row r="1437" spans="1:4" x14ac:dyDescent="0.35">
      <c r="A1437" s="127">
        <v>2120</v>
      </c>
      <c r="B1437" s="124" t="s">
        <v>5117</v>
      </c>
      <c r="C1437" s="124" t="s">
        <v>369</v>
      </c>
      <c r="D1437" s="125">
        <v>44680</v>
      </c>
    </row>
    <row r="1438" spans="1:4" x14ac:dyDescent="0.35">
      <c r="A1438" s="127">
        <v>2120</v>
      </c>
      <c r="B1438" s="124" t="s">
        <v>5118</v>
      </c>
      <c r="C1438" s="124" t="s">
        <v>369</v>
      </c>
      <c r="D1438" s="125">
        <v>44680</v>
      </c>
    </row>
    <row r="1439" spans="1:4" x14ac:dyDescent="0.35">
      <c r="A1439" s="127">
        <v>2120</v>
      </c>
      <c r="B1439" s="124" t="s">
        <v>5119</v>
      </c>
      <c r="C1439" s="124" t="s">
        <v>369</v>
      </c>
      <c r="D1439" s="125">
        <v>44680</v>
      </c>
    </row>
    <row r="1440" spans="1:4" x14ac:dyDescent="0.35">
      <c r="A1440" s="127">
        <v>2120</v>
      </c>
      <c r="B1440" s="124" t="s">
        <v>5120</v>
      </c>
      <c r="C1440" s="124" t="s">
        <v>368</v>
      </c>
      <c r="D1440" s="125">
        <v>44680</v>
      </c>
    </row>
    <row r="1441" spans="1:4" x14ac:dyDescent="0.35">
      <c r="A1441" s="127">
        <v>2120</v>
      </c>
      <c r="B1441" s="124" t="s">
        <v>5121</v>
      </c>
      <c r="C1441" s="124" t="s">
        <v>369</v>
      </c>
      <c r="D1441" s="125">
        <v>44680</v>
      </c>
    </row>
    <row r="1442" spans="1:4" x14ac:dyDescent="0.35">
      <c r="A1442" s="127">
        <v>2120</v>
      </c>
      <c r="B1442" s="124" t="s">
        <v>5122</v>
      </c>
      <c r="C1442" s="124" t="s">
        <v>368</v>
      </c>
      <c r="D1442" s="125">
        <v>44680</v>
      </c>
    </row>
    <row r="1443" spans="1:4" x14ac:dyDescent="0.35">
      <c r="A1443" s="127">
        <v>2120</v>
      </c>
      <c r="B1443" s="124" t="s">
        <v>5123</v>
      </c>
      <c r="C1443" s="124" t="s">
        <v>368</v>
      </c>
      <c r="D1443" s="125">
        <v>44680</v>
      </c>
    </row>
    <row r="1444" spans="1:4" x14ac:dyDescent="0.35">
      <c r="A1444" s="127">
        <v>2120</v>
      </c>
      <c r="B1444" s="124" t="s">
        <v>5124</v>
      </c>
      <c r="C1444" s="124" t="s">
        <v>369</v>
      </c>
      <c r="D1444" s="125">
        <v>44680</v>
      </c>
    </row>
    <row r="1445" spans="1:4" x14ac:dyDescent="0.35">
      <c r="A1445" s="127">
        <v>2120</v>
      </c>
      <c r="B1445" s="124" t="s">
        <v>5125</v>
      </c>
      <c r="C1445" s="124" t="s">
        <v>369</v>
      </c>
      <c r="D1445" s="125">
        <v>44680</v>
      </c>
    </row>
    <row r="1446" spans="1:4" x14ac:dyDescent="0.35">
      <c r="A1446" s="127">
        <v>2120</v>
      </c>
      <c r="B1446" s="124" t="s">
        <v>5126</v>
      </c>
      <c r="C1446" s="124" t="s">
        <v>369</v>
      </c>
      <c r="D1446" s="125">
        <v>44680</v>
      </c>
    </row>
    <row r="1447" spans="1:4" x14ac:dyDescent="0.35">
      <c r="A1447" s="127">
        <v>2120</v>
      </c>
      <c r="B1447" s="124" t="s">
        <v>5127</v>
      </c>
      <c r="C1447" s="124" t="s">
        <v>32</v>
      </c>
      <c r="D1447" s="125">
        <v>44680</v>
      </c>
    </row>
    <row r="1448" spans="1:4" x14ac:dyDescent="0.35">
      <c r="A1448" s="127">
        <v>2120</v>
      </c>
      <c r="B1448" s="124" t="s">
        <v>5128</v>
      </c>
      <c r="C1448" s="124" t="s">
        <v>5758</v>
      </c>
      <c r="D1448" s="125">
        <v>44680</v>
      </c>
    </row>
    <row r="1449" spans="1:4" x14ac:dyDescent="0.35">
      <c r="A1449" s="127">
        <v>2120</v>
      </c>
      <c r="B1449" s="124" t="s">
        <v>5129</v>
      </c>
      <c r="C1449" s="124" t="s">
        <v>31</v>
      </c>
      <c r="D1449" s="125">
        <v>44680</v>
      </c>
    </row>
    <row r="1450" spans="1:4" x14ac:dyDescent="0.35">
      <c r="A1450" s="127">
        <v>2120</v>
      </c>
      <c r="B1450" s="124" t="s">
        <v>5130</v>
      </c>
      <c r="C1450" s="124" t="s">
        <v>32</v>
      </c>
      <c r="D1450" s="125">
        <v>44680</v>
      </c>
    </row>
    <row r="1451" spans="1:4" x14ac:dyDescent="0.35">
      <c r="A1451" s="127">
        <v>2120</v>
      </c>
      <c r="B1451" s="124" t="s">
        <v>5131</v>
      </c>
      <c r="C1451" s="124" t="s">
        <v>32</v>
      </c>
      <c r="D1451" s="125">
        <v>44680</v>
      </c>
    </row>
    <row r="1452" spans="1:4" x14ac:dyDescent="0.35">
      <c r="A1452" s="127">
        <v>2120</v>
      </c>
      <c r="B1452" s="124" t="s">
        <v>5132</v>
      </c>
      <c r="C1452" s="124" t="s">
        <v>368</v>
      </c>
      <c r="D1452" s="125">
        <v>44680</v>
      </c>
    </row>
    <row r="1453" spans="1:4" x14ac:dyDescent="0.35">
      <c r="A1453" s="127">
        <v>2120</v>
      </c>
      <c r="B1453" s="124" t="s">
        <v>5133</v>
      </c>
      <c r="C1453" s="124" t="s">
        <v>369</v>
      </c>
      <c r="D1453" s="125">
        <v>44680</v>
      </c>
    </row>
    <row r="1454" spans="1:4" x14ac:dyDescent="0.35">
      <c r="A1454" s="127">
        <v>2120</v>
      </c>
      <c r="B1454" s="124" t="s">
        <v>5134</v>
      </c>
      <c r="C1454" s="124" t="s">
        <v>369</v>
      </c>
      <c r="D1454" s="125">
        <v>44680</v>
      </c>
    </row>
    <row r="1455" spans="1:4" x14ac:dyDescent="0.35">
      <c r="A1455" s="127">
        <v>2120</v>
      </c>
      <c r="B1455" s="124" t="s">
        <v>5135</v>
      </c>
      <c r="C1455" s="124" t="s">
        <v>369</v>
      </c>
      <c r="D1455" s="125">
        <v>44680</v>
      </c>
    </row>
    <row r="1456" spans="1:4" x14ac:dyDescent="0.35">
      <c r="A1456" s="127">
        <v>2120</v>
      </c>
      <c r="B1456" s="124" t="s">
        <v>5136</v>
      </c>
      <c r="C1456" s="124" t="s">
        <v>368</v>
      </c>
      <c r="D1456" s="125">
        <v>44680</v>
      </c>
    </row>
    <row r="1457" spans="1:4" x14ac:dyDescent="0.35">
      <c r="A1457" s="127">
        <v>2120</v>
      </c>
      <c r="B1457" s="124" t="s">
        <v>5137</v>
      </c>
      <c r="C1457" s="124" t="s">
        <v>369</v>
      </c>
      <c r="D1457" s="125">
        <v>44680</v>
      </c>
    </row>
    <row r="1458" spans="1:4" x14ac:dyDescent="0.35">
      <c r="A1458" s="127">
        <v>2120</v>
      </c>
      <c r="B1458" s="124" t="s">
        <v>5138</v>
      </c>
      <c r="C1458" s="124" t="s">
        <v>369</v>
      </c>
      <c r="D1458" s="125">
        <v>44680</v>
      </c>
    </row>
    <row r="1459" spans="1:4" x14ac:dyDescent="0.35">
      <c r="A1459" s="127">
        <v>2120</v>
      </c>
      <c r="B1459" s="124" t="s">
        <v>5139</v>
      </c>
      <c r="C1459" s="124" t="s">
        <v>369</v>
      </c>
      <c r="D1459" s="125">
        <v>44680</v>
      </c>
    </row>
    <row r="1460" spans="1:4" x14ac:dyDescent="0.35">
      <c r="A1460" s="127">
        <v>2120</v>
      </c>
      <c r="B1460" s="124" t="s">
        <v>5140</v>
      </c>
      <c r="C1460" s="124" t="s">
        <v>369</v>
      </c>
      <c r="D1460" s="125">
        <v>44680</v>
      </c>
    </row>
    <row r="1461" spans="1:4" x14ac:dyDescent="0.35">
      <c r="A1461" s="127">
        <v>2110</v>
      </c>
      <c r="B1461" s="124" t="s">
        <v>5141</v>
      </c>
      <c r="C1461" s="124" t="s">
        <v>40</v>
      </c>
      <c r="D1461" s="125">
        <v>44681</v>
      </c>
    </row>
    <row r="1462" spans="1:4" x14ac:dyDescent="0.35">
      <c r="A1462" s="127">
        <v>2110</v>
      </c>
      <c r="B1462" s="124" t="s">
        <v>5142</v>
      </c>
      <c r="C1462" s="124" t="s">
        <v>31</v>
      </c>
      <c r="D1462" s="125">
        <v>44681</v>
      </c>
    </row>
    <row r="1463" spans="1:4" x14ac:dyDescent="0.35">
      <c r="A1463" s="127">
        <v>2110</v>
      </c>
      <c r="B1463" s="124" t="s">
        <v>5143</v>
      </c>
      <c r="C1463" s="124" t="s">
        <v>166</v>
      </c>
      <c r="D1463" s="125">
        <v>44681</v>
      </c>
    </row>
    <row r="1464" spans="1:4" x14ac:dyDescent="0.35">
      <c r="A1464" s="127">
        <v>2110</v>
      </c>
      <c r="B1464" s="124" t="s">
        <v>5144</v>
      </c>
      <c r="C1464" s="124" t="s">
        <v>369</v>
      </c>
      <c r="D1464" s="125">
        <v>44681</v>
      </c>
    </row>
    <row r="1465" spans="1:4" x14ac:dyDescent="0.35">
      <c r="A1465" s="127">
        <v>2110</v>
      </c>
      <c r="B1465" s="124" t="s">
        <v>5145</v>
      </c>
      <c r="C1465" s="124" t="s">
        <v>369</v>
      </c>
      <c r="D1465" s="125">
        <v>44681</v>
      </c>
    </row>
    <row r="1466" spans="1:4" x14ac:dyDescent="0.35">
      <c r="A1466" s="127">
        <v>2110</v>
      </c>
      <c r="B1466" s="124" t="s">
        <v>5146</v>
      </c>
      <c r="C1466" s="124" t="s">
        <v>369</v>
      </c>
      <c r="D1466" s="125">
        <v>44681</v>
      </c>
    </row>
    <row r="1467" spans="1:4" x14ac:dyDescent="0.35">
      <c r="A1467" s="127">
        <v>2110</v>
      </c>
      <c r="B1467" s="124" t="s">
        <v>5147</v>
      </c>
      <c r="C1467" s="124" t="s">
        <v>369</v>
      </c>
      <c r="D1467" s="125">
        <v>44681</v>
      </c>
    </row>
    <row r="1468" spans="1:4" x14ac:dyDescent="0.35">
      <c r="A1468" s="127">
        <v>2110</v>
      </c>
      <c r="B1468" s="124" t="s">
        <v>5148</v>
      </c>
      <c r="C1468" s="124" t="s">
        <v>369</v>
      </c>
      <c r="D1468" s="125">
        <v>44681</v>
      </c>
    </row>
    <row r="1469" spans="1:4" x14ac:dyDescent="0.35">
      <c r="A1469" s="127">
        <v>2110</v>
      </c>
      <c r="B1469" s="124" t="s">
        <v>5149</v>
      </c>
      <c r="C1469" s="124" t="s">
        <v>369</v>
      </c>
      <c r="D1469" s="125">
        <v>44681</v>
      </c>
    </row>
    <row r="1470" spans="1:4" x14ac:dyDescent="0.35">
      <c r="A1470" s="127">
        <v>2110</v>
      </c>
      <c r="B1470" s="124" t="s">
        <v>5150</v>
      </c>
      <c r="C1470" s="124" t="s">
        <v>369</v>
      </c>
      <c r="D1470" s="125">
        <v>44681</v>
      </c>
    </row>
    <row r="1471" spans="1:4" x14ac:dyDescent="0.35">
      <c r="A1471" s="127">
        <v>2110</v>
      </c>
      <c r="B1471" s="124" t="s">
        <v>5151</v>
      </c>
      <c r="C1471" s="124" t="s">
        <v>369</v>
      </c>
      <c r="D1471" s="125">
        <v>44681</v>
      </c>
    </row>
    <row r="1472" spans="1:4" x14ac:dyDescent="0.35">
      <c r="A1472" s="127">
        <v>2110</v>
      </c>
      <c r="B1472" s="124" t="s">
        <v>5152</v>
      </c>
      <c r="C1472" s="124" t="s">
        <v>369</v>
      </c>
      <c r="D1472" s="125">
        <v>44681</v>
      </c>
    </row>
    <row r="1473" spans="1:4" x14ac:dyDescent="0.35">
      <c r="A1473" s="127">
        <v>2110</v>
      </c>
      <c r="B1473" s="124" t="s">
        <v>5153</v>
      </c>
      <c r="C1473" s="124" t="s">
        <v>369</v>
      </c>
      <c r="D1473" s="125">
        <v>44681</v>
      </c>
    </row>
    <row r="1474" spans="1:4" x14ac:dyDescent="0.35">
      <c r="A1474" s="127">
        <v>2110</v>
      </c>
      <c r="B1474" s="124" t="s">
        <v>5154</v>
      </c>
      <c r="C1474" s="124" t="s">
        <v>369</v>
      </c>
      <c r="D1474" s="125">
        <v>44681</v>
      </c>
    </row>
    <row r="1475" spans="1:4" x14ac:dyDescent="0.35">
      <c r="A1475" s="127">
        <v>2110</v>
      </c>
      <c r="B1475" s="124" t="s">
        <v>5155</v>
      </c>
      <c r="C1475" s="124" t="s">
        <v>369</v>
      </c>
      <c r="D1475" s="125">
        <v>44681</v>
      </c>
    </row>
    <row r="1476" spans="1:4" x14ac:dyDescent="0.35">
      <c r="A1476" s="127">
        <v>2110</v>
      </c>
      <c r="B1476" s="124" t="s">
        <v>5156</v>
      </c>
      <c r="C1476" s="124" t="s">
        <v>369</v>
      </c>
      <c r="D1476" s="125">
        <v>44681</v>
      </c>
    </row>
    <row r="1477" spans="1:4" x14ac:dyDescent="0.35">
      <c r="A1477" s="127">
        <v>2110</v>
      </c>
      <c r="B1477" s="124" t="s">
        <v>5157</v>
      </c>
      <c r="C1477" s="124" t="s">
        <v>369</v>
      </c>
      <c r="D1477" s="125">
        <v>44681</v>
      </c>
    </row>
    <row r="1478" spans="1:4" x14ac:dyDescent="0.35">
      <c r="A1478" s="127">
        <v>2110</v>
      </c>
      <c r="B1478" s="124" t="s">
        <v>5158</v>
      </c>
      <c r="C1478" s="124" t="s">
        <v>369</v>
      </c>
      <c r="D1478" s="125">
        <v>44681</v>
      </c>
    </row>
    <row r="1479" spans="1:4" x14ac:dyDescent="0.35">
      <c r="A1479" s="127">
        <v>2110</v>
      </c>
      <c r="B1479" s="124" t="s">
        <v>5159</v>
      </c>
      <c r="C1479" s="124" t="s">
        <v>369</v>
      </c>
      <c r="D1479" s="125">
        <v>44681</v>
      </c>
    </row>
    <row r="1480" spans="1:4" x14ac:dyDescent="0.35">
      <c r="A1480" s="127">
        <v>2110</v>
      </c>
      <c r="B1480" s="124" t="s">
        <v>5160</v>
      </c>
      <c r="C1480" s="124" t="s">
        <v>369</v>
      </c>
      <c r="D1480" s="125">
        <v>44681</v>
      </c>
    </row>
    <row r="1481" spans="1:4" x14ac:dyDescent="0.35">
      <c r="A1481" s="127">
        <v>2110</v>
      </c>
      <c r="B1481" s="124" t="s">
        <v>5161</v>
      </c>
      <c r="C1481" s="124" t="s">
        <v>369</v>
      </c>
      <c r="D1481" s="125">
        <v>44681</v>
      </c>
    </row>
    <row r="1482" spans="1:4" x14ac:dyDescent="0.35">
      <c r="A1482" s="127">
        <v>2110</v>
      </c>
      <c r="B1482" s="124" t="s">
        <v>5162</v>
      </c>
      <c r="C1482" s="124" t="s">
        <v>31</v>
      </c>
      <c r="D1482" s="125">
        <v>44681</v>
      </c>
    </row>
    <row r="1483" spans="1:4" x14ac:dyDescent="0.35">
      <c r="A1483" s="127">
        <v>2110</v>
      </c>
      <c r="B1483" s="124" t="s">
        <v>5163</v>
      </c>
      <c r="C1483" s="124" t="s">
        <v>369</v>
      </c>
      <c r="D1483" s="125">
        <v>44681</v>
      </c>
    </row>
    <row r="1484" spans="1:4" x14ac:dyDescent="0.35">
      <c r="A1484" s="127">
        <v>2130</v>
      </c>
      <c r="B1484" s="124" t="s">
        <v>5164</v>
      </c>
      <c r="C1484" s="124" t="s">
        <v>369</v>
      </c>
      <c r="D1484" s="125">
        <v>44652</v>
      </c>
    </row>
    <row r="1485" spans="1:4" x14ac:dyDescent="0.35">
      <c r="A1485" s="127">
        <v>2130</v>
      </c>
      <c r="B1485" s="124" t="s">
        <v>5165</v>
      </c>
      <c r="C1485" s="124" t="s">
        <v>369</v>
      </c>
      <c r="D1485" s="125">
        <v>44652</v>
      </c>
    </row>
    <row r="1486" spans="1:4" x14ac:dyDescent="0.35">
      <c r="A1486" s="127">
        <v>2130</v>
      </c>
      <c r="B1486" s="124" t="s">
        <v>5166</v>
      </c>
      <c r="C1486" s="124" t="s">
        <v>13</v>
      </c>
      <c r="D1486" s="125">
        <v>44653</v>
      </c>
    </row>
    <row r="1487" spans="1:4" x14ac:dyDescent="0.35">
      <c r="A1487" s="127">
        <v>2130</v>
      </c>
      <c r="B1487" s="124" t="s">
        <v>5167</v>
      </c>
      <c r="C1487" s="124" t="s">
        <v>369</v>
      </c>
      <c r="D1487" s="125">
        <v>44653</v>
      </c>
    </row>
    <row r="1488" spans="1:4" x14ac:dyDescent="0.35">
      <c r="A1488" s="127">
        <v>2130</v>
      </c>
      <c r="B1488" s="124" t="s">
        <v>5168</v>
      </c>
      <c r="C1488" s="124" t="s">
        <v>369</v>
      </c>
      <c r="D1488" s="125">
        <v>44653</v>
      </c>
    </row>
    <row r="1489" spans="1:4" x14ac:dyDescent="0.35">
      <c r="A1489" s="127">
        <v>2130</v>
      </c>
      <c r="B1489" s="124" t="s">
        <v>5169</v>
      </c>
      <c r="C1489" s="124" t="s">
        <v>13</v>
      </c>
      <c r="D1489" s="125">
        <v>44653</v>
      </c>
    </row>
    <row r="1490" spans="1:4" x14ac:dyDescent="0.35">
      <c r="A1490" s="127">
        <v>2130</v>
      </c>
      <c r="B1490" s="124" t="s">
        <v>5170</v>
      </c>
      <c r="C1490" s="124" t="s">
        <v>369</v>
      </c>
      <c r="D1490" s="125">
        <v>44653</v>
      </c>
    </row>
    <row r="1491" spans="1:4" x14ac:dyDescent="0.35">
      <c r="A1491" s="127">
        <v>2130</v>
      </c>
      <c r="B1491" s="124" t="s">
        <v>5171</v>
      </c>
      <c r="C1491" s="124" t="s">
        <v>369</v>
      </c>
      <c r="D1491" s="125">
        <v>44653</v>
      </c>
    </row>
    <row r="1492" spans="1:4" x14ac:dyDescent="0.35">
      <c r="A1492" s="127">
        <v>2130</v>
      </c>
      <c r="B1492" s="124" t="s">
        <v>5172</v>
      </c>
      <c r="C1492" s="124" t="s">
        <v>369</v>
      </c>
      <c r="D1492" s="125">
        <v>44653</v>
      </c>
    </row>
    <row r="1493" spans="1:4" x14ac:dyDescent="0.35">
      <c r="A1493" s="127">
        <v>2130</v>
      </c>
      <c r="B1493" s="124" t="s">
        <v>5173</v>
      </c>
      <c r="C1493" s="124" t="s">
        <v>370</v>
      </c>
      <c r="D1493" s="125">
        <v>44653</v>
      </c>
    </row>
    <row r="1494" spans="1:4" x14ac:dyDescent="0.35">
      <c r="A1494" s="127">
        <v>2130</v>
      </c>
      <c r="B1494" s="124" t="s">
        <v>5174</v>
      </c>
      <c r="C1494" s="124" t="s">
        <v>32</v>
      </c>
      <c r="D1494" s="125">
        <v>44654</v>
      </c>
    </row>
    <row r="1495" spans="1:4" x14ac:dyDescent="0.35">
      <c r="A1495" s="127">
        <v>2130</v>
      </c>
      <c r="B1495" s="124" t="s">
        <v>5175</v>
      </c>
      <c r="C1495" s="124" t="s">
        <v>41</v>
      </c>
      <c r="D1495" s="125">
        <v>44654</v>
      </c>
    </row>
    <row r="1496" spans="1:4" x14ac:dyDescent="0.35">
      <c r="A1496" s="127">
        <v>2130</v>
      </c>
      <c r="B1496" s="124" t="s">
        <v>5176</v>
      </c>
      <c r="C1496" s="124" t="s">
        <v>369</v>
      </c>
      <c r="D1496" s="125">
        <v>44654</v>
      </c>
    </row>
    <row r="1497" spans="1:4" x14ac:dyDescent="0.35">
      <c r="A1497" s="127">
        <v>2130</v>
      </c>
      <c r="B1497" s="124" t="s">
        <v>5177</v>
      </c>
      <c r="C1497" s="124" t="s">
        <v>13</v>
      </c>
      <c r="D1497" s="125">
        <v>44654</v>
      </c>
    </row>
    <row r="1498" spans="1:4" x14ac:dyDescent="0.35">
      <c r="A1498" s="127">
        <v>2140</v>
      </c>
      <c r="B1498" s="124" t="s">
        <v>5178</v>
      </c>
      <c r="C1498" s="124" t="s">
        <v>369</v>
      </c>
      <c r="D1498" s="125">
        <v>44655</v>
      </c>
    </row>
    <row r="1499" spans="1:4" x14ac:dyDescent="0.35">
      <c r="A1499" s="127">
        <v>2130</v>
      </c>
      <c r="B1499" s="124" t="s">
        <v>5179</v>
      </c>
      <c r="C1499" s="124" t="s">
        <v>13</v>
      </c>
      <c r="D1499" s="125">
        <v>44655</v>
      </c>
    </row>
    <row r="1500" spans="1:4" x14ac:dyDescent="0.35">
      <c r="A1500" s="127">
        <v>2130</v>
      </c>
      <c r="B1500" s="124" t="s">
        <v>5180</v>
      </c>
      <c r="C1500" s="124" t="s">
        <v>369</v>
      </c>
      <c r="D1500" s="125">
        <v>44655</v>
      </c>
    </row>
    <row r="1501" spans="1:4" x14ac:dyDescent="0.35">
      <c r="A1501" s="127">
        <v>2130</v>
      </c>
      <c r="B1501" s="124" t="s">
        <v>5181</v>
      </c>
      <c r="C1501" s="124" t="s">
        <v>32</v>
      </c>
      <c r="D1501" s="125">
        <v>44656</v>
      </c>
    </row>
    <row r="1502" spans="1:4" x14ac:dyDescent="0.35">
      <c r="A1502" s="127">
        <v>2130</v>
      </c>
      <c r="B1502" s="124" t="s">
        <v>5182</v>
      </c>
      <c r="C1502" s="124" t="s">
        <v>40</v>
      </c>
      <c r="D1502" s="125">
        <v>44656</v>
      </c>
    </row>
    <row r="1503" spans="1:4" x14ac:dyDescent="0.35">
      <c r="A1503" s="127">
        <v>2130</v>
      </c>
      <c r="B1503" s="124" t="s">
        <v>5183</v>
      </c>
      <c r="C1503" s="124" t="s">
        <v>369</v>
      </c>
      <c r="D1503" s="125">
        <v>44656</v>
      </c>
    </row>
    <row r="1504" spans="1:4" x14ac:dyDescent="0.35">
      <c r="A1504" s="127">
        <v>2130</v>
      </c>
      <c r="B1504" s="124" t="s">
        <v>5184</v>
      </c>
      <c r="C1504" s="124" t="s">
        <v>369</v>
      </c>
      <c r="D1504" s="125">
        <v>44656</v>
      </c>
    </row>
    <row r="1505" spans="1:4" x14ac:dyDescent="0.35">
      <c r="A1505" s="127">
        <v>2130</v>
      </c>
      <c r="B1505" s="124" t="s">
        <v>5185</v>
      </c>
      <c r="C1505" s="124" t="s">
        <v>31</v>
      </c>
      <c r="D1505" s="125">
        <v>44656</v>
      </c>
    </row>
    <row r="1506" spans="1:4" x14ac:dyDescent="0.35">
      <c r="A1506" s="127">
        <v>2140</v>
      </c>
      <c r="B1506" s="124" t="s">
        <v>5186</v>
      </c>
      <c r="C1506" s="124" t="s">
        <v>369</v>
      </c>
      <c r="D1506" s="125">
        <v>44657</v>
      </c>
    </row>
    <row r="1507" spans="1:4" x14ac:dyDescent="0.35">
      <c r="A1507" s="127">
        <v>2130</v>
      </c>
      <c r="B1507" s="124" t="s">
        <v>5187</v>
      </c>
      <c r="C1507" s="124" t="s">
        <v>369</v>
      </c>
      <c r="D1507" s="125">
        <v>44657</v>
      </c>
    </row>
    <row r="1508" spans="1:4" x14ac:dyDescent="0.35">
      <c r="A1508" s="127">
        <v>2130</v>
      </c>
      <c r="B1508" s="124" t="s">
        <v>5188</v>
      </c>
      <c r="C1508" s="124" t="s">
        <v>13</v>
      </c>
      <c r="D1508" s="125">
        <v>44657</v>
      </c>
    </row>
    <row r="1509" spans="1:4" x14ac:dyDescent="0.35">
      <c r="A1509" s="127">
        <v>2130</v>
      </c>
      <c r="B1509" s="124" t="s">
        <v>5189</v>
      </c>
      <c r="C1509" s="124" t="s">
        <v>40</v>
      </c>
      <c r="D1509" s="125">
        <v>44657</v>
      </c>
    </row>
    <row r="1510" spans="1:4" x14ac:dyDescent="0.35">
      <c r="A1510" s="127">
        <v>2130</v>
      </c>
      <c r="B1510" s="124" t="s">
        <v>5190</v>
      </c>
      <c r="C1510" s="124" t="s">
        <v>369</v>
      </c>
      <c r="D1510" s="125">
        <v>44658</v>
      </c>
    </row>
    <row r="1511" spans="1:4" x14ac:dyDescent="0.35">
      <c r="A1511" s="127">
        <v>2130</v>
      </c>
      <c r="B1511" s="124" t="s">
        <v>5191</v>
      </c>
      <c r="C1511" s="124" t="s">
        <v>369</v>
      </c>
      <c r="D1511" s="125">
        <v>44658</v>
      </c>
    </row>
    <row r="1512" spans="1:4" x14ac:dyDescent="0.35">
      <c r="A1512" s="127">
        <v>2130</v>
      </c>
      <c r="B1512" s="124" t="s">
        <v>5192</v>
      </c>
      <c r="C1512" s="124" t="s">
        <v>369</v>
      </c>
      <c r="D1512" s="125">
        <v>44659</v>
      </c>
    </row>
    <row r="1513" spans="1:4" x14ac:dyDescent="0.35">
      <c r="A1513" s="127">
        <v>2130</v>
      </c>
      <c r="B1513" s="124" t="s">
        <v>5193</v>
      </c>
      <c r="C1513" s="124" t="s">
        <v>13</v>
      </c>
      <c r="D1513" s="125">
        <v>44659</v>
      </c>
    </row>
    <row r="1514" spans="1:4" x14ac:dyDescent="0.35">
      <c r="A1514" s="127">
        <v>2130</v>
      </c>
      <c r="B1514" s="124" t="s">
        <v>5194</v>
      </c>
      <c r="C1514" s="124" t="s">
        <v>13</v>
      </c>
      <c r="D1514" s="125">
        <v>44662</v>
      </c>
    </row>
    <row r="1515" spans="1:4" x14ac:dyDescent="0.35">
      <c r="A1515" s="127">
        <v>2140</v>
      </c>
      <c r="B1515" s="124" t="s">
        <v>5195</v>
      </c>
      <c r="C1515" s="124" t="s">
        <v>43</v>
      </c>
      <c r="D1515" s="125">
        <v>44663</v>
      </c>
    </row>
    <row r="1516" spans="1:4" x14ac:dyDescent="0.35">
      <c r="A1516" s="127">
        <v>2140</v>
      </c>
      <c r="B1516" s="124" t="s">
        <v>5196</v>
      </c>
      <c r="C1516" s="124" t="s">
        <v>369</v>
      </c>
      <c r="D1516" s="125">
        <v>44663</v>
      </c>
    </row>
    <row r="1517" spans="1:4" x14ac:dyDescent="0.35">
      <c r="A1517" s="127">
        <v>2130</v>
      </c>
      <c r="B1517" s="124" t="s">
        <v>5197</v>
      </c>
      <c r="C1517" s="124" t="s">
        <v>369</v>
      </c>
      <c r="D1517" s="125">
        <v>44663</v>
      </c>
    </row>
    <row r="1518" spans="1:4" x14ac:dyDescent="0.35">
      <c r="A1518" s="127">
        <v>2130</v>
      </c>
      <c r="B1518" s="124" t="s">
        <v>5198</v>
      </c>
      <c r="C1518" s="124" t="s">
        <v>370</v>
      </c>
      <c r="D1518" s="125">
        <v>44663</v>
      </c>
    </row>
    <row r="1519" spans="1:4" x14ac:dyDescent="0.35">
      <c r="A1519" s="127">
        <v>2130</v>
      </c>
      <c r="B1519" s="124" t="s">
        <v>5199</v>
      </c>
      <c r="C1519" s="124" t="s">
        <v>369</v>
      </c>
      <c r="D1519" s="125">
        <v>44664</v>
      </c>
    </row>
    <row r="1520" spans="1:4" x14ac:dyDescent="0.35">
      <c r="A1520" s="127">
        <v>2130</v>
      </c>
      <c r="B1520" s="124" t="s">
        <v>5200</v>
      </c>
      <c r="C1520" s="124" t="s">
        <v>32</v>
      </c>
      <c r="D1520" s="125">
        <v>44664</v>
      </c>
    </row>
    <row r="1521" spans="1:4" x14ac:dyDescent="0.35">
      <c r="A1521" s="127">
        <v>2130</v>
      </c>
      <c r="B1521" s="124" t="s">
        <v>5201</v>
      </c>
      <c r="C1521" s="124" t="s">
        <v>368</v>
      </c>
      <c r="D1521" s="125">
        <v>44664</v>
      </c>
    </row>
    <row r="1522" spans="1:4" x14ac:dyDescent="0.35">
      <c r="A1522" s="127">
        <v>2130</v>
      </c>
      <c r="B1522" s="124" t="s">
        <v>5202</v>
      </c>
      <c r="C1522" s="124" t="s">
        <v>32</v>
      </c>
      <c r="D1522" s="125">
        <v>44665</v>
      </c>
    </row>
    <row r="1523" spans="1:4" x14ac:dyDescent="0.35">
      <c r="A1523" s="127">
        <v>2130</v>
      </c>
      <c r="B1523" s="124" t="s">
        <v>5203</v>
      </c>
      <c r="C1523" s="124" t="s">
        <v>369</v>
      </c>
      <c r="D1523" s="125">
        <v>44665</v>
      </c>
    </row>
    <row r="1524" spans="1:4" x14ac:dyDescent="0.35">
      <c r="A1524" s="127">
        <v>2130</v>
      </c>
      <c r="B1524" s="124" t="s">
        <v>5204</v>
      </c>
      <c r="C1524" s="124" t="s">
        <v>40</v>
      </c>
      <c r="D1524" s="125">
        <v>44666</v>
      </c>
    </row>
    <row r="1525" spans="1:4" x14ac:dyDescent="0.35">
      <c r="A1525" s="127">
        <v>2130</v>
      </c>
      <c r="B1525" s="124" t="s">
        <v>5205</v>
      </c>
      <c r="C1525" s="124" t="s">
        <v>32</v>
      </c>
      <c r="D1525" s="125">
        <v>44666</v>
      </c>
    </row>
    <row r="1526" spans="1:4" x14ac:dyDescent="0.35">
      <c r="A1526" s="127">
        <v>2130</v>
      </c>
      <c r="B1526" s="124" t="s">
        <v>5206</v>
      </c>
      <c r="C1526" s="124" t="s">
        <v>369</v>
      </c>
      <c r="D1526" s="125">
        <v>44666</v>
      </c>
    </row>
    <row r="1527" spans="1:4" x14ac:dyDescent="0.35">
      <c r="A1527" s="127">
        <v>2140</v>
      </c>
      <c r="B1527" s="124" t="s">
        <v>5207</v>
      </c>
      <c r="C1527" s="124" t="s">
        <v>369</v>
      </c>
      <c r="D1527" s="125">
        <v>44667</v>
      </c>
    </row>
    <row r="1528" spans="1:4" x14ac:dyDescent="0.35">
      <c r="A1528" s="127">
        <v>2140</v>
      </c>
      <c r="B1528" s="124" t="s">
        <v>5208</v>
      </c>
      <c r="C1528" s="124" t="s">
        <v>368</v>
      </c>
      <c r="D1528" s="125">
        <v>44667</v>
      </c>
    </row>
    <row r="1529" spans="1:4" x14ac:dyDescent="0.35">
      <c r="A1529" s="127">
        <v>2130</v>
      </c>
      <c r="B1529" s="124" t="s">
        <v>5209</v>
      </c>
      <c r="C1529" s="124" t="s">
        <v>13</v>
      </c>
      <c r="D1529" s="125">
        <v>44667</v>
      </c>
    </row>
    <row r="1530" spans="1:4" x14ac:dyDescent="0.35">
      <c r="A1530" s="127">
        <v>2130</v>
      </c>
      <c r="B1530" s="124" t="s">
        <v>5210</v>
      </c>
      <c r="C1530" s="124" t="s">
        <v>369</v>
      </c>
      <c r="D1530" s="125">
        <v>44669</v>
      </c>
    </row>
    <row r="1531" spans="1:4" x14ac:dyDescent="0.35">
      <c r="A1531" s="127">
        <v>2130</v>
      </c>
      <c r="B1531" s="124" t="s">
        <v>5211</v>
      </c>
      <c r="C1531" s="124" t="s">
        <v>40</v>
      </c>
      <c r="D1531" s="125">
        <v>44669</v>
      </c>
    </row>
    <row r="1532" spans="1:4" x14ac:dyDescent="0.35">
      <c r="A1532" s="127">
        <v>2130</v>
      </c>
      <c r="B1532" s="124" t="s">
        <v>5212</v>
      </c>
      <c r="C1532" s="124" t="s">
        <v>369</v>
      </c>
      <c r="D1532" s="125">
        <v>44669</v>
      </c>
    </row>
    <row r="1533" spans="1:4" x14ac:dyDescent="0.35">
      <c r="A1533" s="127">
        <v>2130</v>
      </c>
      <c r="B1533" s="124" t="s">
        <v>5213</v>
      </c>
      <c r="C1533" s="124" t="s">
        <v>368</v>
      </c>
      <c r="D1533" s="125">
        <v>44669</v>
      </c>
    </row>
    <row r="1534" spans="1:4" x14ac:dyDescent="0.35">
      <c r="A1534" s="127">
        <v>2130</v>
      </c>
      <c r="B1534" s="124" t="s">
        <v>5214</v>
      </c>
      <c r="C1534" s="124" t="s">
        <v>32</v>
      </c>
      <c r="D1534" s="125">
        <v>44669</v>
      </c>
    </row>
    <row r="1535" spans="1:4" x14ac:dyDescent="0.35">
      <c r="A1535" s="127">
        <v>2130</v>
      </c>
      <c r="B1535" s="124" t="s">
        <v>5215</v>
      </c>
      <c r="C1535" s="124" t="s">
        <v>369</v>
      </c>
      <c r="D1535" s="125">
        <v>44669</v>
      </c>
    </row>
    <row r="1536" spans="1:4" x14ac:dyDescent="0.35">
      <c r="A1536" s="127">
        <v>2130</v>
      </c>
      <c r="B1536" s="124" t="s">
        <v>5216</v>
      </c>
      <c r="C1536" s="124" t="s">
        <v>369</v>
      </c>
      <c r="D1536" s="125">
        <v>44669</v>
      </c>
    </row>
    <row r="1537" spans="1:4" x14ac:dyDescent="0.35">
      <c r="A1537" s="127">
        <v>2130</v>
      </c>
      <c r="B1537" s="124" t="s">
        <v>5217</v>
      </c>
      <c r="C1537" s="124" t="s">
        <v>368</v>
      </c>
      <c r="D1537" s="125">
        <v>44669</v>
      </c>
    </row>
    <row r="1538" spans="1:4" x14ac:dyDescent="0.35">
      <c r="A1538" s="127">
        <v>2130</v>
      </c>
      <c r="B1538" s="124" t="s">
        <v>5218</v>
      </c>
      <c r="C1538" s="124" t="s">
        <v>369</v>
      </c>
      <c r="D1538" s="125">
        <v>44670</v>
      </c>
    </row>
    <row r="1539" spans="1:4" x14ac:dyDescent="0.35">
      <c r="A1539" s="127">
        <v>2130</v>
      </c>
      <c r="B1539" s="124" t="s">
        <v>5219</v>
      </c>
      <c r="C1539" s="124" t="s">
        <v>369</v>
      </c>
      <c r="D1539" s="125">
        <v>44670</v>
      </c>
    </row>
    <row r="1540" spans="1:4" x14ac:dyDescent="0.35">
      <c r="A1540" s="127">
        <v>2140</v>
      </c>
      <c r="B1540" s="124" t="s">
        <v>5220</v>
      </c>
      <c r="C1540" s="124" t="s">
        <v>32</v>
      </c>
      <c r="D1540" s="125">
        <v>44670</v>
      </c>
    </row>
    <row r="1541" spans="1:4" x14ac:dyDescent="0.35">
      <c r="A1541" s="127">
        <v>2140</v>
      </c>
      <c r="B1541" s="124" t="s">
        <v>5221</v>
      </c>
      <c r="C1541" s="124" t="s">
        <v>31</v>
      </c>
      <c r="D1541" s="125">
        <v>44670</v>
      </c>
    </row>
    <row r="1542" spans="1:4" x14ac:dyDescent="0.35">
      <c r="A1542" s="127">
        <v>2140</v>
      </c>
      <c r="B1542" s="124" t="s">
        <v>5222</v>
      </c>
      <c r="C1542" s="124" t="s">
        <v>31</v>
      </c>
      <c r="D1542" s="125">
        <v>44670</v>
      </c>
    </row>
    <row r="1543" spans="1:4" x14ac:dyDescent="0.35">
      <c r="A1543" s="127">
        <v>2140</v>
      </c>
      <c r="B1543" s="124" t="s">
        <v>5223</v>
      </c>
      <c r="C1543" s="124" t="s">
        <v>368</v>
      </c>
      <c r="D1543" s="125">
        <v>44670</v>
      </c>
    </row>
    <row r="1544" spans="1:4" x14ac:dyDescent="0.35">
      <c r="A1544" s="127">
        <v>2140</v>
      </c>
      <c r="B1544" s="124" t="s">
        <v>5224</v>
      </c>
      <c r="C1544" s="124" t="s">
        <v>32</v>
      </c>
      <c r="D1544" s="125">
        <v>44670</v>
      </c>
    </row>
    <row r="1545" spans="1:4" x14ac:dyDescent="0.35">
      <c r="A1545" s="127">
        <v>2140</v>
      </c>
      <c r="B1545" s="124" t="s">
        <v>5225</v>
      </c>
      <c r="C1545" s="124" t="s">
        <v>32</v>
      </c>
      <c r="D1545" s="125">
        <v>44670</v>
      </c>
    </row>
    <row r="1546" spans="1:4" x14ac:dyDescent="0.35">
      <c r="A1546" s="127">
        <v>2130</v>
      </c>
      <c r="B1546" s="124" t="s">
        <v>5226</v>
      </c>
      <c r="C1546" s="124" t="s">
        <v>32</v>
      </c>
      <c r="D1546" s="125">
        <v>44670</v>
      </c>
    </row>
    <row r="1547" spans="1:4" x14ac:dyDescent="0.35">
      <c r="A1547" s="127">
        <v>2130</v>
      </c>
      <c r="B1547" s="124" t="s">
        <v>5227</v>
      </c>
      <c r="C1547" s="124" t="s">
        <v>369</v>
      </c>
      <c r="D1547" s="125">
        <v>44670</v>
      </c>
    </row>
    <row r="1548" spans="1:4" x14ac:dyDescent="0.35">
      <c r="A1548" s="127">
        <v>2130</v>
      </c>
      <c r="B1548" s="124" t="s">
        <v>5228</v>
      </c>
      <c r="C1548" s="124" t="s">
        <v>369</v>
      </c>
      <c r="D1548" s="125">
        <v>44670</v>
      </c>
    </row>
    <row r="1549" spans="1:4" x14ac:dyDescent="0.35">
      <c r="A1549" s="127">
        <v>2130</v>
      </c>
      <c r="B1549" s="124" t="s">
        <v>5229</v>
      </c>
      <c r="C1549" s="124" t="s">
        <v>13</v>
      </c>
      <c r="D1549" s="125">
        <v>44671</v>
      </c>
    </row>
    <row r="1550" spans="1:4" x14ac:dyDescent="0.35">
      <c r="A1550" s="127">
        <v>2130</v>
      </c>
      <c r="B1550" s="124" t="s">
        <v>5230</v>
      </c>
      <c r="C1550" s="124" t="s">
        <v>32</v>
      </c>
      <c r="D1550" s="125">
        <v>44671</v>
      </c>
    </row>
    <row r="1551" spans="1:4" x14ac:dyDescent="0.35">
      <c r="A1551" s="127">
        <v>2130</v>
      </c>
      <c r="B1551" s="124" t="s">
        <v>5231</v>
      </c>
      <c r="C1551" s="124" t="s">
        <v>32</v>
      </c>
      <c r="D1551" s="125">
        <v>44671</v>
      </c>
    </row>
    <row r="1552" spans="1:4" x14ac:dyDescent="0.35">
      <c r="A1552" s="127">
        <v>2130</v>
      </c>
      <c r="B1552" s="124" t="s">
        <v>5232</v>
      </c>
      <c r="C1552" s="124" t="s">
        <v>32</v>
      </c>
      <c r="D1552" s="125">
        <v>44671</v>
      </c>
    </row>
    <row r="1553" spans="1:4" x14ac:dyDescent="0.35">
      <c r="A1553" s="127">
        <v>2130</v>
      </c>
      <c r="B1553" s="124" t="s">
        <v>5233</v>
      </c>
      <c r="C1553" s="124" t="s">
        <v>369</v>
      </c>
      <c r="D1553" s="125">
        <v>44672</v>
      </c>
    </row>
    <row r="1554" spans="1:4" x14ac:dyDescent="0.35">
      <c r="A1554" s="127">
        <v>2130</v>
      </c>
      <c r="B1554" s="124" t="s">
        <v>5234</v>
      </c>
      <c r="C1554" s="124" t="s">
        <v>13</v>
      </c>
      <c r="D1554" s="125">
        <v>44672</v>
      </c>
    </row>
    <row r="1555" spans="1:4" x14ac:dyDescent="0.35">
      <c r="A1555" s="127">
        <v>2130</v>
      </c>
      <c r="B1555" s="124" t="s">
        <v>5235</v>
      </c>
      <c r="C1555" s="124" t="s">
        <v>32</v>
      </c>
      <c r="D1555" s="125">
        <v>44672</v>
      </c>
    </row>
    <row r="1556" spans="1:4" x14ac:dyDescent="0.35">
      <c r="A1556" s="127">
        <v>2130</v>
      </c>
      <c r="B1556" s="124" t="s">
        <v>5236</v>
      </c>
      <c r="C1556" s="124" t="s">
        <v>5757</v>
      </c>
      <c r="D1556" s="125">
        <v>44672</v>
      </c>
    </row>
    <row r="1557" spans="1:4" x14ac:dyDescent="0.35">
      <c r="A1557" s="127">
        <v>2130</v>
      </c>
      <c r="B1557" s="124" t="s">
        <v>5237</v>
      </c>
      <c r="C1557" s="124" t="s">
        <v>368</v>
      </c>
      <c r="D1557" s="125">
        <v>44672</v>
      </c>
    </row>
    <row r="1558" spans="1:4" x14ac:dyDescent="0.35">
      <c r="A1558" s="127">
        <v>2140</v>
      </c>
      <c r="B1558" s="124" t="s">
        <v>5238</v>
      </c>
      <c r="C1558" s="124" t="s">
        <v>369</v>
      </c>
      <c r="D1558" s="125">
        <v>44673</v>
      </c>
    </row>
    <row r="1559" spans="1:4" x14ac:dyDescent="0.35">
      <c r="A1559" s="127">
        <v>2140</v>
      </c>
      <c r="B1559" s="124" t="s">
        <v>5239</v>
      </c>
      <c r="C1559" s="124" t="s">
        <v>13</v>
      </c>
      <c r="D1559" s="125">
        <v>44673</v>
      </c>
    </row>
    <row r="1560" spans="1:4" x14ac:dyDescent="0.35">
      <c r="A1560" s="127">
        <v>2140</v>
      </c>
      <c r="B1560" s="124" t="s">
        <v>5240</v>
      </c>
      <c r="C1560" s="124" t="s">
        <v>368</v>
      </c>
      <c r="D1560" s="125">
        <v>44673</v>
      </c>
    </row>
    <row r="1561" spans="1:4" x14ac:dyDescent="0.35">
      <c r="A1561" s="127">
        <v>2140</v>
      </c>
      <c r="B1561" s="124" t="s">
        <v>5241</v>
      </c>
      <c r="C1561" s="124" t="s">
        <v>369</v>
      </c>
      <c r="D1561" s="125">
        <v>44673</v>
      </c>
    </row>
    <row r="1562" spans="1:4" x14ac:dyDescent="0.35">
      <c r="A1562" s="127">
        <v>2140</v>
      </c>
      <c r="B1562" s="124" t="s">
        <v>5242</v>
      </c>
      <c r="C1562" s="124" t="s">
        <v>5759</v>
      </c>
      <c r="D1562" s="125">
        <v>44673</v>
      </c>
    </row>
    <row r="1563" spans="1:4" x14ac:dyDescent="0.35">
      <c r="A1563" s="127">
        <v>2140</v>
      </c>
      <c r="B1563" s="124" t="s">
        <v>5243</v>
      </c>
      <c r="C1563" s="124" t="s">
        <v>369</v>
      </c>
      <c r="D1563" s="125">
        <v>44673</v>
      </c>
    </row>
    <row r="1564" spans="1:4" x14ac:dyDescent="0.35">
      <c r="A1564" s="127">
        <v>2140</v>
      </c>
      <c r="B1564" s="124" t="s">
        <v>5244</v>
      </c>
      <c r="C1564" s="124" t="s">
        <v>369</v>
      </c>
      <c r="D1564" s="125">
        <v>44673</v>
      </c>
    </row>
    <row r="1565" spans="1:4" x14ac:dyDescent="0.35">
      <c r="A1565" s="127">
        <v>2130</v>
      </c>
      <c r="B1565" s="124" t="s">
        <v>5245</v>
      </c>
      <c r="C1565" s="124" t="s">
        <v>13</v>
      </c>
      <c r="D1565" s="125">
        <v>44673</v>
      </c>
    </row>
    <row r="1566" spans="1:4" x14ac:dyDescent="0.35">
      <c r="A1566" s="127">
        <v>2130</v>
      </c>
      <c r="B1566" s="124" t="s">
        <v>5246</v>
      </c>
      <c r="C1566" s="124" t="s">
        <v>369</v>
      </c>
      <c r="D1566" s="125">
        <v>44674</v>
      </c>
    </row>
    <row r="1567" spans="1:4" x14ac:dyDescent="0.35">
      <c r="A1567" s="127">
        <v>2130</v>
      </c>
      <c r="B1567" s="124" t="s">
        <v>5247</v>
      </c>
      <c r="C1567" s="124" t="s">
        <v>369</v>
      </c>
      <c r="D1567" s="125">
        <v>44676</v>
      </c>
    </row>
    <row r="1568" spans="1:4" x14ac:dyDescent="0.35">
      <c r="A1568" s="127">
        <v>2130</v>
      </c>
      <c r="B1568" s="124" t="s">
        <v>5248</v>
      </c>
      <c r="C1568" s="124" t="s">
        <v>369</v>
      </c>
      <c r="D1568" s="125">
        <v>44676</v>
      </c>
    </row>
    <row r="1569" spans="1:4" x14ac:dyDescent="0.35">
      <c r="A1569" s="127">
        <v>2130</v>
      </c>
      <c r="B1569" s="124" t="s">
        <v>5249</v>
      </c>
      <c r="C1569" s="124" t="s">
        <v>31</v>
      </c>
      <c r="D1569" s="125">
        <v>44676</v>
      </c>
    </row>
    <row r="1570" spans="1:4" x14ac:dyDescent="0.35">
      <c r="A1570" s="127">
        <v>2130</v>
      </c>
      <c r="B1570" s="124" t="s">
        <v>5250</v>
      </c>
      <c r="C1570" s="124" t="s">
        <v>32</v>
      </c>
      <c r="D1570" s="125">
        <v>44676</v>
      </c>
    </row>
    <row r="1571" spans="1:4" x14ac:dyDescent="0.35">
      <c r="A1571" s="127">
        <v>2130</v>
      </c>
      <c r="B1571" s="124" t="s">
        <v>5251</v>
      </c>
      <c r="C1571" s="124" t="s">
        <v>32</v>
      </c>
      <c r="D1571" s="125">
        <v>44676</v>
      </c>
    </row>
    <row r="1572" spans="1:4" x14ac:dyDescent="0.35">
      <c r="A1572" s="127">
        <v>2130</v>
      </c>
      <c r="B1572" s="124" t="s">
        <v>5252</v>
      </c>
      <c r="C1572" s="124" t="s">
        <v>369</v>
      </c>
      <c r="D1572" s="125">
        <v>44676</v>
      </c>
    </row>
    <row r="1573" spans="1:4" x14ac:dyDescent="0.35">
      <c r="A1573" s="127">
        <v>2130</v>
      </c>
      <c r="B1573" s="124" t="s">
        <v>5253</v>
      </c>
      <c r="C1573" s="124" t="s">
        <v>369</v>
      </c>
      <c r="D1573" s="125">
        <v>44676</v>
      </c>
    </row>
    <row r="1574" spans="1:4" x14ac:dyDescent="0.35">
      <c r="A1574" s="127">
        <v>2130</v>
      </c>
      <c r="B1574" s="124" t="s">
        <v>5254</v>
      </c>
      <c r="C1574" s="124" t="s">
        <v>13</v>
      </c>
      <c r="D1574" s="125">
        <v>44676</v>
      </c>
    </row>
    <row r="1575" spans="1:4" x14ac:dyDescent="0.35">
      <c r="A1575" s="127">
        <v>2130</v>
      </c>
      <c r="B1575" s="124" t="s">
        <v>5255</v>
      </c>
      <c r="C1575" s="124" t="s">
        <v>13</v>
      </c>
      <c r="D1575" s="125">
        <v>44676</v>
      </c>
    </row>
    <row r="1576" spans="1:4" x14ac:dyDescent="0.35">
      <c r="A1576" s="127">
        <v>2130</v>
      </c>
      <c r="B1576" s="124" t="s">
        <v>5256</v>
      </c>
      <c r="C1576" s="124" t="s">
        <v>369</v>
      </c>
      <c r="D1576" s="125">
        <v>44677</v>
      </c>
    </row>
    <row r="1577" spans="1:4" x14ac:dyDescent="0.35">
      <c r="A1577" s="127">
        <v>2130</v>
      </c>
      <c r="B1577" s="124" t="s">
        <v>5257</v>
      </c>
      <c r="C1577" s="124" t="s">
        <v>369</v>
      </c>
      <c r="D1577" s="125">
        <v>44677</v>
      </c>
    </row>
    <row r="1578" spans="1:4" x14ac:dyDescent="0.35">
      <c r="A1578" s="127">
        <v>2130</v>
      </c>
      <c r="B1578" s="124" t="s">
        <v>5258</v>
      </c>
      <c r="C1578" s="124" t="s">
        <v>369</v>
      </c>
      <c r="D1578" s="125">
        <v>44677</v>
      </c>
    </row>
    <row r="1579" spans="1:4" x14ac:dyDescent="0.35">
      <c r="A1579" s="127">
        <v>2130</v>
      </c>
      <c r="B1579" s="124" t="s">
        <v>5259</v>
      </c>
      <c r="C1579" s="124" t="s">
        <v>369</v>
      </c>
      <c r="D1579" s="125">
        <v>44677</v>
      </c>
    </row>
    <row r="1580" spans="1:4" x14ac:dyDescent="0.35">
      <c r="A1580" s="127">
        <v>2130</v>
      </c>
      <c r="B1580" s="124" t="s">
        <v>5260</v>
      </c>
      <c r="C1580" s="124" t="s">
        <v>13</v>
      </c>
      <c r="D1580" s="125">
        <v>44677</v>
      </c>
    </row>
    <row r="1581" spans="1:4" x14ac:dyDescent="0.35">
      <c r="A1581" s="127">
        <v>2140</v>
      </c>
      <c r="B1581" s="124" t="s">
        <v>5261</v>
      </c>
      <c r="C1581" s="124" t="s">
        <v>368</v>
      </c>
      <c r="D1581" s="125">
        <v>44677</v>
      </c>
    </row>
    <row r="1582" spans="1:4" x14ac:dyDescent="0.35">
      <c r="A1582" s="127">
        <v>2140</v>
      </c>
      <c r="B1582" s="124" t="s">
        <v>5262</v>
      </c>
      <c r="C1582" s="124" t="s">
        <v>368</v>
      </c>
      <c r="D1582" s="125">
        <v>44677</v>
      </c>
    </row>
    <row r="1583" spans="1:4" x14ac:dyDescent="0.35">
      <c r="A1583" s="127">
        <v>2140</v>
      </c>
      <c r="B1583" s="124" t="s">
        <v>5263</v>
      </c>
      <c r="C1583" s="124" t="s">
        <v>369</v>
      </c>
      <c r="D1583" s="125">
        <v>44677</v>
      </c>
    </row>
    <row r="1584" spans="1:4" x14ac:dyDescent="0.35">
      <c r="A1584" s="127">
        <v>2140</v>
      </c>
      <c r="B1584" s="124" t="s">
        <v>5264</v>
      </c>
      <c r="C1584" s="124" t="s">
        <v>369</v>
      </c>
      <c r="D1584" s="125">
        <v>44677</v>
      </c>
    </row>
    <row r="1585" spans="1:4" x14ac:dyDescent="0.35">
      <c r="A1585" s="127">
        <v>2140</v>
      </c>
      <c r="B1585" s="124" t="s">
        <v>5265</v>
      </c>
      <c r="C1585" s="124" t="s">
        <v>32</v>
      </c>
      <c r="D1585" s="125">
        <v>44677</v>
      </c>
    </row>
    <row r="1586" spans="1:4" x14ac:dyDescent="0.35">
      <c r="A1586" s="127">
        <v>2140</v>
      </c>
      <c r="B1586" s="124" t="s">
        <v>5266</v>
      </c>
      <c r="C1586" s="124" t="s">
        <v>369</v>
      </c>
      <c r="D1586" s="125">
        <v>44677</v>
      </c>
    </row>
    <row r="1587" spans="1:4" x14ac:dyDescent="0.35">
      <c r="A1587" s="127">
        <v>2140</v>
      </c>
      <c r="B1587" s="124" t="s">
        <v>5267</v>
      </c>
      <c r="C1587" s="124" t="s">
        <v>369</v>
      </c>
      <c r="D1587" s="125">
        <v>44677</v>
      </c>
    </row>
    <row r="1588" spans="1:4" x14ac:dyDescent="0.35">
      <c r="A1588" s="127">
        <v>2140</v>
      </c>
      <c r="B1588" s="124" t="s">
        <v>5268</v>
      </c>
      <c r="C1588" s="124" t="s">
        <v>369</v>
      </c>
      <c r="D1588" s="125">
        <v>44677</v>
      </c>
    </row>
    <row r="1589" spans="1:4" x14ac:dyDescent="0.35">
      <c r="A1589" s="127">
        <v>2140</v>
      </c>
      <c r="B1589" s="124" t="s">
        <v>5269</v>
      </c>
      <c r="C1589" s="124" t="s">
        <v>32</v>
      </c>
      <c r="D1589" s="125">
        <v>44677</v>
      </c>
    </row>
    <row r="1590" spans="1:4" x14ac:dyDescent="0.35">
      <c r="A1590" s="127">
        <v>2140</v>
      </c>
      <c r="B1590" s="124" t="s">
        <v>5270</v>
      </c>
      <c r="C1590" s="124" t="s">
        <v>369</v>
      </c>
      <c r="D1590" s="125">
        <v>44677</v>
      </c>
    </row>
    <row r="1591" spans="1:4" x14ac:dyDescent="0.35">
      <c r="A1591" s="127">
        <v>2140</v>
      </c>
      <c r="B1591" s="124" t="s">
        <v>5271</v>
      </c>
      <c r="C1591" s="124" t="s">
        <v>369</v>
      </c>
      <c r="D1591" s="125">
        <v>44677</v>
      </c>
    </row>
    <row r="1592" spans="1:4" x14ac:dyDescent="0.35">
      <c r="A1592" s="127">
        <v>2140</v>
      </c>
      <c r="B1592" s="124" t="s">
        <v>5272</v>
      </c>
      <c r="C1592" s="124" t="s">
        <v>369</v>
      </c>
      <c r="D1592" s="125">
        <v>44677</v>
      </c>
    </row>
    <row r="1593" spans="1:4" x14ac:dyDescent="0.35">
      <c r="A1593" s="127">
        <v>2140</v>
      </c>
      <c r="B1593" s="124" t="s">
        <v>5273</v>
      </c>
      <c r="C1593" s="124" t="s">
        <v>13</v>
      </c>
      <c r="D1593" s="125">
        <v>44677</v>
      </c>
    </row>
    <row r="1594" spans="1:4" x14ac:dyDescent="0.35">
      <c r="A1594" s="127">
        <v>2140</v>
      </c>
      <c r="B1594" s="124" t="s">
        <v>5274</v>
      </c>
      <c r="C1594" s="124" t="s">
        <v>369</v>
      </c>
      <c r="D1594" s="125">
        <v>44677</v>
      </c>
    </row>
    <row r="1595" spans="1:4" x14ac:dyDescent="0.35">
      <c r="A1595" s="127">
        <v>2140</v>
      </c>
      <c r="B1595" s="124" t="s">
        <v>5275</v>
      </c>
      <c r="C1595" s="124" t="s">
        <v>369</v>
      </c>
      <c r="D1595" s="125">
        <v>44677</v>
      </c>
    </row>
    <row r="1596" spans="1:4" x14ac:dyDescent="0.35">
      <c r="A1596" s="127">
        <v>2140</v>
      </c>
      <c r="B1596" s="124" t="s">
        <v>5276</v>
      </c>
      <c r="C1596" s="124" t="s">
        <v>369</v>
      </c>
      <c r="D1596" s="125">
        <v>44677</v>
      </c>
    </row>
    <row r="1597" spans="1:4" x14ac:dyDescent="0.35">
      <c r="A1597" s="127">
        <v>2140</v>
      </c>
      <c r="B1597" s="124" t="s">
        <v>5277</v>
      </c>
      <c r="C1597" s="124" t="s">
        <v>369</v>
      </c>
      <c r="D1597" s="125">
        <v>44677</v>
      </c>
    </row>
    <row r="1598" spans="1:4" x14ac:dyDescent="0.35">
      <c r="A1598" s="127">
        <v>2140</v>
      </c>
      <c r="B1598" s="124" t="s">
        <v>5278</v>
      </c>
      <c r="C1598" s="124" t="s">
        <v>369</v>
      </c>
      <c r="D1598" s="125">
        <v>44677</v>
      </c>
    </row>
    <row r="1599" spans="1:4" x14ac:dyDescent="0.35">
      <c r="A1599" s="127">
        <v>2140</v>
      </c>
      <c r="B1599" s="124" t="s">
        <v>5279</v>
      </c>
      <c r="C1599" s="124" t="s">
        <v>166</v>
      </c>
      <c r="D1599" s="125">
        <v>44678</v>
      </c>
    </row>
    <row r="1600" spans="1:4" x14ac:dyDescent="0.35">
      <c r="A1600" s="127">
        <v>2130</v>
      </c>
      <c r="B1600" s="124" t="s">
        <v>5280</v>
      </c>
      <c r="C1600" s="124" t="s">
        <v>32</v>
      </c>
      <c r="D1600" s="125">
        <v>44678</v>
      </c>
    </row>
    <row r="1601" spans="1:4" x14ac:dyDescent="0.35">
      <c r="A1601" s="127">
        <v>2130</v>
      </c>
      <c r="B1601" s="124" t="s">
        <v>5281</v>
      </c>
      <c r="C1601" s="124" t="s">
        <v>32</v>
      </c>
      <c r="D1601" s="125">
        <v>44678</v>
      </c>
    </row>
    <row r="1602" spans="1:4" x14ac:dyDescent="0.35">
      <c r="A1602" s="127">
        <v>2140</v>
      </c>
      <c r="B1602" s="124" t="s">
        <v>5282</v>
      </c>
      <c r="C1602" s="124" t="s">
        <v>368</v>
      </c>
      <c r="D1602" s="125">
        <v>44679</v>
      </c>
    </row>
    <row r="1603" spans="1:4" x14ac:dyDescent="0.35">
      <c r="A1603" s="127">
        <v>2140</v>
      </c>
      <c r="B1603" s="124" t="s">
        <v>5283</v>
      </c>
      <c r="C1603" s="124" t="s">
        <v>41</v>
      </c>
      <c r="D1603" s="125">
        <v>44679</v>
      </c>
    </row>
    <row r="1604" spans="1:4" x14ac:dyDescent="0.35">
      <c r="A1604" s="127">
        <v>2140</v>
      </c>
      <c r="B1604" s="124" t="s">
        <v>5284</v>
      </c>
      <c r="C1604" s="124" t="s">
        <v>368</v>
      </c>
      <c r="D1604" s="125">
        <v>44679</v>
      </c>
    </row>
    <row r="1605" spans="1:4" x14ac:dyDescent="0.35">
      <c r="A1605" s="127">
        <v>2140</v>
      </c>
      <c r="B1605" s="124" t="s">
        <v>5285</v>
      </c>
      <c r="C1605" s="124" t="s">
        <v>5757</v>
      </c>
      <c r="D1605" s="125">
        <v>44679</v>
      </c>
    </row>
    <row r="1606" spans="1:4" x14ac:dyDescent="0.35">
      <c r="A1606" s="127">
        <v>2140</v>
      </c>
      <c r="B1606" s="124" t="s">
        <v>5286</v>
      </c>
      <c r="C1606" s="124" t="s">
        <v>5758</v>
      </c>
      <c r="D1606" s="125">
        <v>44679</v>
      </c>
    </row>
    <row r="1607" spans="1:4" x14ac:dyDescent="0.35">
      <c r="A1607" s="127">
        <v>2140</v>
      </c>
      <c r="B1607" s="124" t="s">
        <v>5287</v>
      </c>
      <c r="C1607" s="124" t="s">
        <v>369</v>
      </c>
      <c r="D1607" s="125">
        <v>44679</v>
      </c>
    </row>
    <row r="1608" spans="1:4" x14ac:dyDescent="0.35">
      <c r="A1608" s="127">
        <v>2140</v>
      </c>
      <c r="B1608" s="124" t="s">
        <v>5288</v>
      </c>
      <c r="C1608" s="124" t="s">
        <v>31</v>
      </c>
      <c r="D1608" s="125">
        <v>44679</v>
      </c>
    </row>
    <row r="1609" spans="1:4" x14ac:dyDescent="0.35">
      <c r="A1609" s="127">
        <v>2140</v>
      </c>
      <c r="B1609" s="124" t="s">
        <v>5289</v>
      </c>
      <c r="C1609" s="124" t="s">
        <v>369</v>
      </c>
      <c r="D1609" s="125">
        <v>44679</v>
      </c>
    </row>
    <row r="1610" spans="1:4" x14ac:dyDescent="0.35">
      <c r="A1610" s="127">
        <v>2140</v>
      </c>
      <c r="B1610" s="124" t="s">
        <v>5290</v>
      </c>
      <c r="C1610" s="124" t="s">
        <v>31</v>
      </c>
      <c r="D1610" s="125">
        <v>44679</v>
      </c>
    </row>
    <row r="1611" spans="1:4" x14ac:dyDescent="0.35">
      <c r="A1611" s="127">
        <v>2130</v>
      </c>
      <c r="B1611" s="124" t="s">
        <v>5291</v>
      </c>
      <c r="C1611" s="124" t="s">
        <v>13</v>
      </c>
      <c r="D1611" s="125">
        <v>44679</v>
      </c>
    </row>
    <row r="1612" spans="1:4" x14ac:dyDescent="0.35">
      <c r="A1612" s="127">
        <v>2130</v>
      </c>
      <c r="B1612" s="124" t="s">
        <v>5292</v>
      </c>
      <c r="C1612" s="124" t="s">
        <v>369</v>
      </c>
      <c r="D1612" s="125">
        <v>44679</v>
      </c>
    </row>
    <row r="1613" spans="1:4" x14ac:dyDescent="0.35">
      <c r="A1613" s="127">
        <v>2130</v>
      </c>
      <c r="B1613" s="124" t="s">
        <v>5293</v>
      </c>
      <c r="C1613" s="124" t="s">
        <v>32</v>
      </c>
      <c r="D1613" s="125">
        <v>44679</v>
      </c>
    </row>
    <row r="1614" spans="1:4" x14ac:dyDescent="0.35">
      <c r="A1614" s="127">
        <v>2130</v>
      </c>
      <c r="B1614" s="124" t="s">
        <v>5294</v>
      </c>
      <c r="C1614" s="124" t="s">
        <v>369</v>
      </c>
      <c r="D1614" s="125">
        <v>44679</v>
      </c>
    </row>
    <row r="1615" spans="1:4" x14ac:dyDescent="0.35">
      <c r="A1615" s="127">
        <v>2140</v>
      </c>
      <c r="B1615" s="124" t="s">
        <v>5295</v>
      </c>
      <c r="C1615" s="124" t="s">
        <v>369</v>
      </c>
      <c r="D1615" s="125">
        <v>44679</v>
      </c>
    </row>
    <row r="1616" spans="1:4" x14ac:dyDescent="0.35">
      <c r="A1616" s="127">
        <v>2140</v>
      </c>
      <c r="B1616" s="124" t="s">
        <v>5296</v>
      </c>
      <c r="C1616" s="124" t="s">
        <v>368</v>
      </c>
      <c r="D1616" s="125">
        <v>44679</v>
      </c>
    </row>
    <row r="1617" spans="1:4" x14ac:dyDescent="0.35">
      <c r="A1617" s="127">
        <v>2140</v>
      </c>
      <c r="B1617" s="124" t="s">
        <v>5297</v>
      </c>
      <c r="C1617" s="124" t="s">
        <v>41</v>
      </c>
      <c r="D1617" s="125">
        <v>44679</v>
      </c>
    </row>
    <row r="1618" spans="1:4" x14ac:dyDescent="0.35">
      <c r="A1618" s="127">
        <v>2140</v>
      </c>
      <c r="B1618" s="124" t="s">
        <v>5298</v>
      </c>
      <c r="C1618" s="124" t="s">
        <v>368</v>
      </c>
      <c r="D1618" s="125">
        <v>44679</v>
      </c>
    </row>
    <row r="1619" spans="1:4" x14ac:dyDescent="0.35">
      <c r="A1619" s="127">
        <v>2140</v>
      </c>
      <c r="B1619" s="124" t="s">
        <v>5299</v>
      </c>
      <c r="C1619" s="124" t="s">
        <v>369</v>
      </c>
      <c r="D1619" s="125">
        <v>44679</v>
      </c>
    </row>
    <row r="1620" spans="1:4" x14ac:dyDescent="0.35">
      <c r="A1620" s="127">
        <v>2140</v>
      </c>
      <c r="B1620" s="124" t="s">
        <v>5300</v>
      </c>
      <c r="C1620" s="124" t="s">
        <v>369</v>
      </c>
      <c r="D1620" s="125">
        <v>44679</v>
      </c>
    </row>
    <row r="1621" spans="1:4" x14ac:dyDescent="0.35">
      <c r="A1621" s="127">
        <v>2140</v>
      </c>
      <c r="B1621" s="124" t="s">
        <v>5301</v>
      </c>
      <c r="C1621" s="124" t="s">
        <v>369</v>
      </c>
      <c r="D1621" s="125">
        <v>44679</v>
      </c>
    </row>
    <row r="1622" spans="1:4" x14ac:dyDescent="0.35">
      <c r="A1622" s="127">
        <v>2140</v>
      </c>
      <c r="B1622" s="124" t="s">
        <v>5302</v>
      </c>
      <c r="C1622" s="124" t="s">
        <v>369</v>
      </c>
      <c r="D1622" s="125">
        <v>44679</v>
      </c>
    </row>
    <row r="1623" spans="1:4" x14ac:dyDescent="0.35">
      <c r="A1623" s="127">
        <v>2140</v>
      </c>
      <c r="B1623" s="124" t="s">
        <v>5303</v>
      </c>
      <c r="C1623" s="124" t="s">
        <v>369</v>
      </c>
      <c r="D1623" s="125">
        <v>44679</v>
      </c>
    </row>
    <row r="1624" spans="1:4" x14ac:dyDescent="0.35">
      <c r="A1624" s="127">
        <v>2140</v>
      </c>
      <c r="B1624" s="124" t="s">
        <v>5304</v>
      </c>
      <c r="C1624" s="124" t="s">
        <v>369</v>
      </c>
      <c r="D1624" s="125">
        <v>44679</v>
      </c>
    </row>
    <row r="1625" spans="1:4" x14ac:dyDescent="0.35">
      <c r="A1625" s="127">
        <v>2140</v>
      </c>
      <c r="B1625" s="124" t="s">
        <v>5305</v>
      </c>
      <c r="C1625" s="124" t="s">
        <v>32</v>
      </c>
      <c r="D1625" s="125">
        <v>44679</v>
      </c>
    </row>
    <row r="1626" spans="1:4" x14ac:dyDescent="0.35">
      <c r="A1626" s="127">
        <v>2140</v>
      </c>
      <c r="B1626" s="124" t="s">
        <v>5306</v>
      </c>
      <c r="C1626" s="124" t="s">
        <v>32</v>
      </c>
      <c r="D1626" s="125">
        <v>44679</v>
      </c>
    </row>
    <row r="1627" spans="1:4" x14ac:dyDescent="0.35">
      <c r="A1627" s="127">
        <v>2140</v>
      </c>
      <c r="B1627" s="124" t="s">
        <v>5307</v>
      </c>
      <c r="C1627" s="124" t="s">
        <v>369</v>
      </c>
      <c r="D1627" s="125">
        <v>44679</v>
      </c>
    </row>
    <row r="1628" spans="1:4" x14ac:dyDescent="0.35">
      <c r="A1628" s="127">
        <v>2130</v>
      </c>
      <c r="B1628" s="124" t="s">
        <v>5308</v>
      </c>
      <c r="C1628" s="124" t="s">
        <v>13</v>
      </c>
      <c r="D1628" s="125">
        <v>44679</v>
      </c>
    </row>
    <row r="1629" spans="1:4" x14ac:dyDescent="0.35">
      <c r="A1629" s="127">
        <v>2130</v>
      </c>
      <c r="B1629" s="124" t="s">
        <v>5309</v>
      </c>
      <c r="C1629" s="124" t="s">
        <v>32</v>
      </c>
      <c r="D1629" s="125">
        <v>44680</v>
      </c>
    </row>
    <row r="1630" spans="1:4" x14ac:dyDescent="0.35">
      <c r="A1630" s="127">
        <v>2140</v>
      </c>
      <c r="B1630" s="124" t="s">
        <v>5310</v>
      </c>
      <c r="C1630" s="124" t="s">
        <v>369</v>
      </c>
      <c r="D1630" s="125">
        <v>44680</v>
      </c>
    </row>
    <row r="1631" spans="1:4" x14ac:dyDescent="0.35">
      <c r="A1631" s="127">
        <v>2140</v>
      </c>
      <c r="B1631" s="124" t="s">
        <v>5311</v>
      </c>
      <c r="C1631" s="124" t="s">
        <v>31</v>
      </c>
      <c r="D1631" s="125">
        <v>44680</v>
      </c>
    </row>
    <row r="1632" spans="1:4" x14ac:dyDescent="0.35">
      <c r="A1632" s="127">
        <v>2140</v>
      </c>
      <c r="B1632" s="124" t="s">
        <v>5312</v>
      </c>
      <c r="C1632" s="124" t="s">
        <v>368</v>
      </c>
      <c r="D1632" s="125">
        <v>44680</v>
      </c>
    </row>
    <row r="1633" spans="1:4" x14ac:dyDescent="0.35">
      <c r="A1633" s="127">
        <v>2140</v>
      </c>
      <c r="B1633" s="124" t="s">
        <v>5313</v>
      </c>
      <c r="C1633" s="124" t="s">
        <v>32</v>
      </c>
      <c r="D1633" s="125">
        <v>44680</v>
      </c>
    </row>
    <row r="1634" spans="1:4" x14ac:dyDescent="0.35">
      <c r="A1634" s="127">
        <v>2130</v>
      </c>
      <c r="B1634" s="124" t="s">
        <v>5314</v>
      </c>
      <c r="C1634" s="124" t="s">
        <v>369</v>
      </c>
      <c r="D1634" s="125">
        <v>44680</v>
      </c>
    </row>
    <row r="1635" spans="1:4" x14ac:dyDescent="0.35">
      <c r="A1635" s="127">
        <v>3030</v>
      </c>
      <c r="B1635" s="124" t="s">
        <v>5315</v>
      </c>
      <c r="C1635" s="124" t="s">
        <v>369</v>
      </c>
      <c r="D1635" s="125">
        <v>44652</v>
      </c>
    </row>
    <row r="1636" spans="1:4" x14ac:dyDescent="0.35">
      <c r="A1636" s="127">
        <v>3030</v>
      </c>
      <c r="B1636" s="124" t="s">
        <v>5316</v>
      </c>
      <c r="C1636" s="124" t="s">
        <v>369</v>
      </c>
      <c r="D1636" s="125">
        <v>44652</v>
      </c>
    </row>
    <row r="1637" spans="1:4" x14ac:dyDescent="0.35">
      <c r="A1637" s="127">
        <v>3030</v>
      </c>
      <c r="B1637" s="124" t="s">
        <v>5317</v>
      </c>
      <c r="C1637" s="124" t="s">
        <v>369</v>
      </c>
      <c r="D1637" s="125">
        <v>44653</v>
      </c>
    </row>
    <row r="1638" spans="1:4" x14ac:dyDescent="0.35">
      <c r="A1638" s="127">
        <v>3030</v>
      </c>
      <c r="B1638" s="124" t="s">
        <v>5318</v>
      </c>
      <c r="C1638" s="124" t="s">
        <v>32</v>
      </c>
      <c r="D1638" s="125">
        <v>44653</v>
      </c>
    </row>
    <row r="1639" spans="1:4" x14ac:dyDescent="0.35">
      <c r="A1639" s="127">
        <v>3030</v>
      </c>
      <c r="B1639" s="124" t="s">
        <v>5319</v>
      </c>
      <c r="C1639" s="124" t="s">
        <v>369</v>
      </c>
      <c r="D1639" s="125">
        <v>44653</v>
      </c>
    </row>
    <row r="1640" spans="1:4" x14ac:dyDescent="0.35">
      <c r="A1640" s="127">
        <v>3030</v>
      </c>
      <c r="B1640" s="124" t="s">
        <v>5320</v>
      </c>
      <c r="C1640" s="124" t="s">
        <v>369</v>
      </c>
      <c r="D1640" s="125">
        <v>44653</v>
      </c>
    </row>
    <row r="1641" spans="1:4" x14ac:dyDescent="0.35">
      <c r="A1641" s="127">
        <v>3030</v>
      </c>
      <c r="B1641" s="124" t="s">
        <v>5321</v>
      </c>
      <c r="C1641" s="124" t="s">
        <v>369</v>
      </c>
      <c r="D1641" s="125">
        <v>44653</v>
      </c>
    </row>
    <row r="1642" spans="1:4" x14ac:dyDescent="0.35">
      <c r="A1642" s="127">
        <v>3030</v>
      </c>
      <c r="B1642" s="124" t="s">
        <v>5322</v>
      </c>
      <c r="C1642" s="124" t="s">
        <v>369</v>
      </c>
      <c r="D1642" s="125">
        <v>44653</v>
      </c>
    </row>
    <row r="1643" spans="1:4" x14ac:dyDescent="0.35">
      <c r="A1643" s="127">
        <v>3030</v>
      </c>
      <c r="B1643" s="124" t="s">
        <v>5323</v>
      </c>
      <c r="C1643" s="124" t="s">
        <v>369</v>
      </c>
      <c r="D1643" s="125">
        <v>44653</v>
      </c>
    </row>
    <row r="1644" spans="1:4" x14ac:dyDescent="0.35">
      <c r="A1644" s="127">
        <v>3030</v>
      </c>
      <c r="B1644" s="124" t="s">
        <v>5324</v>
      </c>
      <c r="C1644" s="124" t="s">
        <v>369</v>
      </c>
      <c r="D1644" s="125">
        <v>44653</v>
      </c>
    </row>
    <row r="1645" spans="1:4" x14ac:dyDescent="0.35">
      <c r="A1645" s="127">
        <v>3030</v>
      </c>
      <c r="B1645" s="124" t="s">
        <v>5325</v>
      </c>
      <c r="C1645" s="124" t="s">
        <v>32</v>
      </c>
      <c r="D1645" s="125">
        <v>44653</v>
      </c>
    </row>
    <row r="1646" spans="1:4" x14ac:dyDescent="0.35">
      <c r="A1646" s="127">
        <v>3030</v>
      </c>
      <c r="B1646" s="124" t="s">
        <v>5326</v>
      </c>
      <c r="C1646" s="124" t="s">
        <v>369</v>
      </c>
      <c r="D1646" s="125">
        <v>44653</v>
      </c>
    </row>
    <row r="1647" spans="1:4" x14ac:dyDescent="0.35">
      <c r="A1647" s="127">
        <v>3030</v>
      </c>
      <c r="B1647" s="124" t="s">
        <v>5327</v>
      </c>
      <c r="C1647" s="124" t="s">
        <v>43</v>
      </c>
      <c r="D1647" s="125">
        <v>44653</v>
      </c>
    </row>
    <row r="1648" spans="1:4" x14ac:dyDescent="0.35">
      <c r="A1648" s="127">
        <v>3030</v>
      </c>
      <c r="B1648" s="124" t="s">
        <v>5328</v>
      </c>
      <c r="C1648" s="124" t="s">
        <v>32</v>
      </c>
      <c r="D1648" s="125">
        <v>44653</v>
      </c>
    </row>
    <row r="1649" spans="1:4" x14ac:dyDescent="0.35">
      <c r="A1649" s="127">
        <v>3030</v>
      </c>
      <c r="B1649" s="124" t="s">
        <v>5329</v>
      </c>
      <c r="C1649" s="124" t="s">
        <v>32</v>
      </c>
      <c r="D1649" s="125">
        <v>44653</v>
      </c>
    </row>
    <row r="1650" spans="1:4" x14ac:dyDescent="0.35">
      <c r="A1650" s="127">
        <v>3030</v>
      </c>
      <c r="B1650" s="124" t="s">
        <v>5330</v>
      </c>
      <c r="C1650" s="124" t="s">
        <v>32</v>
      </c>
      <c r="D1650" s="125">
        <v>44653</v>
      </c>
    </row>
    <row r="1651" spans="1:4" x14ac:dyDescent="0.35">
      <c r="A1651" s="127">
        <v>3030</v>
      </c>
      <c r="B1651" s="124" t="s">
        <v>5331</v>
      </c>
      <c r="C1651" s="124" t="s">
        <v>108</v>
      </c>
      <c r="D1651" s="125">
        <v>44653</v>
      </c>
    </row>
    <row r="1652" spans="1:4" x14ac:dyDescent="0.35">
      <c r="A1652" s="127">
        <v>3030</v>
      </c>
      <c r="B1652" s="124" t="s">
        <v>5332</v>
      </c>
      <c r="C1652" s="124" t="s">
        <v>32</v>
      </c>
      <c r="D1652" s="125">
        <v>44653</v>
      </c>
    </row>
    <row r="1653" spans="1:4" x14ac:dyDescent="0.35">
      <c r="A1653" s="127">
        <v>3030</v>
      </c>
      <c r="B1653" s="124" t="s">
        <v>5333</v>
      </c>
      <c r="C1653" s="124" t="s">
        <v>32</v>
      </c>
      <c r="D1653" s="125">
        <v>44653</v>
      </c>
    </row>
    <row r="1654" spans="1:4" x14ac:dyDescent="0.35">
      <c r="A1654" s="127">
        <v>3030</v>
      </c>
      <c r="B1654" s="124" t="s">
        <v>5334</v>
      </c>
      <c r="C1654" s="124" t="s">
        <v>32</v>
      </c>
      <c r="D1654" s="125">
        <v>44653</v>
      </c>
    </row>
    <row r="1655" spans="1:4" x14ac:dyDescent="0.35">
      <c r="A1655" s="127">
        <v>3030</v>
      </c>
      <c r="B1655" s="124" t="s">
        <v>5335</v>
      </c>
      <c r="C1655" s="124" t="s">
        <v>32</v>
      </c>
      <c r="D1655" s="125">
        <v>44653</v>
      </c>
    </row>
    <row r="1656" spans="1:4" x14ac:dyDescent="0.35">
      <c r="A1656" s="127">
        <v>3030</v>
      </c>
      <c r="B1656" s="124" t="s">
        <v>5336</v>
      </c>
      <c r="C1656" s="124" t="s">
        <v>32</v>
      </c>
      <c r="D1656" s="125">
        <v>44653</v>
      </c>
    </row>
    <row r="1657" spans="1:4" x14ac:dyDescent="0.35">
      <c r="A1657" s="127">
        <v>3030</v>
      </c>
      <c r="B1657" s="124" t="s">
        <v>5337</v>
      </c>
      <c r="C1657" s="124" t="s">
        <v>32</v>
      </c>
      <c r="D1657" s="125">
        <v>44653</v>
      </c>
    </row>
    <row r="1658" spans="1:4" x14ac:dyDescent="0.35">
      <c r="A1658" s="127">
        <v>3030</v>
      </c>
      <c r="B1658" s="124" t="s">
        <v>5338</v>
      </c>
      <c r="C1658" s="124" t="s">
        <v>369</v>
      </c>
      <c r="D1658" s="125">
        <v>44653</v>
      </c>
    </row>
    <row r="1659" spans="1:4" x14ac:dyDescent="0.35">
      <c r="A1659" s="127">
        <v>3040</v>
      </c>
      <c r="B1659" s="124" t="s">
        <v>5339</v>
      </c>
      <c r="C1659" s="124" t="s">
        <v>31</v>
      </c>
      <c r="D1659" s="125">
        <v>44655</v>
      </c>
    </row>
    <row r="1660" spans="1:4" x14ac:dyDescent="0.35">
      <c r="A1660" s="127">
        <v>3030</v>
      </c>
      <c r="B1660" s="124" t="s">
        <v>5340</v>
      </c>
      <c r="C1660" s="124" t="s">
        <v>31</v>
      </c>
      <c r="D1660" s="125">
        <v>44655</v>
      </c>
    </row>
    <row r="1661" spans="1:4" x14ac:dyDescent="0.35">
      <c r="A1661" s="127">
        <v>3030</v>
      </c>
      <c r="B1661" s="124" t="s">
        <v>5341</v>
      </c>
      <c r="C1661" s="124" t="s">
        <v>43</v>
      </c>
      <c r="D1661" s="125">
        <v>44655</v>
      </c>
    </row>
    <row r="1662" spans="1:4" x14ac:dyDescent="0.35">
      <c r="A1662" s="127">
        <v>3030</v>
      </c>
      <c r="B1662" s="124" t="s">
        <v>5342</v>
      </c>
      <c r="C1662" s="124" t="s">
        <v>43</v>
      </c>
      <c r="D1662" s="125">
        <v>44655</v>
      </c>
    </row>
    <row r="1663" spans="1:4" x14ac:dyDescent="0.35">
      <c r="A1663" s="127">
        <v>3030</v>
      </c>
      <c r="B1663" s="124" t="s">
        <v>5343</v>
      </c>
      <c r="C1663" s="124" t="s">
        <v>43</v>
      </c>
      <c r="D1663" s="125">
        <v>44655</v>
      </c>
    </row>
    <row r="1664" spans="1:4" x14ac:dyDescent="0.35">
      <c r="A1664" s="127">
        <v>3030</v>
      </c>
      <c r="B1664" s="124" t="s">
        <v>5344</v>
      </c>
      <c r="C1664" s="124" t="s">
        <v>13</v>
      </c>
      <c r="D1664" s="125">
        <v>44655</v>
      </c>
    </row>
    <row r="1665" spans="1:4" x14ac:dyDescent="0.35">
      <c r="A1665" s="127">
        <v>3030</v>
      </c>
      <c r="B1665" s="124" t="s">
        <v>5345</v>
      </c>
      <c r="C1665" s="124" t="s">
        <v>43</v>
      </c>
      <c r="D1665" s="125">
        <v>44655</v>
      </c>
    </row>
    <row r="1666" spans="1:4" x14ac:dyDescent="0.35">
      <c r="A1666" s="127">
        <v>3030</v>
      </c>
      <c r="B1666" s="124" t="s">
        <v>5346</v>
      </c>
      <c r="C1666" s="124" t="s">
        <v>13</v>
      </c>
      <c r="D1666" s="125">
        <v>44655</v>
      </c>
    </row>
    <row r="1667" spans="1:4" x14ac:dyDescent="0.35">
      <c r="A1667" s="127">
        <v>3030</v>
      </c>
      <c r="B1667" s="124" t="s">
        <v>5347</v>
      </c>
      <c r="C1667" s="124" t="s">
        <v>41</v>
      </c>
      <c r="D1667" s="125">
        <v>44655</v>
      </c>
    </row>
    <row r="1668" spans="1:4" x14ac:dyDescent="0.35">
      <c r="A1668" s="127">
        <v>3030</v>
      </c>
      <c r="B1668" s="124" t="s">
        <v>5348</v>
      </c>
      <c r="C1668" s="124" t="s">
        <v>369</v>
      </c>
      <c r="D1668" s="125">
        <v>44655</v>
      </c>
    </row>
    <row r="1669" spans="1:4" x14ac:dyDescent="0.35">
      <c r="A1669" s="127">
        <v>3030</v>
      </c>
      <c r="B1669" s="124" t="s">
        <v>5349</v>
      </c>
      <c r="C1669" s="124" t="s">
        <v>369</v>
      </c>
      <c r="D1669" s="125">
        <v>44655</v>
      </c>
    </row>
    <row r="1670" spans="1:4" x14ac:dyDescent="0.35">
      <c r="A1670" s="127">
        <v>3030</v>
      </c>
      <c r="B1670" s="124" t="s">
        <v>5350</v>
      </c>
      <c r="C1670" s="124" t="s">
        <v>369</v>
      </c>
      <c r="D1670" s="125">
        <v>44655</v>
      </c>
    </row>
    <row r="1671" spans="1:4" x14ac:dyDescent="0.35">
      <c r="A1671" s="127">
        <v>3030</v>
      </c>
      <c r="B1671" s="124" t="s">
        <v>5351</v>
      </c>
      <c r="C1671" s="124" t="s">
        <v>369</v>
      </c>
      <c r="D1671" s="125">
        <v>44655</v>
      </c>
    </row>
    <row r="1672" spans="1:4" x14ac:dyDescent="0.35">
      <c r="A1672" s="127">
        <v>3030</v>
      </c>
      <c r="B1672" s="124" t="s">
        <v>5352</v>
      </c>
      <c r="C1672" s="124" t="s">
        <v>369</v>
      </c>
      <c r="D1672" s="125">
        <v>44655</v>
      </c>
    </row>
    <row r="1673" spans="1:4" x14ac:dyDescent="0.35">
      <c r="A1673" s="127">
        <v>3030</v>
      </c>
      <c r="B1673" s="124" t="s">
        <v>5353</v>
      </c>
      <c r="C1673" s="124" t="s">
        <v>40</v>
      </c>
      <c r="D1673" s="125">
        <v>44655</v>
      </c>
    </row>
    <row r="1674" spans="1:4" x14ac:dyDescent="0.35">
      <c r="A1674" s="127">
        <v>3030</v>
      </c>
      <c r="B1674" s="124" t="s">
        <v>5354</v>
      </c>
      <c r="C1674" s="124" t="s">
        <v>41</v>
      </c>
      <c r="D1674" s="125">
        <v>44655</v>
      </c>
    </row>
    <row r="1675" spans="1:4" x14ac:dyDescent="0.35">
      <c r="A1675" s="127">
        <v>3030</v>
      </c>
      <c r="B1675" s="124" t="s">
        <v>5355</v>
      </c>
      <c r="C1675" s="124" t="s">
        <v>32</v>
      </c>
      <c r="D1675" s="125">
        <v>44655</v>
      </c>
    </row>
    <row r="1676" spans="1:4" x14ac:dyDescent="0.35">
      <c r="A1676" s="127">
        <v>3030</v>
      </c>
      <c r="B1676" s="124" t="s">
        <v>5356</v>
      </c>
      <c r="C1676" s="124" t="s">
        <v>32</v>
      </c>
      <c r="D1676" s="125">
        <v>44655</v>
      </c>
    </row>
    <row r="1677" spans="1:4" x14ac:dyDescent="0.35">
      <c r="A1677" s="127">
        <v>3030</v>
      </c>
      <c r="B1677" s="124" t="s">
        <v>5357</v>
      </c>
      <c r="C1677" s="124" t="s">
        <v>32</v>
      </c>
      <c r="D1677" s="125">
        <v>44655</v>
      </c>
    </row>
    <row r="1678" spans="1:4" x14ac:dyDescent="0.35">
      <c r="A1678" s="127">
        <v>3030</v>
      </c>
      <c r="B1678" s="124" t="s">
        <v>5358</v>
      </c>
      <c r="C1678" s="124" t="s">
        <v>43</v>
      </c>
      <c r="D1678" s="125">
        <v>44655</v>
      </c>
    </row>
    <row r="1679" spans="1:4" x14ac:dyDescent="0.35">
      <c r="A1679" s="127">
        <v>3030</v>
      </c>
      <c r="B1679" s="124" t="s">
        <v>5359</v>
      </c>
      <c r="C1679" s="124" t="s">
        <v>369</v>
      </c>
      <c r="D1679" s="125">
        <v>44655</v>
      </c>
    </row>
    <row r="1680" spans="1:4" x14ac:dyDescent="0.35">
      <c r="A1680" s="127">
        <v>3040</v>
      </c>
      <c r="B1680" s="124" t="s">
        <v>5360</v>
      </c>
      <c r="C1680" s="124" t="s">
        <v>31</v>
      </c>
      <c r="D1680" s="125">
        <v>44656</v>
      </c>
    </row>
    <row r="1681" spans="1:4" x14ac:dyDescent="0.35">
      <c r="A1681" s="127">
        <v>3040</v>
      </c>
      <c r="B1681" s="124" t="s">
        <v>5361</v>
      </c>
      <c r="C1681" s="124" t="s">
        <v>40</v>
      </c>
      <c r="D1681" s="125">
        <v>44656</v>
      </c>
    </row>
    <row r="1682" spans="1:4" x14ac:dyDescent="0.35">
      <c r="A1682" s="127">
        <v>3040</v>
      </c>
      <c r="B1682" s="124" t="s">
        <v>5362</v>
      </c>
      <c r="C1682" s="124" t="s">
        <v>40</v>
      </c>
      <c r="D1682" s="125">
        <v>44656</v>
      </c>
    </row>
    <row r="1683" spans="1:4" x14ac:dyDescent="0.35">
      <c r="A1683" s="127">
        <v>3040</v>
      </c>
      <c r="B1683" s="124" t="s">
        <v>5363</v>
      </c>
      <c r="C1683" s="124" t="s">
        <v>40</v>
      </c>
      <c r="D1683" s="125">
        <v>44656</v>
      </c>
    </row>
    <row r="1684" spans="1:4" x14ac:dyDescent="0.35">
      <c r="A1684" s="127">
        <v>3040</v>
      </c>
      <c r="B1684" s="124" t="s">
        <v>5364</v>
      </c>
      <c r="C1684" s="124" t="s">
        <v>32</v>
      </c>
      <c r="D1684" s="125">
        <v>44656</v>
      </c>
    </row>
    <row r="1685" spans="1:4" x14ac:dyDescent="0.35">
      <c r="A1685" s="127">
        <v>3040</v>
      </c>
      <c r="B1685" s="124" t="s">
        <v>5365</v>
      </c>
      <c r="C1685" s="124" t="s">
        <v>370</v>
      </c>
      <c r="D1685" s="125">
        <v>44656</v>
      </c>
    </row>
    <row r="1686" spans="1:4" x14ac:dyDescent="0.35">
      <c r="A1686" s="127">
        <v>3030</v>
      </c>
      <c r="B1686" s="124" t="s">
        <v>5366</v>
      </c>
      <c r="C1686" s="124" t="s">
        <v>369</v>
      </c>
      <c r="D1686" s="125">
        <v>44656</v>
      </c>
    </row>
    <row r="1687" spans="1:4" x14ac:dyDescent="0.35">
      <c r="A1687" s="127">
        <v>3030</v>
      </c>
      <c r="B1687" s="124" t="s">
        <v>5367</v>
      </c>
      <c r="C1687" s="124" t="s">
        <v>40</v>
      </c>
      <c r="D1687" s="125">
        <v>44656</v>
      </c>
    </row>
    <row r="1688" spans="1:4" x14ac:dyDescent="0.35">
      <c r="A1688" s="127">
        <v>3040</v>
      </c>
      <c r="B1688" s="124" t="s">
        <v>5368</v>
      </c>
      <c r="C1688" s="124" t="s">
        <v>368</v>
      </c>
      <c r="D1688" s="125">
        <v>44656</v>
      </c>
    </row>
    <row r="1689" spans="1:4" x14ac:dyDescent="0.35">
      <c r="A1689" s="127">
        <v>3040</v>
      </c>
      <c r="B1689" s="124" t="s">
        <v>5369</v>
      </c>
      <c r="C1689" s="124" t="s">
        <v>369</v>
      </c>
      <c r="D1689" s="125">
        <v>44656</v>
      </c>
    </row>
    <row r="1690" spans="1:4" x14ac:dyDescent="0.35">
      <c r="A1690" s="127">
        <v>3030</v>
      </c>
      <c r="B1690" s="124" t="s">
        <v>5370</v>
      </c>
      <c r="C1690" s="124" t="s">
        <v>369</v>
      </c>
      <c r="D1690" s="125">
        <v>44657</v>
      </c>
    </row>
    <row r="1691" spans="1:4" x14ac:dyDescent="0.35">
      <c r="A1691" s="127">
        <v>3030</v>
      </c>
      <c r="B1691" s="124" t="s">
        <v>5371</v>
      </c>
      <c r="C1691" s="124" t="s">
        <v>41</v>
      </c>
      <c r="D1691" s="125">
        <v>44657</v>
      </c>
    </row>
    <row r="1692" spans="1:4" x14ac:dyDescent="0.35">
      <c r="A1692" s="127">
        <v>3030</v>
      </c>
      <c r="B1692" s="124" t="s">
        <v>5372</v>
      </c>
      <c r="C1692" s="124" t="s">
        <v>40</v>
      </c>
      <c r="D1692" s="125">
        <v>44657</v>
      </c>
    </row>
    <row r="1693" spans="1:4" x14ac:dyDescent="0.35">
      <c r="A1693" s="127">
        <v>3030</v>
      </c>
      <c r="B1693" s="124" t="s">
        <v>5373</v>
      </c>
      <c r="C1693" s="124" t="s">
        <v>40</v>
      </c>
      <c r="D1693" s="125">
        <v>44657</v>
      </c>
    </row>
    <row r="1694" spans="1:4" x14ac:dyDescent="0.35">
      <c r="A1694" s="127">
        <v>3040</v>
      </c>
      <c r="B1694" s="124" t="s">
        <v>5374</v>
      </c>
      <c r="C1694" s="124" t="s">
        <v>41</v>
      </c>
      <c r="D1694" s="125">
        <v>44658</v>
      </c>
    </row>
    <row r="1695" spans="1:4" x14ac:dyDescent="0.35">
      <c r="A1695" s="127">
        <v>3030</v>
      </c>
      <c r="B1695" s="124" t="s">
        <v>5375</v>
      </c>
      <c r="C1695" s="124" t="s">
        <v>43</v>
      </c>
      <c r="D1695" s="125">
        <v>44659</v>
      </c>
    </row>
    <row r="1696" spans="1:4" x14ac:dyDescent="0.35">
      <c r="A1696" s="127">
        <v>3030</v>
      </c>
      <c r="B1696" s="124" t="s">
        <v>5376</v>
      </c>
      <c r="C1696" s="124" t="s">
        <v>13</v>
      </c>
      <c r="D1696" s="125">
        <v>44660</v>
      </c>
    </row>
    <row r="1697" spans="1:4" x14ac:dyDescent="0.35">
      <c r="A1697" s="127">
        <v>3030</v>
      </c>
      <c r="B1697" s="124" t="s">
        <v>5377</v>
      </c>
      <c r="C1697" s="124" t="s">
        <v>369</v>
      </c>
      <c r="D1697" s="125">
        <v>44660</v>
      </c>
    </row>
    <row r="1698" spans="1:4" x14ac:dyDescent="0.35">
      <c r="A1698" s="127">
        <v>3030</v>
      </c>
      <c r="B1698" s="124" t="s">
        <v>5378</v>
      </c>
      <c r="C1698" s="124" t="s">
        <v>369</v>
      </c>
      <c r="D1698" s="125">
        <v>44660</v>
      </c>
    </row>
    <row r="1699" spans="1:4" x14ac:dyDescent="0.35">
      <c r="A1699" s="127">
        <v>3040</v>
      </c>
      <c r="B1699" s="124" t="s">
        <v>5379</v>
      </c>
      <c r="C1699" s="124" t="s">
        <v>32</v>
      </c>
      <c r="D1699" s="125">
        <v>44663</v>
      </c>
    </row>
    <row r="1700" spans="1:4" x14ac:dyDescent="0.35">
      <c r="A1700" s="127">
        <v>3040</v>
      </c>
      <c r="B1700" s="124" t="s">
        <v>5380</v>
      </c>
      <c r="C1700" s="124" t="s">
        <v>369</v>
      </c>
      <c r="D1700" s="125">
        <v>44663</v>
      </c>
    </row>
    <row r="1701" spans="1:4" x14ac:dyDescent="0.35">
      <c r="A1701" s="127">
        <v>3040</v>
      </c>
      <c r="B1701" s="124" t="s">
        <v>5381</v>
      </c>
      <c r="C1701" s="124" t="s">
        <v>166</v>
      </c>
      <c r="D1701" s="125">
        <v>44663</v>
      </c>
    </row>
    <row r="1702" spans="1:4" x14ac:dyDescent="0.35">
      <c r="A1702" s="127">
        <v>3040</v>
      </c>
      <c r="B1702" s="124" t="s">
        <v>5382</v>
      </c>
      <c r="C1702" s="124" t="s">
        <v>40</v>
      </c>
      <c r="D1702" s="125">
        <v>44663</v>
      </c>
    </row>
    <row r="1703" spans="1:4" x14ac:dyDescent="0.35">
      <c r="A1703" s="127">
        <v>3030</v>
      </c>
      <c r="B1703" s="124" t="s">
        <v>5383</v>
      </c>
      <c r="C1703" s="124" t="s">
        <v>369</v>
      </c>
      <c r="D1703" s="125">
        <v>44663</v>
      </c>
    </row>
    <row r="1704" spans="1:4" x14ac:dyDescent="0.35">
      <c r="A1704" s="127">
        <v>3030</v>
      </c>
      <c r="B1704" s="124" t="s">
        <v>5384</v>
      </c>
      <c r="C1704" s="124" t="s">
        <v>369</v>
      </c>
      <c r="D1704" s="125">
        <v>44663</v>
      </c>
    </row>
    <row r="1705" spans="1:4" x14ac:dyDescent="0.35">
      <c r="A1705" s="127">
        <v>3030</v>
      </c>
      <c r="B1705" s="124" t="s">
        <v>5385</v>
      </c>
      <c r="C1705" s="124" t="s">
        <v>40</v>
      </c>
      <c r="D1705" s="125">
        <v>44663</v>
      </c>
    </row>
    <row r="1706" spans="1:4" x14ac:dyDescent="0.35">
      <c r="A1706" s="127">
        <v>3030</v>
      </c>
      <c r="B1706" s="124" t="s">
        <v>5386</v>
      </c>
      <c r="C1706" s="124" t="s">
        <v>43</v>
      </c>
      <c r="D1706" s="125">
        <v>44663</v>
      </c>
    </row>
    <row r="1707" spans="1:4" x14ac:dyDescent="0.35">
      <c r="A1707" s="127">
        <v>3030</v>
      </c>
      <c r="B1707" s="124" t="s">
        <v>5387</v>
      </c>
      <c r="C1707" s="124" t="s">
        <v>40</v>
      </c>
      <c r="D1707" s="125">
        <v>44663</v>
      </c>
    </row>
    <row r="1708" spans="1:4" x14ac:dyDescent="0.35">
      <c r="A1708" s="127">
        <v>3030</v>
      </c>
      <c r="B1708" s="124" t="s">
        <v>5388</v>
      </c>
      <c r="C1708" s="124" t="s">
        <v>369</v>
      </c>
      <c r="D1708" s="125">
        <v>44663</v>
      </c>
    </row>
    <row r="1709" spans="1:4" x14ac:dyDescent="0.35">
      <c r="A1709" s="127">
        <v>3030</v>
      </c>
      <c r="B1709" s="124" t="s">
        <v>5389</v>
      </c>
      <c r="C1709" s="124" t="s">
        <v>166</v>
      </c>
      <c r="D1709" s="125">
        <v>44664</v>
      </c>
    </row>
    <row r="1710" spans="1:4" x14ac:dyDescent="0.35">
      <c r="A1710" s="127">
        <v>3030</v>
      </c>
      <c r="B1710" s="124" t="s">
        <v>5390</v>
      </c>
      <c r="C1710" s="124" t="s">
        <v>41</v>
      </c>
      <c r="D1710" s="125">
        <v>44664</v>
      </c>
    </row>
    <row r="1711" spans="1:4" x14ac:dyDescent="0.35">
      <c r="A1711" s="127">
        <v>3030</v>
      </c>
      <c r="B1711" s="124" t="s">
        <v>5391</v>
      </c>
      <c r="C1711" s="124" t="s">
        <v>369</v>
      </c>
      <c r="D1711" s="125">
        <v>44664</v>
      </c>
    </row>
    <row r="1712" spans="1:4" x14ac:dyDescent="0.35">
      <c r="A1712" s="127">
        <v>3040</v>
      </c>
      <c r="B1712" s="124" t="s">
        <v>5392</v>
      </c>
      <c r="C1712" s="124" t="s">
        <v>32</v>
      </c>
      <c r="D1712" s="125">
        <v>44664</v>
      </c>
    </row>
    <row r="1713" spans="1:4" x14ac:dyDescent="0.35">
      <c r="A1713" s="127">
        <v>3040</v>
      </c>
      <c r="B1713" s="124" t="s">
        <v>5393</v>
      </c>
      <c r="C1713" s="124" t="s">
        <v>31</v>
      </c>
      <c r="D1713" s="125">
        <v>44664</v>
      </c>
    </row>
    <row r="1714" spans="1:4" x14ac:dyDescent="0.35">
      <c r="A1714" s="127">
        <v>3040</v>
      </c>
      <c r="B1714" s="124" t="s">
        <v>5394</v>
      </c>
      <c r="C1714" s="124" t="s">
        <v>31</v>
      </c>
      <c r="D1714" s="125">
        <v>44664</v>
      </c>
    </row>
    <row r="1715" spans="1:4" x14ac:dyDescent="0.35">
      <c r="A1715" s="127">
        <v>3030</v>
      </c>
      <c r="B1715" s="124" t="s">
        <v>5395</v>
      </c>
      <c r="C1715" s="124" t="s">
        <v>32</v>
      </c>
      <c r="D1715" s="125">
        <v>44666</v>
      </c>
    </row>
    <row r="1716" spans="1:4" x14ac:dyDescent="0.35">
      <c r="A1716" s="127">
        <v>3030</v>
      </c>
      <c r="B1716" s="124" t="s">
        <v>5396</v>
      </c>
      <c r="C1716" s="124" t="s">
        <v>32</v>
      </c>
      <c r="D1716" s="125">
        <v>44666</v>
      </c>
    </row>
    <row r="1717" spans="1:4" x14ac:dyDescent="0.35">
      <c r="A1717" s="127">
        <v>3040</v>
      </c>
      <c r="B1717" s="124" t="s">
        <v>5397</v>
      </c>
      <c r="C1717" s="124" t="s">
        <v>32</v>
      </c>
      <c r="D1717" s="125">
        <v>44666</v>
      </c>
    </row>
    <row r="1718" spans="1:4" x14ac:dyDescent="0.35">
      <c r="A1718" s="127">
        <v>3040</v>
      </c>
      <c r="B1718" s="124" t="s">
        <v>5398</v>
      </c>
      <c r="C1718" s="124" t="s">
        <v>40</v>
      </c>
      <c r="D1718" s="125">
        <v>44666</v>
      </c>
    </row>
    <row r="1719" spans="1:4" x14ac:dyDescent="0.35">
      <c r="A1719" s="127">
        <v>3040</v>
      </c>
      <c r="B1719" s="124" t="s">
        <v>5399</v>
      </c>
      <c r="C1719" s="124" t="s">
        <v>32</v>
      </c>
      <c r="D1719" s="125">
        <v>44666</v>
      </c>
    </row>
    <row r="1720" spans="1:4" x14ac:dyDescent="0.35">
      <c r="A1720" s="127">
        <v>3040</v>
      </c>
      <c r="B1720" s="124" t="s">
        <v>5400</v>
      </c>
      <c r="C1720" s="124" t="s">
        <v>40</v>
      </c>
      <c r="D1720" s="125">
        <v>44666</v>
      </c>
    </row>
    <row r="1721" spans="1:4" x14ac:dyDescent="0.35">
      <c r="A1721" s="127">
        <v>3040</v>
      </c>
      <c r="B1721" s="124" t="s">
        <v>5401</v>
      </c>
      <c r="C1721" s="124" t="s">
        <v>31</v>
      </c>
      <c r="D1721" s="125">
        <v>44666</v>
      </c>
    </row>
    <row r="1722" spans="1:4" x14ac:dyDescent="0.35">
      <c r="A1722" s="127">
        <v>3030</v>
      </c>
      <c r="B1722" s="124" t="s">
        <v>5402</v>
      </c>
      <c r="C1722" s="124" t="s">
        <v>43</v>
      </c>
      <c r="D1722" s="125">
        <v>44666</v>
      </c>
    </row>
    <row r="1723" spans="1:4" x14ac:dyDescent="0.35">
      <c r="A1723" s="127">
        <v>3030</v>
      </c>
      <c r="B1723" s="124" t="s">
        <v>5403</v>
      </c>
      <c r="C1723" s="124" t="s">
        <v>369</v>
      </c>
      <c r="D1723" s="125">
        <v>44666</v>
      </c>
    </row>
    <row r="1724" spans="1:4" x14ac:dyDescent="0.35">
      <c r="A1724" s="127">
        <v>3030</v>
      </c>
      <c r="B1724" s="124" t="s">
        <v>5404</v>
      </c>
      <c r="C1724" s="124" t="s">
        <v>32</v>
      </c>
      <c r="D1724" s="125">
        <v>44666</v>
      </c>
    </row>
    <row r="1725" spans="1:4" x14ac:dyDescent="0.35">
      <c r="A1725" s="127">
        <v>3030</v>
      </c>
      <c r="B1725" s="124" t="s">
        <v>5405</v>
      </c>
      <c r="C1725" s="124" t="s">
        <v>31</v>
      </c>
      <c r="D1725" s="125">
        <v>44666</v>
      </c>
    </row>
    <row r="1726" spans="1:4" x14ac:dyDescent="0.35">
      <c r="A1726" s="127">
        <v>3040</v>
      </c>
      <c r="B1726" s="124" t="s">
        <v>5406</v>
      </c>
      <c r="C1726" s="124" t="s">
        <v>166</v>
      </c>
      <c r="D1726" s="125">
        <v>44667</v>
      </c>
    </row>
    <row r="1727" spans="1:4" x14ac:dyDescent="0.35">
      <c r="A1727" s="127">
        <v>3040</v>
      </c>
      <c r="B1727" s="124" t="s">
        <v>5407</v>
      </c>
      <c r="C1727" s="124" t="s">
        <v>31</v>
      </c>
      <c r="D1727" s="125">
        <v>44667</v>
      </c>
    </row>
    <row r="1728" spans="1:4" x14ac:dyDescent="0.35">
      <c r="A1728" s="127">
        <v>3040</v>
      </c>
      <c r="B1728" s="124" t="s">
        <v>5408</v>
      </c>
      <c r="C1728" s="124" t="s">
        <v>32</v>
      </c>
      <c r="D1728" s="125">
        <v>44667</v>
      </c>
    </row>
    <row r="1729" spans="1:4" x14ac:dyDescent="0.35">
      <c r="A1729" s="127">
        <v>3040</v>
      </c>
      <c r="B1729" s="124" t="s">
        <v>5409</v>
      </c>
      <c r="C1729" s="124" t="s">
        <v>41</v>
      </c>
      <c r="D1729" s="125">
        <v>44667</v>
      </c>
    </row>
    <row r="1730" spans="1:4" x14ac:dyDescent="0.35">
      <c r="A1730" s="127">
        <v>3040</v>
      </c>
      <c r="B1730" s="124" t="s">
        <v>5410</v>
      </c>
      <c r="C1730" s="124" t="s">
        <v>32</v>
      </c>
      <c r="D1730" s="125">
        <v>44667</v>
      </c>
    </row>
    <row r="1731" spans="1:4" x14ac:dyDescent="0.35">
      <c r="A1731" s="127">
        <v>3040</v>
      </c>
      <c r="B1731" s="124" t="s">
        <v>5411</v>
      </c>
      <c r="C1731" s="124" t="s">
        <v>369</v>
      </c>
      <c r="D1731" s="125">
        <v>44667</v>
      </c>
    </row>
    <row r="1732" spans="1:4" x14ac:dyDescent="0.35">
      <c r="A1732" s="127">
        <v>3040</v>
      </c>
      <c r="B1732" s="124" t="s">
        <v>5412</v>
      </c>
      <c r="C1732" s="124" t="s">
        <v>32</v>
      </c>
      <c r="D1732" s="125">
        <v>44667</v>
      </c>
    </row>
    <row r="1733" spans="1:4" x14ac:dyDescent="0.35">
      <c r="A1733" s="127">
        <v>3040</v>
      </c>
      <c r="B1733" s="124" t="s">
        <v>5413</v>
      </c>
      <c r="C1733" s="124" t="s">
        <v>32</v>
      </c>
      <c r="D1733" s="125">
        <v>44667</v>
      </c>
    </row>
    <row r="1734" spans="1:4" x14ac:dyDescent="0.35">
      <c r="A1734" s="127">
        <v>3040</v>
      </c>
      <c r="B1734" s="124" t="s">
        <v>5414</v>
      </c>
      <c r="C1734" s="124" t="s">
        <v>40</v>
      </c>
      <c r="D1734" s="125">
        <v>44667</v>
      </c>
    </row>
    <row r="1735" spans="1:4" x14ac:dyDescent="0.35">
      <c r="A1735" s="127">
        <v>3040</v>
      </c>
      <c r="B1735" s="124" t="s">
        <v>5415</v>
      </c>
      <c r="C1735" s="124" t="s">
        <v>32</v>
      </c>
      <c r="D1735" s="125">
        <v>44667</v>
      </c>
    </row>
    <row r="1736" spans="1:4" x14ac:dyDescent="0.35">
      <c r="A1736" s="127">
        <v>3040</v>
      </c>
      <c r="B1736" s="124" t="s">
        <v>5416</v>
      </c>
      <c r="C1736" s="124" t="s">
        <v>32</v>
      </c>
      <c r="D1736" s="125">
        <v>44667</v>
      </c>
    </row>
    <row r="1737" spans="1:4" x14ac:dyDescent="0.35">
      <c r="A1737" s="127">
        <v>3030</v>
      </c>
      <c r="B1737" s="124" t="s">
        <v>5417</v>
      </c>
      <c r="C1737" s="124" t="s">
        <v>13</v>
      </c>
      <c r="D1737" s="125">
        <v>44669</v>
      </c>
    </row>
    <row r="1738" spans="1:4" x14ac:dyDescent="0.35">
      <c r="A1738" s="127">
        <v>3040</v>
      </c>
      <c r="B1738" s="124" t="s">
        <v>5418</v>
      </c>
      <c r="C1738" s="124" t="s">
        <v>41</v>
      </c>
      <c r="D1738" s="125">
        <v>44669</v>
      </c>
    </row>
    <row r="1739" spans="1:4" x14ac:dyDescent="0.35">
      <c r="A1739" s="127">
        <v>3040</v>
      </c>
      <c r="B1739" s="124" t="s">
        <v>5419</v>
      </c>
      <c r="C1739" s="124" t="s">
        <v>369</v>
      </c>
      <c r="D1739" s="125">
        <v>44669</v>
      </c>
    </row>
    <row r="1740" spans="1:4" x14ac:dyDescent="0.35">
      <c r="A1740" s="127">
        <v>3040</v>
      </c>
      <c r="B1740" s="124" t="s">
        <v>5420</v>
      </c>
      <c r="C1740" s="124" t="s">
        <v>369</v>
      </c>
      <c r="D1740" s="125">
        <v>44669</v>
      </c>
    </row>
    <row r="1741" spans="1:4" x14ac:dyDescent="0.35">
      <c r="A1741" s="127">
        <v>3040</v>
      </c>
      <c r="B1741" s="124" t="s">
        <v>5421</v>
      </c>
      <c r="C1741" s="124" t="s">
        <v>13</v>
      </c>
      <c r="D1741" s="125">
        <v>44669</v>
      </c>
    </row>
    <row r="1742" spans="1:4" x14ac:dyDescent="0.35">
      <c r="A1742" s="127">
        <v>3040</v>
      </c>
      <c r="B1742" s="124" t="s">
        <v>5422</v>
      </c>
      <c r="C1742" s="124" t="s">
        <v>41</v>
      </c>
      <c r="D1742" s="125">
        <v>44669</v>
      </c>
    </row>
    <row r="1743" spans="1:4" x14ac:dyDescent="0.35">
      <c r="A1743" s="127">
        <v>3040</v>
      </c>
      <c r="B1743" s="124" t="s">
        <v>5423</v>
      </c>
      <c r="C1743" s="124" t="s">
        <v>369</v>
      </c>
      <c r="D1743" s="125">
        <v>44669</v>
      </c>
    </row>
    <row r="1744" spans="1:4" x14ac:dyDescent="0.35">
      <c r="A1744" s="127">
        <v>3040</v>
      </c>
      <c r="B1744" s="124" t="s">
        <v>5424</v>
      </c>
      <c r="C1744" s="124" t="s">
        <v>368</v>
      </c>
      <c r="D1744" s="125">
        <v>44669</v>
      </c>
    </row>
    <row r="1745" spans="1:4" x14ac:dyDescent="0.35">
      <c r="A1745" s="127">
        <v>3040</v>
      </c>
      <c r="B1745" s="124" t="s">
        <v>5425</v>
      </c>
      <c r="C1745" s="124" t="s">
        <v>369</v>
      </c>
      <c r="D1745" s="125">
        <v>44669</v>
      </c>
    </row>
    <row r="1746" spans="1:4" x14ac:dyDescent="0.35">
      <c r="A1746" s="127">
        <v>3040</v>
      </c>
      <c r="B1746" s="124" t="s">
        <v>5426</v>
      </c>
      <c r="C1746" s="124" t="s">
        <v>41</v>
      </c>
      <c r="D1746" s="125">
        <v>44669</v>
      </c>
    </row>
    <row r="1747" spans="1:4" x14ac:dyDescent="0.35">
      <c r="A1747" s="127">
        <v>3040</v>
      </c>
      <c r="B1747" s="124" t="s">
        <v>5427</v>
      </c>
      <c r="C1747" s="124" t="s">
        <v>369</v>
      </c>
      <c r="D1747" s="125">
        <v>44669</v>
      </c>
    </row>
    <row r="1748" spans="1:4" x14ac:dyDescent="0.35">
      <c r="A1748" s="127">
        <v>3040</v>
      </c>
      <c r="B1748" s="124" t="s">
        <v>5428</v>
      </c>
      <c r="C1748" s="124" t="s">
        <v>369</v>
      </c>
      <c r="D1748" s="125">
        <v>44669</v>
      </c>
    </row>
    <row r="1749" spans="1:4" x14ac:dyDescent="0.35">
      <c r="A1749" s="127">
        <v>3040</v>
      </c>
      <c r="B1749" s="124" t="s">
        <v>5429</v>
      </c>
      <c r="C1749" s="124" t="s">
        <v>369</v>
      </c>
      <c r="D1749" s="125">
        <v>44669</v>
      </c>
    </row>
    <row r="1750" spans="1:4" x14ac:dyDescent="0.35">
      <c r="A1750" s="127">
        <v>3040</v>
      </c>
      <c r="B1750" s="124" t="s">
        <v>5430</v>
      </c>
      <c r="C1750" s="124" t="s">
        <v>368</v>
      </c>
      <c r="D1750" s="125">
        <v>44669</v>
      </c>
    </row>
    <row r="1751" spans="1:4" x14ac:dyDescent="0.35">
      <c r="A1751" s="127">
        <v>3040</v>
      </c>
      <c r="B1751" s="124" t="s">
        <v>5431</v>
      </c>
      <c r="C1751" s="124" t="s">
        <v>41</v>
      </c>
      <c r="D1751" s="125">
        <v>44669</v>
      </c>
    </row>
    <row r="1752" spans="1:4" x14ac:dyDescent="0.35">
      <c r="A1752" s="127">
        <v>3040</v>
      </c>
      <c r="B1752" s="124" t="s">
        <v>5432</v>
      </c>
      <c r="C1752" s="124" t="s">
        <v>41</v>
      </c>
      <c r="D1752" s="125">
        <v>44669</v>
      </c>
    </row>
    <row r="1753" spans="1:4" x14ac:dyDescent="0.35">
      <c r="A1753" s="127">
        <v>3040</v>
      </c>
      <c r="B1753" s="124" t="s">
        <v>5433</v>
      </c>
      <c r="C1753" s="124" t="s">
        <v>369</v>
      </c>
      <c r="D1753" s="125">
        <v>44669</v>
      </c>
    </row>
    <row r="1754" spans="1:4" x14ac:dyDescent="0.35">
      <c r="A1754" s="127">
        <v>3040</v>
      </c>
      <c r="B1754" s="124" t="s">
        <v>5434</v>
      </c>
      <c r="C1754" s="124" t="s">
        <v>13</v>
      </c>
      <c r="D1754" s="125">
        <v>44669</v>
      </c>
    </row>
    <row r="1755" spans="1:4" x14ac:dyDescent="0.35">
      <c r="A1755" s="127">
        <v>3040</v>
      </c>
      <c r="B1755" s="124" t="s">
        <v>5435</v>
      </c>
      <c r="C1755" s="124" t="s">
        <v>32</v>
      </c>
      <c r="D1755" s="125">
        <v>44669</v>
      </c>
    </row>
    <row r="1756" spans="1:4" x14ac:dyDescent="0.35">
      <c r="A1756" s="127">
        <v>3030</v>
      </c>
      <c r="B1756" s="124" t="s">
        <v>5436</v>
      </c>
      <c r="C1756" s="124" t="s">
        <v>5757</v>
      </c>
      <c r="D1756" s="125">
        <v>44669</v>
      </c>
    </row>
    <row r="1757" spans="1:4" x14ac:dyDescent="0.35">
      <c r="A1757" s="127">
        <v>3030</v>
      </c>
      <c r="B1757" s="124" t="s">
        <v>5437</v>
      </c>
      <c r="C1757" s="124" t="s">
        <v>368</v>
      </c>
      <c r="D1757" s="125">
        <v>44669</v>
      </c>
    </row>
    <row r="1758" spans="1:4" x14ac:dyDescent="0.35">
      <c r="A1758" s="127">
        <v>3030</v>
      </c>
      <c r="B1758" s="124" t="s">
        <v>5438</v>
      </c>
      <c r="C1758" s="124" t="s">
        <v>43</v>
      </c>
      <c r="D1758" s="125">
        <v>44670</v>
      </c>
    </row>
    <row r="1759" spans="1:4" x14ac:dyDescent="0.35">
      <c r="A1759" s="127">
        <v>3040</v>
      </c>
      <c r="B1759" s="124" t="s">
        <v>5439</v>
      </c>
      <c r="C1759" s="124" t="s">
        <v>32</v>
      </c>
      <c r="D1759" s="125">
        <v>44670</v>
      </c>
    </row>
    <row r="1760" spans="1:4" x14ac:dyDescent="0.35">
      <c r="A1760" s="127">
        <v>3030</v>
      </c>
      <c r="B1760" s="124" t="s">
        <v>5440</v>
      </c>
      <c r="C1760" s="124" t="s">
        <v>369</v>
      </c>
      <c r="D1760" s="125">
        <v>44670</v>
      </c>
    </row>
    <row r="1761" spans="1:4" x14ac:dyDescent="0.35">
      <c r="A1761" s="127">
        <v>3030</v>
      </c>
      <c r="B1761" s="124" t="s">
        <v>5441</v>
      </c>
      <c r="C1761" s="124" t="s">
        <v>369</v>
      </c>
      <c r="D1761" s="125">
        <v>44670</v>
      </c>
    </row>
    <row r="1762" spans="1:4" x14ac:dyDescent="0.35">
      <c r="A1762" s="127">
        <v>3030</v>
      </c>
      <c r="B1762" s="124" t="s">
        <v>5442</v>
      </c>
      <c r="C1762" s="124" t="s">
        <v>369</v>
      </c>
      <c r="D1762" s="125">
        <v>44670</v>
      </c>
    </row>
    <row r="1763" spans="1:4" x14ac:dyDescent="0.35">
      <c r="A1763" s="127">
        <v>3040</v>
      </c>
      <c r="B1763" s="124" t="s">
        <v>5443</v>
      </c>
      <c r="C1763" s="124" t="s">
        <v>40</v>
      </c>
      <c r="D1763" s="125">
        <v>44670</v>
      </c>
    </row>
    <row r="1764" spans="1:4" x14ac:dyDescent="0.35">
      <c r="A1764" s="127">
        <v>3040</v>
      </c>
      <c r="B1764" s="124" t="s">
        <v>5444</v>
      </c>
      <c r="C1764" s="124" t="s">
        <v>40</v>
      </c>
      <c r="D1764" s="125">
        <v>44670</v>
      </c>
    </row>
    <row r="1765" spans="1:4" x14ac:dyDescent="0.35">
      <c r="A1765" s="127">
        <v>3040</v>
      </c>
      <c r="B1765" s="124" t="s">
        <v>5445</v>
      </c>
      <c r="C1765" s="124" t="s">
        <v>31</v>
      </c>
      <c r="D1765" s="125">
        <v>44670</v>
      </c>
    </row>
    <row r="1766" spans="1:4" x14ac:dyDescent="0.35">
      <c r="A1766" s="127">
        <v>3030</v>
      </c>
      <c r="B1766" s="124" t="s">
        <v>5446</v>
      </c>
      <c r="C1766" s="124" t="s">
        <v>369</v>
      </c>
      <c r="D1766" s="125">
        <v>44671</v>
      </c>
    </row>
    <row r="1767" spans="1:4" x14ac:dyDescent="0.35">
      <c r="A1767" s="127">
        <v>3030</v>
      </c>
      <c r="B1767" s="124" t="s">
        <v>5447</v>
      </c>
      <c r="C1767" s="124" t="s">
        <v>369</v>
      </c>
      <c r="D1767" s="125">
        <v>44671</v>
      </c>
    </row>
    <row r="1768" spans="1:4" x14ac:dyDescent="0.35">
      <c r="A1768" s="127">
        <v>3040</v>
      </c>
      <c r="B1768" s="124" t="s">
        <v>5448</v>
      </c>
      <c r="C1768" s="124" t="s">
        <v>369</v>
      </c>
      <c r="D1768" s="125">
        <v>44671</v>
      </c>
    </row>
    <row r="1769" spans="1:4" x14ac:dyDescent="0.35">
      <c r="A1769" s="127">
        <v>3040</v>
      </c>
      <c r="B1769" s="124" t="s">
        <v>5449</v>
      </c>
      <c r="C1769" s="124" t="s">
        <v>369</v>
      </c>
      <c r="D1769" s="125">
        <v>44672</v>
      </c>
    </row>
    <row r="1770" spans="1:4" x14ac:dyDescent="0.35">
      <c r="A1770" s="127">
        <v>3030</v>
      </c>
      <c r="B1770" s="124" t="s">
        <v>5450</v>
      </c>
      <c r="C1770" s="124" t="s">
        <v>43</v>
      </c>
      <c r="D1770" s="125">
        <v>44672</v>
      </c>
    </row>
    <row r="1771" spans="1:4" x14ac:dyDescent="0.35">
      <c r="A1771" s="127">
        <v>3030</v>
      </c>
      <c r="B1771" s="124" t="s">
        <v>5451</v>
      </c>
      <c r="C1771" s="124" t="s">
        <v>368</v>
      </c>
      <c r="D1771" s="125">
        <v>44672</v>
      </c>
    </row>
    <row r="1772" spans="1:4" x14ac:dyDescent="0.35">
      <c r="A1772" s="127">
        <v>3030</v>
      </c>
      <c r="B1772" s="124" t="s">
        <v>5452</v>
      </c>
      <c r="C1772" s="124" t="s">
        <v>13</v>
      </c>
      <c r="D1772" s="125">
        <v>44672</v>
      </c>
    </row>
    <row r="1773" spans="1:4" x14ac:dyDescent="0.35">
      <c r="A1773" s="127">
        <v>3040</v>
      </c>
      <c r="B1773" s="124" t="s">
        <v>5453</v>
      </c>
      <c r="C1773" s="124" t="s">
        <v>369</v>
      </c>
      <c r="D1773" s="125">
        <v>44672</v>
      </c>
    </row>
    <row r="1774" spans="1:4" x14ac:dyDescent="0.35">
      <c r="A1774" s="127">
        <v>3040</v>
      </c>
      <c r="B1774" s="124" t="s">
        <v>5454</v>
      </c>
      <c r="C1774" s="124" t="s">
        <v>40</v>
      </c>
      <c r="D1774" s="125">
        <v>44672</v>
      </c>
    </row>
    <row r="1775" spans="1:4" x14ac:dyDescent="0.35">
      <c r="A1775" s="127">
        <v>3030</v>
      </c>
      <c r="B1775" s="124" t="s">
        <v>5455</v>
      </c>
      <c r="C1775" s="124" t="s">
        <v>40</v>
      </c>
      <c r="D1775" s="125">
        <v>44672</v>
      </c>
    </row>
    <row r="1776" spans="1:4" x14ac:dyDescent="0.35">
      <c r="A1776" s="127">
        <v>3040</v>
      </c>
      <c r="B1776" s="124" t="s">
        <v>5456</v>
      </c>
      <c r="C1776" s="124" t="s">
        <v>369</v>
      </c>
      <c r="D1776" s="125">
        <v>44672</v>
      </c>
    </row>
    <row r="1777" spans="1:4" x14ac:dyDescent="0.35">
      <c r="A1777" s="127">
        <v>3040</v>
      </c>
      <c r="B1777" s="124" t="s">
        <v>5457</v>
      </c>
      <c r="C1777" s="124" t="s">
        <v>32</v>
      </c>
      <c r="D1777" s="125">
        <v>44672</v>
      </c>
    </row>
    <row r="1778" spans="1:4" x14ac:dyDescent="0.35">
      <c r="A1778" s="127">
        <v>3040</v>
      </c>
      <c r="B1778" s="124" t="s">
        <v>5458</v>
      </c>
      <c r="C1778" s="124" t="s">
        <v>369</v>
      </c>
      <c r="D1778" s="125">
        <v>44672</v>
      </c>
    </row>
    <row r="1779" spans="1:4" x14ac:dyDescent="0.35">
      <c r="A1779" s="127">
        <v>3040</v>
      </c>
      <c r="B1779" s="124" t="s">
        <v>5459</v>
      </c>
      <c r="C1779" s="124" t="s">
        <v>5757</v>
      </c>
      <c r="D1779" s="125">
        <v>44672</v>
      </c>
    </row>
    <row r="1780" spans="1:4" x14ac:dyDescent="0.35">
      <c r="A1780" s="127">
        <v>3030</v>
      </c>
      <c r="B1780" s="124" t="s">
        <v>5460</v>
      </c>
      <c r="C1780" s="124" t="s">
        <v>31</v>
      </c>
      <c r="D1780" s="125">
        <v>44672</v>
      </c>
    </row>
    <row r="1781" spans="1:4" x14ac:dyDescent="0.35">
      <c r="A1781" s="127">
        <v>3030</v>
      </c>
      <c r="B1781" s="124" t="s">
        <v>5461</v>
      </c>
      <c r="C1781" s="124" t="s">
        <v>40</v>
      </c>
      <c r="D1781" s="125">
        <v>44672</v>
      </c>
    </row>
    <row r="1782" spans="1:4" x14ac:dyDescent="0.35">
      <c r="A1782" s="127">
        <v>3030</v>
      </c>
      <c r="B1782" s="124" t="s">
        <v>5462</v>
      </c>
      <c r="C1782" s="124" t="s">
        <v>369</v>
      </c>
      <c r="D1782" s="125">
        <v>44672</v>
      </c>
    </row>
    <row r="1783" spans="1:4" x14ac:dyDescent="0.35">
      <c r="A1783" s="127">
        <v>3040</v>
      </c>
      <c r="B1783" s="124" t="s">
        <v>5463</v>
      </c>
      <c r="C1783" s="124" t="s">
        <v>369</v>
      </c>
      <c r="D1783" s="125">
        <v>44673</v>
      </c>
    </row>
    <row r="1784" spans="1:4" x14ac:dyDescent="0.35">
      <c r="A1784" s="127">
        <v>3030</v>
      </c>
      <c r="B1784" s="124" t="s">
        <v>5464</v>
      </c>
      <c r="C1784" s="124" t="s">
        <v>32</v>
      </c>
      <c r="D1784" s="125">
        <v>44673</v>
      </c>
    </row>
    <row r="1785" spans="1:4" x14ac:dyDescent="0.35">
      <c r="A1785" s="127">
        <v>3040</v>
      </c>
      <c r="B1785" s="124" t="s">
        <v>5465</v>
      </c>
      <c r="C1785" s="124" t="s">
        <v>105</v>
      </c>
      <c r="D1785" s="125">
        <v>44674</v>
      </c>
    </row>
    <row r="1786" spans="1:4" x14ac:dyDescent="0.35">
      <c r="A1786" s="127">
        <v>3030</v>
      </c>
      <c r="B1786" s="124" t="s">
        <v>5466</v>
      </c>
      <c r="C1786" s="124" t="s">
        <v>369</v>
      </c>
      <c r="D1786" s="125">
        <v>44674</v>
      </c>
    </row>
    <row r="1787" spans="1:4" x14ac:dyDescent="0.35">
      <c r="A1787" s="127">
        <v>3040</v>
      </c>
      <c r="B1787" s="124" t="s">
        <v>5467</v>
      </c>
      <c r="C1787" s="124" t="s">
        <v>31</v>
      </c>
      <c r="D1787" s="125">
        <v>44674</v>
      </c>
    </row>
    <row r="1788" spans="1:4" x14ac:dyDescent="0.35">
      <c r="A1788" s="127">
        <v>3040</v>
      </c>
      <c r="B1788" s="124" t="s">
        <v>5468</v>
      </c>
      <c r="C1788" s="124" t="s">
        <v>31</v>
      </c>
      <c r="D1788" s="125">
        <v>44674</v>
      </c>
    </row>
    <row r="1789" spans="1:4" x14ac:dyDescent="0.35">
      <c r="A1789" s="127">
        <v>3040</v>
      </c>
      <c r="B1789" s="124" t="s">
        <v>5469</v>
      </c>
      <c r="C1789" s="124" t="s">
        <v>32</v>
      </c>
      <c r="D1789" s="125">
        <v>44674</v>
      </c>
    </row>
    <row r="1790" spans="1:4" x14ac:dyDescent="0.35">
      <c r="A1790" s="127">
        <v>3040</v>
      </c>
      <c r="B1790" s="124" t="s">
        <v>5470</v>
      </c>
      <c r="C1790" s="124" t="s">
        <v>369</v>
      </c>
      <c r="D1790" s="125">
        <v>44674</v>
      </c>
    </row>
    <row r="1791" spans="1:4" x14ac:dyDescent="0.35">
      <c r="A1791" s="127">
        <v>3030</v>
      </c>
      <c r="B1791" s="124" t="s">
        <v>5471</v>
      </c>
      <c r="C1791" s="124" t="s">
        <v>369</v>
      </c>
      <c r="D1791" s="125">
        <v>44674</v>
      </c>
    </row>
    <row r="1792" spans="1:4" x14ac:dyDescent="0.35">
      <c r="A1792" s="127">
        <v>3040</v>
      </c>
      <c r="B1792" s="124" t="s">
        <v>5472</v>
      </c>
      <c r="C1792" s="124" t="s">
        <v>5759</v>
      </c>
      <c r="D1792" s="125">
        <v>44674</v>
      </c>
    </row>
    <row r="1793" spans="1:4" x14ac:dyDescent="0.35">
      <c r="A1793" s="127">
        <v>3040</v>
      </c>
      <c r="B1793" s="124" t="s">
        <v>5473</v>
      </c>
      <c r="C1793" s="124" t="s">
        <v>369</v>
      </c>
      <c r="D1793" s="125">
        <v>44674</v>
      </c>
    </row>
    <row r="1794" spans="1:4" x14ac:dyDescent="0.35">
      <c r="A1794" s="127">
        <v>3040</v>
      </c>
      <c r="B1794" s="124" t="s">
        <v>5474</v>
      </c>
      <c r="C1794" s="124" t="s">
        <v>32</v>
      </c>
      <c r="D1794" s="125">
        <v>44674</v>
      </c>
    </row>
    <row r="1795" spans="1:4" x14ac:dyDescent="0.35">
      <c r="A1795" s="127">
        <v>3030</v>
      </c>
      <c r="B1795" s="124" t="s">
        <v>5475</v>
      </c>
      <c r="C1795" s="124" t="s">
        <v>369</v>
      </c>
      <c r="D1795" s="125">
        <v>44674</v>
      </c>
    </row>
    <row r="1796" spans="1:4" x14ac:dyDescent="0.35">
      <c r="A1796" s="127">
        <v>3030</v>
      </c>
      <c r="B1796" s="124" t="s">
        <v>5476</v>
      </c>
      <c r="C1796" s="124" t="s">
        <v>108</v>
      </c>
      <c r="D1796" s="125">
        <v>44674</v>
      </c>
    </row>
    <row r="1797" spans="1:4" x14ac:dyDescent="0.35">
      <c r="A1797" s="127">
        <v>3030</v>
      </c>
      <c r="B1797" s="124" t="s">
        <v>5477</v>
      </c>
      <c r="C1797" s="124" t="s">
        <v>32</v>
      </c>
      <c r="D1797" s="125">
        <v>44674</v>
      </c>
    </row>
    <row r="1798" spans="1:4" x14ac:dyDescent="0.35">
      <c r="A1798" s="127">
        <v>3030</v>
      </c>
      <c r="B1798" s="124" t="s">
        <v>5478</v>
      </c>
      <c r="C1798" s="124" t="s">
        <v>369</v>
      </c>
      <c r="D1798" s="125">
        <v>44676</v>
      </c>
    </row>
    <row r="1799" spans="1:4" x14ac:dyDescent="0.35">
      <c r="A1799" s="127">
        <v>3030</v>
      </c>
      <c r="B1799" s="124" t="s">
        <v>5479</v>
      </c>
      <c r="C1799" s="124" t="s">
        <v>369</v>
      </c>
      <c r="D1799" s="125">
        <v>44676</v>
      </c>
    </row>
    <row r="1800" spans="1:4" x14ac:dyDescent="0.35">
      <c r="A1800" s="127">
        <v>3030</v>
      </c>
      <c r="B1800" s="124" t="s">
        <v>5480</v>
      </c>
      <c r="C1800" s="124" t="s">
        <v>31</v>
      </c>
      <c r="D1800" s="125">
        <v>44676</v>
      </c>
    </row>
    <row r="1801" spans="1:4" x14ac:dyDescent="0.35">
      <c r="A1801" s="127">
        <v>3030</v>
      </c>
      <c r="B1801" s="124" t="s">
        <v>5481</v>
      </c>
      <c r="C1801" s="124" t="s">
        <v>369</v>
      </c>
      <c r="D1801" s="125">
        <v>44676</v>
      </c>
    </row>
    <row r="1802" spans="1:4" x14ac:dyDescent="0.35">
      <c r="A1802" s="127">
        <v>3040</v>
      </c>
      <c r="B1802" s="124" t="s">
        <v>5482</v>
      </c>
      <c r="C1802" s="124" t="s">
        <v>32</v>
      </c>
      <c r="D1802" s="125">
        <v>44677</v>
      </c>
    </row>
    <row r="1803" spans="1:4" x14ac:dyDescent="0.35">
      <c r="A1803" s="127">
        <v>3040</v>
      </c>
      <c r="B1803" s="124" t="s">
        <v>5483</v>
      </c>
      <c r="C1803" s="124" t="s">
        <v>369</v>
      </c>
      <c r="D1803" s="125">
        <v>44677</v>
      </c>
    </row>
    <row r="1804" spans="1:4" x14ac:dyDescent="0.35">
      <c r="A1804" s="127">
        <v>3040</v>
      </c>
      <c r="B1804" s="124" t="s">
        <v>5484</v>
      </c>
      <c r="C1804" s="124" t="s">
        <v>32</v>
      </c>
      <c r="D1804" s="125">
        <v>44677</v>
      </c>
    </row>
    <row r="1805" spans="1:4" x14ac:dyDescent="0.35">
      <c r="A1805" s="127">
        <v>3040</v>
      </c>
      <c r="B1805" s="124" t="s">
        <v>5485</v>
      </c>
      <c r="C1805" s="124" t="s">
        <v>369</v>
      </c>
      <c r="D1805" s="125">
        <v>44677</v>
      </c>
    </row>
    <row r="1806" spans="1:4" x14ac:dyDescent="0.35">
      <c r="A1806" s="127">
        <v>3040</v>
      </c>
      <c r="B1806" s="124" t="s">
        <v>5486</v>
      </c>
      <c r="C1806" s="124" t="s">
        <v>5758</v>
      </c>
      <c r="D1806" s="125">
        <v>44677</v>
      </c>
    </row>
    <row r="1807" spans="1:4" x14ac:dyDescent="0.35">
      <c r="A1807" s="127">
        <v>3040</v>
      </c>
      <c r="B1807" s="124" t="s">
        <v>5487</v>
      </c>
      <c r="C1807" s="124" t="s">
        <v>32</v>
      </c>
      <c r="D1807" s="125">
        <v>44677</v>
      </c>
    </row>
    <row r="1808" spans="1:4" x14ac:dyDescent="0.35">
      <c r="A1808" s="127">
        <v>3030</v>
      </c>
      <c r="B1808" s="124" t="s">
        <v>5488</v>
      </c>
      <c r="C1808" s="124" t="s">
        <v>369</v>
      </c>
      <c r="D1808" s="125">
        <v>44677</v>
      </c>
    </row>
    <row r="1809" spans="1:4" x14ac:dyDescent="0.35">
      <c r="A1809" s="127">
        <v>3030</v>
      </c>
      <c r="B1809" s="124" t="s">
        <v>5489</v>
      </c>
      <c r="C1809" s="124" t="s">
        <v>13</v>
      </c>
      <c r="D1809" s="125">
        <v>44677</v>
      </c>
    </row>
    <row r="1810" spans="1:4" x14ac:dyDescent="0.35">
      <c r="A1810" s="127">
        <v>3030</v>
      </c>
      <c r="B1810" s="124" t="s">
        <v>5490</v>
      </c>
      <c r="C1810" s="124" t="s">
        <v>369</v>
      </c>
      <c r="D1810" s="125">
        <v>44677</v>
      </c>
    </row>
    <row r="1811" spans="1:4" x14ac:dyDescent="0.35">
      <c r="A1811" s="127">
        <v>3040</v>
      </c>
      <c r="B1811" s="124" t="s">
        <v>5491</v>
      </c>
      <c r="C1811" s="124" t="s">
        <v>369</v>
      </c>
      <c r="D1811" s="125">
        <v>44677</v>
      </c>
    </row>
    <row r="1812" spans="1:4" x14ac:dyDescent="0.35">
      <c r="A1812" s="127">
        <v>3040</v>
      </c>
      <c r="B1812" s="124" t="s">
        <v>5492</v>
      </c>
      <c r="C1812" s="124" t="s">
        <v>32</v>
      </c>
      <c r="D1812" s="125">
        <v>44677</v>
      </c>
    </row>
    <row r="1813" spans="1:4" x14ac:dyDescent="0.35">
      <c r="A1813" s="127">
        <v>3040</v>
      </c>
      <c r="B1813" s="124" t="s">
        <v>5493</v>
      </c>
      <c r="C1813" s="124" t="s">
        <v>166</v>
      </c>
      <c r="D1813" s="125">
        <v>44677</v>
      </c>
    </row>
    <row r="1814" spans="1:4" x14ac:dyDescent="0.35">
      <c r="A1814" s="127">
        <v>3040</v>
      </c>
      <c r="B1814" s="124" t="s">
        <v>5494</v>
      </c>
      <c r="C1814" s="124" t="s">
        <v>369</v>
      </c>
      <c r="D1814" s="125">
        <v>44677</v>
      </c>
    </row>
    <row r="1815" spans="1:4" x14ac:dyDescent="0.35">
      <c r="A1815" s="127">
        <v>3040</v>
      </c>
      <c r="B1815" s="124" t="s">
        <v>5495</v>
      </c>
      <c r="C1815" s="124" t="s">
        <v>13</v>
      </c>
      <c r="D1815" s="125">
        <v>44677</v>
      </c>
    </row>
    <row r="1816" spans="1:4" x14ac:dyDescent="0.35">
      <c r="A1816" s="127">
        <v>3040</v>
      </c>
      <c r="B1816" s="124" t="s">
        <v>5496</v>
      </c>
      <c r="C1816" s="124" t="s">
        <v>368</v>
      </c>
      <c r="D1816" s="125">
        <v>44677</v>
      </c>
    </row>
    <row r="1817" spans="1:4" x14ac:dyDescent="0.35">
      <c r="A1817" s="127">
        <v>3040</v>
      </c>
      <c r="B1817" s="124" t="s">
        <v>5497</v>
      </c>
      <c r="C1817" s="124" t="s">
        <v>369</v>
      </c>
      <c r="D1817" s="125">
        <v>44677</v>
      </c>
    </row>
    <row r="1818" spans="1:4" x14ac:dyDescent="0.35">
      <c r="A1818" s="127">
        <v>3040</v>
      </c>
      <c r="B1818" s="124" t="s">
        <v>5498</v>
      </c>
      <c r="C1818" s="124" t="s">
        <v>369</v>
      </c>
      <c r="D1818" s="125">
        <v>44677</v>
      </c>
    </row>
    <row r="1819" spans="1:4" x14ac:dyDescent="0.35">
      <c r="A1819" s="127">
        <v>3040</v>
      </c>
      <c r="B1819" s="124" t="s">
        <v>5499</v>
      </c>
      <c r="C1819" s="124" t="s">
        <v>32</v>
      </c>
      <c r="D1819" s="125">
        <v>44677</v>
      </c>
    </row>
    <row r="1820" spans="1:4" x14ac:dyDescent="0.35">
      <c r="A1820" s="127">
        <v>3040</v>
      </c>
      <c r="B1820" s="124" t="s">
        <v>5500</v>
      </c>
      <c r="C1820" s="124" t="s">
        <v>32</v>
      </c>
      <c r="D1820" s="125">
        <v>44677</v>
      </c>
    </row>
    <row r="1821" spans="1:4" x14ac:dyDescent="0.35">
      <c r="A1821" s="127">
        <v>3030</v>
      </c>
      <c r="B1821" s="124" t="s">
        <v>5501</v>
      </c>
      <c r="C1821" s="124" t="s">
        <v>40</v>
      </c>
      <c r="D1821" s="125">
        <v>44678</v>
      </c>
    </row>
    <row r="1822" spans="1:4" x14ac:dyDescent="0.35">
      <c r="A1822" s="127">
        <v>3040</v>
      </c>
      <c r="B1822" s="124" t="s">
        <v>5502</v>
      </c>
      <c r="C1822" s="124" t="s">
        <v>32</v>
      </c>
      <c r="D1822" s="125">
        <v>44679</v>
      </c>
    </row>
    <row r="1823" spans="1:4" x14ac:dyDescent="0.35">
      <c r="A1823" s="127">
        <v>3040</v>
      </c>
      <c r="B1823" s="124" t="s">
        <v>5503</v>
      </c>
      <c r="C1823" s="124" t="s">
        <v>369</v>
      </c>
      <c r="D1823" s="125">
        <v>44679</v>
      </c>
    </row>
    <row r="1824" spans="1:4" x14ac:dyDescent="0.35">
      <c r="A1824" s="127">
        <v>3040</v>
      </c>
      <c r="B1824" s="124" t="s">
        <v>5504</v>
      </c>
      <c r="C1824" s="124" t="s">
        <v>5758</v>
      </c>
      <c r="D1824" s="125">
        <v>44679</v>
      </c>
    </row>
    <row r="1825" spans="1:4" x14ac:dyDescent="0.35">
      <c r="A1825" s="127">
        <v>3040</v>
      </c>
      <c r="B1825" s="124" t="s">
        <v>5505</v>
      </c>
      <c r="C1825" s="124" t="s">
        <v>5758</v>
      </c>
      <c r="D1825" s="125">
        <v>44679</v>
      </c>
    </row>
    <row r="1826" spans="1:4" x14ac:dyDescent="0.35">
      <c r="A1826" s="127">
        <v>3040</v>
      </c>
      <c r="B1826" s="124" t="s">
        <v>5506</v>
      </c>
      <c r="C1826" s="124" t="s">
        <v>32</v>
      </c>
      <c r="D1826" s="125">
        <v>44679</v>
      </c>
    </row>
    <row r="1827" spans="1:4" x14ac:dyDescent="0.35">
      <c r="A1827" s="127">
        <v>3040</v>
      </c>
      <c r="B1827" s="124" t="s">
        <v>5507</v>
      </c>
      <c r="C1827" s="124" t="s">
        <v>32</v>
      </c>
      <c r="D1827" s="125">
        <v>44679</v>
      </c>
    </row>
    <row r="1828" spans="1:4" x14ac:dyDescent="0.35">
      <c r="A1828" s="127">
        <v>3040</v>
      </c>
      <c r="B1828" s="124" t="s">
        <v>5508</v>
      </c>
      <c r="C1828" s="124" t="s">
        <v>5758</v>
      </c>
      <c r="D1828" s="125">
        <v>44679</v>
      </c>
    </row>
    <row r="1829" spans="1:4" x14ac:dyDescent="0.35">
      <c r="A1829" s="127">
        <v>3040</v>
      </c>
      <c r="B1829" s="124" t="s">
        <v>5509</v>
      </c>
      <c r="C1829" s="124" t="s">
        <v>5758</v>
      </c>
      <c r="D1829" s="125">
        <v>44679</v>
      </c>
    </row>
    <row r="1830" spans="1:4" x14ac:dyDescent="0.35">
      <c r="A1830" s="127">
        <v>3040</v>
      </c>
      <c r="B1830" s="124" t="s">
        <v>5510</v>
      </c>
      <c r="C1830" s="124" t="s">
        <v>32</v>
      </c>
      <c r="D1830" s="125">
        <v>44679</v>
      </c>
    </row>
    <row r="1831" spans="1:4" x14ac:dyDescent="0.35">
      <c r="A1831" s="127">
        <v>3030</v>
      </c>
      <c r="B1831" s="124" t="s">
        <v>5511</v>
      </c>
      <c r="C1831" s="124" t="s">
        <v>32</v>
      </c>
      <c r="D1831" s="125">
        <v>44679</v>
      </c>
    </row>
    <row r="1832" spans="1:4" x14ac:dyDescent="0.35">
      <c r="A1832" s="127">
        <v>3040</v>
      </c>
      <c r="B1832" s="124" t="s">
        <v>5512</v>
      </c>
      <c r="C1832" s="124" t="s">
        <v>370</v>
      </c>
      <c r="D1832" s="125">
        <v>44679</v>
      </c>
    </row>
    <row r="1833" spans="1:4" x14ac:dyDescent="0.35">
      <c r="A1833" s="127">
        <v>3040</v>
      </c>
      <c r="B1833" s="124" t="s">
        <v>5513</v>
      </c>
      <c r="C1833" s="124" t="s">
        <v>32</v>
      </c>
      <c r="D1833" s="125">
        <v>44679</v>
      </c>
    </row>
    <row r="1834" spans="1:4" x14ac:dyDescent="0.35">
      <c r="A1834" s="127">
        <v>3040</v>
      </c>
      <c r="B1834" s="124" t="s">
        <v>5514</v>
      </c>
      <c r="C1834" s="124" t="s">
        <v>31</v>
      </c>
      <c r="D1834" s="125">
        <v>44679</v>
      </c>
    </row>
    <row r="1835" spans="1:4" x14ac:dyDescent="0.35">
      <c r="A1835" s="127">
        <v>3030</v>
      </c>
      <c r="B1835" s="124" t="s">
        <v>5515</v>
      </c>
      <c r="C1835" s="124" t="s">
        <v>32</v>
      </c>
      <c r="D1835" s="125">
        <v>44680</v>
      </c>
    </row>
    <row r="1836" spans="1:4" x14ac:dyDescent="0.35">
      <c r="A1836" s="127">
        <v>3030</v>
      </c>
      <c r="B1836" s="124" t="s">
        <v>5516</v>
      </c>
      <c r="C1836" s="124" t="s">
        <v>369</v>
      </c>
      <c r="D1836" s="125">
        <v>44680</v>
      </c>
    </row>
    <row r="1837" spans="1:4" x14ac:dyDescent="0.35">
      <c r="A1837" s="127">
        <v>3030</v>
      </c>
      <c r="B1837" s="124" t="s">
        <v>5517</v>
      </c>
      <c r="C1837" s="124" t="s">
        <v>40</v>
      </c>
      <c r="D1837" s="125">
        <v>44680</v>
      </c>
    </row>
    <row r="1838" spans="1:4" x14ac:dyDescent="0.35">
      <c r="A1838" s="127">
        <v>3030</v>
      </c>
      <c r="B1838" s="124" t="s">
        <v>5518</v>
      </c>
      <c r="C1838" s="124" t="s">
        <v>369</v>
      </c>
      <c r="D1838" s="125">
        <v>44680</v>
      </c>
    </row>
    <row r="1839" spans="1:4" x14ac:dyDescent="0.35">
      <c r="A1839" s="127">
        <v>3030</v>
      </c>
      <c r="B1839" s="124" t="s">
        <v>5519</v>
      </c>
      <c r="C1839" s="124" t="s">
        <v>41</v>
      </c>
      <c r="D1839" s="125">
        <v>44680</v>
      </c>
    </row>
    <row r="1840" spans="1:4" x14ac:dyDescent="0.35">
      <c r="A1840" s="127">
        <v>3030</v>
      </c>
      <c r="B1840" s="124" t="s">
        <v>5520</v>
      </c>
      <c r="C1840" s="124" t="s">
        <v>32</v>
      </c>
      <c r="D1840" s="125">
        <v>44680</v>
      </c>
    </row>
    <row r="1841" spans="1:4" x14ac:dyDescent="0.35">
      <c r="A1841" s="127">
        <v>3030</v>
      </c>
      <c r="B1841" s="124" t="s">
        <v>5521</v>
      </c>
      <c r="C1841" s="124" t="s">
        <v>369</v>
      </c>
      <c r="D1841" s="125">
        <v>44680</v>
      </c>
    </row>
    <row r="1842" spans="1:4" x14ac:dyDescent="0.35">
      <c r="A1842" s="127">
        <v>3030</v>
      </c>
      <c r="B1842" s="124" t="s">
        <v>5522</v>
      </c>
      <c r="C1842" s="124" t="s">
        <v>368</v>
      </c>
      <c r="D1842" s="125">
        <v>44680</v>
      </c>
    </row>
    <row r="1843" spans="1:4" x14ac:dyDescent="0.35">
      <c r="A1843" s="127">
        <v>3030</v>
      </c>
      <c r="B1843" s="124" t="s">
        <v>5523</v>
      </c>
      <c r="C1843" s="124" t="s">
        <v>32</v>
      </c>
      <c r="D1843" s="125">
        <v>44680</v>
      </c>
    </row>
    <row r="1844" spans="1:4" x14ac:dyDescent="0.35">
      <c r="A1844" s="127">
        <v>3030</v>
      </c>
      <c r="B1844" s="124" t="s">
        <v>5524</v>
      </c>
      <c r="C1844" s="124" t="s">
        <v>32</v>
      </c>
      <c r="D1844" s="125">
        <v>44680</v>
      </c>
    </row>
    <row r="1845" spans="1:4" x14ac:dyDescent="0.35">
      <c r="A1845" s="127">
        <v>3030</v>
      </c>
      <c r="B1845" s="124" t="s">
        <v>5525</v>
      </c>
      <c r="C1845" s="124" t="s">
        <v>368</v>
      </c>
      <c r="D1845" s="125">
        <v>44680</v>
      </c>
    </row>
    <row r="1846" spans="1:4" x14ac:dyDescent="0.35">
      <c r="A1846" s="127">
        <v>3030</v>
      </c>
      <c r="B1846" s="124" t="s">
        <v>5526</v>
      </c>
      <c r="C1846" s="124" t="s">
        <v>369</v>
      </c>
      <c r="D1846" s="125">
        <v>44680</v>
      </c>
    </row>
    <row r="1847" spans="1:4" x14ac:dyDescent="0.35">
      <c r="A1847" s="127">
        <v>3030</v>
      </c>
      <c r="B1847" s="124" t="s">
        <v>5527</v>
      </c>
      <c r="C1847" s="124" t="s">
        <v>369</v>
      </c>
      <c r="D1847" s="125">
        <v>44680</v>
      </c>
    </row>
    <row r="1848" spans="1:4" x14ac:dyDescent="0.35">
      <c r="A1848" s="127">
        <v>3030</v>
      </c>
      <c r="B1848" s="124" t="s">
        <v>5528</v>
      </c>
      <c r="C1848" s="124" t="s">
        <v>31</v>
      </c>
      <c r="D1848" s="125">
        <v>44680</v>
      </c>
    </row>
    <row r="1849" spans="1:4" x14ac:dyDescent="0.35">
      <c r="A1849" s="127">
        <v>3030</v>
      </c>
      <c r="B1849" s="124" t="s">
        <v>5529</v>
      </c>
      <c r="C1849" s="124" t="s">
        <v>43</v>
      </c>
      <c r="D1849" s="125">
        <v>44680</v>
      </c>
    </row>
    <row r="1850" spans="1:4" x14ac:dyDescent="0.35">
      <c r="A1850" s="127">
        <v>3030</v>
      </c>
      <c r="B1850" s="124" t="s">
        <v>5530</v>
      </c>
      <c r="C1850" s="124" t="s">
        <v>32</v>
      </c>
      <c r="D1850" s="125">
        <v>44680</v>
      </c>
    </row>
    <row r="1851" spans="1:4" x14ac:dyDescent="0.35">
      <c r="A1851" s="127">
        <v>3030</v>
      </c>
      <c r="B1851" s="124" t="s">
        <v>5531</v>
      </c>
      <c r="C1851" s="124" t="s">
        <v>369</v>
      </c>
      <c r="D1851" s="125">
        <v>44680</v>
      </c>
    </row>
    <row r="1852" spans="1:4" x14ac:dyDescent="0.35">
      <c r="A1852" s="127">
        <v>3030</v>
      </c>
      <c r="B1852" s="124" t="s">
        <v>5532</v>
      </c>
      <c r="C1852" s="124" t="s">
        <v>369</v>
      </c>
      <c r="D1852" s="125">
        <v>44680</v>
      </c>
    </row>
    <row r="1853" spans="1:4" x14ac:dyDescent="0.35">
      <c r="A1853" s="127">
        <v>3030</v>
      </c>
      <c r="B1853" s="124" t="s">
        <v>5533</v>
      </c>
      <c r="C1853" s="124" t="s">
        <v>369</v>
      </c>
      <c r="D1853" s="125">
        <v>44680</v>
      </c>
    </row>
    <row r="1854" spans="1:4" x14ac:dyDescent="0.35">
      <c r="A1854" s="127">
        <v>3030</v>
      </c>
      <c r="B1854" s="124" t="s">
        <v>5534</v>
      </c>
      <c r="C1854" s="124" t="s">
        <v>369</v>
      </c>
      <c r="D1854" s="125">
        <v>44680</v>
      </c>
    </row>
    <row r="1855" spans="1:4" x14ac:dyDescent="0.35">
      <c r="A1855" s="127">
        <v>3030</v>
      </c>
      <c r="B1855" s="124" t="s">
        <v>5535</v>
      </c>
      <c r="C1855" s="124" t="s">
        <v>370</v>
      </c>
      <c r="D1855" s="125">
        <v>44680</v>
      </c>
    </row>
    <row r="1856" spans="1:4" x14ac:dyDescent="0.35">
      <c r="A1856" s="127">
        <v>3030</v>
      </c>
      <c r="B1856" s="124" t="s">
        <v>5536</v>
      </c>
      <c r="C1856" s="124" t="s">
        <v>369</v>
      </c>
      <c r="D1856" s="125">
        <v>44680</v>
      </c>
    </row>
    <row r="1857" spans="1:4" x14ac:dyDescent="0.35">
      <c r="A1857" s="127">
        <v>3030</v>
      </c>
      <c r="B1857" s="124" t="s">
        <v>5537</v>
      </c>
      <c r="C1857" s="124" t="s">
        <v>32</v>
      </c>
      <c r="D1857" s="125">
        <v>44680</v>
      </c>
    </row>
    <row r="1858" spans="1:4" x14ac:dyDescent="0.35">
      <c r="A1858" s="127">
        <v>3030</v>
      </c>
      <c r="B1858" s="124" t="s">
        <v>5538</v>
      </c>
      <c r="C1858" s="124" t="s">
        <v>369</v>
      </c>
      <c r="D1858" s="125">
        <v>44681</v>
      </c>
    </row>
    <row r="1859" spans="1:4" x14ac:dyDescent="0.35">
      <c r="A1859" s="127">
        <v>3040</v>
      </c>
      <c r="B1859" s="124" t="s">
        <v>5539</v>
      </c>
      <c r="C1859" s="124" t="s">
        <v>369</v>
      </c>
      <c r="D1859" s="125">
        <v>44680</v>
      </c>
    </row>
    <row r="1860" spans="1:4" x14ac:dyDescent="0.35">
      <c r="A1860" s="127">
        <v>3040</v>
      </c>
      <c r="B1860" s="124" t="s">
        <v>5540</v>
      </c>
      <c r="C1860" s="124" t="s">
        <v>381</v>
      </c>
      <c r="D1860" s="125">
        <v>44680</v>
      </c>
    </row>
    <row r="1861" spans="1:4" x14ac:dyDescent="0.35">
      <c r="A1861" s="127">
        <v>3040</v>
      </c>
      <c r="B1861" s="124" t="s">
        <v>5541</v>
      </c>
      <c r="C1861" s="124" t="s">
        <v>5758</v>
      </c>
      <c r="D1861" s="125">
        <v>44680</v>
      </c>
    </row>
    <row r="1862" spans="1:4" x14ac:dyDescent="0.35">
      <c r="A1862" s="127">
        <v>3040</v>
      </c>
      <c r="B1862" s="124" t="s">
        <v>5542</v>
      </c>
      <c r="C1862" s="124" t="s">
        <v>5758</v>
      </c>
      <c r="D1862" s="125">
        <v>44680</v>
      </c>
    </row>
    <row r="1863" spans="1:4" x14ac:dyDescent="0.35">
      <c r="A1863" s="127">
        <v>3040</v>
      </c>
      <c r="B1863" s="124" t="s">
        <v>5543</v>
      </c>
      <c r="C1863" s="124" t="s">
        <v>5758</v>
      </c>
      <c r="D1863" s="125">
        <v>44680</v>
      </c>
    </row>
    <row r="1864" spans="1:4" x14ac:dyDescent="0.35">
      <c r="A1864" s="127">
        <v>3040</v>
      </c>
      <c r="B1864" s="124" t="s">
        <v>5544</v>
      </c>
      <c r="C1864" s="124" t="s">
        <v>5759</v>
      </c>
      <c r="D1864" s="125">
        <v>44680</v>
      </c>
    </row>
    <row r="1865" spans="1:4" x14ac:dyDescent="0.35">
      <c r="A1865" s="127">
        <v>3040</v>
      </c>
      <c r="B1865" s="124" t="s">
        <v>5545</v>
      </c>
      <c r="C1865" s="124" t="s">
        <v>369</v>
      </c>
      <c r="D1865" s="125">
        <v>44680</v>
      </c>
    </row>
    <row r="1866" spans="1:4" x14ac:dyDescent="0.35">
      <c r="A1866" s="127">
        <v>3040</v>
      </c>
      <c r="B1866" s="124" t="s">
        <v>5546</v>
      </c>
      <c r="C1866" s="124" t="s">
        <v>32</v>
      </c>
      <c r="D1866" s="125">
        <v>44680</v>
      </c>
    </row>
    <row r="1867" spans="1:4" x14ac:dyDescent="0.35">
      <c r="A1867" s="127">
        <v>3040</v>
      </c>
      <c r="B1867" s="124" t="s">
        <v>5547</v>
      </c>
      <c r="C1867" s="124" t="s">
        <v>368</v>
      </c>
      <c r="D1867" s="125">
        <v>44680</v>
      </c>
    </row>
    <row r="1868" spans="1:4" x14ac:dyDescent="0.35">
      <c r="A1868" s="127">
        <v>3040</v>
      </c>
      <c r="B1868" s="124" t="s">
        <v>5548</v>
      </c>
      <c r="C1868" s="124" t="s">
        <v>32</v>
      </c>
      <c r="D1868" s="125">
        <v>44680</v>
      </c>
    </row>
    <row r="1869" spans="1:4" x14ac:dyDescent="0.35">
      <c r="A1869" s="127">
        <v>3040</v>
      </c>
      <c r="B1869" s="124" t="s">
        <v>5549</v>
      </c>
      <c r="C1869" s="124" t="s">
        <v>5758</v>
      </c>
      <c r="D1869" s="125">
        <v>44680</v>
      </c>
    </row>
    <row r="1870" spans="1:4" x14ac:dyDescent="0.35">
      <c r="A1870" s="127">
        <v>3040</v>
      </c>
      <c r="B1870" s="124" t="s">
        <v>5550</v>
      </c>
      <c r="C1870" s="124" t="s">
        <v>369</v>
      </c>
      <c r="D1870" s="125">
        <v>44680</v>
      </c>
    </row>
    <row r="1871" spans="1:4" x14ac:dyDescent="0.35">
      <c r="A1871" s="127">
        <v>3040</v>
      </c>
      <c r="B1871" s="124" t="s">
        <v>5551</v>
      </c>
      <c r="C1871" s="124" t="s">
        <v>32</v>
      </c>
      <c r="D1871" s="125">
        <v>44680</v>
      </c>
    </row>
    <row r="1872" spans="1:4" x14ac:dyDescent="0.35">
      <c r="A1872" s="127">
        <v>3040</v>
      </c>
      <c r="B1872" s="124" t="s">
        <v>5552</v>
      </c>
      <c r="C1872" s="124" t="s">
        <v>5757</v>
      </c>
      <c r="D1872" s="125">
        <v>44680</v>
      </c>
    </row>
    <row r="1873" spans="1:4" x14ac:dyDescent="0.35">
      <c r="A1873" s="127">
        <v>3040</v>
      </c>
      <c r="B1873" s="124" t="s">
        <v>5553</v>
      </c>
      <c r="C1873" s="124" t="s">
        <v>31</v>
      </c>
      <c r="D1873" s="125">
        <v>44680</v>
      </c>
    </row>
    <row r="1874" spans="1:4" x14ac:dyDescent="0.35">
      <c r="A1874" s="127">
        <v>3040</v>
      </c>
      <c r="B1874" s="124" t="s">
        <v>5554</v>
      </c>
      <c r="C1874" s="124" t="s">
        <v>5757</v>
      </c>
      <c r="D1874" s="125">
        <v>44680</v>
      </c>
    </row>
    <row r="1875" spans="1:4" x14ac:dyDescent="0.35">
      <c r="A1875" s="127">
        <v>3040</v>
      </c>
      <c r="B1875" s="124" t="s">
        <v>5555</v>
      </c>
      <c r="C1875" s="124" t="s">
        <v>5757</v>
      </c>
      <c r="D1875" s="125">
        <v>44680</v>
      </c>
    </row>
    <row r="1876" spans="1:4" x14ac:dyDescent="0.35">
      <c r="A1876" s="127">
        <v>3040</v>
      </c>
      <c r="B1876" s="124" t="s">
        <v>5556</v>
      </c>
      <c r="C1876" s="124" t="s">
        <v>5758</v>
      </c>
      <c r="D1876" s="125">
        <v>44680</v>
      </c>
    </row>
    <row r="1877" spans="1:4" x14ac:dyDescent="0.35">
      <c r="A1877" s="127">
        <v>3040</v>
      </c>
      <c r="B1877" s="124" t="s">
        <v>5557</v>
      </c>
      <c r="C1877" s="124" t="s">
        <v>5758</v>
      </c>
      <c r="D1877" s="125">
        <v>44680</v>
      </c>
    </row>
    <row r="1878" spans="1:4" x14ac:dyDescent="0.35">
      <c r="A1878" s="127">
        <v>3040</v>
      </c>
      <c r="B1878" s="124" t="s">
        <v>5558</v>
      </c>
      <c r="C1878" s="124" t="s">
        <v>369</v>
      </c>
      <c r="D1878" s="125">
        <v>44680</v>
      </c>
    </row>
    <row r="1879" spans="1:4" x14ac:dyDescent="0.35">
      <c r="A1879" s="127">
        <v>3040</v>
      </c>
      <c r="B1879" s="124" t="s">
        <v>5559</v>
      </c>
      <c r="C1879" s="124" t="s">
        <v>369</v>
      </c>
      <c r="D1879" s="125">
        <v>44680</v>
      </c>
    </row>
    <row r="1880" spans="1:4" x14ac:dyDescent="0.35">
      <c r="A1880" s="127">
        <v>3040</v>
      </c>
      <c r="B1880" s="124" t="s">
        <v>5560</v>
      </c>
      <c r="C1880" s="124" t="s">
        <v>5758</v>
      </c>
      <c r="D1880" s="125">
        <v>44680</v>
      </c>
    </row>
    <row r="1881" spans="1:4" x14ac:dyDescent="0.35">
      <c r="A1881" s="127">
        <v>3060</v>
      </c>
      <c r="B1881" s="124" t="s">
        <v>5561</v>
      </c>
      <c r="C1881" s="124" t="s">
        <v>43</v>
      </c>
      <c r="D1881" s="125">
        <v>44653</v>
      </c>
    </row>
    <row r="1882" spans="1:4" x14ac:dyDescent="0.35">
      <c r="A1882" s="127">
        <v>3060</v>
      </c>
      <c r="B1882" s="124" t="s">
        <v>5562</v>
      </c>
      <c r="C1882" s="124" t="s">
        <v>43</v>
      </c>
      <c r="D1882" s="125">
        <v>44653</v>
      </c>
    </row>
    <row r="1883" spans="1:4" x14ac:dyDescent="0.35">
      <c r="A1883" s="127">
        <v>3060</v>
      </c>
      <c r="B1883" s="124" t="s">
        <v>5563</v>
      </c>
      <c r="C1883" s="124" t="s">
        <v>43</v>
      </c>
      <c r="D1883" s="125">
        <v>44653</v>
      </c>
    </row>
    <row r="1884" spans="1:4" x14ac:dyDescent="0.35">
      <c r="A1884" s="127">
        <v>3060</v>
      </c>
      <c r="B1884" s="124" t="s">
        <v>5564</v>
      </c>
      <c r="C1884" s="124" t="s">
        <v>41</v>
      </c>
      <c r="D1884" s="125">
        <v>44653</v>
      </c>
    </row>
    <row r="1885" spans="1:4" x14ac:dyDescent="0.35">
      <c r="A1885" s="127">
        <v>3060</v>
      </c>
      <c r="B1885" s="124" t="s">
        <v>5565</v>
      </c>
      <c r="C1885" s="124" t="s">
        <v>41</v>
      </c>
      <c r="D1885" s="125">
        <v>44653</v>
      </c>
    </row>
    <row r="1886" spans="1:4" x14ac:dyDescent="0.35">
      <c r="A1886" s="127">
        <v>3060</v>
      </c>
      <c r="B1886" s="124" t="s">
        <v>5566</v>
      </c>
      <c r="C1886" s="124" t="s">
        <v>40</v>
      </c>
      <c r="D1886" s="125">
        <v>44653</v>
      </c>
    </row>
    <row r="1887" spans="1:4" x14ac:dyDescent="0.35">
      <c r="A1887" s="127">
        <v>3060</v>
      </c>
      <c r="B1887" s="124" t="s">
        <v>5567</v>
      </c>
      <c r="C1887" s="124" t="s">
        <v>31</v>
      </c>
      <c r="D1887" s="125">
        <v>44655</v>
      </c>
    </row>
    <row r="1888" spans="1:4" x14ac:dyDescent="0.35">
      <c r="A1888" s="127">
        <v>3060</v>
      </c>
      <c r="B1888" s="124" t="s">
        <v>5568</v>
      </c>
      <c r="C1888" s="124" t="s">
        <v>32</v>
      </c>
      <c r="D1888" s="125">
        <v>44656</v>
      </c>
    </row>
    <row r="1889" spans="1:4" x14ac:dyDescent="0.35">
      <c r="A1889" s="127">
        <v>3060</v>
      </c>
      <c r="B1889" s="124" t="s">
        <v>5569</v>
      </c>
      <c r="C1889" s="124" t="s">
        <v>43</v>
      </c>
      <c r="D1889" s="125">
        <v>44659</v>
      </c>
    </row>
    <row r="1890" spans="1:4" x14ac:dyDescent="0.35">
      <c r="A1890" s="127">
        <v>3060</v>
      </c>
      <c r="B1890" s="124" t="s">
        <v>5570</v>
      </c>
      <c r="C1890" s="124" t="s">
        <v>13</v>
      </c>
      <c r="D1890" s="125">
        <v>44659</v>
      </c>
    </row>
    <row r="1891" spans="1:4" x14ac:dyDescent="0.35">
      <c r="A1891" s="127">
        <v>3060</v>
      </c>
      <c r="B1891" s="124" t="s">
        <v>5571</v>
      </c>
      <c r="C1891" s="124" t="s">
        <v>31</v>
      </c>
      <c r="D1891" s="125">
        <v>44660</v>
      </c>
    </row>
    <row r="1892" spans="1:4" x14ac:dyDescent="0.35">
      <c r="A1892" s="127">
        <v>3060</v>
      </c>
      <c r="B1892" s="124" t="s">
        <v>5572</v>
      </c>
      <c r="C1892" s="124" t="s">
        <v>40</v>
      </c>
      <c r="D1892" s="125">
        <v>44662</v>
      </c>
    </row>
    <row r="1893" spans="1:4" x14ac:dyDescent="0.35">
      <c r="A1893" s="127">
        <v>3060</v>
      </c>
      <c r="B1893" s="124" t="s">
        <v>5573</v>
      </c>
      <c r="C1893" s="124" t="s">
        <v>32</v>
      </c>
      <c r="D1893" s="125">
        <v>44664</v>
      </c>
    </row>
    <row r="1894" spans="1:4" x14ac:dyDescent="0.35">
      <c r="A1894" s="127">
        <v>3060</v>
      </c>
      <c r="B1894" s="124" t="s">
        <v>5574</v>
      </c>
      <c r="C1894" s="124" t="s">
        <v>32</v>
      </c>
      <c r="D1894" s="125">
        <v>44665</v>
      </c>
    </row>
    <row r="1895" spans="1:4" x14ac:dyDescent="0.35">
      <c r="A1895" s="127">
        <v>3060</v>
      </c>
      <c r="B1895" s="124" t="s">
        <v>5575</v>
      </c>
      <c r="C1895" s="124" t="s">
        <v>40</v>
      </c>
      <c r="D1895" s="125">
        <v>44665</v>
      </c>
    </row>
    <row r="1896" spans="1:4" x14ac:dyDescent="0.35">
      <c r="A1896" s="127">
        <v>3060</v>
      </c>
      <c r="B1896" s="124" t="s">
        <v>5576</v>
      </c>
      <c r="C1896" s="124" t="s">
        <v>40</v>
      </c>
      <c r="D1896" s="125">
        <v>44665</v>
      </c>
    </row>
    <row r="1897" spans="1:4" x14ac:dyDescent="0.35">
      <c r="A1897" s="127">
        <v>3060</v>
      </c>
      <c r="B1897" s="124" t="s">
        <v>5577</v>
      </c>
      <c r="C1897" s="124" t="s">
        <v>166</v>
      </c>
      <c r="D1897" s="125">
        <v>44666</v>
      </c>
    </row>
    <row r="1898" spans="1:4" x14ac:dyDescent="0.35">
      <c r="A1898" s="127">
        <v>3060</v>
      </c>
      <c r="B1898" s="124" t="s">
        <v>5578</v>
      </c>
      <c r="C1898" s="124" t="s">
        <v>40</v>
      </c>
      <c r="D1898" s="125">
        <v>44666</v>
      </c>
    </row>
    <row r="1899" spans="1:4" x14ac:dyDescent="0.35">
      <c r="A1899" s="127">
        <v>3060</v>
      </c>
      <c r="B1899" s="124" t="s">
        <v>5579</v>
      </c>
      <c r="C1899" s="124" t="s">
        <v>368</v>
      </c>
      <c r="D1899" s="125">
        <v>44666</v>
      </c>
    </row>
    <row r="1900" spans="1:4" x14ac:dyDescent="0.35">
      <c r="A1900" s="127">
        <v>3060</v>
      </c>
      <c r="B1900" s="124" t="s">
        <v>5580</v>
      </c>
      <c r="C1900" s="124" t="s">
        <v>32</v>
      </c>
      <c r="D1900" s="125">
        <v>44667</v>
      </c>
    </row>
    <row r="1901" spans="1:4" x14ac:dyDescent="0.35">
      <c r="A1901" s="127">
        <v>3060</v>
      </c>
      <c r="B1901" s="124" t="s">
        <v>5581</v>
      </c>
      <c r="C1901" s="124" t="s">
        <v>368</v>
      </c>
      <c r="D1901" s="125">
        <v>44669</v>
      </c>
    </row>
    <row r="1902" spans="1:4" x14ac:dyDescent="0.35">
      <c r="A1902" s="127">
        <v>3060</v>
      </c>
      <c r="B1902" s="124" t="s">
        <v>5582</v>
      </c>
      <c r="C1902" s="124" t="s">
        <v>369</v>
      </c>
      <c r="D1902" s="125">
        <v>44669</v>
      </c>
    </row>
    <row r="1903" spans="1:4" x14ac:dyDescent="0.35">
      <c r="A1903" s="127">
        <v>3060</v>
      </c>
      <c r="B1903" s="124" t="s">
        <v>5583</v>
      </c>
      <c r="C1903" s="124" t="s">
        <v>32</v>
      </c>
      <c r="D1903" s="125">
        <v>44669</v>
      </c>
    </row>
    <row r="1904" spans="1:4" x14ac:dyDescent="0.35">
      <c r="A1904" s="127">
        <v>3060</v>
      </c>
      <c r="B1904" s="124" t="s">
        <v>5584</v>
      </c>
      <c r="C1904" s="124" t="s">
        <v>369</v>
      </c>
      <c r="D1904" s="125">
        <v>44670</v>
      </c>
    </row>
    <row r="1905" spans="1:4" x14ac:dyDescent="0.35">
      <c r="A1905" s="127">
        <v>3060</v>
      </c>
      <c r="B1905" s="124" t="s">
        <v>5585</v>
      </c>
      <c r="C1905" s="124" t="s">
        <v>369</v>
      </c>
      <c r="D1905" s="125">
        <v>44670</v>
      </c>
    </row>
    <row r="1906" spans="1:4" x14ac:dyDescent="0.35">
      <c r="A1906" s="127">
        <v>3060</v>
      </c>
      <c r="B1906" s="124" t="s">
        <v>5586</v>
      </c>
      <c r="C1906" s="124" t="s">
        <v>40</v>
      </c>
      <c r="D1906" s="125">
        <v>44670</v>
      </c>
    </row>
    <row r="1907" spans="1:4" x14ac:dyDescent="0.35">
      <c r="A1907" s="127">
        <v>3060</v>
      </c>
      <c r="B1907" s="124" t="s">
        <v>5587</v>
      </c>
      <c r="C1907" s="124" t="s">
        <v>369</v>
      </c>
      <c r="D1907" s="125">
        <v>44671</v>
      </c>
    </row>
    <row r="1908" spans="1:4" x14ac:dyDescent="0.35">
      <c r="A1908" s="127">
        <v>3060</v>
      </c>
      <c r="B1908" s="124" t="s">
        <v>5588</v>
      </c>
      <c r="C1908" s="124" t="s">
        <v>369</v>
      </c>
      <c r="D1908" s="125">
        <v>44671</v>
      </c>
    </row>
    <row r="1909" spans="1:4" x14ac:dyDescent="0.35">
      <c r="A1909" s="127">
        <v>3060</v>
      </c>
      <c r="B1909" s="124" t="s">
        <v>5589</v>
      </c>
      <c r="C1909" s="124" t="s">
        <v>369</v>
      </c>
      <c r="D1909" s="125">
        <v>44671</v>
      </c>
    </row>
    <row r="1910" spans="1:4" x14ac:dyDescent="0.35">
      <c r="A1910" s="127">
        <v>3060</v>
      </c>
      <c r="B1910" s="124" t="s">
        <v>5590</v>
      </c>
      <c r="C1910" s="124" t="s">
        <v>369</v>
      </c>
      <c r="D1910" s="125">
        <v>44672</v>
      </c>
    </row>
    <row r="1911" spans="1:4" x14ac:dyDescent="0.35">
      <c r="A1911" s="127">
        <v>3060</v>
      </c>
      <c r="B1911" s="124" t="s">
        <v>5591</v>
      </c>
      <c r="C1911" s="124" t="s">
        <v>13</v>
      </c>
      <c r="D1911" s="125">
        <v>44672</v>
      </c>
    </row>
    <row r="1912" spans="1:4" x14ac:dyDescent="0.35">
      <c r="A1912" s="127">
        <v>3060</v>
      </c>
      <c r="B1912" s="124" t="s">
        <v>5592</v>
      </c>
      <c r="C1912" s="124" t="s">
        <v>369</v>
      </c>
      <c r="D1912" s="125">
        <v>44672</v>
      </c>
    </row>
    <row r="1913" spans="1:4" x14ac:dyDescent="0.35">
      <c r="A1913" s="127">
        <v>3060</v>
      </c>
      <c r="B1913" s="124" t="s">
        <v>5593</v>
      </c>
      <c r="C1913" s="124" t="s">
        <v>40</v>
      </c>
      <c r="D1913" s="125">
        <v>44673</v>
      </c>
    </row>
    <row r="1914" spans="1:4" x14ac:dyDescent="0.35">
      <c r="A1914" s="127">
        <v>3060</v>
      </c>
      <c r="B1914" s="124" t="s">
        <v>5594</v>
      </c>
      <c r="C1914" s="124" t="s">
        <v>40</v>
      </c>
      <c r="D1914" s="125">
        <v>44673</v>
      </c>
    </row>
    <row r="1915" spans="1:4" x14ac:dyDescent="0.35">
      <c r="A1915" s="127">
        <v>3060</v>
      </c>
      <c r="B1915" s="124" t="s">
        <v>5595</v>
      </c>
      <c r="C1915" s="124" t="s">
        <v>369</v>
      </c>
      <c r="D1915" s="125">
        <v>44673</v>
      </c>
    </row>
    <row r="1916" spans="1:4" x14ac:dyDescent="0.35">
      <c r="A1916" s="127">
        <v>3060</v>
      </c>
      <c r="B1916" s="124" t="s">
        <v>5596</v>
      </c>
      <c r="C1916" s="124" t="s">
        <v>369</v>
      </c>
      <c r="D1916" s="125">
        <v>44673</v>
      </c>
    </row>
    <row r="1917" spans="1:4" x14ac:dyDescent="0.35">
      <c r="A1917" s="127">
        <v>3060</v>
      </c>
      <c r="B1917" s="124" t="s">
        <v>5597</v>
      </c>
      <c r="C1917" s="124" t="s">
        <v>369</v>
      </c>
      <c r="D1917" s="125">
        <v>44673</v>
      </c>
    </row>
    <row r="1918" spans="1:4" x14ac:dyDescent="0.35">
      <c r="A1918" s="127">
        <v>3060</v>
      </c>
      <c r="B1918" s="124" t="s">
        <v>5598</v>
      </c>
      <c r="C1918" s="124" t="s">
        <v>40</v>
      </c>
      <c r="D1918" s="125">
        <v>44673</v>
      </c>
    </row>
    <row r="1919" spans="1:4" x14ac:dyDescent="0.35">
      <c r="A1919" s="127">
        <v>3060</v>
      </c>
      <c r="B1919" s="124" t="s">
        <v>5599</v>
      </c>
      <c r="C1919" s="124" t="s">
        <v>369</v>
      </c>
      <c r="D1919" s="125">
        <v>44674</v>
      </c>
    </row>
    <row r="1920" spans="1:4" x14ac:dyDescent="0.35">
      <c r="A1920" s="127">
        <v>3060</v>
      </c>
      <c r="B1920" s="124" t="s">
        <v>5600</v>
      </c>
      <c r="C1920" s="124" t="s">
        <v>369</v>
      </c>
      <c r="D1920" s="125">
        <v>44674</v>
      </c>
    </row>
    <row r="1921" spans="1:4" x14ac:dyDescent="0.35">
      <c r="A1921" s="127">
        <v>3060</v>
      </c>
      <c r="B1921" s="124" t="s">
        <v>5601</v>
      </c>
      <c r="C1921" s="124" t="s">
        <v>369</v>
      </c>
      <c r="D1921" s="125">
        <v>44674</v>
      </c>
    </row>
    <row r="1922" spans="1:4" x14ac:dyDescent="0.35">
      <c r="A1922" s="127">
        <v>3060</v>
      </c>
      <c r="B1922" s="124" t="s">
        <v>5602</v>
      </c>
      <c r="C1922" s="124" t="s">
        <v>369</v>
      </c>
      <c r="D1922" s="125">
        <v>44674</v>
      </c>
    </row>
    <row r="1923" spans="1:4" x14ac:dyDescent="0.35">
      <c r="A1923" s="127">
        <v>3060</v>
      </c>
      <c r="B1923" s="124" t="s">
        <v>5603</v>
      </c>
      <c r="C1923" s="124" t="s">
        <v>369</v>
      </c>
      <c r="D1923" s="125">
        <v>44674</v>
      </c>
    </row>
    <row r="1924" spans="1:4" x14ac:dyDescent="0.35">
      <c r="A1924" s="127">
        <v>3060</v>
      </c>
      <c r="B1924" s="124" t="s">
        <v>5604</v>
      </c>
      <c r="C1924" s="124" t="s">
        <v>32</v>
      </c>
      <c r="D1924" s="125">
        <v>44674</v>
      </c>
    </row>
    <row r="1925" spans="1:4" x14ac:dyDescent="0.35">
      <c r="A1925" s="127">
        <v>3060</v>
      </c>
      <c r="B1925" s="124" t="s">
        <v>5605</v>
      </c>
      <c r="C1925" s="124" t="s">
        <v>369</v>
      </c>
      <c r="D1925" s="125">
        <v>44676</v>
      </c>
    </row>
    <row r="1926" spans="1:4" x14ac:dyDescent="0.35">
      <c r="A1926" s="127">
        <v>3060</v>
      </c>
      <c r="B1926" s="124" t="s">
        <v>5606</v>
      </c>
      <c r="C1926" s="124" t="s">
        <v>32</v>
      </c>
      <c r="D1926" s="125">
        <v>44676</v>
      </c>
    </row>
    <row r="1927" spans="1:4" x14ac:dyDescent="0.35">
      <c r="A1927" s="127">
        <v>3060</v>
      </c>
      <c r="B1927" s="124" t="s">
        <v>5607</v>
      </c>
      <c r="C1927" s="124" t="s">
        <v>369</v>
      </c>
      <c r="D1927" s="125">
        <v>44677</v>
      </c>
    </row>
    <row r="1928" spans="1:4" x14ac:dyDescent="0.35">
      <c r="A1928" s="127">
        <v>3060</v>
      </c>
      <c r="B1928" s="124" t="s">
        <v>5608</v>
      </c>
      <c r="C1928" s="124" t="s">
        <v>32</v>
      </c>
      <c r="D1928" s="125">
        <v>44677</v>
      </c>
    </row>
    <row r="1929" spans="1:4" x14ac:dyDescent="0.35">
      <c r="A1929" s="127">
        <v>3060</v>
      </c>
      <c r="B1929" s="124" t="s">
        <v>5609</v>
      </c>
      <c r="C1929" s="124" t="s">
        <v>369</v>
      </c>
      <c r="D1929" s="125">
        <v>44677</v>
      </c>
    </row>
    <row r="1930" spans="1:4" x14ac:dyDescent="0.35">
      <c r="A1930" s="127">
        <v>3060</v>
      </c>
      <c r="B1930" s="124" t="s">
        <v>5610</v>
      </c>
      <c r="C1930" s="124" t="s">
        <v>368</v>
      </c>
      <c r="D1930" s="125">
        <v>44677</v>
      </c>
    </row>
    <row r="1931" spans="1:4" x14ac:dyDescent="0.35">
      <c r="A1931" s="127">
        <v>3050</v>
      </c>
      <c r="B1931" s="124" t="s">
        <v>5611</v>
      </c>
      <c r="C1931" s="124" t="s">
        <v>60</v>
      </c>
      <c r="D1931" s="125">
        <v>44677</v>
      </c>
    </row>
    <row r="1932" spans="1:4" x14ac:dyDescent="0.35">
      <c r="A1932" s="127">
        <v>3060</v>
      </c>
      <c r="B1932" s="124" t="s">
        <v>5612</v>
      </c>
      <c r="C1932" s="124" t="s">
        <v>369</v>
      </c>
      <c r="D1932" s="125">
        <v>44677</v>
      </c>
    </row>
    <row r="1933" spans="1:4" x14ac:dyDescent="0.35">
      <c r="A1933" s="127">
        <v>3060</v>
      </c>
      <c r="B1933" s="124" t="s">
        <v>5613</v>
      </c>
      <c r="C1933" s="124" t="s">
        <v>43</v>
      </c>
      <c r="D1933" s="125">
        <v>44678</v>
      </c>
    </row>
    <row r="1934" spans="1:4" x14ac:dyDescent="0.35">
      <c r="A1934" s="127">
        <v>3060</v>
      </c>
      <c r="B1934" s="124" t="s">
        <v>5614</v>
      </c>
      <c r="C1934" s="124" t="s">
        <v>166</v>
      </c>
      <c r="D1934" s="125">
        <v>44678</v>
      </c>
    </row>
    <row r="1935" spans="1:4" x14ac:dyDescent="0.35">
      <c r="A1935" s="127">
        <v>3060</v>
      </c>
      <c r="B1935" s="124" t="s">
        <v>5615</v>
      </c>
      <c r="C1935" s="124" t="s">
        <v>369</v>
      </c>
      <c r="D1935" s="125">
        <v>44678</v>
      </c>
    </row>
    <row r="1936" spans="1:4" x14ac:dyDescent="0.35">
      <c r="A1936" s="127">
        <v>3060</v>
      </c>
      <c r="B1936" s="124" t="s">
        <v>5616</v>
      </c>
      <c r="C1936" s="124" t="s">
        <v>40</v>
      </c>
      <c r="D1936" s="125">
        <v>44678</v>
      </c>
    </row>
    <row r="1937" spans="1:4" x14ac:dyDescent="0.35">
      <c r="A1937" s="127">
        <v>3060</v>
      </c>
      <c r="B1937" s="124" t="s">
        <v>5617</v>
      </c>
      <c r="C1937" s="124" t="s">
        <v>13</v>
      </c>
      <c r="D1937" s="125">
        <v>44679</v>
      </c>
    </row>
    <row r="1938" spans="1:4" x14ac:dyDescent="0.35">
      <c r="A1938" s="127">
        <v>3060</v>
      </c>
      <c r="B1938" s="124" t="s">
        <v>5618</v>
      </c>
      <c r="C1938" s="124" t="s">
        <v>369</v>
      </c>
      <c r="D1938" s="125">
        <v>44679</v>
      </c>
    </row>
    <row r="1939" spans="1:4" x14ac:dyDescent="0.35">
      <c r="A1939" s="127">
        <v>3060</v>
      </c>
      <c r="B1939" s="124" t="s">
        <v>5619</v>
      </c>
      <c r="C1939" s="124" t="s">
        <v>40</v>
      </c>
      <c r="D1939" s="125">
        <v>44679</v>
      </c>
    </row>
    <row r="1940" spans="1:4" x14ac:dyDescent="0.35">
      <c r="A1940" s="127">
        <v>3060</v>
      </c>
      <c r="B1940" s="124" t="s">
        <v>5620</v>
      </c>
      <c r="C1940" s="124" t="s">
        <v>369</v>
      </c>
      <c r="D1940" s="125">
        <v>44679</v>
      </c>
    </row>
    <row r="1941" spans="1:4" x14ac:dyDescent="0.35">
      <c r="A1941" s="127">
        <v>3060</v>
      </c>
      <c r="B1941" s="124" t="s">
        <v>5621</v>
      </c>
      <c r="C1941" s="124" t="s">
        <v>369</v>
      </c>
      <c r="D1941" s="125">
        <v>44679</v>
      </c>
    </row>
    <row r="1942" spans="1:4" x14ac:dyDescent="0.35">
      <c r="A1942" s="127">
        <v>3060</v>
      </c>
      <c r="B1942" s="124" t="s">
        <v>5622</v>
      </c>
      <c r="C1942" s="124" t="s">
        <v>369</v>
      </c>
      <c r="D1942" s="125">
        <v>44679</v>
      </c>
    </row>
    <row r="1943" spans="1:4" x14ac:dyDescent="0.35">
      <c r="A1943" s="127">
        <v>3060</v>
      </c>
      <c r="B1943" s="124" t="s">
        <v>5623</v>
      </c>
      <c r="C1943" s="124" t="s">
        <v>105</v>
      </c>
      <c r="D1943" s="125">
        <v>44680</v>
      </c>
    </row>
    <row r="1944" spans="1:4" x14ac:dyDescent="0.35">
      <c r="A1944" s="127">
        <v>3060</v>
      </c>
      <c r="B1944" s="124" t="s">
        <v>5624</v>
      </c>
      <c r="C1944" s="124" t="s">
        <v>40</v>
      </c>
      <c r="D1944" s="125">
        <v>44680</v>
      </c>
    </row>
    <row r="1945" spans="1:4" x14ac:dyDescent="0.35">
      <c r="A1945" s="127">
        <v>3060</v>
      </c>
      <c r="B1945" s="124" t="s">
        <v>5625</v>
      </c>
      <c r="C1945" s="124" t="s">
        <v>32</v>
      </c>
      <c r="D1945" s="125">
        <v>44680</v>
      </c>
    </row>
    <row r="1946" spans="1:4" x14ac:dyDescent="0.35">
      <c r="A1946" s="127">
        <v>3060</v>
      </c>
      <c r="B1946" s="124" t="s">
        <v>5626</v>
      </c>
      <c r="C1946" s="124" t="s">
        <v>31</v>
      </c>
      <c r="D1946" s="125">
        <v>44680</v>
      </c>
    </row>
    <row r="1947" spans="1:4" x14ac:dyDescent="0.35">
      <c r="A1947" s="127">
        <v>3060</v>
      </c>
      <c r="B1947" s="124" t="s">
        <v>5627</v>
      </c>
      <c r="C1947" s="124" t="s">
        <v>32</v>
      </c>
      <c r="D1947" s="125">
        <v>44680</v>
      </c>
    </row>
    <row r="1948" spans="1:4" x14ac:dyDescent="0.35">
      <c r="A1948" s="127">
        <v>3060</v>
      </c>
      <c r="B1948" s="124" t="s">
        <v>5628</v>
      </c>
      <c r="C1948" s="124" t="s">
        <v>369</v>
      </c>
      <c r="D1948" s="125">
        <v>44680</v>
      </c>
    </row>
    <row r="1949" spans="1:4" x14ac:dyDescent="0.35">
      <c r="A1949" s="127">
        <v>3060</v>
      </c>
      <c r="B1949" s="124" t="s">
        <v>5629</v>
      </c>
      <c r="C1949" s="124" t="s">
        <v>369</v>
      </c>
      <c r="D1949" s="125">
        <v>44680</v>
      </c>
    </row>
    <row r="1950" spans="1:4" x14ac:dyDescent="0.35">
      <c r="A1950" s="127">
        <v>3060</v>
      </c>
      <c r="B1950" s="124" t="s">
        <v>5630</v>
      </c>
      <c r="C1950" s="124" t="s">
        <v>32</v>
      </c>
      <c r="D1950" s="125">
        <v>44680</v>
      </c>
    </row>
    <row r="1951" spans="1:4" x14ac:dyDescent="0.35">
      <c r="A1951" s="127">
        <v>3060</v>
      </c>
      <c r="B1951" s="124" t="s">
        <v>5631</v>
      </c>
      <c r="C1951" s="124" t="s">
        <v>40</v>
      </c>
      <c r="D1951" s="125">
        <v>44680</v>
      </c>
    </row>
    <row r="1952" spans="1:4" x14ac:dyDescent="0.35">
      <c r="A1952" s="127">
        <v>3060</v>
      </c>
      <c r="B1952" s="124" t="s">
        <v>5632</v>
      </c>
      <c r="C1952" s="124" t="s">
        <v>369</v>
      </c>
      <c r="D1952" s="125">
        <v>44680</v>
      </c>
    </row>
    <row r="1953" spans="1:4" x14ac:dyDescent="0.35">
      <c r="A1953" s="127">
        <v>3060</v>
      </c>
      <c r="B1953" s="124" t="s">
        <v>5633</v>
      </c>
      <c r="C1953" s="124" t="s">
        <v>369</v>
      </c>
      <c r="D1953" s="125">
        <v>44681</v>
      </c>
    </row>
    <row r="1954" spans="1:4" x14ac:dyDescent="0.35">
      <c r="A1954" s="127">
        <v>3070</v>
      </c>
      <c r="B1954" s="124" t="s">
        <v>5634</v>
      </c>
      <c r="C1954" s="124" t="s">
        <v>369</v>
      </c>
      <c r="D1954" s="125">
        <v>44653</v>
      </c>
    </row>
    <row r="1955" spans="1:4" x14ac:dyDescent="0.35">
      <c r="A1955" s="127">
        <v>3070</v>
      </c>
      <c r="B1955" s="124" t="s">
        <v>5635</v>
      </c>
      <c r="C1955" s="124" t="s">
        <v>369</v>
      </c>
      <c r="D1955" s="125">
        <v>44653</v>
      </c>
    </row>
    <row r="1956" spans="1:4" x14ac:dyDescent="0.35">
      <c r="A1956" s="127">
        <v>3070</v>
      </c>
      <c r="B1956" s="124" t="s">
        <v>5636</v>
      </c>
      <c r="C1956" s="124" t="s">
        <v>369</v>
      </c>
      <c r="D1956" s="125">
        <v>44653</v>
      </c>
    </row>
    <row r="1957" spans="1:4" x14ac:dyDescent="0.35">
      <c r="A1957" s="127">
        <v>3070</v>
      </c>
      <c r="B1957" s="124" t="s">
        <v>5637</v>
      </c>
      <c r="C1957" s="124" t="s">
        <v>370</v>
      </c>
      <c r="D1957" s="125">
        <v>44653</v>
      </c>
    </row>
    <row r="1958" spans="1:4" x14ac:dyDescent="0.35">
      <c r="A1958" s="127">
        <v>3070</v>
      </c>
      <c r="B1958" s="124" t="s">
        <v>5638</v>
      </c>
      <c r="C1958" s="124" t="s">
        <v>369</v>
      </c>
      <c r="D1958" s="125">
        <v>44653</v>
      </c>
    </row>
    <row r="1959" spans="1:4" x14ac:dyDescent="0.35">
      <c r="A1959" s="127">
        <v>3070</v>
      </c>
      <c r="B1959" s="124" t="s">
        <v>5639</v>
      </c>
      <c r="C1959" s="124" t="s">
        <v>369</v>
      </c>
      <c r="D1959" s="125">
        <v>44653</v>
      </c>
    </row>
    <row r="1960" spans="1:4" x14ac:dyDescent="0.35">
      <c r="A1960" s="127">
        <v>3070</v>
      </c>
      <c r="B1960" s="124" t="s">
        <v>5640</v>
      </c>
      <c r="C1960" s="124" t="s">
        <v>369</v>
      </c>
      <c r="D1960" s="125">
        <v>44653</v>
      </c>
    </row>
    <row r="1961" spans="1:4" x14ac:dyDescent="0.35">
      <c r="A1961" s="127">
        <v>3070</v>
      </c>
      <c r="B1961" s="124" t="s">
        <v>5641</v>
      </c>
      <c r="C1961" s="124" t="s">
        <v>369</v>
      </c>
      <c r="D1961" s="125">
        <v>44653</v>
      </c>
    </row>
    <row r="1962" spans="1:4" x14ac:dyDescent="0.35">
      <c r="A1962" s="127">
        <v>3070</v>
      </c>
      <c r="B1962" s="124" t="s">
        <v>5642</v>
      </c>
      <c r="C1962" s="124" t="s">
        <v>369</v>
      </c>
      <c r="D1962" s="125">
        <v>44653</v>
      </c>
    </row>
    <row r="1963" spans="1:4" x14ac:dyDescent="0.35">
      <c r="A1963" s="127">
        <v>3070</v>
      </c>
      <c r="B1963" s="124" t="s">
        <v>5643</v>
      </c>
      <c r="C1963" s="124" t="s">
        <v>369</v>
      </c>
      <c r="D1963" s="125">
        <v>44653</v>
      </c>
    </row>
    <row r="1964" spans="1:4" x14ac:dyDescent="0.35">
      <c r="A1964" s="127">
        <v>3070</v>
      </c>
      <c r="B1964" s="124" t="s">
        <v>5644</v>
      </c>
      <c r="C1964" s="124" t="s">
        <v>369</v>
      </c>
      <c r="D1964" s="125">
        <v>44653</v>
      </c>
    </row>
    <row r="1965" spans="1:4" x14ac:dyDescent="0.35">
      <c r="A1965" s="127">
        <v>3070</v>
      </c>
      <c r="B1965" s="124" t="s">
        <v>5645</v>
      </c>
      <c r="C1965" s="124" t="s">
        <v>31</v>
      </c>
      <c r="D1965" s="125">
        <v>44656</v>
      </c>
    </row>
    <row r="1966" spans="1:4" x14ac:dyDescent="0.35">
      <c r="A1966" s="127">
        <v>3070</v>
      </c>
      <c r="B1966" s="124" t="s">
        <v>5646</v>
      </c>
      <c r="C1966" s="124" t="s">
        <v>41</v>
      </c>
      <c r="D1966" s="125">
        <v>44656</v>
      </c>
    </row>
    <row r="1967" spans="1:4" x14ac:dyDescent="0.35">
      <c r="A1967" s="127">
        <v>3070</v>
      </c>
      <c r="B1967" s="124" t="s">
        <v>5647</v>
      </c>
      <c r="C1967" s="124" t="s">
        <v>41</v>
      </c>
      <c r="D1967" s="125">
        <v>44656</v>
      </c>
    </row>
    <row r="1968" spans="1:4" x14ac:dyDescent="0.35">
      <c r="A1968" s="127">
        <v>3070</v>
      </c>
      <c r="B1968" s="124" t="s">
        <v>5648</v>
      </c>
      <c r="C1968" s="124" t="s">
        <v>32</v>
      </c>
      <c r="D1968" s="125">
        <v>44657</v>
      </c>
    </row>
    <row r="1969" spans="1:4" x14ac:dyDescent="0.35">
      <c r="A1969" s="127">
        <v>3070</v>
      </c>
      <c r="B1969" s="124" t="s">
        <v>5649</v>
      </c>
      <c r="C1969" s="124" t="s">
        <v>40</v>
      </c>
      <c r="D1969" s="125">
        <v>44657</v>
      </c>
    </row>
    <row r="1970" spans="1:4" x14ac:dyDescent="0.35">
      <c r="A1970" s="127">
        <v>3070</v>
      </c>
      <c r="B1970" s="124" t="s">
        <v>5650</v>
      </c>
      <c r="C1970" s="124" t="s">
        <v>32</v>
      </c>
      <c r="D1970" s="125">
        <v>44657</v>
      </c>
    </row>
    <row r="1971" spans="1:4" x14ac:dyDescent="0.35">
      <c r="A1971" s="127">
        <v>3070</v>
      </c>
      <c r="B1971" s="124" t="s">
        <v>5651</v>
      </c>
      <c r="C1971" s="124" t="s">
        <v>368</v>
      </c>
      <c r="D1971" s="125">
        <v>44657</v>
      </c>
    </row>
    <row r="1972" spans="1:4" x14ac:dyDescent="0.35">
      <c r="A1972" s="127">
        <v>3070</v>
      </c>
      <c r="B1972" s="124" t="s">
        <v>5652</v>
      </c>
      <c r="C1972" s="124" t="s">
        <v>40</v>
      </c>
      <c r="D1972" s="125">
        <v>44657</v>
      </c>
    </row>
    <row r="1973" spans="1:4" x14ac:dyDescent="0.35">
      <c r="A1973" s="127">
        <v>3070</v>
      </c>
      <c r="B1973" s="124" t="s">
        <v>5653</v>
      </c>
      <c r="C1973" s="124" t="s">
        <v>166</v>
      </c>
      <c r="D1973" s="125">
        <v>44657</v>
      </c>
    </row>
    <row r="1974" spans="1:4" x14ac:dyDescent="0.35">
      <c r="A1974" s="127">
        <v>3070</v>
      </c>
      <c r="B1974" s="124" t="s">
        <v>5654</v>
      </c>
      <c r="C1974" s="124" t="s">
        <v>369</v>
      </c>
      <c r="D1974" s="125">
        <v>44658</v>
      </c>
    </row>
    <row r="1975" spans="1:4" x14ac:dyDescent="0.35">
      <c r="A1975" s="127">
        <v>3070</v>
      </c>
      <c r="B1975" s="124" t="s">
        <v>5655</v>
      </c>
      <c r="C1975" s="124" t="s">
        <v>369</v>
      </c>
      <c r="D1975" s="125">
        <v>44660</v>
      </c>
    </row>
    <row r="1976" spans="1:4" x14ac:dyDescent="0.35">
      <c r="A1976" s="127">
        <v>3070</v>
      </c>
      <c r="B1976" s="124" t="s">
        <v>5656</v>
      </c>
      <c r="C1976" s="124" t="s">
        <v>369</v>
      </c>
      <c r="D1976" s="125">
        <v>44660</v>
      </c>
    </row>
    <row r="1977" spans="1:4" x14ac:dyDescent="0.35">
      <c r="A1977" s="127">
        <v>3070</v>
      </c>
      <c r="B1977" s="124" t="s">
        <v>5657</v>
      </c>
      <c r="C1977" s="124" t="s">
        <v>41</v>
      </c>
      <c r="D1977" s="125">
        <v>44660</v>
      </c>
    </row>
    <row r="1978" spans="1:4" x14ac:dyDescent="0.35">
      <c r="A1978" s="127">
        <v>3070</v>
      </c>
      <c r="B1978" s="124" t="s">
        <v>5658</v>
      </c>
      <c r="C1978" s="124" t="s">
        <v>369</v>
      </c>
      <c r="D1978" s="125">
        <v>44660</v>
      </c>
    </row>
    <row r="1979" spans="1:4" x14ac:dyDescent="0.35">
      <c r="A1979" s="127">
        <v>3070</v>
      </c>
      <c r="B1979" s="124" t="s">
        <v>5659</v>
      </c>
      <c r="C1979" s="124" t="s">
        <v>368</v>
      </c>
      <c r="D1979" s="125">
        <v>44663</v>
      </c>
    </row>
    <row r="1980" spans="1:4" x14ac:dyDescent="0.35">
      <c r="A1980" s="127">
        <v>3070</v>
      </c>
      <c r="B1980" s="124" t="s">
        <v>5660</v>
      </c>
      <c r="C1980" s="124" t="s">
        <v>369</v>
      </c>
      <c r="D1980" s="125">
        <v>44663</v>
      </c>
    </row>
    <row r="1981" spans="1:4" x14ac:dyDescent="0.35">
      <c r="A1981" s="127">
        <v>3070</v>
      </c>
      <c r="B1981" s="124" t="s">
        <v>5661</v>
      </c>
      <c r="C1981" s="124" t="s">
        <v>32</v>
      </c>
      <c r="D1981" s="125">
        <v>44663</v>
      </c>
    </row>
    <row r="1982" spans="1:4" x14ac:dyDescent="0.35">
      <c r="A1982" s="127">
        <v>3070</v>
      </c>
      <c r="B1982" s="124" t="s">
        <v>5662</v>
      </c>
      <c r="C1982" s="124" t="s">
        <v>32</v>
      </c>
      <c r="D1982" s="125">
        <v>44663</v>
      </c>
    </row>
    <row r="1983" spans="1:4" x14ac:dyDescent="0.35">
      <c r="A1983" s="127">
        <v>3070</v>
      </c>
      <c r="B1983" s="124" t="s">
        <v>5663</v>
      </c>
      <c r="C1983" s="124" t="s">
        <v>32</v>
      </c>
      <c r="D1983" s="125">
        <v>44663</v>
      </c>
    </row>
    <row r="1984" spans="1:4" x14ac:dyDescent="0.35">
      <c r="A1984" s="127">
        <v>3070</v>
      </c>
      <c r="B1984" s="124" t="s">
        <v>5664</v>
      </c>
      <c r="C1984" s="124" t="s">
        <v>31</v>
      </c>
      <c r="D1984" s="125">
        <v>44663</v>
      </c>
    </row>
    <row r="1985" spans="1:4" x14ac:dyDescent="0.35">
      <c r="A1985" s="127">
        <v>3070</v>
      </c>
      <c r="B1985" s="124" t="s">
        <v>5665</v>
      </c>
      <c r="C1985" s="124" t="s">
        <v>41</v>
      </c>
      <c r="D1985" s="125">
        <v>44663</v>
      </c>
    </row>
    <row r="1986" spans="1:4" x14ac:dyDescent="0.35">
      <c r="A1986" s="127">
        <v>3070</v>
      </c>
      <c r="B1986" s="124" t="s">
        <v>5666</v>
      </c>
      <c r="C1986" s="124" t="s">
        <v>32</v>
      </c>
      <c r="D1986" s="125">
        <v>44663</v>
      </c>
    </row>
    <row r="1987" spans="1:4" x14ac:dyDescent="0.35">
      <c r="A1987" s="127">
        <v>3070</v>
      </c>
      <c r="B1987" s="124" t="s">
        <v>5667</v>
      </c>
      <c r="C1987" s="124" t="s">
        <v>31</v>
      </c>
      <c r="D1987" s="125">
        <v>44663</v>
      </c>
    </row>
    <row r="1988" spans="1:4" x14ac:dyDescent="0.35">
      <c r="A1988" s="127">
        <v>3070</v>
      </c>
      <c r="B1988" s="124" t="s">
        <v>5668</v>
      </c>
      <c r="C1988" s="124" t="s">
        <v>41</v>
      </c>
      <c r="D1988" s="125">
        <v>44663</v>
      </c>
    </row>
    <row r="1989" spans="1:4" x14ac:dyDescent="0.35">
      <c r="A1989" s="127">
        <v>3070</v>
      </c>
      <c r="B1989" s="124" t="s">
        <v>5669</v>
      </c>
      <c r="C1989" s="124" t="s">
        <v>369</v>
      </c>
      <c r="D1989" s="125">
        <v>44663</v>
      </c>
    </row>
    <row r="1990" spans="1:4" x14ac:dyDescent="0.35">
      <c r="A1990" s="127">
        <v>3070</v>
      </c>
      <c r="B1990" s="124" t="s">
        <v>5670</v>
      </c>
      <c r="C1990" s="124" t="s">
        <v>32</v>
      </c>
      <c r="D1990" s="125">
        <v>44664</v>
      </c>
    </row>
    <row r="1991" spans="1:4" x14ac:dyDescent="0.35">
      <c r="A1991" s="127">
        <v>3070</v>
      </c>
      <c r="B1991" s="124" t="s">
        <v>5671</v>
      </c>
      <c r="C1991" s="124" t="s">
        <v>369</v>
      </c>
      <c r="D1991" s="125">
        <v>44664</v>
      </c>
    </row>
    <row r="1992" spans="1:4" x14ac:dyDescent="0.35">
      <c r="A1992" s="127">
        <v>3070</v>
      </c>
      <c r="B1992" s="124" t="s">
        <v>5672</v>
      </c>
      <c r="C1992" s="124" t="s">
        <v>369</v>
      </c>
      <c r="D1992" s="125">
        <v>44666</v>
      </c>
    </row>
    <row r="1993" spans="1:4" x14ac:dyDescent="0.35">
      <c r="A1993" s="127">
        <v>3070</v>
      </c>
      <c r="B1993" s="124" t="s">
        <v>5673</v>
      </c>
      <c r="C1993" s="124" t="s">
        <v>32</v>
      </c>
      <c r="D1993" s="125">
        <v>44666</v>
      </c>
    </row>
    <row r="1994" spans="1:4" x14ac:dyDescent="0.35">
      <c r="A1994" s="127">
        <v>3070</v>
      </c>
      <c r="B1994" s="124" t="s">
        <v>5674</v>
      </c>
      <c r="C1994" s="124" t="s">
        <v>40</v>
      </c>
      <c r="D1994" s="125">
        <v>44669</v>
      </c>
    </row>
    <row r="1995" spans="1:4" x14ac:dyDescent="0.35">
      <c r="A1995" s="127">
        <v>3070</v>
      </c>
      <c r="B1995" s="124" t="s">
        <v>5675</v>
      </c>
      <c r="C1995" s="124" t="s">
        <v>13</v>
      </c>
      <c r="D1995" s="125">
        <v>44669</v>
      </c>
    </row>
    <row r="1996" spans="1:4" x14ac:dyDescent="0.35">
      <c r="A1996" s="127">
        <v>3070</v>
      </c>
      <c r="B1996" s="124" t="s">
        <v>5676</v>
      </c>
      <c r="C1996" s="124" t="s">
        <v>40</v>
      </c>
      <c r="D1996" s="125">
        <v>44669</v>
      </c>
    </row>
    <row r="1997" spans="1:4" x14ac:dyDescent="0.35">
      <c r="A1997" s="127">
        <v>3070</v>
      </c>
      <c r="B1997" s="124" t="s">
        <v>5677</v>
      </c>
      <c r="C1997" s="124" t="s">
        <v>41</v>
      </c>
      <c r="D1997" s="125">
        <v>44669</v>
      </c>
    </row>
    <row r="1998" spans="1:4" x14ac:dyDescent="0.35">
      <c r="A1998" s="127">
        <v>3070</v>
      </c>
      <c r="B1998" s="124" t="s">
        <v>5678</v>
      </c>
      <c r="C1998" s="124" t="s">
        <v>41</v>
      </c>
      <c r="D1998" s="125">
        <v>44669</v>
      </c>
    </row>
    <row r="1999" spans="1:4" x14ac:dyDescent="0.35">
      <c r="A1999" s="127">
        <v>3070</v>
      </c>
      <c r="B1999" s="124" t="s">
        <v>5679</v>
      </c>
      <c r="C1999" s="124" t="s">
        <v>31</v>
      </c>
      <c r="D1999" s="125">
        <v>44669</v>
      </c>
    </row>
    <row r="2000" spans="1:4" x14ac:dyDescent="0.35">
      <c r="A2000" s="127">
        <v>3070</v>
      </c>
      <c r="B2000" s="124" t="s">
        <v>5680</v>
      </c>
      <c r="C2000" s="124" t="s">
        <v>40</v>
      </c>
      <c r="D2000" s="125">
        <v>44671</v>
      </c>
    </row>
    <row r="2001" spans="1:4" x14ac:dyDescent="0.35">
      <c r="A2001" s="127">
        <v>3070</v>
      </c>
      <c r="B2001" s="124" t="s">
        <v>5681</v>
      </c>
      <c r="C2001" s="124" t="s">
        <v>369</v>
      </c>
      <c r="D2001" s="125">
        <v>44671</v>
      </c>
    </row>
    <row r="2002" spans="1:4" x14ac:dyDescent="0.35">
      <c r="A2002" s="127">
        <v>3070</v>
      </c>
      <c r="B2002" s="124" t="s">
        <v>5682</v>
      </c>
      <c r="C2002" s="124" t="s">
        <v>368</v>
      </c>
      <c r="D2002" s="125">
        <v>44671</v>
      </c>
    </row>
    <row r="2003" spans="1:4" x14ac:dyDescent="0.35">
      <c r="A2003" s="127">
        <v>3070</v>
      </c>
      <c r="B2003" s="124" t="s">
        <v>5683</v>
      </c>
      <c r="C2003" s="124" t="s">
        <v>32</v>
      </c>
      <c r="D2003" s="125">
        <v>44671</v>
      </c>
    </row>
    <row r="2004" spans="1:4" x14ac:dyDescent="0.35">
      <c r="A2004" s="127">
        <v>3070</v>
      </c>
      <c r="B2004" s="124" t="s">
        <v>5684</v>
      </c>
      <c r="C2004" s="124" t="s">
        <v>369</v>
      </c>
      <c r="D2004" s="125">
        <v>44671</v>
      </c>
    </row>
    <row r="2005" spans="1:4" x14ac:dyDescent="0.35">
      <c r="A2005" s="127">
        <v>3070</v>
      </c>
      <c r="B2005" s="124" t="s">
        <v>5685</v>
      </c>
      <c r="C2005" s="124" t="s">
        <v>369</v>
      </c>
      <c r="D2005" s="125">
        <v>44671</v>
      </c>
    </row>
    <row r="2006" spans="1:4" x14ac:dyDescent="0.35">
      <c r="A2006" s="127">
        <v>3070</v>
      </c>
      <c r="B2006" s="124" t="s">
        <v>5686</v>
      </c>
      <c r="C2006" s="124" t="s">
        <v>13</v>
      </c>
      <c r="D2006" s="125">
        <v>44671</v>
      </c>
    </row>
    <row r="2007" spans="1:4" x14ac:dyDescent="0.35">
      <c r="A2007" s="127">
        <v>3070</v>
      </c>
      <c r="B2007" s="124" t="s">
        <v>5687</v>
      </c>
      <c r="C2007" s="124" t="s">
        <v>369</v>
      </c>
      <c r="D2007" s="125">
        <v>44671</v>
      </c>
    </row>
    <row r="2008" spans="1:4" x14ac:dyDescent="0.35">
      <c r="A2008" s="127">
        <v>3070</v>
      </c>
      <c r="B2008" s="124" t="s">
        <v>5688</v>
      </c>
      <c r="C2008" s="124" t="s">
        <v>369</v>
      </c>
      <c r="D2008" s="125">
        <v>44671</v>
      </c>
    </row>
    <row r="2009" spans="1:4" x14ac:dyDescent="0.35">
      <c r="A2009" s="127">
        <v>3070</v>
      </c>
      <c r="B2009" s="124" t="s">
        <v>5689</v>
      </c>
      <c r="C2009" s="124" t="s">
        <v>369</v>
      </c>
      <c r="D2009" s="125">
        <v>44671</v>
      </c>
    </row>
    <row r="2010" spans="1:4" x14ac:dyDescent="0.35">
      <c r="A2010" s="127">
        <v>3070</v>
      </c>
      <c r="B2010" s="124" t="s">
        <v>5690</v>
      </c>
      <c r="C2010" s="124" t="s">
        <v>368</v>
      </c>
      <c r="D2010" s="125">
        <v>44671</v>
      </c>
    </row>
    <row r="2011" spans="1:4" x14ac:dyDescent="0.35">
      <c r="A2011" s="127">
        <v>3070</v>
      </c>
      <c r="B2011" s="124" t="s">
        <v>5691</v>
      </c>
      <c r="C2011" s="124" t="s">
        <v>41</v>
      </c>
      <c r="D2011" s="125">
        <v>44671</v>
      </c>
    </row>
    <row r="2012" spans="1:4" x14ac:dyDescent="0.35">
      <c r="A2012" s="127">
        <v>3070</v>
      </c>
      <c r="B2012" s="124" t="s">
        <v>5692</v>
      </c>
      <c r="C2012" s="124" t="s">
        <v>369</v>
      </c>
      <c r="D2012" s="125">
        <v>44674</v>
      </c>
    </row>
    <row r="2013" spans="1:4" x14ac:dyDescent="0.35">
      <c r="A2013" s="127">
        <v>3070</v>
      </c>
      <c r="B2013" s="124" t="s">
        <v>5693</v>
      </c>
      <c r="C2013" s="124" t="s">
        <v>369</v>
      </c>
      <c r="D2013" s="125">
        <v>44674</v>
      </c>
    </row>
    <row r="2014" spans="1:4" x14ac:dyDescent="0.35">
      <c r="A2014" s="127">
        <v>3070</v>
      </c>
      <c r="B2014" s="124" t="s">
        <v>5694</v>
      </c>
      <c r="C2014" s="124" t="s">
        <v>40</v>
      </c>
      <c r="D2014" s="125">
        <v>44677</v>
      </c>
    </row>
    <row r="2015" spans="1:4" x14ac:dyDescent="0.35">
      <c r="A2015" s="127">
        <v>3070</v>
      </c>
      <c r="B2015" s="124" t="s">
        <v>5695</v>
      </c>
      <c r="C2015" s="124" t="s">
        <v>40</v>
      </c>
      <c r="D2015" s="125">
        <v>44677</v>
      </c>
    </row>
    <row r="2016" spans="1:4" x14ac:dyDescent="0.35">
      <c r="A2016" s="127">
        <v>3070</v>
      </c>
      <c r="B2016" s="124" t="s">
        <v>5696</v>
      </c>
      <c r="C2016" s="124" t="s">
        <v>40</v>
      </c>
      <c r="D2016" s="125">
        <v>44677</v>
      </c>
    </row>
    <row r="2017" spans="1:4" x14ac:dyDescent="0.35">
      <c r="A2017" s="127">
        <v>3070</v>
      </c>
      <c r="B2017" s="124" t="s">
        <v>5697</v>
      </c>
      <c r="C2017" s="124" t="s">
        <v>32</v>
      </c>
      <c r="D2017" s="125">
        <v>44677</v>
      </c>
    </row>
    <row r="2018" spans="1:4" x14ac:dyDescent="0.35">
      <c r="A2018" s="127">
        <v>3070</v>
      </c>
      <c r="B2018" s="124" t="s">
        <v>5698</v>
      </c>
      <c r="C2018" s="124" t="s">
        <v>40</v>
      </c>
      <c r="D2018" s="125">
        <v>44677</v>
      </c>
    </row>
    <row r="2019" spans="1:4" x14ac:dyDescent="0.35">
      <c r="A2019" s="127">
        <v>3070</v>
      </c>
      <c r="B2019" s="124" t="s">
        <v>5699</v>
      </c>
      <c r="C2019" s="124" t="s">
        <v>369</v>
      </c>
      <c r="D2019" s="125">
        <v>44677</v>
      </c>
    </row>
    <row r="2020" spans="1:4" x14ac:dyDescent="0.35">
      <c r="A2020" s="127">
        <v>3070</v>
      </c>
      <c r="B2020" s="124" t="s">
        <v>5700</v>
      </c>
      <c r="C2020" s="124" t="s">
        <v>369</v>
      </c>
      <c r="D2020" s="125">
        <v>44677</v>
      </c>
    </row>
    <row r="2021" spans="1:4" x14ac:dyDescent="0.35">
      <c r="A2021" s="127">
        <v>3070</v>
      </c>
      <c r="B2021" s="124" t="s">
        <v>5701</v>
      </c>
      <c r="C2021" s="124" t="s">
        <v>41</v>
      </c>
      <c r="D2021" s="125">
        <v>44677</v>
      </c>
    </row>
    <row r="2022" spans="1:4" x14ac:dyDescent="0.35">
      <c r="A2022" s="127">
        <v>3070</v>
      </c>
      <c r="B2022" s="124" t="s">
        <v>5702</v>
      </c>
      <c r="C2022" s="124" t="s">
        <v>369</v>
      </c>
      <c r="D2022" s="125">
        <v>44677</v>
      </c>
    </row>
    <row r="2023" spans="1:4" x14ac:dyDescent="0.35">
      <c r="A2023" s="127">
        <v>3070</v>
      </c>
      <c r="B2023" s="124" t="s">
        <v>5703</v>
      </c>
      <c r="C2023" s="124" t="s">
        <v>369</v>
      </c>
      <c r="D2023" s="125">
        <v>44677</v>
      </c>
    </row>
    <row r="2024" spans="1:4" x14ac:dyDescent="0.35">
      <c r="A2024" s="127">
        <v>3070</v>
      </c>
      <c r="B2024" s="124" t="s">
        <v>5704</v>
      </c>
      <c r="C2024" s="124" t="s">
        <v>41</v>
      </c>
      <c r="D2024" s="125">
        <v>44677</v>
      </c>
    </row>
    <row r="2025" spans="1:4" x14ac:dyDescent="0.35">
      <c r="A2025" s="127">
        <v>3070</v>
      </c>
      <c r="B2025" s="124" t="s">
        <v>5705</v>
      </c>
      <c r="C2025" s="124" t="s">
        <v>368</v>
      </c>
      <c r="D2025" s="125">
        <v>44677</v>
      </c>
    </row>
    <row r="2026" spans="1:4" x14ac:dyDescent="0.35">
      <c r="A2026" s="127">
        <v>3070</v>
      </c>
      <c r="B2026" s="124" t="s">
        <v>5706</v>
      </c>
      <c r="C2026" s="124" t="s">
        <v>32</v>
      </c>
      <c r="D2026" s="125">
        <v>44677</v>
      </c>
    </row>
    <row r="2027" spans="1:4" x14ac:dyDescent="0.35">
      <c r="A2027" s="127">
        <v>3070</v>
      </c>
      <c r="B2027" s="124" t="s">
        <v>5707</v>
      </c>
      <c r="C2027" s="124" t="s">
        <v>369</v>
      </c>
      <c r="D2027" s="125">
        <v>44677</v>
      </c>
    </row>
    <row r="2028" spans="1:4" x14ac:dyDescent="0.35">
      <c r="A2028" s="127">
        <v>3070</v>
      </c>
      <c r="B2028" s="124" t="s">
        <v>5708</v>
      </c>
      <c r="C2028" s="124" t="s">
        <v>40</v>
      </c>
      <c r="D2028" s="125">
        <v>44677</v>
      </c>
    </row>
    <row r="2029" spans="1:4" x14ac:dyDescent="0.35">
      <c r="A2029" s="127">
        <v>3070</v>
      </c>
      <c r="B2029" s="124" t="s">
        <v>5709</v>
      </c>
      <c r="C2029" s="124" t="s">
        <v>32</v>
      </c>
      <c r="D2029" s="125">
        <v>44677</v>
      </c>
    </row>
    <row r="2030" spans="1:4" x14ac:dyDescent="0.35">
      <c r="A2030" s="127">
        <v>3070</v>
      </c>
      <c r="B2030" s="124" t="s">
        <v>5710</v>
      </c>
      <c r="C2030" s="124" t="s">
        <v>369</v>
      </c>
      <c r="D2030" s="125">
        <v>44677</v>
      </c>
    </row>
    <row r="2031" spans="1:4" x14ac:dyDescent="0.35">
      <c r="A2031" s="127">
        <v>3070</v>
      </c>
      <c r="B2031" s="124" t="s">
        <v>5711</v>
      </c>
      <c r="C2031" s="124" t="s">
        <v>13</v>
      </c>
      <c r="D2031" s="125">
        <v>44678</v>
      </c>
    </row>
    <row r="2032" spans="1:4" x14ac:dyDescent="0.35">
      <c r="A2032" s="127">
        <v>3070</v>
      </c>
      <c r="B2032" s="124" t="s">
        <v>5712</v>
      </c>
      <c r="C2032" s="124" t="s">
        <v>369</v>
      </c>
      <c r="D2032" s="125">
        <v>44678</v>
      </c>
    </row>
    <row r="2033" spans="1:4" x14ac:dyDescent="0.35">
      <c r="A2033" s="127">
        <v>3070</v>
      </c>
      <c r="B2033" s="124" t="s">
        <v>5713</v>
      </c>
      <c r="C2033" s="124" t="s">
        <v>369</v>
      </c>
      <c r="D2033" s="125">
        <v>44678</v>
      </c>
    </row>
    <row r="2034" spans="1:4" x14ac:dyDescent="0.35">
      <c r="A2034" s="127">
        <v>3070</v>
      </c>
      <c r="B2034" s="124" t="s">
        <v>5714</v>
      </c>
      <c r="C2034" s="124" t="s">
        <v>13</v>
      </c>
      <c r="D2034" s="125">
        <v>44678</v>
      </c>
    </row>
    <row r="2035" spans="1:4" x14ac:dyDescent="0.35">
      <c r="A2035" s="127">
        <v>3070</v>
      </c>
      <c r="B2035" s="124" t="s">
        <v>5715</v>
      </c>
      <c r="C2035" s="124" t="s">
        <v>13</v>
      </c>
      <c r="D2035" s="125">
        <v>44678</v>
      </c>
    </row>
    <row r="2036" spans="1:4" x14ac:dyDescent="0.35">
      <c r="A2036" s="127">
        <v>3070</v>
      </c>
      <c r="B2036" s="124" t="s">
        <v>5716</v>
      </c>
      <c r="C2036" s="124" t="s">
        <v>43</v>
      </c>
      <c r="D2036" s="125">
        <v>44678</v>
      </c>
    </row>
    <row r="2037" spans="1:4" x14ac:dyDescent="0.35">
      <c r="A2037" s="127">
        <v>3070</v>
      </c>
      <c r="B2037" s="124" t="s">
        <v>5717</v>
      </c>
      <c r="C2037" s="124" t="s">
        <v>369</v>
      </c>
      <c r="D2037" s="125">
        <v>44678</v>
      </c>
    </row>
    <row r="2038" spans="1:4" x14ac:dyDescent="0.35">
      <c r="A2038" s="127">
        <v>3070</v>
      </c>
      <c r="B2038" s="124" t="s">
        <v>5718</v>
      </c>
      <c r="C2038" s="124" t="s">
        <v>369</v>
      </c>
      <c r="D2038" s="125">
        <v>44678</v>
      </c>
    </row>
    <row r="2039" spans="1:4" x14ac:dyDescent="0.35">
      <c r="A2039" s="127">
        <v>3070</v>
      </c>
      <c r="B2039" s="124" t="s">
        <v>5719</v>
      </c>
      <c r="C2039" s="124" t="s">
        <v>369</v>
      </c>
      <c r="D2039" s="125">
        <v>44678</v>
      </c>
    </row>
    <row r="2040" spans="1:4" x14ac:dyDescent="0.35">
      <c r="A2040" s="127">
        <v>3070</v>
      </c>
      <c r="B2040" s="124" t="s">
        <v>5720</v>
      </c>
      <c r="C2040" s="124" t="s">
        <v>369</v>
      </c>
      <c r="D2040" s="125">
        <v>44678</v>
      </c>
    </row>
    <row r="2041" spans="1:4" x14ac:dyDescent="0.35">
      <c r="A2041" s="127">
        <v>3070</v>
      </c>
      <c r="B2041" s="124" t="s">
        <v>5721</v>
      </c>
      <c r="C2041" s="124" t="s">
        <v>41</v>
      </c>
      <c r="D2041" s="125">
        <v>44678</v>
      </c>
    </row>
    <row r="2042" spans="1:4" x14ac:dyDescent="0.35">
      <c r="A2042" s="127">
        <v>3070</v>
      </c>
      <c r="B2042" s="124" t="s">
        <v>5722</v>
      </c>
      <c r="C2042" s="124" t="s">
        <v>369</v>
      </c>
      <c r="D2042" s="125">
        <v>44678</v>
      </c>
    </row>
    <row r="2043" spans="1:4" x14ac:dyDescent="0.35">
      <c r="A2043" s="127">
        <v>3070</v>
      </c>
      <c r="B2043" s="124" t="s">
        <v>5723</v>
      </c>
      <c r="C2043" s="124" t="s">
        <v>369</v>
      </c>
      <c r="D2043" s="125">
        <v>44678</v>
      </c>
    </row>
    <row r="2044" spans="1:4" x14ac:dyDescent="0.35">
      <c r="A2044" s="127">
        <v>3070</v>
      </c>
      <c r="B2044" s="124" t="s">
        <v>5724</v>
      </c>
      <c r="C2044" s="124" t="s">
        <v>41</v>
      </c>
      <c r="D2044" s="125">
        <v>44678</v>
      </c>
    </row>
    <row r="2045" spans="1:4" x14ac:dyDescent="0.35">
      <c r="A2045" s="127">
        <v>3070</v>
      </c>
      <c r="B2045" s="124" t="s">
        <v>5725</v>
      </c>
      <c r="C2045" s="124" t="s">
        <v>369</v>
      </c>
      <c r="D2045" s="125">
        <v>44678</v>
      </c>
    </row>
    <row r="2046" spans="1:4" x14ac:dyDescent="0.35">
      <c r="A2046" s="127">
        <v>3070</v>
      </c>
      <c r="B2046" s="124" t="s">
        <v>5726</v>
      </c>
      <c r="C2046" s="124" t="s">
        <v>5759</v>
      </c>
      <c r="D2046" s="125">
        <v>44678</v>
      </c>
    </row>
    <row r="2047" spans="1:4" x14ac:dyDescent="0.35">
      <c r="A2047" s="127">
        <v>3070</v>
      </c>
      <c r="B2047" s="124" t="s">
        <v>5727</v>
      </c>
      <c r="C2047" s="124" t="s">
        <v>369</v>
      </c>
      <c r="D2047" s="125">
        <v>44678</v>
      </c>
    </row>
    <row r="2048" spans="1:4" x14ac:dyDescent="0.35">
      <c r="A2048" s="127">
        <v>3070</v>
      </c>
      <c r="B2048" s="124" t="s">
        <v>5728</v>
      </c>
      <c r="C2048" s="124" t="s">
        <v>40</v>
      </c>
      <c r="D2048" s="125">
        <v>44678</v>
      </c>
    </row>
    <row r="2049" spans="1:4" x14ac:dyDescent="0.35">
      <c r="A2049" s="127">
        <v>3070</v>
      </c>
      <c r="B2049" s="124" t="s">
        <v>5729</v>
      </c>
      <c r="C2049" s="124" t="s">
        <v>369</v>
      </c>
      <c r="D2049" s="125">
        <v>44678</v>
      </c>
    </row>
    <row r="2050" spans="1:4" x14ac:dyDescent="0.35">
      <c r="A2050" s="127">
        <v>3070</v>
      </c>
      <c r="B2050" s="124" t="s">
        <v>5730</v>
      </c>
      <c r="C2050" s="124" t="s">
        <v>369</v>
      </c>
      <c r="D2050" s="125">
        <v>44678</v>
      </c>
    </row>
    <row r="2051" spans="1:4" x14ac:dyDescent="0.35">
      <c r="A2051" s="127">
        <v>3070</v>
      </c>
      <c r="B2051" s="124" t="s">
        <v>5731</v>
      </c>
      <c r="C2051" s="124" t="s">
        <v>41</v>
      </c>
      <c r="D2051" s="125">
        <v>44678</v>
      </c>
    </row>
    <row r="2052" spans="1:4" x14ac:dyDescent="0.35">
      <c r="A2052" s="127">
        <v>3070</v>
      </c>
      <c r="B2052" s="124" t="s">
        <v>5732</v>
      </c>
      <c r="C2052" s="124" t="s">
        <v>369</v>
      </c>
      <c r="D2052" s="125">
        <v>44678</v>
      </c>
    </row>
    <row r="2053" spans="1:4" x14ac:dyDescent="0.35">
      <c r="A2053" s="127">
        <v>3070</v>
      </c>
      <c r="B2053" s="124" t="s">
        <v>5733</v>
      </c>
      <c r="C2053" s="124" t="s">
        <v>369</v>
      </c>
      <c r="D2053" s="125">
        <v>44678</v>
      </c>
    </row>
    <row r="2054" spans="1:4" x14ac:dyDescent="0.35">
      <c r="A2054" s="127">
        <v>3070</v>
      </c>
      <c r="B2054" s="124" t="s">
        <v>5734</v>
      </c>
      <c r="C2054" s="124" t="s">
        <v>369</v>
      </c>
      <c r="D2054" s="125">
        <v>44678</v>
      </c>
    </row>
    <row r="2055" spans="1:4" x14ac:dyDescent="0.35">
      <c r="A2055" s="127">
        <v>3070</v>
      </c>
      <c r="B2055" s="124" t="s">
        <v>5735</v>
      </c>
      <c r="C2055" s="124" t="s">
        <v>369</v>
      </c>
      <c r="D2055" s="125">
        <v>44678</v>
      </c>
    </row>
    <row r="2056" spans="1:4" x14ac:dyDescent="0.35">
      <c r="A2056" s="127">
        <v>3070</v>
      </c>
      <c r="B2056" s="124" t="s">
        <v>5736</v>
      </c>
      <c r="C2056" s="124" t="s">
        <v>32</v>
      </c>
      <c r="D2056" s="125">
        <v>44678</v>
      </c>
    </row>
    <row r="2057" spans="1:4" x14ac:dyDescent="0.35">
      <c r="A2057" s="127">
        <v>3070</v>
      </c>
      <c r="B2057" s="124" t="s">
        <v>5737</v>
      </c>
      <c r="C2057" s="124" t="s">
        <v>369</v>
      </c>
      <c r="D2057" s="125">
        <v>44678</v>
      </c>
    </row>
    <row r="2058" spans="1:4" x14ac:dyDescent="0.35">
      <c r="A2058" s="127">
        <v>3070</v>
      </c>
      <c r="B2058" s="124" t="s">
        <v>5738</v>
      </c>
      <c r="C2058" s="124" t="s">
        <v>5759</v>
      </c>
      <c r="D2058" s="125">
        <v>44678</v>
      </c>
    </row>
    <row r="2059" spans="1:4" x14ac:dyDescent="0.35">
      <c r="A2059" s="127">
        <v>3070</v>
      </c>
      <c r="B2059" s="124" t="s">
        <v>5739</v>
      </c>
      <c r="C2059" s="124" t="s">
        <v>369</v>
      </c>
      <c r="D2059" s="125">
        <v>44678</v>
      </c>
    </row>
    <row r="2060" spans="1:4" x14ac:dyDescent="0.35">
      <c r="A2060" s="127">
        <v>3070</v>
      </c>
      <c r="B2060" s="124" t="s">
        <v>5740</v>
      </c>
      <c r="C2060" s="124" t="s">
        <v>369</v>
      </c>
      <c r="D2060" s="125">
        <v>44678</v>
      </c>
    </row>
    <row r="2061" spans="1:4" x14ac:dyDescent="0.35">
      <c r="A2061" s="127">
        <v>3070</v>
      </c>
      <c r="B2061" s="124" t="s">
        <v>5741</v>
      </c>
      <c r="C2061" s="124" t="s">
        <v>369</v>
      </c>
      <c r="D2061" s="125">
        <v>44678</v>
      </c>
    </row>
    <row r="2062" spans="1:4" x14ac:dyDescent="0.35">
      <c r="A2062" s="127">
        <v>3070</v>
      </c>
      <c r="B2062" s="124" t="s">
        <v>5742</v>
      </c>
      <c r="C2062" s="124" t="s">
        <v>369</v>
      </c>
      <c r="D2062" s="125">
        <v>44678</v>
      </c>
    </row>
    <row r="2063" spans="1:4" x14ac:dyDescent="0.35">
      <c r="A2063" s="127">
        <v>3070</v>
      </c>
      <c r="B2063" s="124" t="s">
        <v>5743</v>
      </c>
      <c r="C2063" s="124" t="s">
        <v>369</v>
      </c>
      <c r="D2063" s="125">
        <v>44678</v>
      </c>
    </row>
    <row r="2064" spans="1:4" x14ac:dyDescent="0.35">
      <c r="A2064" s="127">
        <v>3070</v>
      </c>
      <c r="B2064" s="124" t="s">
        <v>5744</v>
      </c>
      <c r="C2064" s="124" t="s">
        <v>369</v>
      </c>
      <c r="D2064" s="125">
        <v>44678</v>
      </c>
    </row>
    <row r="2065" spans="1:4" x14ac:dyDescent="0.35">
      <c r="A2065" s="127">
        <v>3070</v>
      </c>
      <c r="B2065" s="124" t="s">
        <v>5745</v>
      </c>
      <c r="C2065" s="124" t="s">
        <v>5759</v>
      </c>
      <c r="D2065" s="125">
        <v>44678</v>
      </c>
    </row>
    <row r="2066" spans="1:4" x14ac:dyDescent="0.35">
      <c r="A2066" s="127">
        <v>3070</v>
      </c>
      <c r="B2066" s="124" t="s">
        <v>5746</v>
      </c>
      <c r="C2066" s="124" t="s">
        <v>32</v>
      </c>
      <c r="D2066" s="125">
        <v>44678</v>
      </c>
    </row>
    <row r="2067" spans="1:4" x14ac:dyDescent="0.35">
      <c r="A2067" s="127">
        <v>3070</v>
      </c>
      <c r="B2067" s="124" t="s">
        <v>5747</v>
      </c>
      <c r="C2067" s="124" t="s">
        <v>32</v>
      </c>
      <c r="D2067" s="125">
        <v>44678</v>
      </c>
    </row>
    <row r="2068" spans="1:4" x14ac:dyDescent="0.35">
      <c r="A2068" s="127">
        <v>3070</v>
      </c>
      <c r="B2068" s="124" t="s">
        <v>5748</v>
      </c>
      <c r="C2068" s="124" t="s">
        <v>369</v>
      </c>
      <c r="D2068" s="125">
        <v>44678</v>
      </c>
    </row>
    <row r="2069" spans="1:4" x14ac:dyDescent="0.35">
      <c r="A2069" s="127">
        <v>3070</v>
      </c>
      <c r="B2069" s="124" t="s">
        <v>5749</v>
      </c>
      <c r="C2069" s="124" t="s">
        <v>32</v>
      </c>
      <c r="D2069" s="125">
        <v>44678</v>
      </c>
    </row>
    <row r="2070" spans="1:4" x14ac:dyDescent="0.35">
      <c r="A2070" s="127">
        <v>3070</v>
      </c>
      <c r="B2070" s="124" t="s">
        <v>5750</v>
      </c>
      <c r="C2070" s="124" t="s">
        <v>5759</v>
      </c>
      <c r="D2070" s="125">
        <v>44679</v>
      </c>
    </row>
    <row r="2071" spans="1:4" x14ac:dyDescent="0.35">
      <c r="A2071" s="127">
        <v>3070</v>
      </c>
      <c r="B2071" s="124" t="s">
        <v>5751</v>
      </c>
      <c r="C2071" s="124" t="s">
        <v>369</v>
      </c>
      <c r="D2071" s="125">
        <v>44679</v>
      </c>
    </row>
    <row r="2072" spans="1:4" x14ac:dyDescent="0.35">
      <c r="A2072" s="127">
        <v>3070</v>
      </c>
      <c r="B2072" s="124" t="s">
        <v>5752</v>
      </c>
      <c r="C2072" s="124" t="s">
        <v>32</v>
      </c>
      <c r="D2072" s="125">
        <v>44679</v>
      </c>
    </row>
    <row r="2073" spans="1:4" x14ac:dyDescent="0.35">
      <c r="A2073" s="127">
        <v>3070</v>
      </c>
      <c r="B2073" s="124" t="s">
        <v>5753</v>
      </c>
      <c r="C2073" s="124" t="s">
        <v>369</v>
      </c>
      <c r="D2073" s="125">
        <v>44679</v>
      </c>
    </row>
    <row r="2074" spans="1:4" x14ac:dyDescent="0.35">
      <c r="A2074" s="127">
        <v>3070</v>
      </c>
      <c r="B2074" s="124" t="s">
        <v>5754</v>
      </c>
      <c r="C2074" s="124" t="s">
        <v>369</v>
      </c>
      <c r="D2074" s="125">
        <v>44679</v>
      </c>
    </row>
    <row r="2075" spans="1:4" x14ac:dyDescent="0.35">
      <c r="A2075" s="127">
        <v>3070</v>
      </c>
      <c r="B2075" s="124" t="s">
        <v>5755</v>
      </c>
      <c r="C2075" s="124" t="s">
        <v>369</v>
      </c>
      <c r="D2075" s="125">
        <v>44680</v>
      </c>
    </row>
    <row r="2076" spans="1:4" x14ac:dyDescent="0.35">
      <c r="A2076" s="127">
        <v>2030</v>
      </c>
      <c r="B2076" s="124" t="s">
        <v>5760</v>
      </c>
      <c r="C2076" s="124" t="s">
        <v>5759</v>
      </c>
      <c r="D2076" s="125">
        <v>44704</v>
      </c>
    </row>
    <row r="2077" spans="1:4" x14ac:dyDescent="0.35">
      <c r="A2077" s="127">
        <v>3140</v>
      </c>
      <c r="B2077" s="124" t="s">
        <v>5761</v>
      </c>
      <c r="C2077" s="124" t="s">
        <v>369</v>
      </c>
      <c r="D2077" s="125">
        <v>44693</v>
      </c>
    </row>
    <row r="2078" spans="1:4" x14ac:dyDescent="0.35">
      <c r="A2078" s="127">
        <v>1040</v>
      </c>
      <c r="B2078" s="124" t="s">
        <v>3756</v>
      </c>
      <c r="C2078" s="124" t="s">
        <v>5759</v>
      </c>
      <c r="D2078" s="125">
        <v>44696</v>
      </c>
    </row>
    <row r="2079" spans="1:4" x14ac:dyDescent="0.35">
      <c r="A2079" s="127">
        <v>1040</v>
      </c>
      <c r="B2079" s="124" t="s">
        <v>3761</v>
      </c>
      <c r="C2079" s="124" t="s">
        <v>5759</v>
      </c>
      <c r="D2079" s="125">
        <v>44696</v>
      </c>
    </row>
    <row r="2080" spans="1:4" x14ac:dyDescent="0.35">
      <c r="A2080" s="127">
        <v>1040</v>
      </c>
      <c r="B2080" s="124" t="s">
        <v>3762</v>
      </c>
      <c r="C2080" s="124" t="s">
        <v>5759</v>
      </c>
      <c r="D2080" s="125">
        <v>44696</v>
      </c>
    </row>
    <row r="2081" spans="1:4" x14ac:dyDescent="0.35">
      <c r="A2081" s="127">
        <v>1040</v>
      </c>
      <c r="B2081" s="124" t="s">
        <v>3757</v>
      </c>
      <c r="C2081" s="124" t="s">
        <v>5759</v>
      </c>
      <c r="D2081" s="125">
        <v>44696</v>
      </c>
    </row>
    <row r="2082" spans="1:4" x14ac:dyDescent="0.35">
      <c r="A2082" s="127">
        <v>1040</v>
      </c>
      <c r="B2082" s="124" t="s">
        <v>3759</v>
      </c>
      <c r="C2082" s="124" t="s">
        <v>5759</v>
      </c>
      <c r="D2082" s="125">
        <v>44696</v>
      </c>
    </row>
    <row r="2083" spans="1:4" x14ac:dyDescent="0.35">
      <c r="A2083" s="127">
        <v>1040</v>
      </c>
      <c r="B2083" s="124" t="s">
        <v>3695</v>
      </c>
      <c r="C2083" s="124" t="s">
        <v>368</v>
      </c>
      <c r="D2083" s="125">
        <v>44697</v>
      </c>
    </row>
    <row r="2084" spans="1:4" x14ac:dyDescent="0.35">
      <c r="A2084" s="127">
        <v>1040</v>
      </c>
      <c r="B2084" s="124" t="s">
        <v>3745</v>
      </c>
      <c r="C2084" s="124" t="s">
        <v>32</v>
      </c>
      <c r="D2084" s="125">
        <v>44698</v>
      </c>
    </row>
    <row r="2085" spans="1:4" x14ac:dyDescent="0.35">
      <c r="A2085" s="127">
        <v>1040</v>
      </c>
      <c r="B2085" s="124" t="s">
        <v>3754</v>
      </c>
      <c r="C2085" s="124" t="s">
        <v>32</v>
      </c>
      <c r="D2085" s="125">
        <v>44698</v>
      </c>
    </row>
    <row r="2086" spans="1:4" x14ac:dyDescent="0.35">
      <c r="A2086" s="127">
        <v>1040</v>
      </c>
      <c r="B2086" s="124" t="s">
        <v>3692</v>
      </c>
      <c r="C2086" s="124" t="s">
        <v>368</v>
      </c>
      <c r="D2086" s="125">
        <v>44698</v>
      </c>
    </row>
    <row r="2087" spans="1:4" x14ac:dyDescent="0.35">
      <c r="A2087" s="127">
        <v>1040</v>
      </c>
      <c r="B2087" s="124" t="s">
        <v>3737</v>
      </c>
      <c r="C2087" s="124" t="s">
        <v>31</v>
      </c>
      <c r="D2087" s="125">
        <v>44703</v>
      </c>
    </row>
    <row r="2088" spans="1:4" x14ac:dyDescent="0.35">
      <c r="A2088" s="127">
        <v>1040</v>
      </c>
      <c r="B2088" s="124" t="s">
        <v>3718</v>
      </c>
      <c r="C2088" s="124" t="s">
        <v>5757</v>
      </c>
      <c r="D2088" s="125">
        <v>44703</v>
      </c>
    </row>
    <row r="2089" spans="1:4" x14ac:dyDescent="0.35">
      <c r="A2089" s="127">
        <v>1040</v>
      </c>
      <c r="B2089" s="124" t="s">
        <v>3725</v>
      </c>
      <c r="C2089" s="124" t="s">
        <v>5757</v>
      </c>
      <c r="D2089" s="125">
        <v>44703</v>
      </c>
    </row>
    <row r="2090" spans="1:4" x14ac:dyDescent="0.35">
      <c r="A2090" s="127">
        <v>1040</v>
      </c>
      <c r="B2090" s="124" t="s">
        <v>3722</v>
      </c>
      <c r="C2090" s="124" t="s">
        <v>5757</v>
      </c>
      <c r="D2090" s="125">
        <v>44703</v>
      </c>
    </row>
    <row r="2091" spans="1:4" x14ac:dyDescent="0.35">
      <c r="A2091" s="127">
        <v>1040</v>
      </c>
      <c r="B2091" s="124" t="s">
        <v>3690</v>
      </c>
      <c r="C2091" s="124" t="s">
        <v>368</v>
      </c>
      <c r="D2091" s="125">
        <v>44704</v>
      </c>
    </row>
    <row r="2092" spans="1:4" x14ac:dyDescent="0.35">
      <c r="A2092" s="127">
        <v>1040</v>
      </c>
      <c r="B2092" s="124" t="s">
        <v>3687</v>
      </c>
      <c r="C2092" s="124" t="s">
        <v>41</v>
      </c>
      <c r="D2092" s="125">
        <v>44704</v>
      </c>
    </row>
    <row r="2093" spans="1:4" x14ac:dyDescent="0.35">
      <c r="A2093" s="127">
        <v>1040</v>
      </c>
      <c r="B2093" s="124" t="s">
        <v>3696</v>
      </c>
      <c r="C2093" s="124" t="s">
        <v>368</v>
      </c>
      <c r="D2093" s="125">
        <v>44705</v>
      </c>
    </row>
    <row r="2094" spans="1:4" x14ac:dyDescent="0.35">
      <c r="A2094" s="127">
        <v>1040</v>
      </c>
      <c r="B2094" s="124" t="s">
        <v>3731</v>
      </c>
      <c r="C2094" s="124" t="s">
        <v>5757</v>
      </c>
      <c r="D2094" s="125">
        <v>44705</v>
      </c>
    </row>
    <row r="2095" spans="1:4" x14ac:dyDescent="0.35">
      <c r="A2095" s="127">
        <v>1040</v>
      </c>
      <c r="B2095" s="124" t="s">
        <v>3729</v>
      </c>
      <c r="C2095" s="124" t="s">
        <v>5757</v>
      </c>
      <c r="D2095" s="125">
        <v>44705</v>
      </c>
    </row>
    <row r="2096" spans="1:4" x14ac:dyDescent="0.35">
      <c r="A2096" s="127">
        <v>1040</v>
      </c>
      <c r="B2096" s="124" t="s">
        <v>3752</v>
      </c>
      <c r="C2096" s="124" t="s">
        <v>5758</v>
      </c>
      <c r="D2096" s="125">
        <v>44706</v>
      </c>
    </row>
    <row r="2097" spans="1:4" x14ac:dyDescent="0.35">
      <c r="A2097" s="127">
        <v>1040</v>
      </c>
      <c r="B2097" s="124" t="s">
        <v>3742</v>
      </c>
      <c r="C2097" s="124" t="s">
        <v>5757</v>
      </c>
      <c r="D2097" s="125">
        <v>44706</v>
      </c>
    </row>
    <row r="2098" spans="1:4" x14ac:dyDescent="0.35">
      <c r="A2098" s="127">
        <v>1040</v>
      </c>
      <c r="B2098" s="124" t="s">
        <v>3755</v>
      </c>
      <c r="C2098" s="124" t="s">
        <v>5758</v>
      </c>
      <c r="D2098" s="125">
        <v>44706</v>
      </c>
    </row>
    <row r="2099" spans="1:4" x14ac:dyDescent="0.35">
      <c r="A2099" s="127">
        <v>1040</v>
      </c>
      <c r="B2099" s="124" t="s">
        <v>3694</v>
      </c>
      <c r="C2099" s="124" t="s">
        <v>368</v>
      </c>
      <c r="D2099" s="125">
        <v>44706</v>
      </c>
    </row>
    <row r="2100" spans="1:4" x14ac:dyDescent="0.35">
      <c r="A2100" s="127">
        <v>1040</v>
      </c>
      <c r="B2100" s="124" t="s">
        <v>3728</v>
      </c>
      <c r="C2100" s="124" t="s">
        <v>5757</v>
      </c>
      <c r="D2100" s="125">
        <v>44706</v>
      </c>
    </row>
    <row r="2101" spans="1:4" x14ac:dyDescent="0.35">
      <c r="A2101" s="127">
        <v>1040</v>
      </c>
      <c r="B2101" s="124" t="s">
        <v>3716</v>
      </c>
      <c r="C2101" s="124" t="s">
        <v>5757</v>
      </c>
      <c r="D2101" s="125">
        <v>44706</v>
      </c>
    </row>
    <row r="2102" spans="1:4" x14ac:dyDescent="0.35">
      <c r="A2102" s="127">
        <v>1040</v>
      </c>
      <c r="B2102" s="124" t="s">
        <v>3734</v>
      </c>
      <c r="C2102" s="124" t="s">
        <v>5757</v>
      </c>
      <c r="D2102" s="125">
        <v>44706</v>
      </c>
    </row>
    <row r="2103" spans="1:4" x14ac:dyDescent="0.35">
      <c r="A2103" s="127">
        <v>1040</v>
      </c>
      <c r="B2103" s="124" t="s">
        <v>3739</v>
      </c>
      <c r="C2103" s="124" t="s">
        <v>5757</v>
      </c>
      <c r="D2103" s="125">
        <v>44706</v>
      </c>
    </row>
    <row r="2104" spans="1:4" x14ac:dyDescent="0.35">
      <c r="A2104" s="127">
        <v>1040</v>
      </c>
      <c r="B2104" s="124" t="s">
        <v>3714</v>
      </c>
      <c r="C2104" s="124" t="s">
        <v>5757</v>
      </c>
      <c r="D2104" s="125">
        <v>44706</v>
      </c>
    </row>
    <row r="2105" spans="1:4" x14ac:dyDescent="0.35">
      <c r="A2105" s="127">
        <v>1040</v>
      </c>
      <c r="B2105" s="124" t="s">
        <v>3727</v>
      </c>
      <c r="C2105" s="124" t="s">
        <v>5757</v>
      </c>
      <c r="D2105" s="125">
        <v>44706</v>
      </c>
    </row>
    <row r="2106" spans="1:4" x14ac:dyDescent="0.35">
      <c r="A2106" s="127">
        <v>1040</v>
      </c>
      <c r="B2106" s="124" t="s">
        <v>3749</v>
      </c>
      <c r="C2106" s="124" t="s">
        <v>5758</v>
      </c>
      <c r="D2106" s="125">
        <v>44706</v>
      </c>
    </row>
    <row r="2107" spans="1:4" x14ac:dyDescent="0.35">
      <c r="A2107" s="127">
        <v>1040</v>
      </c>
      <c r="B2107" s="124" t="s">
        <v>3743</v>
      </c>
      <c r="C2107" s="124" t="s">
        <v>5758</v>
      </c>
      <c r="D2107" s="125">
        <v>44706</v>
      </c>
    </row>
    <row r="2108" spans="1:4" x14ac:dyDescent="0.35">
      <c r="A2108" s="127">
        <v>1040</v>
      </c>
      <c r="B2108" s="124" t="s">
        <v>3753</v>
      </c>
      <c r="C2108" s="124" t="s">
        <v>32</v>
      </c>
      <c r="D2108" s="125">
        <v>44706</v>
      </c>
    </row>
    <row r="2109" spans="1:4" x14ac:dyDescent="0.35">
      <c r="A2109" s="127">
        <v>1040</v>
      </c>
      <c r="B2109" s="124" t="s">
        <v>3751</v>
      </c>
      <c r="C2109" s="124" t="s">
        <v>5758</v>
      </c>
      <c r="D2109" s="125">
        <v>44706</v>
      </c>
    </row>
    <row r="2110" spans="1:4" x14ac:dyDescent="0.35">
      <c r="A2110" s="127">
        <v>1040</v>
      </c>
      <c r="B2110" s="124" t="s">
        <v>3697</v>
      </c>
      <c r="C2110" s="124" t="s">
        <v>369</v>
      </c>
      <c r="D2110" s="125">
        <v>44707</v>
      </c>
    </row>
    <row r="2111" spans="1:4" x14ac:dyDescent="0.35">
      <c r="A2111" s="127">
        <v>1040</v>
      </c>
      <c r="B2111" s="124" t="s">
        <v>3699</v>
      </c>
      <c r="C2111" s="124" t="s">
        <v>369</v>
      </c>
      <c r="D2111" s="125">
        <v>44707</v>
      </c>
    </row>
    <row r="2112" spans="1:4" x14ac:dyDescent="0.35">
      <c r="A2112" s="127">
        <v>1040</v>
      </c>
      <c r="B2112" s="124" t="s">
        <v>3703</v>
      </c>
      <c r="C2112" s="124" t="s">
        <v>5757</v>
      </c>
      <c r="D2112" s="125">
        <v>44707</v>
      </c>
    </row>
    <row r="2113" spans="1:4" x14ac:dyDescent="0.35">
      <c r="A2113" s="127">
        <v>1040</v>
      </c>
      <c r="B2113" s="124" t="s">
        <v>3707</v>
      </c>
      <c r="C2113" s="124" t="s">
        <v>5757</v>
      </c>
      <c r="D2113" s="125">
        <v>44707</v>
      </c>
    </row>
    <row r="2114" spans="1:4" x14ac:dyDescent="0.35">
      <c r="A2114" s="127">
        <v>1040</v>
      </c>
      <c r="B2114" s="124" t="s">
        <v>3708</v>
      </c>
      <c r="C2114" s="124" t="s">
        <v>5757</v>
      </c>
      <c r="D2114" s="125">
        <v>44707</v>
      </c>
    </row>
    <row r="2115" spans="1:4" x14ac:dyDescent="0.35">
      <c r="A2115" s="127">
        <v>1040</v>
      </c>
      <c r="B2115" s="124" t="s">
        <v>3723</v>
      </c>
      <c r="C2115" s="124" t="s">
        <v>5757</v>
      </c>
      <c r="D2115" s="125">
        <v>44707</v>
      </c>
    </row>
    <row r="2116" spans="1:4" x14ac:dyDescent="0.35">
      <c r="A2116" s="127">
        <v>1040</v>
      </c>
      <c r="B2116" s="124" t="s">
        <v>3735</v>
      </c>
      <c r="C2116" s="124" t="s">
        <v>5757</v>
      </c>
      <c r="D2116" s="125">
        <v>44707</v>
      </c>
    </row>
    <row r="2117" spans="1:4" x14ac:dyDescent="0.35">
      <c r="A2117" s="127">
        <v>1040</v>
      </c>
      <c r="B2117" s="124" t="s">
        <v>3738</v>
      </c>
      <c r="C2117" s="124" t="s">
        <v>5757</v>
      </c>
      <c r="D2117" s="125">
        <v>44707</v>
      </c>
    </row>
    <row r="2118" spans="1:4" x14ac:dyDescent="0.35">
      <c r="A2118" s="127">
        <v>1040</v>
      </c>
      <c r="B2118" s="124" t="s">
        <v>3719</v>
      </c>
      <c r="C2118" s="124" t="s">
        <v>5757</v>
      </c>
      <c r="D2118" s="125">
        <v>44707</v>
      </c>
    </row>
    <row r="2119" spans="1:4" x14ac:dyDescent="0.35">
      <c r="A2119" s="127">
        <v>1040</v>
      </c>
      <c r="B2119" s="124" t="s">
        <v>3717</v>
      </c>
      <c r="C2119" s="124" t="s">
        <v>5757</v>
      </c>
      <c r="D2119" s="125">
        <v>44707</v>
      </c>
    </row>
    <row r="2120" spans="1:4" x14ac:dyDescent="0.35">
      <c r="A2120" s="127">
        <v>1040</v>
      </c>
      <c r="B2120" s="124" t="s">
        <v>3715</v>
      </c>
      <c r="C2120" s="124" t="s">
        <v>5757</v>
      </c>
      <c r="D2120" s="125">
        <v>44707</v>
      </c>
    </row>
    <row r="2121" spans="1:4" x14ac:dyDescent="0.35">
      <c r="A2121" s="127">
        <v>1040</v>
      </c>
      <c r="B2121" s="124" t="s">
        <v>3741</v>
      </c>
      <c r="C2121" s="124" t="s">
        <v>5757</v>
      </c>
      <c r="D2121" s="125">
        <v>44707</v>
      </c>
    </row>
    <row r="2122" spans="1:4" x14ac:dyDescent="0.35">
      <c r="A2122" s="127">
        <v>1040</v>
      </c>
      <c r="B2122" s="124" t="s">
        <v>3730</v>
      </c>
      <c r="C2122" s="124" t="s">
        <v>5757</v>
      </c>
      <c r="D2122" s="125">
        <v>44707</v>
      </c>
    </row>
    <row r="2123" spans="1:4" x14ac:dyDescent="0.35">
      <c r="A2123" s="127">
        <v>1040</v>
      </c>
      <c r="B2123" s="124" t="s">
        <v>3733</v>
      </c>
      <c r="C2123" s="124" t="s">
        <v>5757</v>
      </c>
      <c r="D2123" s="125">
        <v>44707</v>
      </c>
    </row>
    <row r="2124" spans="1:4" x14ac:dyDescent="0.35">
      <c r="A2124" s="127">
        <v>1040</v>
      </c>
      <c r="B2124" s="124" t="s">
        <v>3706</v>
      </c>
      <c r="C2124" s="124" t="s">
        <v>31</v>
      </c>
      <c r="D2124" s="125">
        <v>44707</v>
      </c>
    </row>
    <row r="2125" spans="1:4" x14ac:dyDescent="0.35">
      <c r="A2125" s="127">
        <v>1040</v>
      </c>
      <c r="B2125" s="124" t="s">
        <v>3720</v>
      </c>
      <c r="C2125" s="124" t="s">
        <v>31</v>
      </c>
      <c r="D2125" s="125">
        <v>44707</v>
      </c>
    </row>
    <row r="2126" spans="1:4" x14ac:dyDescent="0.35">
      <c r="A2126" s="127">
        <v>1040</v>
      </c>
      <c r="B2126" s="124" t="s">
        <v>3710</v>
      </c>
      <c r="C2126" s="124" t="s">
        <v>31</v>
      </c>
      <c r="D2126" s="125">
        <v>44708</v>
      </c>
    </row>
    <row r="2127" spans="1:4" x14ac:dyDescent="0.35">
      <c r="A2127" s="127">
        <v>1040</v>
      </c>
      <c r="B2127" s="124" t="s">
        <v>3702</v>
      </c>
      <c r="C2127" s="124" t="s">
        <v>31</v>
      </c>
      <c r="D2127" s="125">
        <v>44708</v>
      </c>
    </row>
    <row r="2128" spans="1:4" x14ac:dyDescent="0.35">
      <c r="A2128" s="127">
        <v>1040</v>
      </c>
      <c r="B2128" s="124" t="s">
        <v>3709</v>
      </c>
      <c r="C2128" s="124" t="s">
        <v>31</v>
      </c>
      <c r="D2128" s="125">
        <v>44708</v>
      </c>
    </row>
    <row r="2129" spans="1:4" x14ac:dyDescent="0.35">
      <c r="A2129" s="127">
        <v>1040</v>
      </c>
      <c r="B2129" s="124" t="s">
        <v>3689</v>
      </c>
      <c r="C2129" s="124" t="s">
        <v>370</v>
      </c>
      <c r="D2129" s="125">
        <v>44708</v>
      </c>
    </row>
    <row r="2130" spans="1:4" x14ac:dyDescent="0.35">
      <c r="A2130" s="127">
        <v>1040</v>
      </c>
      <c r="B2130" s="124" t="s">
        <v>3691</v>
      </c>
      <c r="C2130" s="124" t="s">
        <v>368</v>
      </c>
      <c r="D2130" s="125">
        <v>44708</v>
      </c>
    </row>
    <row r="2131" spans="1:4" x14ac:dyDescent="0.35">
      <c r="A2131" s="127">
        <v>1040</v>
      </c>
      <c r="B2131" s="124" t="s">
        <v>3724</v>
      </c>
      <c r="C2131" s="124" t="s">
        <v>5757</v>
      </c>
      <c r="D2131" s="125">
        <v>44708</v>
      </c>
    </row>
    <row r="2132" spans="1:4" x14ac:dyDescent="0.35">
      <c r="A2132" s="127">
        <v>1040</v>
      </c>
      <c r="B2132" s="124" t="s">
        <v>3688</v>
      </c>
      <c r="C2132" s="124" t="s">
        <v>381</v>
      </c>
      <c r="D2132" s="125">
        <v>44708</v>
      </c>
    </row>
    <row r="2133" spans="1:4" x14ac:dyDescent="0.35">
      <c r="A2133" s="127">
        <v>1040</v>
      </c>
      <c r="B2133" s="124" t="s">
        <v>5762</v>
      </c>
      <c r="C2133" s="124" t="s">
        <v>13</v>
      </c>
      <c r="D2133" s="125">
        <v>44711</v>
      </c>
    </row>
    <row r="2134" spans="1:4" x14ac:dyDescent="0.35">
      <c r="A2134" s="127">
        <v>1040</v>
      </c>
      <c r="B2134" s="124" t="s">
        <v>5763</v>
      </c>
      <c r="C2134" s="124" t="s">
        <v>369</v>
      </c>
      <c r="D2134" s="125">
        <v>44712</v>
      </c>
    </row>
    <row r="2135" spans="1:4" x14ac:dyDescent="0.35">
      <c r="A2135" s="127">
        <v>1040</v>
      </c>
      <c r="B2135" s="124" t="s">
        <v>5764</v>
      </c>
      <c r="C2135" s="124" t="s">
        <v>368</v>
      </c>
      <c r="D2135" s="125">
        <v>44712</v>
      </c>
    </row>
    <row r="2136" spans="1:4" x14ac:dyDescent="0.35">
      <c r="A2136" s="127">
        <v>1040</v>
      </c>
      <c r="B2136" s="124" t="s">
        <v>5765</v>
      </c>
      <c r="C2136" s="124" t="s">
        <v>369</v>
      </c>
      <c r="D2136" s="125">
        <v>44712</v>
      </c>
    </row>
    <row r="2137" spans="1:4" x14ac:dyDescent="0.35">
      <c r="A2137" s="127">
        <v>1040</v>
      </c>
      <c r="B2137" s="124" t="s">
        <v>5766</v>
      </c>
      <c r="C2137" s="124" t="s">
        <v>368</v>
      </c>
      <c r="D2137" s="125">
        <v>44712</v>
      </c>
    </row>
    <row r="2138" spans="1:4" x14ac:dyDescent="0.35">
      <c r="A2138" s="127">
        <v>1040</v>
      </c>
      <c r="B2138" s="124" t="s">
        <v>5767</v>
      </c>
      <c r="C2138" s="124" t="s">
        <v>369</v>
      </c>
      <c r="D2138" s="125">
        <v>44712</v>
      </c>
    </row>
    <row r="2139" spans="1:4" x14ac:dyDescent="0.35">
      <c r="A2139" s="127">
        <v>1040</v>
      </c>
      <c r="B2139" s="124" t="s">
        <v>5768</v>
      </c>
      <c r="C2139" s="124" t="s">
        <v>5758</v>
      </c>
      <c r="D2139" s="125">
        <v>44712</v>
      </c>
    </row>
    <row r="2140" spans="1:4" x14ac:dyDescent="0.35">
      <c r="A2140" s="127">
        <v>1040</v>
      </c>
      <c r="B2140" s="124" t="s">
        <v>5769</v>
      </c>
      <c r="C2140" s="124" t="s">
        <v>5758</v>
      </c>
      <c r="D2140" s="125">
        <v>44712</v>
      </c>
    </row>
    <row r="2141" spans="1:4" x14ac:dyDescent="0.35">
      <c r="A2141" s="127">
        <v>1040</v>
      </c>
      <c r="B2141" s="124" t="s">
        <v>5770</v>
      </c>
      <c r="C2141" s="124" t="s">
        <v>5758</v>
      </c>
      <c r="D2141" s="125">
        <v>44712</v>
      </c>
    </row>
    <row r="2142" spans="1:4" x14ac:dyDescent="0.35">
      <c r="A2142" s="127">
        <v>1040</v>
      </c>
      <c r="B2142" s="124" t="s">
        <v>5771</v>
      </c>
      <c r="C2142" s="124" t="s">
        <v>5758</v>
      </c>
      <c r="D2142" s="125">
        <v>44712</v>
      </c>
    </row>
    <row r="2143" spans="1:4" x14ac:dyDescent="0.35">
      <c r="A2143" s="127">
        <v>1040</v>
      </c>
      <c r="B2143" s="124" t="s">
        <v>5772</v>
      </c>
      <c r="C2143" s="124" t="s">
        <v>5758</v>
      </c>
      <c r="D2143" s="125">
        <v>44712</v>
      </c>
    </row>
    <row r="2144" spans="1:4" x14ac:dyDescent="0.35">
      <c r="A2144" s="127">
        <v>1040</v>
      </c>
      <c r="B2144" s="124" t="s">
        <v>5773</v>
      </c>
      <c r="C2144" s="124" t="s">
        <v>5758</v>
      </c>
      <c r="D2144" s="125">
        <v>44712</v>
      </c>
    </row>
    <row r="2145" spans="1:4" x14ac:dyDescent="0.35">
      <c r="A2145" s="127">
        <v>1040</v>
      </c>
      <c r="B2145" s="124" t="s">
        <v>5774</v>
      </c>
      <c r="C2145" s="124" t="s">
        <v>5758</v>
      </c>
      <c r="D2145" s="125">
        <v>44712</v>
      </c>
    </row>
    <row r="2146" spans="1:4" x14ac:dyDescent="0.35">
      <c r="A2146" s="127">
        <v>1040</v>
      </c>
      <c r="B2146" s="124" t="s">
        <v>5775</v>
      </c>
      <c r="C2146" s="124" t="s">
        <v>369</v>
      </c>
      <c r="D2146" s="125">
        <v>44712</v>
      </c>
    </row>
    <row r="2147" spans="1:4" x14ac:dyDescent="0.35">
      <c r="A2147" s="127">
        <v>1040</v>
      </c>
      <c r="B2147" s="124" t="s">
        <v>5776</v>
      </c>
      <c r="C2147" s="124" t="s">
        <v>369</v>
      </c>
      <c r="D2147" s="125">
        <v>44712</v>
      </c>
    </row>
    <row r="2148" spans="1:4" x14ac:dyDescent="0.35">
      <c r="A2148" s="127">
        <v>1040</v>
      </c>
      <c r="B2148" s="124" t="s">
        <v>5777</v>
      </c>
      <c r="C2148" s="124" t="s">
        <v>369</v>
      </c>
      <c r="D2148" s="125">
        <v>44712</v>
      </c>
    </row>
    <row r="2149" spans="1:4" x14ac:dyDescent="0.35">
      <c r="A2149" s="127">
        <v>1040</v>
      </c>
      <c r="B2149" s="124" t="s">
        <v>5778</v>
      </c>
      <c r="C2149" s="124" t="s">
        <v>369</v>
      </c>
      <c r="D2149" s="125">
        <v>44712</v>
      </c>
    </row>
    <row r="2150" spans="1:4" x14ac:dyDescent="0.35">
      <c r="A2150" s="127">
        <v>1040</v>
      </c>
      <c r="B2150" s="124" t="s">
        <v>5779</v>
      </c>
      <c r="C2150" s="124" t="s">
        <v>368</v>
      </c>
      <c r="D2150" s="125">
        <v>44712</v>
      </c>
    </row>
    <row r="2151" spans="1:4" x14ac:dyDescent="0.35">
      <c r="A2151" s="127">
        <v>1040</v>
      </c>
      <c r="B2151" s="124" t="s">
        <v>5780</v>
      </c>
      <c r="C2151" s="124" t="s">
        <v>369</v>
      </c>
      <c r="D2151" s="125">
        <v>44712</v>
      </c>
    </row>
    <row r="2152" spans="1:4" x14ac:dyDescent="0.35">
      <c r="A2152" s="127">
        <v>1040</v>
      </c>
      <c r="B2152" s="124" t="s">
        <v>5781</v>
      </c>
      <c r="C2152" s="124" t="s">
        <v>5758</v>
      </c>
      <c r="D2152" s="125">
        <v>44712</v>
      </c>
    </row>
    <row r="2153" spans="1:4" x14ac:dyDescent="0.35">
      <c r="A2153" s="127">
        <v>1040</v>
      </c>
      <c r="B2153" s="124" t="s">
        <v>5782</v>
      </c>
      <c r="C2153" s="124" t="s">
        <v>5758</v>
      </c>
      <c r="D2153" s="125">
        <v>44712</v>
      </c>
    </row>
    <row r="2154" spans="1:4" x14ac:dyDescent="0.35">
      <c r="A2154" s="127">
        <v>1040</v>
      </c>
      <c r="B2154" s="124" t="s">
        <v>5783</v>
      </c>
      <c r="C2154" s="124" t="s">
        <v>5758</v>
      </c>
      <c r="D2154" s="125">
        <v>44712</v>
      </c>
    </row>
    <row r="2155" spans="1:4" x14ac:dyDescent="0.35">
      <c r="A2155" s="127">
        <v>1040</v>
      </c>
      <c r="B2155" s="124" t="s">
        <v>5784</v>
      </c>
      <c r="C2155" s="124" t="s">
        <v>5758</v>
      </c>
      <c r="D2155" s="125">
        <v>44712</v>
      </c>
    </row>
    <row r="2156" spans="1:4" x14ac:dyDescent="0.35">
      <c r="A2156" s="127">
        <v>1040</v>
      </c>
      <c r="B2156" s="124" t="s">
        <v>5785</v>
      </c>
      <c r="C2156" s="124" t="s">
        <v>5757</v>
      </c>
      <c r="D2156" s="125">
        <v>44712</v>
      </c>
    </row>
    <row r="2157" spans="1:4" x14ac:dyDescent="0.35">
      <c r="A2157" s="127">
        <v>1040</v>
      </c>
      <c r="B2157" s="124" t="s">
        <v>5786</v>
      </c>
      <c r="C2157" s="124" t="s">
        <v>5757</v>
      </c>
      <c r="D2157" s="125">
        <v>44712</v>
      </c>
    </row>
    <row r="2158" spans="1:4" x14ac:dyDescent="0.35">
      <c r="A2158" s="127">
        <v>1040</v>
      </c>
      <c r="B2158" s="124" t="s">
        <v>5787</v>
      </c>
      <c r="C2158" s="124" t="s">
        <v>368</v>
      </c>
      <c r="D2158" s="125">
        <v>44712</v>
      </c>
    </row>
    <row r="2159" spans="1:4" x14ac:dyDescent="0.35">
      <c r="A2159" s="127">
        <v>1040</v>
      </c>
      <c r="B2159" s="124" t="s">
        <v>5788</v>
      </c>
      <c r="C2159" s="124" t="s">
        <v>368</v>
      </c>
      <c r="D2159" s="125">
        <v>44712</v>
      </c>
    </row>
    <row r="2160" spans="1:4" x14ac:dyDescent="0.35">
      <c r="A2160" s="127">
        <v>1040</v>
      </c>
      <c r="B2160" s="124" t="s">
        <v>5789</v>
      </c>
      <c r="C2160" s="124" t="s">
        <v>368</v>
      </c>
      <c r="D2160" s="125">
        <v>44712</v>
      </c>
    </row>
    <row r="2161" spans="1:4" x14ac:dyDescent="0.35">
      <c r="A2161" s="127">
        <v>1040</v>
      </c>
      <c r="B2161" s="124" t="s">
        <v>5790</v>
      </c>
      <c r="C2161" s="124" t="s">
        <v>368</v>
      </c>
      <c r="D2161" s="125">
        <v>44712</v>
      </c>
    </row>
    <row r="2162" spans="1:4" x14ac:dyDescent="0.35">
      <c r="A2162" s="127">
        <v>1040</v>
      </c>
      <c r="B2162" s="124" t="s">
        <v>5791</v>
      </c>
      <c r="C2162" s="124" t="s">
        <v>368</v>
      </c>
      <c r="D2162" s="125">
        <v>44712</v>
      </c>
    </row>
    <row r="2163" spans="1:4" x14ac:dyDescent="0.35">
      <c r="A2163" s="127">
        <v>1040</v>
      </c>
      <c r="B2163" s="124" t="s">
        <v>5792</v>
      </c>
      <c r="C2163" s="124" t="s">
        <v>368</v>
      </c>
      <c r="D2163" s="125">
        <v>44712</v>
      </c>
    </row>
    <row r="2164" spans="1:4" x14ac:dyDescent="0.35">
      <c r="A2164" s="127">
        <v>1040</v>
      </c>
      <c r="B2164" s="124" t="s">
        <v>5793</v>
      </c>
      <c r="C2164" s="124" t="s">
        <v>368</v>
      </c>
      <c r="D2164" s="125">
        <v>44712</v>
      </c>
    </row>
    <row r="2165" spans="1:4" x14ac:dyDescent="0.35">
      <c r="A2165" s="127">
        <v>1040</v>
      </c>
      <c r="B2165" s="124" t="s">
        <v>5794</v>
      </c>
      <c r="C2165" s="124" t="s">
        <v>5758</v>
      </c>
      <c r="D2165" s="125">
        <v>44712</v>
      </c>
    </row>
    <row r="2166" spans="1:4" x14ac:dyDescent="0.35">
      <c r="A2166" s="127">
        <v>1040</v>
      </c>
      <c r="B2166" s="124" t="s">
        <v>5795</v>
      </c>
      <c r="C2166" s="124" t="s">
        <v>5758</v>
      </c>
      <c r="D2166" s="125">
        <v>44712</v>
      </c>
    </row>
    <row r="2167" spans="1:4" x14ac:dyDescent="0.35">
      <c r="A2167" s="127">
        <v>1040</v>
      </c>
      <c r="B2167" s="124" t="s">
        <v>5796</v>
      </c>
      <c r="C2167" s="124" t="s">
        <v>5758</v>
      </c>
      <c r="D2167" s="125">
        <v>44712</v>
      </c>
    </row>
    <row r="2168" spans="1:4" x14ac:dyDescent="0.35">
      <c r="A2168" s="127">
        <v>1040</v>
      </c>
      <c r="B2168" s="124" t="s">
        <v>5797</v>
      </c>
      <c r="C2168" s="124" t="s">
        <v>5758</v>
      </c>
      <c r="D2168" s="125">
        <v>44712</v>
      </c>
    </row>
    <row r="2169" spans="1:4" x14ac:dyDescent="0.35">
      <c r="A2169" s="127">
        <v>1040</v>
      </c>
      <c r="B2169" s="124" t="s">
        <v>5798</v>
      </c>
      <c r="C2169" s="124" t="s">
        <v>5758</v>
      </c>
      <c r="D2169" s="125">
        <v>44712</v>
      </c>
    </row>
    <row r="2170" spans="1:4" x14ac:dyDescent="0.35">
      <c r="A2170" s="127">
        <v>1040</v>
      </c>
      <c r="B2170" s="124" t="s">
        <v>5799</v>
      </c>
      <c r="C2170" s="124" t="s">
        <v>5758</v>
      </c>
      <c r="D2170" s="125">
        <v>44712</v>
      </c>
    </row>
    <row r="2171" spans="1:4" x14ac:dyDescent="0.35">
      <c r="A2171" s="127">
        <v>1040</v>
      </c>
      <c r="B2171" s="124" t="s">
        <v>5800</v>
      </c>
      <c r="C2171" s="124" t="s">
        <v>5758</v>
      </c>
      <c r="D2171" s="125">
        <v>44712</v>
      </c>
    </row>
    <row r="2172" spans="1:4" x14ac:dyDescent="0.35">
      <c r="A2172" s="127">
        <v>1040</v>
      </c>
      <c r="B2172" s="124" t="s">
        <v>5801</v>
      </c>
      <c r="C2172" s="124" t="s">
        <v>5758</v>
      </c>
      <c r="D2172" s="125">
        <v>44712</v>
      </c>
    </row>
    <row r="2173" spans="1:4" x14ac:dyDescent="0.35">
      <c r="A2173" s="127">
        <v>1040</v>
      </c>
      <c r="B2173" s="124" t="s">
        <v>5802</v>
      </c>
      <c r="C2173" s="124" t="s">
        <v>369</v>
      </c>
      <c r="D2173" s="125">
        <v>44712</v>
      </c>
    </row>
    <row r="2174" spans="1:4" x14ac:dyDescent="0.35">
      <c r="A2174" s="127">
        <v>1040</v>
      </c>
      <c r="B2174" s="124" t="s">
        <v>5803</v>
      </c>
      <c r="C2174" s="124" t="s">
        <v>5758</v>
      </c>
      <c r="D2174" s="125">
        <v>44712</v>
      </c>
    </row>
    <row r="2175" spans="1:4" x14ac:dyDescent="0.35">
      <c r="A2175" s="127">
        <v>1040</v>
      </c>
      <c r="B2175" s="124" t="s">
        <v>5804</v>
      </c>
      <c r="C2175" s="124" t="s">
        <v>5758</v>
      </c>
      <c r="D2175" s="125">
        <v>44712</v>
      </c>
    </row>
    <row r="2176" spans="1:4" x14ac:dyDescent="0.35">
      <c r="A2176" s="127">
        <v>1040</v>
      </c>
      <c r="B2176" s="124" t="s">
        <v>5805</v>
      </c>
      <c r="C2176" s="124" t="s">
        <v>368</v>
      </c>
      <c r="D2176" s="125">
        <v>44712</v>
      </c>
    </row>
    <row r="2177" spans="1:4" x14ac:dyDescent="0.35">
      <c r="A2177" s="127">
        <v>1040</v>
      </c>
      <c r="B2177" s="124" t="s">
        <v>5806</v>
      </c>
      <c r="C2177" s="124" t="s">
        <v>369</v>
      </c>
      <c r="D2177" s="125">
        <v>44712</v>
      </c>
    </row>
    <row r="2178" spans="1:4" x14ac:dyDescent="0.35">
      <c r="A2178" s="127">
        <v>1040</v>
      </c>
      <c r="B2178" s="124" t="s">
        <v>5807</v>
      </c>
      <c r="C2178" s="124" t="s">
        <v>369</v>
      </c>
      <c r="D2178" s="125">
        <v>44712</v>
      </c>
    </row>
    <row r="2179" spans="1:4" x14ac:dyDescent="0.35">
      <c r="A2179" s="127">
        <v>1040</v>
      </c>
      <c r="B2179" s="124" t="s">
        <v>5808</v>
      </c>
      <c r="C2179" s="124" t="s">
        <v>5758</v>
      </c>
      <c r="D2179" s="125">
        <v>44712</v>
      </c>
    </row>
    <row r="2180" spans="1:4" x14ac:dyDescent="0.35">
      <c r="A2180" s="127">
        <v>1040</v>
      </c>
      <c r="B2180" s="124" t="s">
        <v>5809</v>
      </c>
      <c r="C2180" s="124" t="s">
        <v>5757</v>
      </c>
      <c r="D2180" s="125">
        <v>44712</v>
      </c>
    </row>
    <row r="2181" spans="1:4" x14ac:dyDescent="0.35">
      <c r="A2181" s="127">
        <v>1040</v>
      </c>
      <c r="B2181" s="124" t="s">
        <v>5810</v>
      </c>
      <c r="C2181" s="124" t="s">
        <v>5758</v>
      </c>
      <c r="D2181" s="125">
        <v>44712</v>
      </c>
    </row>
    <row r="2182" spans="1:4" x14ac:dyDescent="0.35">
      <c r="A2182" s="127">
        <v>1040</v>
      </c>
      <c r="B2182" s="124" t="s">
        <v>5811</v>
      </c>
      <c r="C2182" s="124" t="s">
        <v>5757</v>
      </c>
      <c r="D2182" s="125">
        <v>44712</v>
      </c>
    </row>
    <row r="2183" spans="1:4" x14ac:dyDescent="0.35">
      <c r="A2183" s="127">
        <v>1040</v>
      </c>
      <c r="B2183" s="124" t="s">
        <v>5812</v>
      </c>
      <c r="C2183" s="124" t="s">
        <v>5758</v>
      </c>
      <c r="D2183" s="125">
        <v>44712</v>
      </c>
    </row>
    <row r="2184" spans="1:4" x14ac:dyDescent="0.35">
      <c r="A2184" s="127">
        <v>1040</v>
      </c>
      <c r="B2184" s="124" t="s">
        <v>5813</v>
      </c>
      <c r="C2184" s="124" t="s">
        <v>368</v>
      </c>
      <c r="D2184" s="125">
        <v>44712</v>
      </c>
    </row>
    <row r="2185" spans="1:4" x14ac:dyDescent="0.35">
      <c r="A2185" s="127">
        <v>1040</v>
      </c>
      <c r="B2185" s="124" t="s">
        <v>5814</v>
      </c>
      <c r="C2185" s="124" t="s">
        <v>369</v>
      </c>
      <c r="D2185" s="125">
        <v>44712</v>
      </c>
    </row>
    <row r="2186" spans="1:4" x14ac:dyDescent="0.35">
      <c r="A2186" s="127">
        <v>1040</v>
      </c>
      <c r="B2186" s="124" t="s">
        <v>5815</v>
      </c>
      <c r="C2186" s="124" t="s">
        <v>5758</v>
      </c>
      <c r="D2186" s="125">
        <v>44712</v>
      </c>
    </row>
    <row r="2187" spans="1:4" x14ac:dyDescent="0.35">
      <c r="A2187" s="127">
        <v>1040</v>
      </c>
      <c r="B2187" s="124" t="s">
        <v>5816</v>
      </c>
      <c r="C2187" s="124" t="s">
        <v>5758</v>
      </c>
      <c r="D2187" s="125">
        <v>44712</v>
      </c>
    </row>
    <row r="2188" spans="1:4" x14ac:dyDescent="0.35">
      <c r="A2188" s="127">
        <v>1040</v>
      </c>
      <c r="B2188" s="124" t="s">
        <v>5817</v>
      </c>
      <c r="C2188" s="124" t="s">
        <v>5758</v>
      </c>
      <c r="D2188" s="125">
        <v>44712</v>
      </c>
    </row>
    <row r="2189" spans="1:4" x14ac:dyDescent="0.35">
      <c r="A2189" s="127">
        <v>1040</v>
      </c>
      <c r="B2189" s="124" t="s">
        <v>5818</v>
      </c>
      <c r="C2189" s="124" t="s">
        <v>369</v>
      </c>
      <c r="D2189" s="125">
        <v>44712</v>
      </c>
    </row>
    <row r="2190" spans="1:4" x14ac:dyDescent="0.35">
      <c r="A2190" s="127">
        <v>1040</v>
      </c>
      <c r="B2190" s="124" t="s">
        <v>5819</v>
      </c>
      <c r="C2190" s="124" t="s">
        <v>5758</v>
      </c>
      <c r="D2190" s="125">
        <v>44712</v>
      </c>
    </row>
    <row r="2191" spans="1:4" x14ac:dyDescent="0.35">
      <c r="A2191" s="127">
        <v>1040</v>
      </c>
      <c r="B2191" s="124" t="s">
        <v>5820</v>
      </c>
      <c r="C2191" s="124" t="s">
        <v>5758</v>
      </c>
      <c r="D2191" s="125">
        <v>44712</v>
      </c>
    </row>
    <row r="2192" spans="1:4" x14ac:dyDescent="0.35">
      <c r="A2192" s="127">
        <v>1040</v>
      </c>
      <c r="B2192" s="124" t="s">
        <v>5821</v>
      </c>
      <c r="C2192" s="124" t="s">
        <v>369</v>
      </c>
      <c r="D2192" s="125">
        <v>44712</v>
      </c>
    </row>
    <row r="2193" spans="1:4" x14ac:dyDescent="0.35">
      <c r="A2193" s="127">
        <v>1040</v>
      </c>
      <c r="B2193" s="124" t="s">
        <v>5822</v>
      </c>
      <c r="C2193" s="124" t="s">
        <v>369</v>
      </c>
      <c r="D2193" s="125">
        <v>44712</v>
      </c>
    </row>
    <row r="2194" spans="1:4" x14ac:dyDescent="0.35">
      <c r="A2194" s="127">
        <v>1040</v>
      </c>
      <c r="B2194" s="124" t="s">
        <v>5823</v>
      </c>
      <c r="C2194" s="124" t="s">
        <v>368</v>
      </c>
      <c r="D2194" s="125">
        <v>44712</v>
      </c>
    </row>
    <row r="2195" spans="1:4" x14ac:dyDescent="0.35">
      <c r="A2195" s="127">
        <v>1040</v>
      </c>
      <c r="B2195" s="124" t="s">
        <v>5824</v>
      </c>
      <c r="C2195" s="124" t="s">
        <v>368</v>
      </c>
      <c r="D2195" s="125">
        <v>44712</v>
      </c>
    </row>
    <row r="2196" spans="1:4" x14ac:dyDescent="0.35">
      <c r="A2196" s="127">
        <v>1040</v>
      </c>
      <c r="B2196" s="124" t="s">
        <v>5825</v>
      </c>
      <c r="C2196" s="124" t="s">
        <v>381</v>
      </c>
      <c r="D2196" s="125">
        <v>44712</v>
      </c>
    </row>
    <row r="2197" spans="1:4" x14ac:dyDescent="0.35">
      <c r="A2197" s="127">
        <v>1040</v>
      </c>
      <c r="B2197" s="124" t="s">
        <v>5826</v>
      </c>
      <c r="C2197" s="124" t="s">
        <v>368</v>
      </c>
      <c r="D2197" s="125">
        <v>44712</v>
      </c>
    </row>
    <row r="2198" spans="1:4" x14ac:dyDescent="0.35">
      <c r="A2198" s="127">
        <v>1040</v>
      </c>
      <c r="B2198" s="124" t="s">
        <v>5827</v>
      </c>
      <c r="C2198" s="124" t="s">
        <v>369</v>
      </c>
      <c r="D2198" s="125">
        <v>44712</v>
      </c>
    </row>
    <row r="2199" spans="1:4" x14ac:dyDescent="0.35">
      <c r="A2199" s="127">
        <v>1040</v>
      </c>
      <c r="B2199" s="124" t="s">
        <v>5828</v>
      </c>
      <c r="C2199" s="124" t="s">
        <v>5758</v>
      </c>
      <c r="D2199" s="125">
        <v>44712</v>
      </c>
    </row>
    <row r="2200" spans="1:4" x14ac:dyDescent="0.35">
      <c r="A2200" s="127">
        <v>2030</v>
      </c>
      <c r="B2200" s="124" t="s">
        <v>5829</v>
      </c>
      <c r="C2200" s="124" t="s">
        <v>40</v>
      </c>
      <c r="D2200" s="125">
        <v>44684</v>
      </c>
    </row>
    <row r="2201" spans="1:4" x14ac:dyDescent="0.35">
      <c r="A2201" s="127">
        <v>2030</v>
      </c>
      <c r="B2201" s="124" t="s">
        <v>5830</v>
      </c>
      <c r="C2201" s="124" t="s">
        <v>43</v>
      </c>
      <c r="D2201" s="125">
        <v>44685</v>
      </c>
    </row>
    <row r="2202" spans="1:4" x14ac:dyDescent="0.35">
      <c r="A2202" s="127">
        <v>2030</v>
      </c>
      <c r="B2202" s="124" t="s">
        <v>5831</v>
      </c>
      <c r="C2202" s="124" t="s">
        <v>40</v>
      </c>
      <c r="D2202" s="125">
        <v>44687</v>
      </c>
    </row>
    <row r="2203" spans="1:4" x14ac:dyDescent="0.35">
      <c r="A2203" s="127">
        <v>2030</v>
      </c>
      <c r="B2203" s="124" t="s">
        <v>5832</v>
      </c>
      <c r="C2203" s="124" t="s">
        <v>40</v>
      </c>
      <c r="D2203" s="125">
        <v>44687</v>
      </c>
    </row>
    <row r="2204" spans="1:4" x14ac:dyDescent="0.35">
      <c r="A2204" s="127">
        <v>2030</v>
      </c>
      <c r="B2204" s="124" t="s">
        <v>5833</v>
      </c>
      <c r="C2204" s="124" t="s">
        <v>40</v>
      </c>
      <c r="D2204" s="125">
        <v>44687</v>
      </c>
    </row>
    <row r="2205" spans="1:4" x14ac:dyDescent="0.35">
      <c r="A2205" s="127">
        <v>2030</v>
      </c>
      <c r="B2205" s="124" t="s">
        <v>5834</v>
      </c>
      <c r="C2205" s="124" t="s">
        <v>43</v>
      </c>
      <c r="D2205" s="125">
        <v>44688</v>
      </c>
    </row>
    <row r="2206" spans="1:4" x14ac:dyDescent="0.35">
      <c r="A2206" s="127">
        <v>1190</v>
      </c>
      <c r="B2206" s="124" t="s">
        <v>5835</v>
      </c>
      <c r="C2206" s="124" t="s">
        <v>32</v>
      </c>
      <c r="D2206" s="125">
        <v>44691</v>
      </c>
    </row>
    <row r="2207" spans="1:4" x14ac:dyDescent="0.35">
      <c r="A2207" s="127">
        <v>1190</v>
      </c>
      <c r="B2207" s="124" t="s">
        <v>5836</v>
      </c>
      <c r="C2207" s="124" t="s">
        <v>369</v>
      </c>
      <c r="D2207" s="125">
        <v>44691</v>
      </c>
    </row>
    <row r="2208" spans="1:4" x14ac:dyDescent="0.35">
      <c r="A2208" s="127">
        <v>1190</v>
      </c>
      <c r="B2208" s="124" t="s">
        <v>5837</v>
      </c>
      <c r="C2208" s="124" t="s">
        <v>31</v>
      </c>
      <c r="D2208" s="125">
        <v>44691</v>
      </c>
    </row>
    <row r="2209" spans="1:4" x14ac:dyDescent="0.35">
      <c r="A2209" s="127">
        <v>1190</v>
      </c>
      <c r="B2209" s="124" t="s">
        <v>5838</v>
      </c>
      <c r="C2209" s="124" t="s">
        <v>369</v>
      </c>
      <c r="D2209" s="125">
        <v>44691</v>
      </c>
    </row>
    <row r="2210" spans="1:4" x14ac:dyDescent="0.35">
      <c r="A2210" s="127">
        <v>2030</v>
      </c>
      <c r="B2210" s="124" t="s">
        <v>5839</v>
      </c>
      <c r="C2210" s="124" t="s">
        <v>5758</v>
      </c>
      <c r="D2210" s="125">
        <v>44691</v>
      </c>
    </row>
    <row r="2211" spans="1:4" x14ac:dyDescent="0.35">
      <c r="A2211" s="127">
        <v>2030</v>
      </c>
      <c r="B2211" s="124" t="s">
        <v>5840</v>
      </c>
      <c r="C2211" s="124" t="s">
        <v>5758</v>
      </c>
      <c r="D2211" s="125">
        <v>44691</v>
      </c>
    </row>
    <row r="2212" spans="1:4" x14ac:dyDescent="0.35">
      <c r="A2212" s="127">
        <v>2030</v>
      </c>
      <c r="B2212" s="124" t="s">
        <v>5841</v>
      </c>
      <c r="C2212" s="124" t="s">
        <v>5758</v>
      </c>
      <c r="D2212" s="125">
        <v>44691</v>
      </c>
    </row>
    <row r="2213" spans="1:4" x14ac:dyDescent="0.35">
      <c r="A2213" s="127">
        <v>2030</v>
      </c>
      <c r="B2213" s="124" t="s">
        <v>5842</v>
      </c>
      <c r="C2213" s="124" t="s">
        <v>13</v>
      </c>
      <c r="D2213" s="125">
        <v>44692</v>
      </c>
    </row>
    <row r="2214" spans="1:4" x14ac:dyDescent="0.35">
      <c r="A2214" s="127">
        <v>2030</v>
      </c>
      <c r="B2214" s="124" t="s">
        <v>5843</v>
      </c>
      <c r="C2214" s="124" t="s">
        <v>40</v>
      </c>
      <c r="D2214" s="125">
        <v>44692</v>
      </c>
    </row>
    <row r="2215" spans="1:4" x14ac:dyDescent="0.35">
      <c r="A2215" s="127">
        <v>2030</v>
      </c>
      <c r="B2215" s="124" t="s">
        <v>5844</v>
      </c>
      <c r="C2215" s="124" t="s">
        <v>369</v>
      </c>
      <c r="D2215" s="125">
        <v>44698</v>
      </c>
    </row>
    <row r="2216" spans="1:4" x14ac:dyDescent="0.35">
      <c r="A2216" s="127">
        <v>2030</v>
      </c>
      <c r="B2216" s="124" t="s">
        <v>5845</v>
      </c>
      <c r="C2216" s="124" t="s">
        <v>369</v>
      </c>
      <c r="D2216" s="125">
        <v>44698</v>
      </c>
    </row>
    <row r="2217" spans="1:4" x14ac:dyDescent="0.35">
      <c r="A2217" s="127">
        <v>2030</v>
      </c>
      <c r="B2217" s="124" t="s">
        <v>5846</v>
      </c>
      <c r="C2217" s="124" t="s">
        <v>5758</v>
      </c>
      <c r="D2217" s="125">
        <v>44698</v>
      </c>
    </row>
    <row r="2218" spans="1:4" x14ac:dyDescent="0.35">
      <c r="A2218" s="127">
        <v>2030</v>
      </c>
      <c r="B2218" s="124" t="s">
        <v>5847</v>
      </c>
      <c r="C2218" s="124" t="s">
        <v>40</v>
      </c>
      <c r="D2218" s="125">
        <v>44698</v>
      </c>
    </row>
    <row r="2219" spans="1:4" x14ac:dyDescent="0.35">
      <c r="A2219" s="127">
        <v>2030</v>
      </c>
      <c r="B2219" s="124" t="s">
        <v>5848</v>
      </c>
      <c r="C2219" s="124" t="s">
        <v>5757</v>
      </c>
      <c r="D2219" s="125">
        <v>44698</v>
      </c>
    </row>
    <row r="2220" spans="1:4" x14ac:dyDescent="0.35">
      <c r="A2220" s="127">
        <v>2030</v>
      </c>
      <c r="B2220" s="124" t="s">
        <v>5849</v>
      </c>
      <c r="C2220" s="124" t="s">
        <v>5757</v>
      </c>
      <c r="D2220" s="125">
        <v>44698</v>
      </c>
    </row>
    <row r="2221" spans="1:4" x14ac:dyDescent="0.35">
      <c r="A2221" s="127">
        <v>2030</v>
      </c>
      <c r="B2221" s="124" t="s">
        <v>5850</v>
      </c>
      <c r="C2221" s="124" t="s">
        <v>13</v>
      </c>
      <c r="D2221" s="125">
        <v>44698</v>
      </c>
    </row>
    <row r="2222" spans="1:4" x14ac:dyDescent="0.35">
      <c r="A2222" s="127">
        <v>2030</v>
      </c>
      <c r="B2222" s="124" t="s">
        <v>5851</v>
      </c>
      <c r="C2222" s="124" t="s">
        <v>43</v>
      </c>
      <c r="D2222" s="125">
        <v>44698</v>
      </c>
    </row>
    <row r="2223" spans="1:4" x14ac:dyDescent="0.35">
      <c r="A2223" s="127">
        <v>2030</v>
      </c>
      <c r="B2223" s="124" t="s">
        <v>5852</v>
      </c>
      <c r="C2223" s="124" t="s">
        <v>43</v>
      </c>
      <c r="D2223" s="125">
        <v>44698</v>
      </c>
    </row>
    <row r="2224" spans="1:4" x14ac:dyDescent="0.35">
      <c r="A2224" s="127">
        <v>2030</v>
      </c>
      <c r="B2224" s="124" t="s">
        <v>5853</v>
      </c>
      <c r="C2224" s="124" t="s">
        <v>369</v>
      </c>
      <c r="D2224" s="125">
        <v>44698</v>
      </c>
    </row>
    <row r="2225" spans="1:4" x14ac:dyDescent="0.35">
      <c r="A2225" s="127">
        <v>2030</v>
      </c>
      <c r="B2225" s="124" t="s">
        <v>5854</v>
      </c>
      <c r="C2225" s="124" t="s">
        <v>369</v>
      </c>
      <c r="D2225" s="125">
        <v>44698</v>
      </c>
    </row>
    <row r="2226" spans="1:4" x14ac:dyDescent="0.35">
      <c r="A2226" s="127">
        <v>2030</v>
      </c>
      <c r="B2226" s="124" t="s">
        <v>5855</v>
      </c>
      <c r="C2226" s="124" t="s">
        <v>368</v>
      </c>
      <c r="D2226" s="125">
        <v>44698</v>
      </c>
    </row>
    <row r="2227" spans="1:4" x14ac:dyDescent="0.35">
      <c r="A2227" s="127">
        <v>2030</v>
      </c>
      <c r="B2227" s="124" t="s">
        <v>5856</v>
      </c>
      <c r="C2227" s="124" t="s">
        <v>368</v>
      </c>
      <c r="D2227" s="125">
        <v>44698</v>
      </c>
    </row>
    <row r="2228" spans="1:4" x14ac:dyDescent="0.35">
      <c r="A2228" s="127">
        <v>2030</v>
      </c>
      <c r="B2228" s="124" t="s">
        <v>5857</v>
      </c>
      <c r="C2228" s="124" t="s">
        <v>369</v>
      </c>
      <c r="D2228" s="125">
        <v>44698</v>
      </c>
    </row>
    <row r="2229" spans="1:4" x14ac:dyDescent="0.35">
      <c r="A2229" s="127">
        <v>2030</v>
      </c>
      <c r="B2229" s="124" t="s">
        <v>5858</v>
      </c>
      <c r="C2229" s="124" t="s">
        <v>369</v>
      </c>
      <c r="D2229" s="125">
        <v>44698</v>
      </c>
    </row>
    <row r="2230" spans="1:4" x14ac:dyDescent="0.35">
      <c r="A2230" s="127">
        <v>2030</v>
      </c>
      <c r="B2230" s="124" t="s">
        <v>5859</v>
      </c>
      <c r="C2230" s="124" t="s">
        <v>369</v>
      </c>
      <c r="D2230" s="125">
        <v>44699</v>
      </c>
    </row>
    <row r="2231" spans="1:4" x14ac:dyDescent="0.35">
      <c r="A2231" s="127">
        <v>2030</v>
      </c>
      <c r="B2231" s="124" t="s">
        <v>5860</v>
      </c>
      <c r="C2231" s="124" t="s">
        <v>369</v>
      </c>
      <c r="D2231" s="125">
        <v>44699</v>
      </c>
    </row>
    <row r="2232" spans="1:4" x14ac:dyDescent="0.35">
      <c r="A2232" s="127">
        <v>2030</v>
      </c>
      <c r="B2232" s="124" t="s">
        <v>5861</v>
      </c>
      <c r="C2232" s="124" t="s">
        <v>369</v>
      </c>
      <c r="D2232" s="125">
        <v>44699</v>
      </c>
    </row>
    <row r="2233" spans="1:4" x14ac:dyDescent="0.35">
      <c r="A2233" s="127">
        <v>2030</v>
      </c>
      <c r="B2233" s="124" t="s">
        <v>5862</v>
      </c>
      <c r="C2233" s="124" t="s">
        <v>369</v>
      </c>
      <c r="D2233" s="125">
        <v>44699</v>
      </c>
    </row>
    <row r="2234" spans="1:4" x14ac:dyDescent="0.35">
      <c r="A2234" s="127">
        <v>2030</v>
      </c>
      <c r="B2234" s="124" t="s">
        <v>5863</v>
      </c>
      <c r="C2234" s="124" t="s">
        <v>5758</v>
      </c>
      <c r="D2234" s="125">
        <v>44699</v>
      </c>
    </row>
    <row r="2235" spans="1:4" x14ac:dyDescent="0.35">
      <c r="A2235" s="127">
        <v>2030</v>
      </c>
      <c r="B2235" s="124" t="s">
        <v>5864</v>
      </c>
      <c r="C2235" s="124" t="s">
        <v>369</v>
      </c>
      <c r="D2235" s="125">
        <v>44699</v>
      </c>
    </row>
    <row r="2236" spans="1:4" x14ac:dyDescent="0.35">
      <c r="A2236" s="127">
        <v>1190</v>
      </c>
      <c r="B2236" s="124" t="s">
        <v>5865</v>
      </c>
      <c r="C2236" s="124" t="s">
        <v>13</v>
      </c>
      <c r="D2236" s="125">
        <v>44700</v>
      </c>
    </row>
    <row r="2237" spans="1:4" x14ac:dyDescent="0.35">
      <c r="A2237" s="127">
        <v>2030</v>
      </c>
      <c r="B2237" s="124" t="s">
        <v>5866</v>
      </c>
      <c r="C2237" s="124" t="s">
        <v>5758</v>
      </c>
      <c r="D2237" s="125">
        <v>44704</v>
      </c>
    </row>
    <row r="2238" spans="1:4" x14ac:dyDescent="0.35">
      <c r="A2238" s="127">
        <v>2030</v>
      </c>
      <c r="B2238" s="124" t="s">
        <v>5867</v>
      </c>
      <c r="C2238" s="124" t="s">
        <v>369</v>
      </c>
      <c r="D2238" s="125">
        <v>44704</v>
      </c>
    </row>
    <row r="2239" spans="1:4" x14ac:dyDescent="0.35">
      <c r="A2239" s="127">
        <v>2030</v>
      </c>
      <c r="B2239" s="124" t="s">
        <v>5868</v>
      </c>
      <c r="C2239" s="124" t="s">
        <v>369</v>
      </c>
      <c r="D2239" s="125">
        <v>44704</v>
      </c>
    </row>
    <row r="2240" spans="1:4" x14ac:dyDescent="0.35">
      <c r="A2240" s="127">
        <v>2030</v>
      </c>
      <c r="B2240" s="124" t="s">
        <v>5869</v>
      </c>
      <c r="C2240" s="124" t="s">
        <v>369</v>
      </c>
      <c r="D2240" s="125">
        <v>44704</v>
      </c>
    </row>
    <row r="2241" spans="1:4" x14ac:dyDescent="0.35">
      <c r="A2241" s="127">
        <v>2030</v>
      </c>
      <c r="B2241" s="124" t="s">
        <v>5870</v>
      </c>
      <c r="C2241" s="124" t="s">
        <v>5758</v>
      </c>
      <c r="D2241" s="125">
        <v>44704</v>
      </c>
    </row>
    <row r="2242" spans="1:4" x14ac:dyDescent="0.35">
      <c r="A2242" s="127">
        <v>2030</v>
      </c>
      <c r="B2242" s="124" t="s">
        <v>5871</v>
      </c>
      <c r="C2242" s="124" t="s">
        <v>369</v>
      </c>
      <c r="D2242" s="125">
        <v>44704</v>
      </c>
    </row>
    <row r="2243" spans="1:4" x14ac:dyDescent="0.35">
      <c r="A2243" s="127">
        <v>2030</v>
      </c>
      <c r="B2243" s="124" t="s">
        <v>5872</v>
      </c>
      <c r="C2243" s="124" t="s">
        <v>5757</v>
      </c>
      <c r="D2243" s="125">
        <v>44704</v>
      </c>
    </row>
    <row r="2244" spans="1:4" x14ac:dyDescent="0.35">
      <c r="A2244" s="127">
        <v>2030</v>
      </c>
      <c r="B2244" s="124" t="s">
        <v>5873</v>
      </c>
      <c r="C2244" s="124" t="s">
        <v>5759</v>
      </c>
      <c r="D2244" s="125">
        <v>44704</v>
      </c>
    </row>
    <row r="2245" spans="1:4" x14ac:dyDescent="0.35">
      <c r="A2245" s="127">
        <v>2030</v>
      </c>
      <c r="B2245" s="124" t="s">
        <v>5874</v>
      </c>
      <c r="C2245" s="124" t="s">
        <v>13</v>
      </c>
      <c r="D2245" s="125">
        <v>44704</v>
      </c>
    </row>
    <row r="2246" spans="1:4" x14ac:dyDescent="0.35">
      <c r="A2246" s="127">
        <v>2030</v>
      </c>
      <c r="B2246" s="124" t="s">
        <v>5875</v>
      </c>
      <c r="C2246" s="124" t="s">
        <v>369</v>
      </c>
      <c r="D2246" s="125">
        <v>44704</v>
      </c>
    </row>
    <row r="2247" spans="1:4" x14ac:dyDescent="0.35">
      <c r="A2247" s="127">
        <v>2030</v>
      </c>
      <c r="B2247" s="124" t="s">
        <v>5876</v>
      </c>
      <c r="C2247" s="124" t="s">
        <v>369</v>
      </c>
      <c r="D2247" s="125">
        <v>44705</v>
      </c>
    </row>
    <row r="2248" spans="1:4" x14ac:dyDescent="0.35">
      <c r="A2248" s="127">
        <v>2030</v>
      </c>
      <c r="B2248" s="124" t="s">
        <v>5877</v>
      </c>
      <c r="C2248" s="124" t="s">
        <v>369</v>
      </c>
      <c r="D2248" s="125">
        <v>44705</v>
      </c>
    </row>
    <row r="2249" spans="1:4" x14ac:dyDescent="0.35">
      <c r="A2249" s="127">
        <v>2030</v>
      </c>
      <c r="B2249" s="124" t="s">
        <v>5878</v>
      </c>
      <c r="C2249" s="124" t="s">
        <v>369</v>
      </c>
      <c r="D2249" s="125">
        <v>44705</v>
      </c>
    </row>
    <row r="2250" spans="1:4" x14ac:dyDescent="0.35">
      <c r="A2250" s="127">
        <v>2030</v>
      </c>
      <c r="B2250" s="124" t="s">
        <v>5879</v>
      </c>
      <c r="C2250" s="124" t="s">
        <v>369</v>
      </c>
      <c r="D2250" s="125">
        <v>44705</v>
      </c>
    </row>
    <row r="2251" spans="1:4" x14ac:dyDescent="0.35">
      <c r="A2251" s="127">
        <v>2030</v>
      </c>
      <c r="B2251" s="124" t="s">
        <v>5880</v>
      </c>
      <c r="C2251" s="124" t="s">
        <v>40</v>
      </c>
      <c r="D2251" s="125">
        <v>44705</v>
      </c>
    </row>
    <row r="2252" spans="1:4" x14ac:dyDescent="0.35">
      <c r="A2252" s="127">
        <v>2030</v>
      </c>
      <c r="B2252" s="124" t="s">
        <v>5881</v>
      </c>
      <c r="C2252" s="124" t="s">
        <v>32</v>
      </c>
      <c r="D2252" s="125">
        <v>44705</v>
      </c>
    </row>
    <row r="2253" spans="1:4" x14ac:dyDescent="0.35">
      <c r="A2253" s="127">
        <v>2030</v>
      </c>
      <c r="B2253" s="124" t="s">
        <v>5882</v>
      </c>
      <c r="C2253" s="124" t="s">
        <v>369</v>
      </c>
      <c r="D2253" s="125">
        <v>44705</v>
      </c>
    </row>
    <row r="2254" spans="1:4" x14ac:dyDescent="0.35">
      <c r="A2254" s="127">
        <v>2030</v>
      </c>
      <c r="B2254" s="124" t="s">
        <v>5883</v>
      </c>
      <c r="C2254" s="124" t="s">
        <v>5759</v>
      </c>
      <c r="D2254" s="125">
        <v>44706</v>
      </c>
    </row>
    <row r="2255" spans="1:4" x14ac:dyDescent="0.35">
      <c r="A2255" s="127">
        <v>2030</v>
      </c>
      <c r="B2255" s="124" t="s">
        <v>5884</v>
      </c>
      <c r="C2255" s="124" t="s">
        <v>5759</v>
      </c>
      <c r="D2255" s="125">
        <v>44706</v>
      </c>
    </row>
    <row r="2256" spans="1:4" x14ac:dyDescent="0.35">
      <c r="A2256" s="127">
        <v>2030</v>
      </c>
      <c r="B2256" s="124" t="s">
        <v>5885</v>
      </c>
      <c r="C2256" s="124" t="s">
        <v>5759</v>
      </c>
      <c r="D2256" s="125">
        <v>44709</v>
      </c>
    </row>
    <row r="2257" spans="1:4" x14ac:dyDescent="0.35">
      <c r="A2257" s="127">
        <v>2030</v>
      </c>
      <c r="B2257" s="124" t="s">
        <v>5886</v>
      </c>
      <c r="C2257" s="124" t="s">
        <v>368</v>
      </c>
      <c r="D2257" s="125">
        <v>44709</v>
      </c>
    </row>
    <row r="2258" spans="1:4" x14ac:dyDescent="0.35">
      <c r="A2258" s="127">
        <v>2030</v>
      </c>
      <c r="B2258" s="124" t="s">
        <v>5887</v>
      </c>
      <c r="C2258" s="124" t="s">
        <v>5758</v>
      </c>
      <c r="D2258" s="125">
        <v>44709</v>
      </c>
    </row>
    <row r="2259" spans="1:4" x14ac:dyDescent="0.35">
      <c r="A2259" s="127">
        <v>2030</v>
      </c>
      <c r="B2259" s="124" t="s">
        <v>5888</v>
      </c>
      <c r="C2259" s="124" t="s">
        <v>32</v>
      </c>
      <c r="D2259" s="125">
        <v>44709</v>
      </c>
    </row>
    <row r="2260" spans="1:4" x14ac:dyDescent="0.35">
      <c r="A2260" s="127">
        <v>1190</v>
      </c>
      <c r="B2260" s="124" t="s">
        <v>5889</v>
      </c>
      <c r="C2260" s="124" t="s">
        <v>369</v>
      </c>
      <c r="D2260" s="125">
        <v>44711</v>
      </c>
    </row>
    <row r="2261" spans="1:4" x14ac:dyDescent="0.35">
      <c r="A2261" s="127">
        <v>1190</v>
      </c>
      <c r="B2261" s="124" t="s">
        <v>5890</v>
      </c>
      <c r="C2261" s="124" t="s">
        <v>369</v>
      </c>
      <c r="D2261" s="125">
        <v>44711</v>
      </c>
    </row>
    <row r="2262" spans="1:4" x14ac:dyDescent="0.35">
      <c r="A2262" s="127">
        <v>1190</v>
      </c>
      <c r="B2262" s="124" t="s">
        <v>5891</v>
      </c>
      <c r="C2262" s="124" t="s">
        <v>32</v>
      </c>
      <c r="D2262" s="125">
        <v>44711</v>
      </c>
    </row>
    <row r="2263" spans="1:4" x14ac:dyDescent="0.35">
      <c r="A2263" s="127">
        <v>2030</v>
      </c>
      <c r="B2263" s="124" t="s">
        <v>5892</v>
      </c>
      <c r="C2263" s="124" t="s">
        <v>369</v>
      </c>
      <c r="D2263" s="125">
        <v>44712</v>
      </c>
    </row>
    <row r="2264" spans="1:4" x14ac:dyDescent="0.35">
      <c r="A2264" s="127">
        <v>2030</v>
      </c>
      <c r="B2264" s="124" t="s">
        <v>5893</v>
      </c>
      <c r="C2264" s="124" t="s">
        <v>369</v>
      </c>
      <c r="D2264" s="125">
        <v>44712</v>
      </c>
    </row>
    <row r="2265" spans="1:4" x14ac:dyDescent="0.35">
      <c r="A2265" s="127">
        <v>2030</v>
      </c>
      <c r="B2265" s="124" t="s">
        <v>5894</v>
      </c>
      <c r="C2265" s="124" t="s">
        <v>369</v>
      </c>
      <c r="D2265" s="125">
        <v>44712</v>
      </c>
    </row>
    <row r="2266" spans="1:4" x14ac:dyDescent="0.35">
      <c r="A2266" s="127">
        <v>2030</v>
      </c>
      <c r="B2266" s="124" t="s">
        <v>5895</v>
      </c>
      <c r="C2266" s="124" t="s">
        <v>369</v>
      </c>
      <c r="D2266" s="125">
        <v>44712</v>
      </c>
    </row>
    <row r="2267" spans="1:4" x14ac:dyDescent="0.35">
      <c r="A2267" s="127">
        <v>2030</v>
      </c>
      <c r="B2267" s="124" t="s">
        <v>5896</v>
      </c>
      <c r="C2267" s="124" t="s">
        <v>369</v>
      </c>
      <c r="D2267" s="125">
        <v>44712</v>
      </c>
    </row>
    <row r="2268" spans="1:4" x14ac:dyDescent="0.35">
      <c r="A2268" s="127">
        <v>2030</v>
      </c>
      <c r="B2268" s="124" t="s">
        <v>5897</v>
      </c>
      <c r="C2268" s="124" t="s">
        <v>369</v>
      </c>
      <c r="D2268" s="125">
        <v>44712</v>
      </c>
    </row>
    <row r="2269" spans="1:4" x14ac:dyDescent="0.35">
      <c r="A2269" s="127">
        <v>1190</v>
      </c>
      <c r="B2269" s="124" t="s">
        <v>5898</v>
      </c>
      <c r="C2269" s="124" t="s">
        <v>369</v>
      </c>
      <c r="D2269" s="125">
        <v>44712</v>
      </c>
    </row>
    <row r="2270" spans="1:4" x14ac:dyDescent="0.35">
      <c r="A2270" s="127">
        <v>2020</v>
      </c>
      <c r="B2270" s="124" t="s">
        <v>5899</v>
      </c>
      <c r="C2270" s="124" t="s">
        <v>5758</v>
      </c>
      <c r="D2270" s="125">
        <v>44712</v>
      </c>
    </row>
    <row r="2271" spans="1:4" x14ac:dyDescent="0.35">
      <c r="A2271" s="127">
        <v>1110</v>
      </c>
      <c r="B2271" s="124" t="s">
        <v>5900</v>
      </c>
      <c r="C2271" s="124" t="s">
        <v>369</v>
      </c>
      <c r="D2271" s="125">
        <v>44701</v>
      </c>
    </row>
    <row r="2272" spans="1:4" x14ac:dyDescent="0.35">
      <c r="A2272" s="127">
        <v>1110</v>
      </c>
      <c r="B2272" s="124" t="s">
        <v>5901</v>
      </c>
      <c r="C2272" s="124" t="s">
        <v>369</v>
      </c>
      <c r="D2272" s="125">
        <v>44701</v>
      </c>
    </row>
    <row r="2273" spans="1:4" x14ac:dyDescent="0.35">
      <c r="A2273" s="127">
        <v>1110</v>
      </c>
      <c r="B2273" s="124" t="s">
        <v>5902</v>
      </c>
      <c r="C2273" s="124" t="s">
        <v>369</v>
      </c>
      <c r="D2273" s="125">
        <v>44702</v>
      </c>
    </row>
    <row r="2274" spans="1:4" x14ac:dyDescent="0.35">
      <c r="A2274" s="127">
        <v>1110</v>
      </c>
      <c r="B2274" s="124" t="s">
        <v>5903</v>
      </c>
      <c r="C2274" s="124" t="s">
        <v>369</v>
      </c>
      <c r="D2274" s="125">
        <v>44702</v>
      </c>
    </row>
    <row r="2275" spans="1:4" x14ac:dyDescent="0.35">
      <c r="A2275" s="127">
        <v>1110</v>
      </c>
      <c r="B2275" s="124" t="s">
        <v>5904</v>
      </c>
      <c r="C2275" s="124" t="s">
        <v>369</v>
      </c>
      <c r="D2275" s="125">
        <v>44702</v>
      </c>
    </row>
    <row r="2276" spans="1:4" x14ac:dyDescent="0.35">
      <c r="A2276" s="127">
        <v>1110</v>
      </c>
      <c r="B2276" s="124" t="s">
        <v>5905</v>
      </c>
      <c r="C2276" s="124" t="s">
        <v>369</v>
      </c>
      <c r="D2276" s="125">
        <v>44702</v>
      </c>
    </row>
    <row r="2277" spans="1:4" x14ac:dyDescent="0.35">
      <c r="A2277" s="127">
        <v>1110</v>
      </c>
      <c r="B2277" s="124" t="s">
        <v>5906</v>
      </c>
      <c r="C2277" s="124" t="s">
        <v>369</v>
      </c>
      <c r="D2277" s="125">
        <v>44705</v>
      </c>
    </row>
    <row r="2278" spans="1:4" x14ac:dyDescent="0.35">
      <c r="A2278" s="127">
        <v>1110</v>
      </c>
      <c r="B2278" s="124" t="s">
        <v>5907</v>
      </c>
      <c r="C2278" s="124" t="s">
        <v>369</v>
      </c>
      <c r="D2278" s="125">
        <v>44705</v>
      </c>
    </row>
    <row r="2279" spans="1:4" x14ac:dyDescent="0.35">
      <c r="A2279" s="127">
        <v>1110</v>
      </c>
      <c r="B2279" s="124" t="s">
        <v>5908</v>
      </c>
      <c r="C2279" s="124" t="s">
        <v>368</v>
      </c>
      <c r="D2279" s="125">
        <v>44707</v>
      </c>
    </row>
    <row r="2280" spans="1:4" x14ac:dyDescent="0.35">
      <c r="A2280" s="127">
        <v>1110</v>
      </c>
      <c r="B2280" s="124" t="s">
        <v>5909</v>
      </c>
      <c r="C2280" s="124" t="s">
        <v>369</v>
      </c>
      <c r="D2280" s="125">
        <v>44707</v>
      </c>
    </row>
    <row r="2281" spans="1:4" x14ac:dyDescent="0.35">
      <c r="A2281" s="127">
        <v>1110</v>
      </c>
      <c r="B2281" s="124" t="s">
        <v>5910</v>
      </c>
      <c r="C2281" s="124" t="s">
        <v>5758</v>
      </c>
      <c r="D2281" s="125">
        <v>44708</v>
      </c>
    </row>
    <row r="2282" spans="1:4" x14ac:dyDescent="0.35">
      <c r="A2282" s="127">
        <v>1110</v>
      </c>
      <c r="B2282" s="124" t="s">
        <v>5911</v>
      </c>
      <c r="C2282" s="124" t="s">
        <v>369</v>
      </c>
      <c r="D2282" s="125">
        <v>44711</v>
      </c>
    </row>
    <row r="2283" spans="1:4" x14ac:dyDescent="0.35">
      <c r="A2283" s="127">
        <v>1110</v>
      </c>
      <c r="B2283" s="124" t="s">
        <v>5912</v>
      </c>
      <c r="C2283" s="124" t="s">
        <v>368</v>
      </c>
      <c r="D2283" s="125">
        <v>44712</v>
      </c>
    </row>
    <row r="2284" spans="1:4" x14ac:dyDescent="0.35">
      <c r="A2284" s="127">
        <v>1110</v>
      </c>
      <c r="B2284" s="124" t="s">
        <v>5913</v>
      </c>
      <c r="C2284" s="124" t="s">
        <v>5758</v>
      </c>
      <c r="D2284" s="125">
        <v>44712</v>
      </c>
    </row>
    <row r="2285" spans="1:4" x14ac:dyDescent="0.35">
      <c r="A2285" s="127">
        <v>1110</v>
      </c>
      <c r="B2285" s="124" t="s">
        <v>5914</v>
      </c>
      <c r="C2285" s="124" t="s">
        <v>5758</v>
      </c>
      <c r="D2285" s="125">
        <v>44712</v>
      </c>
    </row>
    <row r="2286" spans="1:4" x14ac:dyDescent="0.35">
      <c r="A2286" s="127">
        <v>1060</v>
      </c>
      <c r="B2286" s="124" t="s">
        <v>4174</v>
      </c>
      <c r="C2286" s="124" t="s">
        <v>32</v>
      </c>
      <c r="D2286" s="125">
        <v>44684</v>
      </c>
    </row>
    <row r="2287" spans="1:4" x14ac:dyDescent="0.35">
      <c r="A2287" s="127">
        <v>1070</v>
      </c>
      <c r="B2287" s="124" t="s">
        <v>5915</v>
      </c>
      <c r="C2287" s="124" t="s">
        <v>13</v>
      </c>
      <c r="D2287" s="125">
        <v>44692</v>
      </c>
    </row>
    <row r="2288" spans="1:4" x14ac:dyDescent="0.35">
      <c r="A2288" s="127">
        <v>1070</v>
      </c>
      <c r="B2288" s="124" t="s">
        <v>5916</v>
      </c>
      <c r="C2288" s="124" t="s">
        <v>13</v>
      </c>
      <c r="D2288" s="125">
        <v>44692</v>
      </c>
    </row>
    <row r="2289" spans="1:4" x14ac:dyDescent="0.35">
      <c r="A2289" s="127">
        <v>1070</v>
      </c>
      <c r="B2289" s="124" t="s">
        <v>5917</v>
      </c>
      <c r="C2289" s="124" t="s">
        <v>13</v>
      </c>
      <c r="D2289" s="125">
        <v>44692</v>
      </c>
    </row>
    <row r="2290" spans="1:4" x14ac:dyDescent="0.35">
      <c r="A2290" s="127">
        <v>1070</v>
      </c>
      <c r="B2290" s="124" t="s">
        <v>5918</v>
      </c>
      <c r="C2290" s="124" t="s">
        <v>13</v>
      </c>
      <c r="D2290" s="125">
        <v>44692</v>
      </c>
    </row>
    <row r="2291" spans="1:4" x14ac:dyDescent="0.35">
      <c r="A2291" s="127">
        <v>1070</v>
      </c>
      <c r="B2291" s="124" t="s">
        <v>5919</v>
      </c>
      <c r="C2291" s="124" t="s">
        <v>13</v>
      </c>
      <c r="D2291" s="125">
        <v>44692</v>
      </c>
    </row>
    <row r="2292" spans="1:4" x14ac:dyDescent="0.35">
      <c r="A2292" s="127">
        <v>1070</v>
      </c>
      <c r="B2292" s="124" t="s">
        <v>5920</v>
      </c>
      <c r="C2292" s="124" t="s">
        <v>13</v>
      </c>
      <c r="D2292" s="125">
        <v>44692</v>
      </c>
    </row>
    <row r="2293" spans="1:4" x14ac:dyDescent="0.35">
      <c r="A2293" s="127">
        <v>1060</v>
      </c>
      <c r="B2293" s="124" t="s">
        <v>5921</v>
      </c>
      <c r="C2293" s="124" t="s">
        <v>40</v>
      </c>
      <c r="D2293" s="125">
        <v>44699</v>
      </c>
    </row>
    <row r="2294" spans="1:4" x14ac:dyDescent="0.35">
      <c r="A2294" s="127">
        <v>1060</v>
      </c>
      <c r="B2294" s="124" t="s">
        <v>5922</v>
      </c>
      <c r="C2294" s="124" t="s">
        <v>369</v>
      </c>
      <c r="D2294" s="125">
        <v>44699</v>
      </c>
    </row>
    <row r="2295" spans="1:4" x14ac:dyDescent="0.35">
      <c r="A2295" s="127">
        <v>1060</v>
      </c>
      <c r="B2295" s="124" t="s">
        <v>5923</v>
      </c>
      <c r="C2295" s="124" t="s">
        <v>369</v>
      </c>
      <c r="D2295" s="125">
        <v>44699</v>
      </c>
    </row>
    <row r="2296" spans="1:4" x14ac:dyDescent="0.35">
      <c r="A2296" s="127">
        <v>1060</v>
      </c>
      <c r="B2296" s="124" t="s">
        <v>5924</v>
      </c>
      <c r="C2296" s="124" t="s">
        <v>5758</v>
      </c>
      <c r="D2296" s="125">
        <v>44699</v>
      </c>
    </row>
    <row r="2297" spans="1:4" x14ac:dyDescent="0.35">
      <c r="A2297" s="127">
        <v>1060</v>
      </c>
      <c r="B2297" s="124" t="s">
        <v>5925</v>
      </c>
      <c r="C2297" s="124" t="s">
        <v>13</v>
      </c>
      <c r="D2297" s="125">
        <v>44701</v>
      </c>
    </row>
    <row r="2298" spans="1:4" x14ac:dyDescent="0.35">
      <c r="A2298" s="127">
        <v>1060</v>
      </c>
      <c r="B2298" s="124" t="s">
        <v>5926</v>
      </c>
      <c r="C2298" s="124" t="s">
        <v>5758</v>
      </c>
      <c r="D2298" s="125">
        <v>44701</v>
      </c>
    </row>
    <row r="2299" spans="1:4" x14ac:dyDescent="0.35">
      <c r="A2299" s="127">
        <v>1070</v>
      </c>
      <c r="B2299" s="124" t="s">
        <v>5927</v>
      </c>
      <c r="C2299" s="124" t="s">
        <v>40</v>
      </c>
      <c r="D2299" s="125">
        <v>44705</v>
      </c>
    </row>
    <row r="2300" spans="1:4" x14ac:dyDescent="0.35">
      <c r="A2300" s="127">
        <v>1070</v>
      </c>
      <c r="B2300" s="124" t="s">
        <v>5928</v>
      </c>
      <c r="C2300" s="124" t="s">
        <v>368</v>
      </c>
      <c r="D2300" s="125">
        <v>44705</v>
      </c>
    </row>
    <row r="2301" spans="1:4" x14ac:dyDescent="0.35">
      <c r="A2301" s="127">
        <v>1070</v>
      </c>
      <c r="B2301" s="124" t="s">
        <v>5929</v>
      </c>
      <c r="C2301" s="124" t="s">
        <v>369</v>
      </c>
      <c r="D2301" s="125">
        <v>44705</v>
      </c>
    </row>
    <row r="2302" spans="1:4" x14ac:dyDescent="0.35">
      <c r="A2302" s="127">
        <v>1070</v>
      </c>
      <c r="B2302" s="124" t="s">
        <v>5930</v>
      </c>
      <c r="C2302" s="124" t="s">
        <v>40</v>
      </c>
      <c r="D2302" s="125">
        <v>44705</v>
      </c>
    </row>
    <row r="2303" spans="1:4" x14ac:dyDescent="0.35">
      <c r="A2303" s="127">
        <v>1070</v>
      </c>
      <c r="B2303" s="124" t="s">
        <v>5931</v>
      </c>
      <c r="C2303" s="124" t="s">
        <v>5758</v>
      </c>
      <c r="D2303" s="125">
        <v>44705</v>
      </c>
    </row>
    <row r="2304" spans="1:4" x14ac:dyDescent="0.35">
      <c r="A2304" s="127">
        <v>1070</v>
      </c>
      <c r="B2304" s="124" t="s">
        <v>5932</v>
      </c>
      <c r="C2304" s="124" t="s">
        <v>5758</v>
      </c>
      <c r="D2304" s="125">
        <v>44705</v>
      </c>
    </row>
    <row r="2305" spans="1:4" x14ac:dyDescent="0.35">
      <c r="A2305" s="127">
        <v>1070</v>
      </c>
      <c r="B2305" s="124" t="s">
        <v>5933</v>
      </c>
      <c r="C2305" s="124" t="s">
        <v>368</v>
      </c>
      <c r="D2305" s="125">
        <v>44705</v>
      </c>
    </row>
    <row r="2306" spans="1:4" x14ac:dyDescent="0.35">
      <c r="A2306" s="127">
        <v>1070</v>
      </c>
      <c r="B2306" s="124" t="s">
        <v>5934</v>
      </c>
      <c r="C2306" s="124" t="s">
        <v>5758</v>
      </c>
      <c r="D2306" s="125">
        <v>44705</v>
      </c>
    </row>
    <row r="2307" spans="1:4" x14ac:dyDescent="0.35">
      <c r="A2307" s="127">
        <v>1070</v>
      </c>
      <c r="B2307" s="124" t="s">
        <v>5935</v>
      </c>
      <c r="C2307" s="124" t="s">
        <v>40</v>
      </c>
      <c r="D2307" s="125">
        <v>44705</v>
      </c>
    </row>
    <row r="2308" spans="1:4" x14ac:dyDescent="0.35">
      <c r="A2308" s="127">
        <v>1070</v>
      </c>
      <c r="B2308" s="124" t="s">
        <v>5936</v>
      </c>
      <c r="C2308" s="124" t="s">
        <v>369</v>
      </c>
      <c r="D2308" s="125">
        <v>44705</v>
      </c>
    </row>
    <row r="2309" spans="1:4" x14ac:dyDescent="0.35">
      <c r="A2309" s="127">
        <v>1060</v>
      </c>
      <c r="B2309" s="124" t="s">
        <v>5937</v>
      </c>
      <c r="C2309" s="124" t="s">
        <v>368</v>
      </c>
      <c r="D2309" s="125">
        <v>44706</v>
      </c>
    </row>
    <row r="2310" spans="1:4" x14ac:dyDescent="0.35">
      <c r="A2310" s="127">
        <v>1060</v>
      </c>
      <c r="B2310" s="124" t="s">
        <v>5938</v>
      </c>
      <c r="C2310" s="124" t="s">
        <v>368</v>
      </c>
      <c r="D2310" s="125">
        <v>44706</v>
      </c>
    </row>
    <row r="2311" spans="1:4" x14ac:dyDescent="0.35">
      <c r="A2311" s="127">
        <v>1060</v>
      </c>
      <c r="B2311" s="124" t="s">
        <v>5939</v>
      </c>
      <c r="C2311" s="124" t="s">
        <v>368</v>
      </c>
      <c r="D2311" s="125">
        <v>44706</v>
      </c>
    </row>
    <row r="2312" spans="1:4" x14ac:dyDescent="0.35">
      <c r="A2312" s="127">
        <v>1060</v>
      </c>
      <c r="B2312" s="124" t="s">
        <v>5940</v>
      </c>
      <c r="C2312" s="124" t="s">
        <v>369</v>
      </c>
      <c r="D2312" s="125">
        <v>44706</v>
      </c>
    </row>
    <row r="2313" spans="1:4" x14ac:dyDescent="0.35">
      <c r="A2313" s="127">
        <v>1060</v>
      </c>
      <c r="B2313" s="124" t="s">
        <v>5941</v>
      </c>
      <c r="C2313" s="124" t="s">
        <v>5758</v>
      </c>
      <c r="D2313" s="125">
        <v>44706</v>
      </c>
    </row>
    <row r="2314" spans="1:4" x14ac:dyDescent="0.35">
      <c r="A2314" s="127">
        <v>1060</v>
      </c>
      <c r="B2314" s="124" t="s">
        <v>5942</v>
      </c>
      <c r="C2314" s="124" t="s">
        <v>5758</v>
      </c>
      <c r="D2314" s="125">
        <v>44706</v>
      </c>
    </row>
    <row r="2315" spans="1:4" x14ac:dyDescent="0.35">
      <c r="A2315" s="127">
        <v>1060</v>
      </c>
      <c r="B2315" s="124" t="s">
        <v>5943</v>
      </c>
      <c r="C2315" s="124" t="s">
        <v>5758</v>
      </c>
      <c r="D2315" s="125">
        <v>44706</v>
      </c>
    </row>
    <row r="2316" spans="1:4" x14ac:dyDescent="0.35">
      <c r="A2316" s="127">
        <v>1060</v>
      </c>
      <c r="B2316" s="124" t="s">
        <v>5944</v>
      </c>
      <c r="C2316" s="124" t="s">
        <v>369</v>
      </c>
      <c r="D2316" s="125">
        <v>44707</v>
      </c>
    </row>
    <row r="2317" spans="1:4" x14ac:dyDescent="0.35">
      <c r="A2317" s="127">
        <v>1060</v>
      </c>
      <c r="B2317" s="124" t="s">
        <v>5945</v>
      </c>
      <c r="C2317" s="124" t="s">
        <v>5758</v>
      </c>
      <c r="D2317" s="125">
        <v>44707</v>
      </c>
    </row>
    <row r="2318" spans="1:4" x14ac:dyDescent="0.35">
      <c r="A2318" s="127">
        <v>1060</v>
      </c>
      <c r="B2318" s="124" t="s">
        <v>5946</v>
      </c>
      <c r="C2318" s="124" t="s">
        <v>369</v>
      </c>
      <c r="D2318" s="125">
        <v>44707</v>
      </c>
    </row>
    <row r="2319" spans="1:4" x14ac:dyDescent="0.35">
      <c r="A2319" s="127">
        <v>1060</v>
      </c>
      <c r="B2319" s="124" t="s">
        <v>5947</v>
      </c>
      <c r="C2319" s="124" t="s">
        <v>369</v>
      </c>
      <c r="D2319" s="125">
        <v>44707</v>
      </c>
    </row>
    <row r="2320" spans="1:4" x14ac:dyDescent="0.35">
      <c r="A2320" s="127">
        <v>1060</v>
      </c>
      <c r="B2320" s="124" t="s">
        <v>5948</v>
      </c>
      <c r="C2320" s="124" t="s">
        <v>369</v>
      </c>
      <c r="D2320" s="125">
        <v>44708</v>
      </c>
    </row>
    <row r="2321" spans="1:4" x14ac:dyDescent="0.35">
      <c r="A2321" s="127">
        <v>1060</v>
      </c>
      <c r="B2321" s="124" t="s">
        <v>5949</v>
      </c>
      <c r="C2321" s="124" t="s">
        <v>369</v>
      </c>
      <c r="D2321" s="125">
        <v>44708</v>
      </c>
    </row>
    <row r="2322" spans="1:4" x14ac:dyDescent="0.35">
      <c r="A2322" s="127">
        <v>1060</v>
      </c>
      <c r="B2322" s="124" t="s">
        <v>5950</v>
      </c>
      <c r="C2322" s="124" t="s">
        <v>369</v>
      </c>
      <c r="D2322" s="125">
        <v>44708</v>
      </c>
    </row>
    <row r="2323" spans="1:4" x14ac:dyDescent="0.35">
      <c r="A2323" s="127">
        <v>1060</v>
      </c>
      <c r="B2323" s="124" t="s">
        <v>5951</v>
      </c>
      <c r="C2323" s="124" t="s">
        <v>369</v>
      </c>
      <c r="D2323" s="125">
        <v>44708</v>
      </c>
    </row>
    <row r="2324" spans="1:4" x14ac:dyDescent="0.35">
      <c r="A2324" s="127">
        <v>1060</v>
      </c>
      <c r="B2324" s="124" t="s">
        <v>5952</v>
      </c>
      <c r="C2324" s="124" t="s">
        <v>369</v>
      </c>
      <c r="D2324" s="125">
        <v>44711</v>
      </c>
    </row>
    <row r="2325" spans="1:4" x14ac:dyDescent="0.35">
      <c r="A2325" s="127">
        <v>1060</v>
      </c>
      <c r="B2325" s="124" t="s">
        <v>5953</v>
      </c>
      <c r="C2325" s="124" t="s">
        <v>369</v>
      </c>
      <c r="D2325" s="125">
        <v>44711</v>
      </c>
    </row>
    <row r="2326" spans="1:4" x14ac:dyDescent="0.35">
      <c r="A2326" s="127">
        <v>1060</v>
      </c>
      <c r="B2326" s="124" t="s">
        <v>5954</v>
      </c>
      <c r="C2326" s="124" t="s">
        <v>369</v>
      </c>
      <c r="D2326" s="125">
        <v>44711</v>
      </c>
    </row>
    <row r="2327" spans="1:4" x14ac:dyDescent="0.35">
      <c r="A2327" s="127">
        <v>1060</v>
      </c>
      <c r="B2327" s="124" t="s">
        <v>5955</v>
      </c>
      <c r="C2327" s="124" t="s">
        <v>369</v>
      </c>
      <c r="D2327" s="125">
        <v>44711</v>
      </c>
    </row>
    <row r="2328" spans="1:4" x14ac:dyDescent="0.35">
      <c r="A2328" s="127">
        <v>1060</v>
      </c>
      <c r="B2328" s="124" t="s">
        <v>5956</v>
      </c>
      <c r="C2328" s="124" t="s">
        <v>369</v>
      </c>
      <c r="D2328" s="125">
        <v>44711</v>
      </c>
    </row>
    <row r="2329" spans="1:4" x14ac:dyDescent="0.35">
      <c r="A2329" s="127">
        <v>1060</v>
      </c>
      <c r="B2329" s="124" t="s">
        <v>5957</v>
      </c>
      <c r="C2329" s="124" t="s">
        <v>369</v>
      </c>
      <c r="D2329" s="125">
        <v>44711</v>
      </c>
    </row>
    <row r="2330" spans="1:4" x14ac:dyDescent="0.35">
      <c r="A2330" s="127">
        <v>1060</v>
      </c>
      <c r="B2330" s="124" t="s">
        <v>5958</v>
      </c>
      <c r="C2330" s="124" t="s">
        <v>368</v>
      </c>
      <c r="D2330" s="125">
        <v>44711</v>
      </c>
    </row>
    <row r="2331" spans="1:4" x14ac:dyDescent="0.35">
      <c r="A2331" s="127">
        <v>1060</v>
      </c>
      <c r="B2331" s="124" t="s">
        <v>5959</v>
      </c>
      <c r="C2331" s="124" t="s">
        <v>369</v>
      </c>
      <c r="D2331" s="125">
        <v>44711</v>
      </c>
    </row>
    <row r="2332" spans="1:4" x14ac:dyDescent="0.35">
      <c r="A2332" s="127">
        <v>1060</v>
      </c>
      <c r="B2332" s="124" t="s">
        <v>5960</v>
      </c>
      <c r="C2332" s="124" t="s">
        <v>369</v>
      </c>
      <c r="D2332" s="125">
        <v>44711</v>
      </c>
    </row>
    <row r="2333" spans="1:4" x14ac:dyDescent="0.35">
      <c r="A2333" s="127">
        <v>1060</v>
      </c>
      <c r="B2333" s="124" t="s">
        <v>5961</v>
      </c>
      <c r="C2333" s="124" t="s">
        <v>369</v>
      </c>
      <c r="D2333" s="125">
        <v>44711</v>
      </c>
    </row>
    <row r="2334" spans="1:4" x14ac:dyDescent="0.35">
      <c r="A2334" s="127">
        <v>1060</v>
      </c>
      <c r="B2334" s="124" t="s">
        <v>5962</v>
      </c>
      <c r="C2334" s="124" t="s">
        <v>369</v>
      </c>
      <c r="D2334" s="125">
        <v>44711</v>
      </c>
    </row>
    <row r="2335" spans="1:4" x14ac:dyDescent="0.35">
      <c r="A2335" s="127">
        <v>1060</v>
      </c>
      <c r="B2335" s="124" t="s">
        <v>5963</v>
      </c>
      <c r="C2335" s="124" t="s">
        <v>369</v>
      </c>
      <c r="D2335" s="125">
        <v>44711</v>
      </c>
    </row>
    <row r="2336" spans="1:4" x14ac:dyDescent="0.35">
      <c r="A2336" s="127">
        <v>1060</v>
      </c>
      <c r="B2336" s="124" t="s">
        <v>5964</v>
      </c>
      <c r="C2336" s="124" t="s">
        <v>369</v>
      </c>
      <c r="D2336" s="125">
        <v>44711</v>
      </c>
    </row>
    <row r="2337" spans="1:4" x14ac:dyDescent="0.35">
      <c r="A2337" s="127">
        <v>1060</v>
      </c>
      <c r="B2337" s="124" t="s">
        <v>5965</v>
      </c>
      <c r="C2337" s="124" t="s">
        <v>369</v>
      </c>
      <c r="D2337" s="125">
        <v>44711</v>
      </c>
    </row>
    <row r="2338" spans="1:4" x14ac:dyDescent="0.35">
      <c r="A2338" s="127">
        <v>1060</v>
      </c>
      <c r="B2338" s="124" t="s">
        <v>5966</v>
      </c>
      <c r="C2338" s="124" t="s">
        <v>369</v>
      </c>
      <c r="D2338" s="125">
        <v>44711</v>
      </c>
    </row>
    <row r="2339" spans="1:4" x14ac:dyDescent="0.35">
      <c r="A2339" s="127">
        <v>1060</v>
      </c>
      <c r="B2339" s="124" t="s">
        <v>5967</v>
      </c>
      <c r="C2339" s="124" t="s">
        <v>369</v>
      </c>
      <c r="D2339" s="125">
        <v>44711</v>
      </c>
    </row>
    <row r="2340" spans="1:4" x14ac:dyDescent="0.35">
      <c r="A2340" s="127">
        <v>1060</v>
      </c>
      <c r="B2340" s="124" t="s">
        <v>5968</v>
      </c>
      <c r="C2340" s="124" t="s">
        <v>369</v>
      </c>
      <c r="D2340" s="125">
        <v>44711</v>
      </c>
    </row>
    <row r="2341" spans="1:4" x14ac:dyDescent="0.35">
      <c r="A2341" s="127">
        <v>1060</v>
      </c>
      <c r="B2341" s="124" t="s">
        <v>5969</v>
      </c>
      <c r="C2341" s="124" t="s">
        <v>369</v>
      </c>
      <c r="D2341" s="125">
        <v>44711</v>
      </c>
    </row>
    <row r="2342" spans="1:4" x14ac:dyDescent="0.35">
      <c r="A2342" s="127">
        <v>1060</v>
      </c>
      <c r="B2342" s="124" t="s">
        <v>5970</v>
      </c>
      <c r="C2342" s="124" t="s">
        <v>369</v>
      </c>
      <c r="D2342" s="125">
        <v>44711</v>
      </c>
    </row>
    <row r="2343" spans="1:4" x14ac:dyDescent="0.35">
      <c r="A2343" s="127">
        <v>1060</v>
      </c>
      <c r="B2343" s="124" t="s">
        <v>5971</v>
      </c>
      <c r="C2343" s="124" t="s">
        <v>369</v>
      </c>
      <c r="D2343" s="125">
        <v>44711</v>
      </c>
    </row>
    <row r="2344" spans="1:4" x14ac:dyDescent="0.35">
      <c r="A2344" s="127">
        <v>1070</v>
      </c>
      <c r="B2344" s="124" t="s">
        <v>5972</v>
      </c>
      <c r="C2344" s="124" t="s">
        <v>369</v>
      </c>
      <c r="D2344" s="125">
        <v>44712</v>
      </c>
    </row>
    <row r="2345" spans="1:4" x14ac:dyDescent="0.35">
      <c r="A2345" s="127">
        <v>1070</v>
      </c>
      <c r="B2345" s="124" t="s">
        <v>5973</v>
      </c>
      <c r="C2345" s="124" t="s">
        <v>368</v>
      </c>
      <c r="D2345" s="125">
        <v>44712</v>
      </c>
    </row>
    <row r="2346" spans="1:4" x14ac:dyDescent="0.35">
      <c r="A2346" s="127">
        <v>1070</v>
      </c>
      <c r="B2346" s="124" t="s">
        <v>5974</v>
      </c>
      <c r="C2346" s="124" t="s">
        <v>5758</v>
      </c>
      <c r="D2346" s="125">
        <v>44712</v>
      </c>
    </row>
    <row r="2347" spans="1:4" x14ac:dyDescent="0.35">
      <c r="A2347" s="127">
        <v>1070</v>
      </c>
      <c r="B2347" s="124" t="s">
        <v>5975</v>
      </c>
      <c r="C2347" s="124" t="s">
        <v>5758</v>
      </c>
      <c r="D2347" s="125">
        <v>44712</v>
      </c>
    </row>
    <row r="2348" spans="1:4" x14ac:dyDescent="0.35">
      <c r="A2348" s="127">
        <v>1070</v>
      </c>
      <c r="B2348" s="124" t="s">
        <v>5976</v>
      </c>
      <c r="C2348" s="124" t="s">
        <v>369</v>
      </c>
      <c r="D2348" s="125">
        <v>44712</v>
      </c>
    </row>
    <row r="2349" spans="1:4" x14ac:dyDescent="0.35">
      <c r="A2349" s="127">
        <v>1070</v>
      </c>
      <c r="B2349" s="124" t="s">
        <v>5977</v>
      </c>
      <c r="C2349" s="124" t="s">
        <v>369</v>
      </c>
      <c r="D2349" s="125">
        <v>44712</v>
      </c>
    </row>
    <row r="2350" spans="1:4" x14ac:dyDescent="0.35">
      <c r="A2350" s="127">
        <v>1070</v>
      </c>
      <c r="B2350" s="124" t="s">
        <v>5978</v>
      </c>
      <c r="C2350" s="124" t="s">
        <v>369</v>
      </c>
      <c r="D2350" s="125">
        <v>44712</v>
      </c>
    </row>
    <row r="2351" spans="1:4" x14ac:dyDescent="0.35">
      <c r="A2351" s="127">
        <v>1070</v>
      </c>
      <c r="B2351" s="124" t="s">
        <v>5979</v>
      </c>
      <c r="C2351" s="124" t="s">
        <v>369</v>
      </c>
      <c r="D2351" s="125">
        <v>44712</v>
      </c>
    </row>
    <row r="2352" spans="1:4" x14ac:dyDescent="0.35">
      <c r="A2352" s="127">
        <v>1070</v>
      </c>
      <c r="B2352" s="124" t="s">
        <v>5980</v>
      </c>
      <c r="C2352" s="124" t="s">
        <v>369</v>
      </c>
      <c r="D2352" s="125">
        <v>44712</v>
      </c>
    </row>
    <row r="2353" spans="1:4" x14ac:dyDescent="0.35">
      <c r="A2353" s="127">
        <v>1070</v>
      </c>
      <c r="B2353" s="124" t="s">
        <v>5981</v>
      </c>
      <c r="C2353" s="124" t="s">
        <v>369</v>
      </c>
      <c r="D2353" s="125">
        <v>44712</v>
      </c>
    </row>
    <row r="2354" spans="1:4" x14ac:dyDescent="0.35">
      <c r="A2354" s="127">
        <v>1070</v>
      </c>
      <c r="B2354" s="124" t="s">
        <v>5982</v>
      </c>
      <c r="C2354" s="124" t="s">
        <v>368</v>
      </c>
      <c r="D2354" s="125">
        <v>44712</v>
      </c>
    </row>
    <row r="2355" spans="1:4" x14ac:dyDescent="0.35">
      <c r="A2355" s="127">
        <v>1070</v>
      </c>
      <c r="B2355" s="124" t="s">
        <v>5983</v>
      </c>
      <c r="C2355" s="124" t="s">
        <v>369</v>
      </c>
      <c r="D2355" s="125">
        <v>44712</v>
      </c>
    </row>
    <row r="2356" spans="1:4" x14ac:dyDescent="0.35">
      <c r="A2356" s="127">
        <v>1070</v>
      </c>
      <c r="B2356" s="124" t="s">
        <v>5984</v>
      </c>
      <c r="C2356" s="124" t="s">
        <v>369</v>
      </c>
      <c r="D2356" s="125">
        <v>44712</v>
      </c>
    </row>
    <row r="2357" spans="1:4" x14ac:dyDescent="0.35">
      <c r="A2357" s="127">
        <v>1070</v>
      </c>
      <c r="B2357" s="124" t="s">
        <v>5985</v>
      </c>
      <c r="C2357" s="124" t="s">
        <v>369</v>
      </c>
      <c r="D2357" s="125">
        <v>44712</v>
      </c>
    </row>
    <row r="2358" spans="1:4" x14ac:dyDescent="0.35">
      <c r="A2358" s="127">
        <v>1070</v>
      </c>
      <c r="B2358" s="124" t="s">
        <v>5986</v>
      </c>
      <c r="C2358" s="124" t="s">
        <v>369</v>
      </c>
      <c r="D2358" s="125">
        <v>44712</v>
      </c>
    </row>
    <row r="2359" spans="1:4" x14ac:dyDescent="0.35">
      <c r="A2359" s="127">
        <v>1060</v>
      </c>
      <c r="B2359" s="124" t="s">
        <v>5987</v>
      </c>
      <c r="C2359" s="124" t="s">
        <v>5758</v>
      </c>
      <c r="D2359" s="125">
        <v>44712</v>
      </c>
    </row>
    <row r="2360" spans="1:4" x14ac:dyDescent="0.35">
      <c r="A2360" s="127">
        <v>1060</v>
      </c>
      <c r="B2360" s="124" t="s">
        <v>5988</v>
      </c>
      <c r="C2360" s="124" t="s">
        <v>5758</v>
      </c>
      <c r="D2360" s="125">
        <v>44712</v>
      </c>
    </row>
    <row r="2361" spans="1:4" x14ac:dyDescent="0.35">
      <c r="A2361" s="127">
        <v>1060</v>
      </c>
      <c r="B2361" s="124" t="s">
        <v>5989</v>
      </c>
      <c r="C2361" s="124" t="s">
        <v>32</v>
      </c>
      <c r="D2361" s="125">
        <v>44712</v>
      </c>
    </row>
    <row r="2362" spans="1:4" x14ac:dyDescent="0.35">
      <c r="A2362" s="127">
        <v>1060</v>
      </c>
      <c r="B2362" s="124" t="s">
        <v>5990</v>
      </c>
      <c r="C2362" s="124" t="s">
        <v>13</v>
      </c>
      <c r="D2362" s="125">
        <v>44712</v>
      </c>
    </row>
    <row r="2363" spans="1:4" x14ac:dyDescent="0.35">
      <c r="A2363" s="127">
        <v>1060</v>
      </c>
      <c r="B2363" s="124" t="s">
        <v>5991</v>
      </c>
      <c r="C2363" s="124" t="s">
        <v>368</v>
      </c>
      <c r="D2363" s="125">
        <v>44712</v>
      </c>
    </row>
    <row r="2364" spans="1:4" x14ac:dyDescent="0.35">
      <c r="A2364" s="127">
        <v>1060</v>
      </c>
      <c r="B2364" s="124" t="s">
        <v>5992</v>
      </c>
      <c r="C2364" s="124" t="s">
        <v>368</v>
      </c>
      <c r="D2364" s="125">
        <v>44712</v>
      </c>
    </row>
    <row r="2365" spans="1:4" x14ac:dyDescent="0.35">
      <c r="A2365" s="127">
        <v>1060</v>
      </c>
      <c r="B2365" s="124" t="s">
        <v>5993</v>
      </c>
      <c r="C2365" s="124" t="s">
        <v>5758</v>
      </c>
      <c r="D2365" s="125">
        <v>44712</v>
      </c>
    </row>
    <row r="2366" spans="1:4" x14ac:dyDescent="0.35">
      <c r="A2366" s="127">
        <v>1060</v>
      </c>
      <c r="B2366" s="124" t="s">
        <v>5994</v>
      </c>
      <c r="C2366" s="124" t="s">
        <v>369</v>
      </c>
      <c r="D2366" s="125">
        <v>44712</v>
      </c>
    </row>
    <row r="2367" spans="1:4" x14ac:dyDescent="0.35">
      <c r="A2367" s="127">
        <v>1160</v>
      </c>
      <c r="B2367" s="124" t="s">
        <v>5995</v>
      </c>
      <c r="C2367" s="124" t="s">
        <v>13</v>
      </c>
      <c r="D2367" s="125">
        <v>44701</v>
      </c>
    </row>
    <row r="2368" spans="1:4" x14ac:dyDescent="0.35">
      <c r="A2368" s="127">
        <v>1160</v>
      </c>
      <c r="B2368" s="124" t="s">
        <v>5996</v>
      </c>
      <c r="C2368" s="124" t="s">
        <v>369</v>
      </c>
      <c r="D2368" s="125">
        <v>44701</v>
      </c>
    </row>
    <row r="2369" spans="1:4" x14ac:dyDescent="0.35">
      <c r="A2369" s="127">
        <v>1160</v>
      </c>
      <c r="B2369" s="124" t="s">
        <v>5997</v>
      </c>
      <c r="C2369" s="124" t="s">
        <v>13</v>
      </c>
      <c r="D2369" s="125">
        <v>44701</v>
      </c>
    </row>
    <row r="2370" spans="1:4" x14ac:dyDescent="0.35">
      <c r="A2370" s="127">
        <v>1160</v>
      </c>
      <c r="B2370" s="124" t="s">
        <v>5998</v>
      </c>
      <c r="C2370" s="124" t="s">
        <v>369</v>
      </c>
      <c r="D2370" s="125">
        <v>44701</v>
      </c>
    </row>
    <row r="2371" spans="1:4" x14ac:dyDescent="0.35">
      <c r="A2371" s="127">
        <v>1160</v>
      </c>
      <c r="B2371" s="124" t="s">
        <v>5999</v>
      </c>
      <c r="C2371" s="124" t="s">
        <v>369</v>
      </c>
      <c r="D2371" s="125">
        <v>44701</v>
      </c>
    </row>
    <row r="2372" spans="1:4" x14ac:dyDescent="0.35">
      <c r="A2372" s="127">
        <v>1160</v>
      </c>
      <c r="B2372" s="124" t="s">
        <v>6000</v>
      </c>
      <c r="C2372" s="124" t="s">
        <v>13</v>
      </c>
      <c r="D2372" s="125">
        <v>44701</v>
      </c>
    </row>
    <row r="2373" spans="1:4" x14ac:dyDescent="0.35">
      <c r="A2373" s="127">
        <v>1160</v>
      </c>
      <c r="B2373" s="124" t="s">
        <v>6001</v>
      </c>
      <c r="C2373" s="124" t="s">
        <v>369</v>
      </c>
      <c r="D2373" s="125">
        <v>44701</v>
      </c>
    </row>
    <row r="2374" spans="1:4" x14ac:dyDescent="0.35">
      <c r="A2374" s="127">
        <v>1160</v>
      </c>
      <c r="B2374" s="124" t="s">
        <v>6002</v>
      </c>
      <c r="C2374" s="124" t="s">
        <v>370</v>
      </c>
      <c r="D2374" s="125">
        <v>44701</v>
      </c>
    </row>
    <row r="2375" spans="1:4" x14ac:dyDescent="0.35">
      <c r="A2375" s="127">
        <v>1160</v>
      </c>
      <c r="B2375" s="124" t="s">
        <v>6003</v>
      </c>
      <c r="C2375" s="124" t="s">
        <v>5758</v>
      </c>
      <c r="D2375" s="125">
        <v>44701</v>
      </c>
    </row>
    <row r="2376" spans="1:4" x14ac:dyDescent="0.35">
      <c r="A2376" s="127">
        <v>1160</v>
      </c>
      <c r="B2376" s="124" t="s">
        <v>6004</v>
      </c>
      <c r="C2376" s="124" t="s">
        <v>369</v>
      </c>
      <c r="D2376" s="125">
        <v>44701</v>
      </c>
    </row>
    <row r="2377" spans="1:4" x14ac:dyDescent="0.35">
      <c r="A2377" s="127">
        <v>1160</v>
      </c>
      <c r="B2377" s="124" t="s">
        <v>6005</v>
      </c>
      <c r="C2377" s="124" t="s">
        <v>5758</v>
      </c>
      <c r="D2377" s="125">
        <v>44701</v>
      </c>
    </row>
    <row r="2378" spans="1:4" x14ac:dyDescent="0.35">
      <c r="A2378" s="127">
        <v>1160</v>
      </c>
      <c r="B2378" s="124" t="s">
        <v>6006</v>
      </c>
      <c r="C2378" s="124" t="s">
        <v>5758</v>
      </c>
      <c r="D2378" s="125">
        <v>44701</v>
      </c>
    </row>
    <row r="2379" spans="1:4" x14ac:dyDescent="0.35">
      <c r="A2379" s="127">
        <v>1160</v>
      </c>
      <c r="B2379" s="124" t="s">
        <v>6007</v>
      </c>
      <c r="C2379" s="124" t="s">
        <v>369</v>
      </c>
      <c r="D2379" s="125">
        <v>44709</v>
      </c>
    </row>
    <row r="2380" spans="1:4" x14ac:dyDescent="0.35">
      <c r="A2380" s="127">
        <v>1160</v>
      </c>
      <c r="B2380" s="124" t="s">
        <v>6008</v>
      </c>
      <c r="C2380" s="124" t="s">
        <v>368</v>
      </c>
      <c r="D2380" s="125">
        <v>44709</v>
      </c>
    </row>
    <row r="2381" spans="1:4" x14ac:dyDescent="0.35">
      <c r="A2381" s="127">
        <v>1160</v>
      </c>
      <c r="B2381" s="124" t="s">
        <v>6009</v>
      </c>
      <c r="C2381" s="124" t="s">
        <v>369</v>
      </c>
      <c r="D2381" s="125">
        <v>44709</v>
      </c>
    </row>
    <row r="2382" spans="1:4" x14ac:dyDescent="0.35">
      <c r="A2382" s="127">
        <v>1160</v>
      </c>
      <c r="B2382" s="124" t="s">
        <v>6010</v>
      </c>
      <c r="C2382" s="124" t="s">
        <v>105</v>
      </c>
      <c r="D2382" s="125">
        <v>44709</v>
      </c>
    </row>
    <row r="2383" spans="1:4" x14ac:dyDescent="0.35">
      <c r="A2383" s="127">
        <v>1160</v>
      </c>
      <c r="B2383" s="124" t="s">
        <v>6011</v>
      </c>
      <c r="C2383" s="124" t="s">
        <v>369</v>
      </c>
      <c r="D2383" s="125">
        <v>44709</v>
      </c>
    </row>
    <row r="2384" spans="1:4" x14ac:dyDescent="0.35">
      <c r="A2384" s="127">
        <v>1160</v>
      </c>
      <c r="B2384" s="124" t="s">
        <v>6012</v>
      </c>
      <c r="C2384" s="124" t="s">
        <v>370</v>
      </c>
      <c r="D2384" s="125">
        <v>44709</v>
      </c>
    </row>
    <row r="2385" spans="1:4" x14ac:dyDescent="0.35">
      <c r="A2385" s="127">
        <v>1160</v>
      </c>
      <c r="B2385" s="124" t="s">
        <v>6013</v>
      </c>
      <c r="C2385" s="124" t="s">
        <v>368</v>
      </c>
      <c r="D2385" s="125">
        <v>44709</v>
      </c>
    </row>
    <row r="2386" spans="1:4" x14ac:dyDescent="0.35">
      <c r="A2386" s="127">
        <v>1160</v>
      </c>
      <c r="B2386" s="124" t="s">
        <v>6014</v>
      </c>
      <c r="C2386" s="124" t="s">
        <v>369</v>
      </c>
      <c r="D2386" s="125">
        <v>44709</v>
      </c>
    </row>
    <row r="2387" spans="1:4" x14ac:dyDescent="0.35">
      <c r="A2387" s="127">
        <v>1160</v>
      </c>
      <c r="B2387" s="124" t="s">
        <v>6015</v>
      </c>
      <c r="C2387" s="124" t="s">
        <v>369</v>
      </c>
      <c r="D2387" s="125">
        <v>44709</v>
      </c>
    </row>
    <row r="2388" spans="1:4" x14ac:dyDescent="0.35">
      <c r="A2388" s="127">
        <v>1160</v>
      </c>
      <c r="B2388" s="124" t="s">
        <v>6016</v>
      </c>
      <c r="C2388" s="124" t="s">
        <v>368</v>
      </c>
      <c r="D2388" s="125">
        <v>44709</v>
      </c>
    </row>
    <row r="2389" spans="1:4" x14ac:dyDescent="0.35">
      <c r="A2389" s="127">
        <v>1160</v>
      </c>
      <c r="B2389" s="124" t="s">
        <v>6017</v>
      </c>
      <c r="C2389" s="124" t="s">
        <v>369</v>
      </c>
      <c r="D2389" s="125">
        <v>44709</v>
      </c>
    </row>
    <row r="2390" spans="1:4" x14ac:dyDescent="0.35">
      <c r="A2390" s="127">
        <v>1160</v>
      </c>
      <c r="B2390" s="124" t="s">
        <v>6018</v>
      </c>
      <c r="C2390" s="124" t="s">
        <v>5758</v>
      </c>
      <c r="D2390" s="125">
        <v>44709</v>
      </c>
    </row>
    <row r="2391" spans="1:4" x14ac:dyDescent="0.35">
      <c r="A2391" s="127">
        <v>1160</v>
      </c>
      <c r="B2391" s="124" t="s">
        <v>6019</v>
      </c>
      <c r="C2391" s="124" t="s">
        <v>369</v>
      </c>
      <c r="D2391" s="125">
        <v>44709</v>
      </c>
    </row>
    <row r="2392" spans="1:4" x14ac:dyDescent="0.35">
      <c r="A2392" s="127">
        <v>1160</v>
      </c>
      <c r="B2392" s="124" t="s">
        <v>6020</v>
      </c>
      <c r="C2392" s="124" t="s">
        <v>5758</v>
      </c>
      <c r="D2392" s="125">
        <v>44709</v>
      </c>
    </row>
    <row r="2393" spans="1:4" x14ac:dyDescent="0.35">
      <c r="A2393" s="127">
        <v>1160</v>
      </c>
      <c r="B2393" s="124" t="s">
        <v>6021</v>
      </c>
      <c r="C2393" s="124" t="s">
        <v>369</v>
      </c>
      <c r="D2393" s="125">
        <v>44709</v>
      </c>
    </row>
    <row r="2394" spans="1:4" x14ac:dyDescent="0.35">
      <c r="A2394" s="127">
        <v>1160</v>
      </c>
      <c r="B2394" s="124" t="s">
        <v>6022</v>
      </c>
      <c r="C2394" s="124" t="s">
        <v>369</v>
      </c>
      <c r="D2394" s="125">
        <v>44709</v>
      </c>
    </row>
    <row r="2395" spans="1:4" x14ac:dyDescent="0.35">
      <c r="A2395" s="127">
        <v>1160</v>
      </c>
      <c r="B2395" s="124" t="s">
        <v>6023</v>
      </c>
      <c r="C2395" s="124" t="s">
        <v>369</v>
      </c>
      <c r="D2395" s="125">
        <v>44709</v>
      </c>
    </row>
    <row r="2396" spans="1:4" x14ac:dyDescent="0.35">
      <c r="A2396" s="127">
        <v>1160</v>
      </c>
      <c r="B2396" s="124" t="s">
        <v>6024</v>
      </c>
      <c r="C2396" s="124" t="s">
        <v>5758</v>
      </c>
      <c r="D2396" s="125">
        <v>44709</v>
      </c>
    </row>
    <row r="2397" spans="1:4" x14ac:dyDescent="0.35">
      <c r="A2397" s="127">
        <v>1160</v>
      </c>
      <c r="B2397" s="124" t="s">
        <v>6025</v>
      </c>
      <c r="C2397" s="124" t="s">
        <v>5758</v>
      </c>
      <c r="D2397" s="125">
        <v>44712</v>
      </c>
    </row>
    <row r="2398" spans="1:4" x14ac:dyDescent="0.35">
      <c r="A2398" s="127">
        <v>1160</v>
      </c>
      <c r="B2398" s="124" t="s">
        <v>6026</v>
      </c>
      <c r="C2398" s="124" t="s">
        <v>369</v>
      </c>
      <c r="D2398" s="125">
        <v>44712</v>
      </c>
    </row>
    <row r="2399" spans="1:4" x14ac:dyDescent="0.35">
      <c r="A2399" s="127">
        <v>1160</v>
      </c>
      <c r="B2399" s="124" t="s">
        <v>6027</v>
      </c>
      <c r="C2399" s="124" t="s">
        <v>40</v>
      </c>
      <c r="D2399" s="125">
        <v>44712</v>
      </c>
    </row>
    <row r="2400" spans="1:4" x14ac:dyDescent="0.35">
      <c r="A2400" s="127">
        <v>1160</v>
      </c>
      <c r="B2400" s="124" t="s">
        <v>6028</v>
      </c>
      <c r="C2400" s="124" t="s">
        <v>369</v>
      </c>
      <c r="D2400" s="125">
        <v>44712</v>
      </c>
    </row>
    <row r="2401" spans="1:4" x14ac:dyDescent="0.35">
      <c r="A2401" s="127">
        <v>1160</v>
      </c>
      <c r="B2401" s="124" t="s">
        <v>6029</v>
      </c>
      <c r="C2401" s="124" t="s">
        <v>369</v>
      </c>
      <c r="D2401" s="125">
        <v>44712</v>
      </c>
    </row>
    <row r="2402" spans="1:4" x14ac:dyDescent="0.35">
      <c r="A2402" s="127">
        <v>1160</v>
      </c>
      <c r="B2402" s="124" t="s">
        <v>6030</v>
      </c>
      <c r="C2402" s="124" t="s">
        <v>40</v>
      </c>
      <c r="D2402" s="125">
        <v>44712</v>
      </c>
    </row>
    <row r="2403" spans="1:4" x14ac:dyDescent="0.35">
      <c r="A2403" s="127">
        <v>1160</v>
      </c>
      <c r="B2403" s="124" t="s">
        <v>6031</v>
      </c>
      <c r="C2403" s="124" t="s">
        <v>5757</v>
      </c>
      <c r="D2403" s="125">
        <v>44712</v>
      </c>
    </row>
    <row r="2404" spans="1:4" x14ac:dyDescent="0.35">
      <c r="A2404" s="127">
        <v>1160</v>
      </c>
      <c r="B2404" s="124" t="s">
        <v>6032</v>
      </c>
      <c r="C2404" s="124" t="s">
        <v>369</v>
      </c>
      <c r="D2404" s="125">
        <v>44712</v>
      </c>
    </row>
    <row r="2405" spans="1:4" x14ac:dyDescent="0.35">
      <c r="A2405" s="127">
        <v>1160</v>
      </c>
      <c r="B2405" s="124" t="s">
        <v>6033</v>
      </c>
      <c r="C2405" s="124" t="s">
        <v>369</v>
      </c>
      <c r="D2405" s="125">
        <v>44712</v>
      </c>
    </row>
    <row r="2406" spans="1:4" x14ac:dyDescent="0.35">
      <c r="A2406" s="127">
        <v>1160</v>
      </c>
      <c r="B2406" s="124" t="s">
        <v>6034</v>
      </c>
      <c r="C2406" s="124" t="s">
        <v>369</v>
      </c>
      <c r="D2406" s="125">
        <v>44712</v>
      </c>
    </row>
    <row r="2407" spans="1:4" x14ac:dyDescent="0.35">
      <c r="A2407" s="127">
        <v>1160</v>
      </c>
      <c r="B2407" s="124" t="s">
        <v>6035</v>
      </c>
      <c r="C2407" s="124" t="s">
        <v>369</v>
      </c>
      <c r="D2407" s="125">
        <v>44712</v>
      </c>
    </row>
    <row r="2408" spans="1:4" x14ac:dyDescent="0.35">
      <c r="A2408" s="127">
        <v>1160</v>
      </c>
      <c r="B2408" s="124" t="s">
        <v>6036</v>
      </c>
      <c r="C2408" s="124" t="s">
        <v>368</v>
      </c>
      <c r="D2408" s="125">
        <v>44712</v>
      </c>
    </row>
    <row r="2409" spans="1:4" x14ac:dyDescent="0.35">
      <c r="A2409" s="127">
        <v>1160</v>
      </c>
      <c r="B2409" s="124" t="s">
        <v>6037</v>
      </c>
      <c r="C2409" s="124" t="s">
        <v>368</v>
      </c>
      <c r="D2409" s="125">
        <v>44712</v>
      </c>
    </row>
    <row r="2410" spans="1:4" x14ac:dyDescent="0.35">
      <c r="A2410" s="127">
        <v>1160</v>
      </c>
      <c r="B2410" s="124" t="s">
        <v>6038</v>
      </c>
      <c r="C2410" s="124" t="s">
        <v>369</v>
      </c>
      <c r="D2410" s="125">
        <v>44712</v>
      </c>
    </row>
    <row r="2411" spans="1:4" x14ac:dyDescent="0.35">
      <c r="A2411" s="127">
        <v>2040</v>
      </c>
      <c r="B2411" s="124" t="s">
        <v>6039</v>
      </c>
      <c r="C2411" s="124" t="s">
        <v>31</v>
      </c>
      <c r="D2411" s="125">
        <v>44684</v>
      </c>
    </row>
    <row r="2412" spans="1:4" x14ac:dyDescent="0.35">
      <c r="A2412" s="127">
        <v>2040</v>
      </c>
      <c r="B2412" s="124" t="s">
        <v>6040</v>
      </c>
      <c r="C2412" s="124" t="s">
        <v>31</v>
      </c>
      <c r="D2412" s="125">
        <v>44684</v>
      </c>
    </row>
    <row r="2413" spans="1:4" x14ac:dyDescent="0.35">
      <c r="A2413" s="127">
        <v>2060</v>
      </c>
      <c r="B2413" s="124" t="s">
        <v>6041</v>
      </c>
      <c r="C2413" s="124" t="s">
        <v>369</v>
      </c>
      <c r="D2413" s="125">
        <v>44694</v>
      </c>
    </row>
    <row r="2414" spans="1:4" x14ac:dyDescent="0.35">
      <c r="A2414" s="127">
        <v>2070</v>
      </c>
      <c r="B2414" s="124" t="s">
        <v>6042</v>
      </c>
      <c r="C2414" s="124" t="s">
        <v>369</v>
      </c>
      <c r="D2414" s="125">
        <v>44698</v>
      </c>
    </row>
    <row r="2415" spans="1:4" x14ac:dyDescent="0.35">
      <c r="A2415" s="127">
        <v>2070</v>
      </c>
      <c r="B2415" s="124" t="s">
        <v>6043</v>
      </c>
      <c r="C2415" s="124" t="s">
        <v>368</v>
      </c>
      <c r="D2415" s="125">
        <v>44698</v>
      </c>
    </row>
    <row r="2416" spans="1:4" x14ac:dyDescent="0.35">
      <c r="A2416" s="127">
        <v>2060</v>
      </c>
      <c r="B2416" s="124" t="s">
        <v>6044</v>
      </c>
      <c r="C2416" s="124" t="s">
        <v>370</v>
      </c>
      <c r="D2416" s="125">
        <v>44698</v>
      </c>
    </row>
    <row r="2417" spans="1:4" x14ac:dyDescent="0.35">
      <c r="A2417" s="127">
        <v>2070</v>
      </c>
      <c r="B2417" s="124" t="s">
        <v>6045</v>
      </c>
      <c r="C2417" s="124" t="s">
        <v>369</v>
      </c>
      <c r="D2417" s="125">
        <v>44698</v>
      </c>
    </row>
    <row r="2418" spans="1:4" x14ac:dyDescent="0.35">
      <c r="A2418" s="127">
        <v>2070</v>
      </c>
      <c r="B2418" s="124" t="s">
        <v>6046</v>
      </c>
      <c r="C2418" s="124" t="s">
        <v>369</v>
      </c>
      <c r="D2418" s="125">
        <v>44698</v>
      </c>
    </row>
    <row r="2419" spans="1:4" x14ac:dyDescent="0.35">
      <c r="A2419" s="127">
        <v>2070</v>
      </c>
      <c r="B2419" s="124" t="s">
        <v>6047</v>
      </c>
      <c r="C2419" s="124" t="s">
        <v>369</v>
      </c>
      <c r="D2419" s="125">
        <v>44698</v>
      </c>
    </row>
    <row r="2420" spans="1:4" x14ac:dyDescent="0.35">
      <c r="A2420" s="127">
        <v>2060</v>
      </c>
      <c r="B2420" s="124" t="s">
        <v>6048</v>
      </c>
      <c r="C2420" s="124" t="s">
        <v>32</v>
      </c>
      <c r="D2420" s="125">
        <v>44699</v>
      </c>
    </row>
    <row r="2421" spans="1:4" x14ac:dyDescent="0.35">
      <c r="A2421" s="127">
        <v>2060</v>
      </c>
      <c r="B2421" s="124" t="s">
        <v>6049</v>
      </c>
      <c r="C2421" s="124" t="s">
        <v>369</v>
      </c>
      <c r="D2421" s="125">
        <v>44700</v>
      </c>
    </row>
    <row r="2422" spans="1:4" x14ac:dyDescent="0.35">
      <c r="A2422" s="127">
        <v>2070</v>
      </c>
      <c r="B2422" s="124" t="s">
        <v>6050</v>
      </c>
      <c r="C2422" s="124" t="s">
        <v>369</v>
      </c>
      <c r="D2422" s="125">
        <v>44701</v>
      </c>
    </row>
    <row r="2423" spans="1:4" x14ac:dyDescent="0.35">
      <c r="A2423" s="127">
        <v>2070</v>
      </c>
      <c r="B2423" s="124" t="s">
        <v>6051</v>
      </c>
      <c r="C2423" s="124" t="s">
        <v>369</v>
      </c>
      <c r="D2423" s="125">
        <v>44701</v>
      </c>
    </row>
    <row r="2424" spans="1:4" x14ac:dyDescent="0.35">
      <c r="A2424" s="127">
        <v>2070</v>
      </c>
      <c r="B2424" s="124" t="s">
        <v>6052</v>
      </c>
      <c r="C2424" s="124" t="s">
        <v>369</v>
      </c>
      <c r="D2424" s="125">
        <v>44701</v>
      </c>
    </row>
    <row r="2425" spans="1:4" x14ac:dyDescent="0.35">
      <c r="A2425" s="127">
        <v>2070</v>
      </c>
      <c r="B2425" s="124" t="s">
        <v>6053</v>
      </c>
      <c r="C2425" s="124" t="s">
        <v>368</v>
      </c>
      <c r="D2425" s="125">
        <v>44701</v>
      </c>
    </row>
    <row r="2426" spans="1:4" x14ac:dyDescent="0.35">
      <c r="A2426" s="127">
        <v>2070</v>
      </c>
      <c r="B2426" s="124" t="s">
        <v>6054</v>
      </c>
      <c r="C2426" s="124" t="s">
        <v>43</v>
      </c>
      <c r="D2426" s="125">
        <v>44702</v>
      </c>
    </row>
    <row r="2427" spans="1:4" x14ac:dyDescent="0.35">
      <c r="A2427" s="127">
        <v>2070</v>
      </c>
      <c r="B2427" s="124" t="s">
        <v>6055</v>
      </c>
      <c r="C2427" s="124" t="s">
        <v>43</v>
      </c>
      <c r="D2427" s="125">
        <v>44702</v>
      </c>
    </row>
    <row r="2428" spans="1:4" x14ac:dyDescent="0.35">
      <c r="A2428" s="127">
        <v>2070</v>
      </c>
      <c r="B2428" s="124" t="s">
        <v>6056</v>
      </c>
      <c r="C2428" s="124" t="s">
        <v>43</v>
      </c>
      <c r="D2428" s="125">
        <v>44702</v>
      </c>
    </row>
    <row r="2429" spans="1:4" x14ac:dyDescent="0.35">
      <c r="A2429" s="127">
        <v>2070</v>
      </c>
      <c r="B2429" s="124" t="s">
        <v>6057</v>
      </c>
      <c r="C2429" s="124" t="s">
        <v>43</v>
      </c>
      <c r="D2429" s="125">
        <v>44702</v>
      </c>
    </row>
    <row r="2430" spans="1:4" x14ac:dyDescent="0.35">
      <c r="A2430" s="127">
        <v>2070</v>
      </c>
      <c r="B2430" s="124" t="s">
        <v>6058</v>
      </c>
      <c r="C2430" s="124" t="s">
        <v>369</v>
      </c>
      <c r="D2430" s="125">
        <v>44702</v>
      </c>
    </row>
    <row r="2431" spans="1:4" x14ac:dyDescent="0.35">
      <c r="A2431" s="127">
        <v>2070</v>
      </c>
      <c r="B2431" s="124" t="s">
        <v>6059</v>
      </c>
      <c r="C2431" s="124" t="s">
        <v>369</v>
      </c>
      <c r="D2431" s="125">
        <v>44702</v>
      </c>
    </row>
    <row r="2432" spans="1:4" x14ac:dyDescent="0.35">
      <c r="A2432" s="127">
        <v>2070</v>
      </c>
      <c r="B2432" s="124" t="s">
        <v>6060</v>
      </c>
      <c r="C2432" s="124" t="s">
        <v>369</v>
      </c>
      <c r="D2432" s="125">
        <v>44702</v>
      </c>
    </row>
    <row r="2433" spans="1:4" x14ac:dyDescent="0.35">
      <c r="A2433" s="127">
        <v>2060</v>
      </c>
      <c r="B2433" s="124" t="s">
        <v>6061</v>
      </c>
      <c r="C2433" s="124" t="s">
        <v>369</v>
      </c>
      <c r="D2433" s="125">
        <v>44704</v>
      </c>
    </row>
    <row r="2434" spans="1:4" x14ac:dyDescent="0.35">
      <c r="A2434" s="127">
        <v>2060</v>
      </c>
      <c r="B2434" s="124" t="s">
        <v>6062</v>
      </c>
      <c r="C2434" s="124" t="s">
        <v>369</v>
      </c>
      <c r="D2434" s="125">
        <v>44702</v>
      </c>
    </row>
    <row r="2435" spans="1:4" x14ac:dyDescent="0.35">
      <c r="A2435" s="127">
        <v>2070</v>
      </c>
      <c r="B2435" s="124" t="s">
        <v>6063</v>
      </c>
      <c r="C2435" s="124" t="s">
        <v>369</v>
      </c>
      <c r="D2435" s="125">
        <v>44704</v>
      </c>
    </row>
    <row r="2436" spans="1:4" x14ac:dyDescent="0.35">
      <c r="A2436" s="127">
        <v>2070</v>
      </c>
      <c r="B2436" s="124" t="s">
        <v>6064</v>
      </c>
      <c r="C2436" s="124" t="s">
        <v>369</v>
      </c>
      <c r="D2436" s="125">
        <v>44704</v>
      </c>
    </row>
    <row r="2437" spans="1:4" x14ac:dyDescent="0.35">
      <c r="A2437" s="127">
        <v>2070</v>
      </c>
      <c r="B2437" s="124" t="s">
        <v>6065</v>
      </c>
      <c r="C2437" s="124" t="s">
        <v>369</v>
      </c>
      <c r="D2437" s="125">
        <v>44704</v>
      </c>
    </row>
    <row r="2438" spans="1:4" x14ac:dyDescent="0.35">
      <c r="A2438" s="127">
        <v>2070</v>
      </c>
      <c r="B2438" s="124" t="s">
        <v>6066</v>
      </c>
      <c r="C2438" s="124" t="s">
        <v>369</v>
      </c>
      <c r="D2438" s="125">
        <v>44704</v>
      </c>
    </row>
    <row r="2439" spans="1:4" x14ac:dyDescent="0.35">
      <c r="A2439" s="127">
        <v>2070</v>
      </c>
      <c r="B2439" s="124" t="s">
        <v>6067</v>
      </c>
      <c r="C2439" s="124" t="s">
        <v>369</v>
      </c>
      <c r="D2439" s="125">
        <v>44704</v>
      </c>
    </row>
    <row r="2440" spans="1:4" x14ac:dyDescent="0.35">
      <c r="A2440" s="127">
        <v>2070</v>
      </c>
      <c r="B2440" s="124" t="s">
        <v>6068</v>
      </c>
      <c r="C2440" s="124" t="s">
        <v>369</v>
      </c>
      <c r="D2440" s="125">
        <v>44704</v>
      </c>
    </row>
    <row r="2441" spans="1:4" x14ac:dyDescent="0.35">
      <c r="A2441" s="127">
        <v>2070</v>
      </c>
      <c r="B2441" s="124" t="s">
        <v>6069</v>
      </c>
      <c r="C2441" s="124" t="s">
        <v>369</v>
      </c>
      <c r="D2441" s="125">
        <v>44704</v>
      </c>
    </row>
    <row r="2442" spans="1:4" x14ac:dyDescent="0.35">
      <c r="A2442" s="127">
        <v>2070</v>
      </c>
      <c r="B2442" s="124" t="s">
        <v>6070</v>
      </c>
      <c r="C2442" s="124" t="s">
        <v>13</v>
      </c>
      <c r="D2442" s="125">
        <v>44694</v>
      </c>
    </row>
    <row r="2443" spans="1:4" x14ac:dyDescent="0.35">
      <c r="A2443" s="127">
        <v>2070</v>
      </c>
      <c r="B2443" s="124" t="s">
        <v>6071</v>
      </c>
      <c r="C2443" s="124" t="s">
        <v>369</v>
      </c>
      <c r="D2443" s="125">
        <v>44704</v>
      </c>
    </row>
    <row r="2444" spans="1:4" x14ac:dyDescent="0.35">
      <c r="A2444" s="127">
        <v>2070</v>
      </c>
      <c r="B2444" s="124" t="s">
        <v>6072</v>
      </c>
      <c r="C2444" s="124" t="s">
        <v>369</v>
      </c>
      <c r="D2444" s="125">
        <v>44704</v>
      </c>
    </row>
    <row r="2445" spans="1:4" x14ac:dyDescent="0.35">
      <c r="A2445" s="127">
        <v>2070</v>
      </c>
      <c r="B2445" s="124" t="s">
        <v>6073</v>
      </c>
      <c r="C2445" s="124" t="s">
        <v>369</v>
      </c>
      <c r="D2445" s="125">
        <v>44704</v>
      </c>
    </row>
    <row r="2446" spans="1:4" x14ac:dyDescent="0.35">
      <c r="A2446" s="127">
        <v>2070</v>
      </c>
      <c r="B2446" s="124" t="s">
        <v>6074</v>
      </c>
      <c r="C2446" s="124" t="s">
        <v>369</v>
      </c>
      <c r="D2446" s="125">
        <v>44704</v>
      </c>
    </row>
    <row r="2447" spans="1:4" x14ac:dyDescent="0.35">
      <c r="A2447" s="127">
        <v>2060</v>
      </c>
      <c r="B2447" s="124" t="s">
        <v>6075</v>
      </c>
      <c r="C2447" s="124" t="s">
        <v>369</v>
      </c>
      <c r="D2447" s="125">
        <v>44706</v>
      </c>
    </row>
    <row r="2448" spans="1:4" x14ac:dyDescent="0.35">
      <c r="A2448" s="127">
        <v>2060</v>
      </c>
      <c r="B2448" s="124" t="s">
        <v>6076</v>
      </c>
      <c r="C2448" s="124" t="s">
        <v>369</v>
      </c>
      <c r="D2448" s="125">
        <v>44706</v>
      </c>
    </row>
    <row r="2449" spans="1:4" x14ac:dyDescent="0.35">
      <c r="A2449" s="127">
        <v>2060</v>
      </c>
      <c r="B2449" s="124" t="s">
        <v>6077</v>
      </c>
      <c r="C2449" s="124" t="s">
        <v>32</v>
      </c>
      <c r="D2449" s="125">
        <v>44706</v>
      </c>
    </row>
    <row r="2450" spans="1:4" x14ac:dyDescent="0.35">
      <c r="A2450" s="127">
        <v>2060</v>
      </c>
      <c r="B2450" s="124" t="s">
        <v>6078</v>
      </c>
      <c r="C2450" s="124" t="s">
        <v>32</v>
      </c>
      <c r="D2450" s="125">
        <v>44706</v>
      </c>
    </row>
    <row r="2451" spans="1:4" x14ac:dyDescent="0.35">
      <c r="A2451" s="127">
        <v>2060</v>
      </c>
      <c r="B2451" s="124" t="s">
        <v>6079</v>
      </c>
      <c r="C2451" s="124" t="s">
        <v>369</v>
      </c>
      <c r="D2451" s="125">
        <v>44706</v>
      </c>
    </row>
    <row r="2452" spans="1:4" x14ac:dyDescent="0.35">
      <c r="A2452" s="127">
        <v>2060</v>
      </c>
      <c r="B2452" s="124" t="s">
        <v>6080</v>
      </c>
      <c r="C2452" s="124" t="s">
        <v>369</v>
      </c>
      <c r="D2452" s="125">
        <v>44706</v>
      </c>
    </row>
    <row r="2453" spans="1:4" x14ac:dyDescent="0.35">
      <c r="A2453" s="127">
        <v>2060</v>
      </c>
      <c r="B2453" s="124" t="s">
        <v>6081</v>
      </c>
      <c r="C2453" s="124" t="s">
        <v>40</v>
      </c>
      <c r="D2453" s="125">
        <v>44706</v>
      </c>
    </row>
    <row r="2454" spans="1:4" x14ac:dyDescent="0.35">
      <c r="A2454" s="127">
        <v>2070</v>
      </c>
      <c r="B2454" s="124" t="s">
        <v>6082</v>
      </c>
      <c r="C2454" s="124" t="s">
        <v>369</v>
      </c>
      <c r="D2454" s="125">
        <v>44706</v>
      </c>
    </row>
    <row r="2455" spans="1:4" x14ac:dyDescent="0.35">
      <c r="A2455" s="127">
        <v>2070</v>
      </c>
      <c r="B2455" s="124" t="s">
        <v>6083</v>
      </c>
      <c r="C2455" s="124" t="s">
        <v>369</v>
      </c>
      <c r="D2455" s="125">
        <v>44706</v>
      </c>
    </row>
    <row r="2456" spans="1:4" x14ac:dyDescent="0.35">
      <c r="A2456" s="127">
        <v>2070</v>
      </c>
      <c r="B2456" s="124" t="s">
        <v>6084</v>
      </c>
      <c r="C2456" s="124" t="s">
        <v>369</v>
      </c>
      <c r="D2456" s="125">
        <v>44707</v>
      </c>
    </row>
    <row r="2457" spans="1:4" x14ac:dyDescent="0.35">
      <c r="A2457" s="127">
        <v>2070</v>
      </c>
      <c r="B2457" s="124" t="s">
        <v>6085</v>
      </c>
      <c r="C2457" s="124" t="s">
        <v>369</v>
      </c>
      <c r="D2457" s="125">
        <v>44707</v>
      </c>
    </row>
    <row r="2458" spans="1:4" x14ac:dyDescent="0.35">
      <c r="A2458" s="127">
        <v>2070</v>
      </c>
      <c r="B2458" s="124" t="s">
        <v>6086</v>
      </c>
      <c r="C2458" s="124" t="s">
        <v>13</v>
      </c>
      <c r="D2458" s="125">
        <v>44707</v>
      </c>
    </row>
    <row r="2459" spans="1:4" x14ac:dyDescent="0.35">
      <c r="A2459" s="127">
        <v>2070</v>
      </c>
      <c r="B2459" s="124" t="s">
        <v>6087</v>
      </c>
      <c r="C2459" s="124" t="s">
        <v>368</v>
      </c>
      <c r="D2459" s="125">
        <v>44707</v>
      </c>
    </row>
    <row r="2460" spans="1:4" x14ac:dyDescent="0.35">
      <c r="A2460" s="127">
        <v>2070</v>
      </c>
      <c r="B2460" s="124" t="s">
        <v>6088</v>
      </c>
      <c r="C2460" s="124" t="s">
        <v>13</v>
      </c>
      <c r="D2460" s="125">
        <v>44707</v>
      </c>
    </row>
    <row r="2461" spans="1:4" x14ac:dyDescent="0.35">
      <c r="A2461" s="127">
        <v>2070</v>
      </c>
      <c r="B2461" s="124" t="s">
        <v>6089</v>
      </c>
      <c r="C2461" s="124" t="s">
        <v>369</v>
      </c>
      <c r="D2461" s="125">
        <v>44707</v>
      </c>
    </row>
    <row r="2462" spans="1:4" x14ac:dyDescent="0.35">
      <c r="A2462" s="127">
        <v>2070</v>
      </c>
      <c r="B2462" s="124" t="s">
        <v>6090</v>
      </c>
      <c r="C2462" s="124" t="s">
        <v>369</v>
      </c>
      <c r="D2462" s="125">
        <v>44707</v>
      </c>
    </row>
    <row r="2463" spans="1:4" x14ac:dyDescent="0.35">
      <c r="A2463" s="127">
        <v>2070</v>
      </c>
      <c r="B2463" s="124" t="s">
        <v>6091</v>
      </c>
      <c r="C2463" s="124" t="s">
        <v>369</v>
      </c>
      <c r="D2463" s="125">
        <v>44707</v>
      </c>
    </row>
    <row r="2464" spans="1:4" x14ac:dyDescent="0.35">
      <c r="A2464" s="127">
        <v>2070</v>
      </c>
      <c r="B2464" s="124" t="s">
        <v>6092</v>
      </c>
      <c r="C2464" s="124" t="s">
        <v>13</v>
      </c>
      <c r="D2464" s="125">
        <v>44708</v>
      </c>
    </row>
    <row r="2465" spans="1:4" x14ac:dyDescent="0.35">
      <c r="A2465" s="127">
        <v>2070</v>
      </c>
      <c r="B2465" s="124" t="s">
        <v>6093</v>
      </c>
      <c r="C2465" s="124" t="s">
        <v>43</v>
      </c>
      <c r="D2465" s="125">
        <v>44708</v>
      </c>
    </row>
    <row r="2466" spans="1:4" x14ac:dyDescent="0.35">
      <c r="A2466" s="127">
        <v>2070</v>
      </c>
      <c r="B2466" s="124" t="s">
        <v>6094</v>
      </c>
      <c r="C2466" s="124" t="s">
        <v>369</v>
      </c>
      <c r="D2466" s="125">
        <v>44708</v>
      </c>
    </row>
    <row r="2467" spans="1:4" x14ac:dyDescent="0.35">
      <c r="A2467" s="127">
        <v>2070</v>
      </c>
      <c r="B2467" s="124" t="s">
        <v>6095</v>
      </c>
      <c r="C2467" s="124" t="s">
        <v>369</v>
      </c>
      <c r="D2467" s="125">
        <v>44708</v>
      </c>
    </row>
    <row r="2468" spans="1:4" x14ac:dyDescent="0.35">
      <c r="A2468" s="127">
        <v>2060</v>
      </c>
      <c r="B2468" s="124" t="s">
        <v>6096</v>
      </c>
      <c r="C2468" s="124" t="s">
        <v>369</v>
      </c>
      <c r="D2468" s="125">
        <v>44708</v>
      </c>
    </row>
    <row r="2469" spans="1:4" x14ac:dyDescent="0.35">
      <c r="A2469" s="127">
        <v>2060</v>
      </c>
      <c r="B2469" s="124" t="s">
        <v>6097</v>
      </c>
      <c r="C2469" s="124" t="s">
        <v>369</v>
      </c>
      <c r="D2469" s="125">
        <v>44708</v>
      </c>
    </row>
    <row r="2470" spans="1:4" x14ac:dyDescent="0.35">
      <c r="A2470" s="127">
        <v>2060</v>
      </c>
      <c r="B2470" s="124" t="s">
        <v>6098</v>
      </c>
      <c r="C2470" s="124" t="s">
        <v>369</v>
      </c>
      <c r="D2470" s="125">
        <v>44708</v>
      </c>
    </row>
    <row r="2471" spans="1:4" x14ac:dyDescent="0.35">
      <c r="A2471" s="127">
        <v>2060</v>
      </c>
      <c r="B2471" s="124" t="s">
        <v>6099</v>
      </c>
      <c r="C2471" s="124" t="s">
        <v>369</v>
      </c>
      <c r="D2471" s="125">
        <v>44708</v>
      </c>
    </row>
    <row r="2472" spans="1:4" x14ac:dyDescent="0.35">
      <c r="A2472" s="127">
        <v>2070</v>
      </c>
      <c r="B2472" s="124" t="s">
        <v>6100</v>
      </c>
      <c r="C2472" s="124" t="s">
        <v>369</v>
      </c>
      <c r="D2472" s="125">
        <v>44708</v>
      </c>
    </row>
    <row r="2473" spans="1:4" x14ac:dyDescent="0.35">
      <c r="A2473" s="127">
        <v>2070</v>
      </c>
      <c r="B2473" s="124" t="s">
        <v>6101</v>
      </c>
      <c r="C2473" s="124" t="s">
        <v>13</v>
      </c>
      <c r="D2473" s="125">
        <v>44708</v>
      </c>
    </row>
    <row r="2474" spans="1:4" x14ac:dyDescent="0.35">
      <c r="A2474" s="127">
        <v>2070</v>
      </c>
      <c r="B2474" s="124" t="s">
        <v>6102</v>
      </c>
      <c r="C2474" s="124" t="s">
        <v>369</v>
      </c>
      <c r="D2474" s="125">
        <v>44708</v>
      </c>
    </row>
    <row r="2475" spans="1:4" x14ac:dyDescent="0.35">
      <c r="A2475" s="127">
        <v>2070</v>
      </c>
      <c r="B2475" s="124" t="s">
        <v>6103</v>
      </c>
      <c r="C2475" s="124" t="s">
        <v>13</v>
      </c>
      <c r="D2475" s="125">
        <v>44708</v>
      </c>
    </row>
    <row r="2476" spans="1:4" x14ac:dyDescent="0.35">
      <c r="A2476" s="127">
        <v>2060</v>
      </c>
      <c r="B2476" s="124" t="s">
        <v>6104</v>
      </c>
      <c r="C2476" s="124" t="s">
        <v>369</v>
      </c>
      <c r="D2476" s="125">
        <v>44709</v>
      </c>
    </row>
    <row r="2477" spans="1:4" x14ac:dyDescent="0.35">
      <c r="A2477" s="127">
        <v>2060</v>
      </c>
      <c r="B2477" s="124" t="s">
        <v>6105</v>
      </c>
      <c r="C2477" s="124" t="s">
        <v>5758</v>
      </c>
      <c r="D2477" s="125">
        <v>44709</v>
      </c>
    </row>
    <row r="2478" spans="1:4" x14ac:dyDescent="0.35">
      <c r="A2478" s="127">
        <v>2070</v>
      </c>
      <c r="B2478" s="124" t="s">
        <v>6106</v>
      </c>
      <c r="C2478" s="124" t="s">
        <v>13</v>
      </c>
      <c r="D2478" s="125">
        <v>44709</v>
      </c>
    </row>
    <row r="2479" spans="1:4" x14ac:dyDescent="0.35">
      <c r="A2479" s="127">
        <v>2070</v>
      </c>
      <c r="B2479" s="124" t="s">
        <v>6107</v>
      </c>
      <c r="C2479" s="124" t="s">
        <v>13</v>
      </c>
      <c r="D2479" s="125">
        <v>44709</v>
      </c>
    </row>
    <row r="2480" spans="1:4" x14ac:dyDescent="0.35">
      <c r="A2480" s="127">
        <v>2070</v>
      </c>
      <c r="B2480" s="124" t="s">
        <v>6108</v>
      </c>
      <c r="C2480" s="124" t="s">
        <v>13</v>
      </c>
      <c r="D2480" s="125">
        <v>44709</v>
      </c>
    </row>
    <row r="2481" spans="1:4" x14ac:dyDescent="0.35">
      <c r="A2481" s="127">
        <v>2070</v>
      </c>
      <c r="B2481" s="124" t="s">
        <v>6109</v>
      </c>
      <c r="C2481" s="124" t="s">
        <v>13</v>
      </c>
      <c r="D2481" s="125">
        <v>44709</v>
      </c>
    </row>
    <row r="2482" spans="1:4" x14ac:dyDescent="0.35">
      <c r="A2482" s="127">
        <v>2070</v>
      </c>
      <c r="B2482" s="124" t="s">
        <v>6110</v>
      </c>
      <c r="C2482" s="124" t="s">
        <v>13</v>
      </c>
      <c r="D2482" s="125">
        <v>44709</v>
      </c>
    </row>
    <row r="2483" spans="1:4" x14ac:dyDescent="0.35">
      <c r="A2483" s="127">
        <v>2070</v>
      </c>
      <c r="B2483" s="124" t="s">
        <v>6111</v>
      </c>
      <c r="C2483" s="124" t="s">
        <v>13</v>
      </c>
      <c r="D2483" s="125">
        <v>44709</v>
      </c>
    </row>
    <row r="2484" spans="1:4" x14ac:dyDescent="0.35">
      <c r="A2484" s="127">
        <v>2070</v>
      </c>
      <c r="B2484" s="124" t="s">
        <v>6112</v>
      </c>
      <c r="C2484" s="124" t="s">
        <v>369</v>
      </c>
      <c r="D2484" s="125">
        <v>44709</v>
      </c>
    </row>
    <row r="2485" spans="1:4" x14ac:dyDescent="0.35">
      <c r="A2485" s="127">
        <v>2070</v>
      </c>
      <c r="B2485" s="124" t="s">
        <v>6113</v>
      </c>
      <c r="C2485" s="124" t="s">
        <v>13</v>
      </c>
      <c r="D2485" s="125">
        <v>44709</v>
      </c>
    </row>
    <row r="2486" spans="1:4" x14ac:dyDescent="0.35">
      <c r="A2486" s="127">
        <v>2070</v>
      </c>
      <c r="B2486" s="124" t="s">
        <v>6114</v>
      </c>
      <c r="C2486" s="124" t="s">
        <v>13</v>
      </c>
      <c r="D2486" s="125">
        <v>44709</v>
      </c>
    </row>
    <row r="2487" spans="1:4" x14ac:dyDescent="0.35">
      <c r="A2487" s="127">
        <v>2070</v>
      </c>
      <c r="B2487" s="124" t="s">
        <v>6115</v>
      </c>
      <c r="C2487" s="124" t="s">
        <v>13</v>
      </c>
      <c r="D2487" s="125">
        <v>44709</v>
      </c>
    </row>
    <row r="2488" spans="1:4" x14ac:dyDescent="0.35">
      <c r="A2488" s="127">
        <v>2070</v>
      </c>
      <c r="B2488" s="124" t="s">
        <v>6116</v>
      </c>
      <c r="C2488" s="124" t="s">
        <v>13</v>
      </c>
      <c r="D2488" s="125">
        <v>44709</v>
      </c>
    </row>
    <row r="2489" spans="1:4" x14ac:dyDescent="0.35">
      <c r="A2489" s="127">
        <v>2070</v>
      </c>
      <c r="B2489" s="124" t="s">
        <v>6117</v>
      </c>
      <c r="C2489" s="124" t="s">
        <v>13</v>
      </c>
      <c r="D2489" s="125">
        <v>44709</v>
      </c>
    </row>
    <row r="2490" spans="1:4" x14ac:dyDescent="0.35">
      <c r="A2490" s="127">
        <v>2070</v>
      </c>
      <c r="B2490" s="124" t="s">
        <v>6118</v>
      </c>
      <c r="C2490" s="124" t="s">
        <v>13</v>
      </c>
      <c r="D2490" s="125">
        <v>44709</v>
      </c>
    </row>
    <row r="2491" spans="1:4" x14ac:dyDescent="0.35">
      <c r="A2491" s="127">
        <v>2070</v>
      </c>
      <c r="B2491" s="124" t="s">
        <v>6119</v>
      </c>
      <c r="C2491" s="124" t="s">
        <v>13</v>
      </c>
      <c r="D2491" s="125">
        <v>44709</v>
      </c>
    </row>
    <row r="2492" spans="1:4" x14ac:dyDescent="0.35">
      <c r="A2492" s="127">
        <v>2070</v>
      </c>
      <c r="B2492" s="124" t="s">
        <v>6120</v>
      </c>
      <c r="C2492" s="124" t="s">
        <v>13</v>
      </c>
      <c r="D2492" s="125">
        <v>44709</v>
      </c>
    </row>
    <row r="2493" spans="1:4" x14ac:dyDescent="0.35">
      <c r="A2493" s="127">
        <v>2070</v>
      </c>
      <c r="B2493" s="124" t="s">
        <v>6121</v>
      </c>
      <c r="C2493" s="124" t="s">
        <v>13</v>
      </c>
      <c r="D2493" s="125">
        <v>44709</v>
      </c>
    </row>
    <row r="2494" spans="1:4" x14ac:dyDescent="0.35">
      <c r="A2494" s="127">
        <v>2070</v>
      </c>
      <c r="B2494" s="124" t="s">
        <v>6122</v>
      </c>
      <c r="C2494" s="124" t="s">
        <v>13</v>
      </c>
      <c r="D2494" s="125">
        <v>44709</v>
      </c>
    </row>
    <row r="2495" spans="1:4" x14ac:dyDescent="0.35">
      <c r="A2495" s="127">
        <v>2070</v>
      </c>
      <c r="B2495" s="124" t="s">
        <v>6123</v>
      </c>
      <c r="C2495" s="124" t="s">
        <v>43</v>
      </c>
      <c r="D2495" s="125">
        <v>44709</v>
      </c>
    </row>
    <row r="2496" spans="1:4" x14ac:dyDescent="0.35">
      <c r="A2496" s="127">
        <v>2070</v>
      </c>
      <c r="B2496" s="124" t="s">
        <v>6124</v>
      </c>
      <c r="C2496" s="124" t="s">
        <v>43</v>
      </c>
      <c r="D2496" s="125">
        <v>44709</v>
      </c>
    </row>
    <row r="2497" spans="1:4" x14ac:dyDescent="0.35">
      <c r="A2497" s="127">
        <v>2070</v>
      </c>
      <c r="B2497" s="124" t="s">
        <v>6125</v>
      </c>
      <c r="C2497" s="124" t="s">
        <v>13</v>
      </c>
      <c r="D2497" s="125">
        <v>44709</v>
      </c>
    </row>
    <row r="2498" spans="1:4" x14ac:dyDescent="0.35">
      <c r="A2498" s="127">
        <v>2070</v>
      </c>
      <c r="B2498" s="124" t="s">
        <v>6126</v>
      </c>
      <c r="C2498" s="124" t="s">
        <v>13</v>
      </c>
      <c r="D2498" s="125">
        <v>44709</v>
      </c>
    </row>
    <row r="2499" spans="1:4" x14ac:dyDescent="0.35">
      <c r="A2499" s="127">
        <v>2070</v>
      </c>
      <c r="B2499" s="124" t="s">
        <v>6127</v>
      </c>
      <c r="C2499" s="124" t="s">
        <v>13</v>
      </c>
      <c r="D2499" s="125">
        <v>44709</v>
      </c>
    </row>
    <row r="2500" spans="1:4" x14ac:dyDescent="0.35">
      <c r="A2500" s="127">
        <v>2070</v>
      </c>
      <c r="B2500" s="124" t="s">
        <v>6128</v>
      </c>
      <c r="C2500" s="124" t="s">
        <v>43</v>
      </c>
      <c r="D2500" s="125">
        <v>44709</v>
      </c>
    </row>
    <row r="2501" spans="1:4" x14ac:dyDescent="0.35">
      <c r="A2501" s="127">
        <v>2060</v>
      </c>
      <c r="B2501" s="124" t="s">
        <v>6129</v>
      </c>
      <c r="C2501" s="124" t="s">
        <v>5757</v>
      </c>
      <c r="D2501" s="125">
        <v>44709</v>
      </c>
    </row>
    <row r="2502" spans="1:4" x14ac:dyDescent="0.35">
      <c r="A2502" s="127">
        <v>2070</v>
      </c>
      <c r="B2502" s="124" t="s">
        <v>6130</v>
      </c>
      <c r="C2502" s="124" t="s">
        <v>43</v>
      </c>
      <c r="D2502" s="125">
        <v>44709</v>
      </c>
    </row>
    <row r="2503" spans="1:4" x14ac:dyDescent="0.35">
      <c r="A2503" s="127">
        <v>2070</v>
      </c>
      <c r="B2503" s="124" t="s">
        <v>6131</v>
      </c>
      <c r="C2503" s="124" t="s">
        <v>43</v>
      </c>
      <c r="D2503" s="125">
        <v>44709</v>
      </c>
    </row>
    <row r="2504" spans="1:4" x14ac:dyDescent="0.35">
      <c r="A2504" s="127">
        <v>2060</v>
      </c>
      <c r="B2504" s="124" t="s">
        <v>6132</v>
      </c>
      <c r="C2504" s="124" t="s">
        <v>368</v>
      </c>
      <c r="D2504" s="125">
        <v>44709</v>
      </c>
    </row>
    <row r="2505" spans="1:4" x14ac:dyDescent="0.35">
      <c r="A2505" s="127">
        <v>2070</v>
      </c>
      <c r="B2505" s="124" t="s">
        <v>6133</v>
      </c>
      <c r="C2505" s="124" t="s">
        <v>13</v>
      </c>
      <c r="D2505" s="125">
        <v>44709</v>
      </c>
    </row>
    <row r="2506" spans="1:4" x14ac:dyDescent="0.35">
      <c r="A2506" s="127">
        <v>2070</v>
      </c>
      <c r="B2506" s="124" t="s">
        <v>6134</v>
      </c>
      <c r="C2506" s="124" t="s">
        <v>13</v>
      </c>
      <c r="D2506" s="125">
        <v>44709</v>
      </c>
    </row>
    <row r="2507" spans="1:4" x14ac:dyDescent="0.35">
      <c r="A2507" s="127">
        <v>2060</v>
      </c>
      <c r="B2507" s="124" t="s">
        <v>6135</v>
      </c>
      <c r="C2507" s="124" t="s">
        <v>13</v>
      </c>
      <c r="D2507" s="125">
        <v>44709</v>
      </c>
    </row>
    <row r="2508" spans="1:4" x14ac:dyDescent="0.35">
      <c r="A2508" s="127">
        <v>2070</v>
      </c>
      <c r="B2508" s="124" t="s">
        <v>6136</v>
      </c>
      <c r="C2508" s="124" t="s">
        <v>13</v>
      </c>
      <c r="D2508" s="125">
        <v>44709</v>
      </c>
    </row>
    <row r="2509" spans="1:4" x14ac:dyDescent="0.35">
      <c r="A2509" s="127">
        <v>2070</v>
      </c>
      <c r="B2509" s="124" t="s">
        <v>6137</v>
      </c>
      <c r="C2509" s="124" t="s">
        <v>13</v>
      </c>
      <c r="D2509" s="125">
        <v>44709</v>
      </c>
    </row>
    <row r="2510" spans="1:4" x14ac:dyDescent="0.35">
      <c r="A2510" s="127">
        <v>2070</v>
      </c>
      <c r="B2510" s="124" t="s">
        <v>6138</v>
      </c>
      <c r="C2510" s="124" t="s">
        <v>5758</v>
      </c>
      <c r="D2510" s="125">
        <v>44709</v>
      </c>
    </row>
    <row r="2511" spans="1:4" x14ac:dyDescent="0.35">
      <c r="A2511" s="127">
        <v>2070</v>
      </c>
      <c r="B2511" s="124" t="s">
        <v>6139</v>
      </c>
      <c r="C2511" s="124" t="s">
        <v>13</v>
      </c>
      <c r="D2511" s="125">
        <v>44709</v>
      </c>
    </row>
    <row r="2512" spans="1:4" x14ac:dyDescent="0.35">
      <c r="A2512" s="127">
        <v>2070</v>
      </c>
      <c r="B2512" s="124" t="s">
        <v>6140</v>
      </c>
      <c r="C2512" s="124" t="s">
        <v>13</v>
      </c>
      <c r="D2512" s="125">
        <v>44709</v>
      </c>
    </row>
    <row r="2513" spans="1:4" x14ac:dyDescent="0.35">
      <c r="A2513" s="127">
        <v>2070</v>
      </c>
      <c r="B2513" s="124" t="s">
        <v>6141</v>
      </c>
      <c r="C2513" s="124" t="s">
        <v>5757</v>
      </c>
      <c r="D2513" s="125">
        <v>44709</v>
      </c>
    </row>
    <row r="2514" spans="1:4" x14ac:dyDescent="0.35">
      <c r="A2514" s="127">
        <v>2070</v>
      </c>
      <c r="B2514" s="124" t="s">
        <v>6142</v>
      </c>
      <c r="C2514" s="124" t="s">
        <v>5758</v>
      </c>
      <c r="D2514" s="125">
        <v>44709</v>
      </c>
    </row>
    <row r="2515" spans="1:4" x14ac:dyDescent="0.35">
      <c r="A2515" s="127">
        <v>2070</v>
      </c>
      <c r="B2515" s="124" t="s">
        <v>6143</v>
      </c>
      <c r="C2515" s="124" t="s">
        <v>5757</v>
      </c>
      <c r="D2515" s="125">
        <v>44709</v>
      </c>
    </row>
    <row r="2516" spans="1:4" x14ac:dyDescent="0.35">
      <c r="A2516" s="127">
        <v>2070</v>
      </c>
      <c r="B2516" s="124" t="s">
        <v>6144</v>
      </c>
      <c r="C2516" s="124" t="s">
        <v>13</v>
      </c>
      <c r="D2516" s="125">
        <v>44709</v>
      </c>
    </row>
    <row r="2517" spans="1:4" x14ac:dyDescent="0.35">
      <c r="A2517" s="127">
        <v>2070</v>
      </c>
      <c r="B2517" s="124" t="s">
        <v>6145</v>
      </c>
      <c r="C2517" s="124" t="s">
        <v>13</v>
      </c>
      <c r="D2517" s="125">
        <v>44709</v>
      </c>
    </row>
    <row r="2518" spans="1:4" x14ac:dyDescent="0.35">
      <c r="A2518" s="127">
        <v>2070</v>
      </c>
      <c r="B2518" s="124" t="s">
        <v>6146</v>
      </c>
      <c r="C2518" s="124" t="s">
        <v>5757</v>
      </c>
      <c r="D2518" s="125">
        <v>44709</v>
      </c>
    </row>
    <row r="2519" spans="1:4" x14ac:dyDescent="0.35">
      <c r="A2519" s="127">
        <v>2070</v>
      </c>
      <c r="B2519" s="124" t="s">
        <v>6147</v>
      </c>
      <c r="C2519" s="124" t="s">
        <v>5758</v>
      </c>
      <c r="D2519" s="125">
        <v>44709</v>
      </c>
    </row>
    <row r="2520" spans="1:4" x14ac:dyDescent="0.35">
      <c r="A2520" s="127">
        <v>2070</v>
      </c>
      <c r="B2520" s="124" t="s">
        <v>6148</v>
      </c>
      <c r="C2520" s="124" t="s">
        <v>13</v>
      </c>
      <c r="D2520" s="125">
        <v>44709</v>
      </c>
    </row>
    <row r="2521" spans="1:4" x14ac:dyDescent="0.35">
      <c r="A2521" s="127">
        <v>2070</v>
      </c>
      <c r="B2521" s="124" t="s">
        <v>6149</v>
      </c>
      <c r="C2521" s="124" t="s">
        <v>13</v>
      </c>
      <c r="D2521" s="125">
        <v>44709</v>
      </c>
    </row>
    <row r="2522" spans="1:4" x14ac:dyDescent="0.35">
      <c r="A2522" s="127">
        <v>2070</v>
      </c>
      <c r="B2522" s="124" t="s">
        <v>6150</v>
      </c>
      <c r="C2522" s="124" t="s">
        <v>5758</v>
      </c>
      <c r="D2522" s="125">
        <v>44709</v>
      </c>
    </row>
    <row r="2523" spans="1:4" x14ac:dyDescent="0.35">
      <c r="A2523" s="127">
        <v>2070</v>
      </c>
      <c r="B2523" s="124" t="s">
        <v>6151</v>
      </c>
      <c r="C2523" s="124" t="s">
        <v>13</v>
      </c>
      <c r="D2523" s="125">
        <v>44709</v>
      </c>
    </row>
    <row r="2524" spans="1:4" x14ac:dyDescent="0.35">
      <c r="A2524" s="127">
        <v>2070</v>
      </c>
      <c r="B2524" s="124" t="s">
        <v>6152</v>
      </c>
      <c r="C2524" s="124" t="s">
        <v>13</v>
      </c>
      <c r="D2524" s="125">
        <v>44709</v>
      </c>
    </row>
    <row r="2525" spans="1:4" x14ac:dyDescent="0.35">
      <c r="A2525" s="127">
        <v>2070</v>
      </c>
      <c r="B2525" s="124" t="s">
        <v>6153</v>
      </c>
      <c r="C2525" s="124" t="s">
        <v>13</v>
      </c>
      <c r="D2525" s="125">
        <v>44709</v>
      </c>
    </row>
    <row r="2526" spans="1:4" x14ac:dyDescent="0.35">
      <c r="A2526" s="127">
        <v>2070</v>
      </c>
      <c r="B2526" s="124" t="s">
        <v>6154</v>
      </c>
      <c r="C2526" s="124" t="s">
        <v>13</v>
      </c>
      <c r="D2526" s="125">
        <v>44709</v>
      </c>
    </row>
    <row r="2527" spans="1:4" x14ac:dyDescent="0.35">
      <c r="A2527" s="127">
        <v>2070</v>
      </c>
      <c r="B2527" s="124" t="s">
        <v>6155</v>
      </c>
      <c r="C2527" s="124" t="s">
        <v>13</v>
      </c>
      <c r="D2527" s="125">
        <v>44709</v>
      </c>
    </row>
    <row r="2528" spans="1:4" x14ac:dyDescent="0.35">
      <c r="A2528" s="127">
        <v>2070</v>
      </c>
      <c r="B2528" s="124" t="s">
        <v>6156</v>
      </c>
      <c r="C2528" s="124" t="s">
        <v>13</v>
      </c>
      <c r="D2528" s="125">
        <v>44709</v>
      </c>
    </row>
    <row r="2529" spans="1:4" x14ac:dyDescent="0.35">
      <c r="A2529" s="127">
        <v>2070</v>
      </c>
      <c r="B2529" s="124" t="s">
        <v>6157</v>
      </c>
      <c r="C2529" s="124" t="s">
        <v>13</v>
      </c>
      <c r="D2529" s="125">
        <v>44709</v>
      </c>
    </row>
    <row r="2530" spans="1:4" x14ac:dyDescent="0.35">
      <c r="A2530" s="127">
        <v>2070</v>
      </c>
      <c r="B2530" s="124" t="s">
        <v>6158</v>
      </c>
      <c r="C2530" s="124" t="s">
        <v>5758</v>
      </c>
      <c r="D2530" s="125">
        <v>44709</v>
      </c>
    </row>
    <row r="2531" spans="1:4" x14ac:dyDescent="0.35">
      <c r="A2531" s="127">
        <v>2070</v>
      </c>
      <c r="B2531" s="124" t="s">
        <v>6159</v>
      </c>
      <c r="C2531" s="124" t="s">
        <v>5758</v>
      </c>
      <c r="D2531" s="125">
        <v>44709</v>
      </c>
    </row>
    <row r="2532" spans="1:4" x14ac:dyDescent="0.35">
      <c r="A2532" s="127">
        <v>2070</v>
      </c>
      <c r="B2532" s="124" t="s">
        <v>6160</v>
      </c>
      <c r="C2532" s="124" t="s">
        <v>40</v>
      </c>
      <c r="D2532" s="125">
        <v>44709</v>
      </c>
    </row>
    <row r="2533" spans="1:4" x14ac:dyDescent="0.35">
      <c r="A2533" s="127">
        <v>2070</v>
      </c>
      <c r="B2533" s="124" t="s">
        <v>6161</v>
      </c>
      <c r="C2533" s="124" t="s">
        <v>43</v>
      </c>
      <c r="D2533" s="125">
        <v>44709</v>
      </c>
    </row>
    <row r="2534" spans="1:4" x14ac:dyDescent="0.35">
      <c r="A2534" s="127">
        <v>2070</v>
      </c>
      <c r="B2534" s="124" t="s">
        <v>6162</v>
      </c>
      <c r="C2534" s="124" t="s">
        <v>43</v>
      </c>
      <c r="D2534" s="125">
        <v>44709</v>
      </c>
    </row>
    <row r="2535" spans="1:4" x14ac:dyDescent="0.35">
      <c r="A2535" s="127">
        <v>2070</v>
      </c>
      <c r="B2535" s="124" t="s">
        <v>6163</v>
      </c>
      <c r="C2535" s="124" t="s">
        <v>43</v>
      </c>
      <c r="D2535" s="125">
        <v>44709</v>
      </c>
    </row>
    <row r="2536" spans="1:4" x14ac:dyDescent="0.35">
      <c r="A2536" s="127">
        <v>2070</v>
      </c>
      <c r="B2536" s="124" t="s">
        <v>6164</v>
      </c>
      <c r="C2536" s="124" t="s">
        <v>13</v>
      </c>
      <c r="D2536" s="125">
        <v>44709</v>
      </c>
    </row>
    <row r="2537" spans="1:4" x14ac:dyDescent="0.35">
      <c r="A2537" s="127">
        <v>2070</v>
      </c>
      <c r="B2537" s="124" t="s">
        <v>6165</v>
      </c>
      <c r="C2537" s="124" t="s">
        <v>13</v>
      </c>
      <c r="D2537" s="125">
        <v>44709</v>
      </c>
    </row>
    <row r="2538" spans="1:4" x14ac:dyDescent="0.35">
      <c r="A2538" s="127">
        <v>2070</v>
      </c>
      <c r="B2538" s="124" t="s">
        <v>6166</v>
      </c>
      <c r="C2538" s="124" t="s">
        <v>13</v>
      </c>
      <c r="D2538" s="125">
        <v>44709</v>
      </c>
    </row>
    <row r="2539" spans="1:4" x14ac:dyDescent="0.35">
      <c r="A2539" s="127">
        <v>2070</v>
      </c>
      <c r="B2539" s="124" t="s">
        <v>6167</v>
      </c>
      <c r="C2539" s="124" t="s">
        <v>13</v>
      </c>
      <c r="D2539" s="125">
        <v>44709</v>
      </c>
    </row>
    <row r="2540" spans="1:4" x14ac:dyDescent="0.35">
      <c r="A2540" s="127">
        <v>2070</v>
      </c>
      <c r="B2540" s="124" t="s">
        <v>6168</v>
      </c>
      <c r="C2540" s="124" t="s">
        <v>43</v>
      </c>
      <c r="D2540" s="125">
        <v>44709</v>
      </c>
    </row>
    <row r="2541" spans="1:4" x14ac:dyDescent="0.35">
      <c r="A2541" s="127">
        <v>2070</v>
      </c>
      <c r="B2541" s="124" t="s">
        <v>6169</v>
      </c>
      <c r="C2541" s="124" t="s">
        <v>369</v>
      </c>
      <c r="D2541" s="125">
        <v>44711</v>
      </c>
    </row>
    <row r="2542" spans="1:4" x14ac:dyDescent="0.35">
      <c r="A2542" s="127">
        <v>2070</v>
      </c>
      <c r="B2542" s="124" t="s">
        <v>6170</v>
      </c>
      <c r="C2542" s="124" t="s">
        <v>369</v>
      </c>
      <c r="D2542" s="125">
        <v>44711</v>
      </c>
    </row>
    <row r="2543" spans="1:4" x14ac:dyDescent="0.35">
      <c r="A2543" s="127">
        <v>2070</v>
      </c>
      <c r="B2543" s="124" t="s">
        <v>6171</v>
      </c>
      <c r="C2543" s="124" t="s">
        <v>369</v>
      </c>
      <c r="D2543" s="125">
        <v>44711</v>
      </c>
    </row>
    <row r="2544" spans="1:4" x14ac:dyDescent="0.35">
      <c r="A2544" s="127">
        <v>2070</v>
      </c>
      <c r="B2544" s="124" t="s">
        <v>6172</v>
      </c>
      <c r="C2544" s="124" t="s">
        <v>369</v>
      </c>
      <c r="D2544" s="125">
        <v>44711</v>
      </c>
    </row>
    <row r="2545" spans="1:4" x14ac:dyDescent="0.35">
      <c r="A2545" s="127">
        <v>2070</v>
      </c>
      <c r="B2545" s="124" t="s">
        <v>6173</v>
      </c>
      <c r="C2545" s="124" t="s">
        <v>369</v>
      </c>
      <c r="D2545" s="125">
        <v>44711</v>
      </c>
    </row>
    <row r="2546" spans="1:4" x14ac:dyDescent="0.35">
      <c r="A2546" s="127">
        <v>2070</v>
      </c>
      <c r="B2546" s="124" t="s">
        <v>6174</v>
      </c>
      <c r="C2546" s="124" t="s">
        <v>369</v>
      </c>
      <c r="D2546" s="125">
        <v>44711</v>
      </c>
    </row>
    <row r="2547" spans="1:4" x14ac:dyDescent="0.35">
      <c r="A2547" s="127">
        <v>2070</v>
      </c>
      <c r="B2547" s="124" t="s">
        <v>6175</v>
      </c>
      <c r="C2547" s="124" t="s">
        <v>369</v>
      </c>
      <c r="D2547" s="125">
        <v>44711</v>
      </c>
    </row>
    <row r="2548" spans="1:4" x14ac:dyDescent="0.35">
      <c r="A2548" s="127">
        <v>2060</v>
      </c>
      <c r="B2548" s="124" t="s">
        <v>6176</v>
      </c>
      <c r="C2548" s="124" t="s">
        <v>369</v>
      </c>
      <c r="D2548" s="125">
        <v>44711</v>
      </c>
    </row>
    <row r="2549" spans="1:4" x14ac:dyDescent="0.35">
      <c r="A2549" s="127">
        <v>2060</v>
      </c>
      <c r="B2549" s="124" t="s">
        <v>6177</v>
      </c>
      <c r="C2549" s="124" t="s">
        <v>369</v>
      </c>
      <c r="D2549" s="125">
        <v>44711</v>
      </c>
    </row>
    <row r="2550" spans="1:4" x14ac:dyDescent="0.35">
      <c r="A2550" s="127">
        <v>2060</v>
      </c>
      <c r="B2550" s="124" t="s">
        <v>6178</v>
      </c>
      <c r="C2550" s="124" t="s">
        <v>369</v>
      </c>
      <c r="D2550" s="125">
        <v>44711</v>
      </c>
    </row>
    <row r="2551" spans="1:4" x14ac:dyDescent="0.35">
      <c r="A2551" s="127">
        <v>2060</v>
      </c>
      <c r="B2551" s="124" t="s">
        <v>6179</v>
      </c>
      <c r="C2551" s="124" t="s">
        <v>369</v>
      </c>
      <c r="D2551" s="125">
        <v>44711</v>
      </c>
    </row>
    <row r="2552" spans="1:4" x14ac:dyDescent="0.35">
      <c r="A2552" s="127">
        <v>2060</v>
      </c>
      <c r="B2552" s="124" t="s">
        <v>6180</v>
      </c>
      <c r="C2552" s="124" t="s">
        <v>5757</v>
      </c>
      <c r="D2552" s="125">
        <v>44711</v>
      </c>
    </row>
    <row r="2553" spans="1:4" x14ac:dyDescent="0.35">
      <c r="A2553" s="127">
        <v>2060</v>
      </c>
      <c r="B2553" s="124" t="s">
        <v>6181</v>
      </c>
      <c r="C2553" s="124" t="s">
        <v>369</v>
      </c>
      <c r="D2553" s="125">
        <v>44711</v>
      </c>
    </row>
    <row r="2554" spans="1:4" x14ac:dyDescent="0.35">
      <c r="A2554" s="127">
        <v>2060</v>
      </c>
      <c r="B2554" s="124" t="s">
        <v>6182</v>
      </c>
      <c r="C2554" s="124" t="s">
        <v>369</v>
      </c>
      <c r="D2554" s="125">
        <v>44711</v>
      </c>
    </row>
    <row r="2555" spans="1:4" x14ac:dyDescent="0.35">
      <c r="A2555" s="127">
        <v>2070</v>
      </c>
      <c r="B2555" s="124" t="s">
        <v>6183</v>
      </c>
      <c r="C2555" s="124" t="s">
        <v>369</v>
      </c>
      <c r="D2555" s="125">
        <v>44711</v>
      </c>
    </row>
    <row r="2556" spans="1:4" x14ac:dyDescent="0.35">
      <c r="A2556" s="127">
        <v>2070</v>
      </c>
      <c r="B2556" s="124" t="s">
        <v>6184</v>
      </c>
      <c r="C2556" s="124" t="s">
        <v>369</v>
      </c>
      <c r="D2556" s="125">
        <v>44711</v>
      </c>
    </row>
    <row r="2557" spans="1:4" x14ac:dyDescent="0.35">
      <c r="A2557" s="127">
        <v>2070</v>
      </c>
      <c r="B2557" s="124" t="s">
        <v>6185</v>
      </c>
      <c r="C2557" s="124" t="s">
        <v>13</v>
      </c>
      <c r="D2557" s="125">
        <v>44711</v>
      </c>
    </row>
    <row r="2558" spans="1:4" x14ac:dyDescent="0.35">
      <c r="A2558" s="127">
        <v>2070</v>
      </c>
      <c r="B2558" s="124" t="s">
        <v>6186</v>
      </c>
      <c r="C2558" s="124" t="s">
        <v>13</v>
      </c>
      <c r="D2558" s="125">
        <v>44711</v>
      </c>
    </row>
    <row r="2559" spans="1:4" x14ac:dyDescent="0.35">
      <c r="A2559" s="127">
        <v>2070</v>
      </c>
      <c r="B2559" s="124" t="s">
        <v>6187</v>
      </c>
      <c r="C2559" s="124" t="s">
        <v>369</v>
      </c>
      <c r="D2559" s="125">
        <v>44712</v>
      </c>
    </row>
    <row r="2560" spans="1:4" x14ac:dyDescent="0.35">
      <c r="A2560" s="127">
        <v>2070</v>
      </c>
      <c r="B2560" s="124" t="s">
        <v>6188</v>
      </c>
      <c r="C2560" s="124" t="s">
        <v>368</v>
      </c>
      <c r="D2560" s="125">
        <v>44712</v>
      </c>
    </row>
    <row r="2561" spans="1:4" x14ac:dyDescent="0.35">
      <c r="A2561" s="127">
        <v>2070</v>
      </c>
      <c r="B2561" s="124" t="s">
        <v>6189</v>
      </c>
      <c r="C2561" s="124" t="s">
        <v>369</v>
      </c>
      <c r="D2561" s="125">
        <v>44712</v>
      </c>
    </row>
    <row r="2562" spans="1:4" x14ac:dyDescent="0.35">
      <c r="A2562" s="127">
        <v>2060</v>
      </c>
      <c r="B2562" s="124" t="s">
        <v>6190</v>
      </c>
      <c r="C2562" s="124" t="s">
        <v>369</v>
      </c>
      <c r="D2562" s="125">
        <v>44712</v>
      </c>
    </row>
    <row r="2563" spans="1:4" x14ac:dyDescent="0.35">
      <c r="A2563" s="127">
        <v>2060</v>
      </c>
      <c r="B2563" s="124" t="s">
        <v>6191</v>
      </c>
      <c r="C2563" s="124" t="s">
        <v>368</v>
      </c>
      <c r="D2563" s="125">
        <v>44699</v>
      </c>
    </row>
    <row r="2564" spans="1:4" x14ac:dyDescent="0.35">
      <c r="A2564" s="127">
        <v>2060</v>
      </c>
      <c r="B2564" s="124" t="s">
        <v>6192</v>
      </c>
      <c r="C2564" s="124" t="s">
        <v>369</v>
      </c>
      <c r="D2564" s="125">
        <v>44712</v>
      </c>
    </row>
    <row r="2565" spans="1:4" x14ac:dyDescent="0.35">
      <c r="A2565" s="127">
        <v>2070</v>
      </c>
      <c r="B2565" s="124" t="s">
        <v>6193</v>
      </c>
      <c r="C2565" s="124" t="s">
        <v>369</v>
      </c>
      <c r="D2565" s="125">
        <v>44712</v>
      </c>
    </row>
    <row r="2566" spans="1:4" x14ac:dyDescent="0.35">
      <c r="A2566" s="127">
        <v>2070</v>
      </c>
      <c r="B2566" s="124" t="s">
        <v>6194</v>
      </c>
      <c r="C2566" s="124" t="s">
        <v>43</v>
      </c>
      <c r="D2566" s="125">
        <v>44712</v>
      </c>
    </row>
    <row r="2567" spans="1:4" x14ac:dyDescent="0.35">
      <c r="A2567" s="127">
        <v>2070</v>
      </c>
      <c r="B2567" s="124" t="s">
        <v>6195</v>
      </c>
      <c r="C2567" s="124" t="s">
        <v>13</v>
      </c>
      <c r="D2567" s="125">
        <v>44712</v>
      </c>
    </row>
    <row r="2568" spans="1:4" x14ac:dyDescent="0.35">
      <c r="A2568" s="127">
        <v>2040</v>
      </c>
      <c r="B2568" s="124" t="s">
        <v>6196</v>
      </c>
      <c r="C2568" s="124" t="s">
        <v>368</v>
      </c>
      <c r="D2568" s="125">
        <v>44712</v>
      </c>
    </row>
    <row r="2569" spans="1:4" x14ac:dyDescent="0.35">
      <c r="A2569" s="127">
        <v>2070</v>
      </c>
      <c r="B2569" s="124" t="s">
        <v>6197</v>
      </c>
      <c r="C2569" s="124" t="s">
        <v>368</v>
      </c>
      <c r="D2569" s="125">
        <v>44712</v>
      </c>
    </row>
    <row r="2570" spans="1:4" x14ac:dyDescent="0.35">
      <c r="A2570" s="127">
        <v>2070</v>
      </c>
      <c r="B2570" s="124" t="s">
        <v>6198</v>
      </c>
      <c r="C2570" s="124" t="s">
        <v>43</v>
      </c>
      <c r="D2570" s="125">
        <v>44712</v>
      </c>
    </row>
    <row r="2571" spans="1:4" x14ac:dyDescent="0.35">
      <c r="A2571" s="127">
        <v>2070</v>
      </c>
      <c r="B2571" s="124" t="s">
        <v>6199</v>
      </c>
      <c r="C2571" s="124" t="s">
        <v>43</v>
      </c>
      <c r="D2571" s="125">
        <v>44712</v>
      </c>
    </row>
    <row r="2572" spans="1:4" x14ac:dyDescent="0.35">
      <c r="A2572" s="127">
        <v>2070</v>
      </c>
      <c r="B2572" s="124" t="s">
        <v>6200</v>
      </c>
      <c r="C2572" s="124" t="s">
        <v>43</v>
      </c>
      <c r="D2572" s="125">
        <v>44712</v>
      </c>
    </row>
    <row r="2573" spans="1:4" x14ac:dyDescent="0.35">
      <c r="A2573" s="127">
        <v>2070</v>
      </c>
      <c r="B2573" s="124" t="s">
        <v>6201</v>
      </c>
      <c r="C2573" s="124" t="s">
        <v>43</v>
      </c>
      <c r="D2573" s="125">
        <v>44712</v>
      </c>
    </row>
    <row r="2574" spans="1:4" x14ac:dyDescent="0.35">
      <c r="A2574" s="127">
        <v>2070</v>
      </c>
      <c r="B2574" s="124" t="s">
        <v>6202</v>
      </c>
      <c r="C2574" s="124" t="s">
        <v>369</v>
      </c>
      <c r="D2574" s="125">
        <v>44712</v>
      </c>
    </row>
    <row r="2575" spans="1:4" x14ac:dyDescent="0.35">
      <c r="A2575" s="127">
        <v>2070</v>
      </c>
      <c r="B2575" s="124" t="s">
        <v>6203</v>
      </c>
      <c r="C2575" s="124" t="s">
        <v>43</v>
      </c>
      <c r="D2575" s="125">
        <v>44712</v>
      </c>
    </row>
    <row r="2576" spans="1:4" x14ac:dyDescent="0.35">
      <c r="A2576" s="127">
        <v>2070</v>
      </c>
      <c r="B2576" s="124" t="s">
        <v>6204</v>
      </c>
      <c r="C2576" s="124" t="s">
        <v>13</v>
      </c>
      <c r="D2576" s="125">
        <v>44712</v>
      </c>
    </row>
    <row r="2577" spans="1:4" x14ac:dyDescent="0.35">
      <c r="A2577" s="127">
        <v>2110</v>
      </c>
      <c r="B2577" s="124" t="s">
        <v>6205</v>
      </c>
      <c r="C2577" s="124" t="s">
        <v>32</v>
      </c>
      <c r="D2577" s="125">
        <v>44683</v>
      </c>
    </row>
    <row r="2578" spans="1:4" x14ac:dyDescent="0.35">
      <c r="A2578" s="127">
        <v>2110</v>
      </c>
      <c r="B2578" s="124" t="s">
        <v>6206</v>
      </c>
      <c r="C2578" s="124" t="s">
        <v>32</v>
      </c>
      <c r="D2578" s="125">
        <v>44687</v>
      </c>
    </row>
    <row r="2579" spans="1:4" x14ac:dyDescent="0.35">
      <c r="A2579" s="127">
        <v>2120</v>
      </c>
      <c r="B2579" s="124" t="s">
        <v>6207</v>
      </c>
      <c r="C2579" s="124" t="s">
        <v>13</v>
      </c>
      <c r="D2579" s="125">
        <v>44691</v>
      </c>
    </row>
    <row r="2580" spans="1:4" x14ac:dyDescent="0.35">
      <c r="A2580" s="127">
        <v>2080</v>
      </c>
      <c r="B2580" s="124" t="s">
        <v>6208</v>
      </c>
      <c r="C2580" s="124" t="s">
        <v>13</v>
      </c>
      <c r="D2580" s="125">
        <v>44692</v>
      </c>
    </row>
    <row r="2581" spans="1:4" x14ac:dyDescent="0.35">
      <c r="A2581" s="127">
        <v>2080</v>
      </c>
      <c r="B2581" s="124" t="s">
        <v>6209</v>
      </c>
      <c r="C2581" s="124" t="s">
        <v>13</v>
      </c>
      <c r="D2581" s="125">
        <v>44692</v>
      </c>
    </row>
    <row r="2582" spans="1:4" x14ac:dyDescent="0.35">
      <c r="A2582" s="127">
        <v>2120</v>
      </c>
      <c r="B2582" s="124" t="s">
        <v>6210</v>
      </c>
      <c r="C2582" s="124" t="s">
        <v>5757</v>
      </c>
      <c r="D2582" s="125">
        <v>44693</v>
      </c>
    </row>
    <row r="2583" spans="1:4" x14ac:dyDescent="0.35">
      <c r="A2583" s="127">
        <v>2120</v>
      </c>
      <c r="B2583" s="124" t="s">
        <v>6211</v>
      </c>
      <c r="C2583" s="124" t="s">
        <v>369</v>
      </c>
      <c r="D2583" s="125">
        <v>44698</v>
      </c>
    </row>
    <row r="2584" spans="1:4" x14ac:dyDescent="0.35">
      <c r="A2584" s="127">
        <v>2110</v>
      </c>
      <c r="B2584" s="124" t="s">
        <v>6212</v>
      </c>
      <c r="C2584" s="124" t="s">
        <v>369</v>
      </c>
      <c r="D2584" s="125">
        <v>44698</v>
      </c>
    </row>
    <row r="2585" spans="1:4" x14ac:dyDescent="0.35">
      <c r="A2585" s="127">
        <v>2080</v>
      </c>
      <c r="B2585" s="124" t="s">
        <v>6213</v>
      </c>
      <c r="C2585" s="124" t="s">
        <v>370</v>
      </c>
      <c r="D2585" s="125">
        <v>44698</v>
      </c>
    </row>
    <row r="2586" spans="1:4" x14ac:dyDescent="0.35">
      <c r="A2586" s="127">
        <v>2080</v>
      </c>
      <c r="B2586" s="124" t="s">
        <v>6214</v>
      </c>
      <c r="C2586" s="124" t="s">
        <v>369</v>
      </c>
      <c r="D2586" s="125">
        <v>44698</v>
      </c>
    </row>
    <row r="2587" spans="1:4" x14ac:dyDescent="0.35">
      <c r="A2587" s="127">
        <v>2080</v>
      </c>
      <c r="B2587" s="124" t="s">
        <v>6215</v>
      </c>
      <c r="C2587" s="124" t="s">
        <v>369</v>
      </c>
      <c r="D2587" s="125">
        <v>44698</v>
      </c>
    </row>
    <row r="2588" spans="1:4" x14ac:dyDescent="0.35">
      <c r="A2588" s="127">
        <v>2080</v>
      </c>
      <c r="B2588" s="124" t="s">
        <v>6216</v>
      </c>
      <c r="C2588" s="124" t="s">
        <v>32</v>
      </c>
      <c r="D2588" s="125">
        <v>44698</v>
      </c>
    </row>
    <row r="2589" spans="1:4" x14ac:dyDescent="0.35">
      <c r="A2589" s="127">
        <v>2080</v>
      </c>
      <c r="B2589" s="124" t="s">
        <v>6217</v>
      </c>
      <c r="C2589" s="124" t="s">
        <v>5758</v>
      </c>
      <c r="D2589" s="125">
        <v>44698</v>
      </c>
    </row>
    <row r="2590" spans="1:4" x14ac:dyDescent="0.35">
      <c r="A2590" s="127">
        <v>2120</v>
      </c>
      <c r="B2590" s="124" t="s">
        <v>6218</v>
      </c>
      <c r="C2590" s="124" t="s">
        <v>369</v>
      </c>
      <c r="D2590" s="125">
        <v>44700</v>
      </c>
    </row>
    <row r="2591" spans="1:4" x14ac:dyDescent="0.35">
      <c r="A2591" s="127">
        <v>2120</v>
      </c>
      <c r="B2591" s="124" t="s">
        <v>6219</v>
      </c>
      <c r="C2591" s="124" t="s">
        <v>369</v>
      </c>
      <c r="D2591" s="125">
        <v>44700</v>
      </c>
    </row>
    <row r="2592" spans="1:4" x14ac:dyDescent="0.35">
      <c r="A2592" s="127">
        <v>2120</v>
      </c>
      <c r="B2592" s="124" t="s">
        <v>6220</v>
      </c>
      <c r="C2592" s="124" t="s">
        <v>369</v>
      </c>
      <c r="D2592" s="125">
        <v>44700</v>
      </c>
    </row>
    <row r="2593" spans="1:4" x14ac:dyDescent="0.35">
      <c r="A2593" s="127">
        <v>2120</v>
      </c>
      <c r="B2593" s="124" t="s">
        <v>6221</v>
      </c>
      <c r="C2593" s="124" t="s">
        <v>369</v>
      </c>
      <c r="D2593" s="125">
        <v>44700</v>
      </c>
    </row>
    <row r="2594" spans="1:4" x14ac:dyDescent="0.35">
      <c r="A2594" s="127">
        <v>2120</v>
      </c>
      <c r="B2594" s="124" t="s">
        <v>6222</v>
      </c>
      <c r="C2594" s="124" t="s">
        <v>5758</v>
      </c>
      <c r="D2594" s="125">
        <v>44700</v>
      </c>
    </row>
    <row r="2595" spans="1:4" x14ac:dyDescent="0.35">
      <c r="A2595" s="127">
        <v>2120</v>
      </c>
      <c r="B2595" s="124" t="s">
        <v>6223</v>
      </c>
      <c r="C2595" s="124" t="s">
        <v>13</v>
      </c>
      <c r="D2595" s="125">
        <v>44700</v>
      </c>
    </row>
    <row r="2596" spans="1:4" x14ac:dyDescent="0.35">
      <c r="A2596" s="127">
        <v>2120</v>
      </c>
      <c r="B2596" s="124" t="s">
        <v>6224</v>
      </c>
      <c r="C2596" s="124" t="s">
        <v>369</v>
      </c>
      <c r="D2596" s="125">
        <v>44700</v>
      </c>
    </row>
    <row r="2597" spans="1:4" x14ac:dyDescent="0.35">
      <c r="A2597" s="127">
        <v>2110</v>
      </c>
      <c r="B2597" s="124" t="s">
        <v>6225</v>
      </c>
      <c r="C2597" s="124" t="s">
        <v>369</v>
      </c>
      <c r="D2597" s="125">
        <v>44700</v>
      </c>
    </row>
    <row r="2598" spans="1:4" x14ac:dyDescent="0.35">
      <c r="A2598" s="127">
        <v>2110</v>
      </c>
      <c r="B2598" s="124" t="s">
        <v>6226</v>
      </c>
      <c r="C2598" s="124" t="s">
        <v>369</v>
      </c>
      <c r="D2598" s="125">
        <v>44700</v>
      </c>
    </row>
    <row r="2599" spans="1:4" x14ac:dyDescent="0.35">
      <c r="A2599" s="127">
        <v>2110</v>
      </c>
      <c r="B2599" s="124" t="s">
        <v>6227</v>
      </c>
      <c r="C2599" s="124" t="s">
        <v>40</v>
      </c>
      <c r="D2599" s="125">
        <v>44700</v>
      </c>
    </row>
    <row r="2600" spans="1:4" x14ac:dyDescent="0.35">
      <c r="A2600" s="127">
        <v>2110</v>
      </c>
      <c r="B2600" s="124" t="s">
        <v>6228</v>
      </c>
      <c r="C2600" s="124" t="s">
        <v>5757</v>
      </c>
      <c r="D2600" s="125">
        <v>44700</v>
      </c>
    </row>
    <row r="2601" spans="1:4" x14ac:dyDescent="0.35">
      <c r="A2601" s="127">
        <v>2110</v>
      </c>
      <c r="B2601" s="124" t="s">
        <v>6229</v>
      </c>
      <c r="C2601" s="124" t="s">
        <v>369</v>
      </c>
      <c r="D2601" s="125">
        <v>44700</v>
      </c>
    </row>
    <row r="2602" spans="1:4" x14ac:dyDescent="0.35">
      <c r="A2602" s="127">
        <v>2110</v>
      </c>
      <c r="B2602" s="124" t="s">
        <v>6230</v>
      </c>
      <c r="C2602" s="124" t="s">
        <v>5758</v>
      </c>
      <c r="D2602" s="125">
        <v>44700</v>
      </c>
    </row>
    <row r="2603" spans="1:4" x14ac:dyDescent="0.35">
      <c r="A2603" s="127">
        <v>2120</v>
      </c>
      <c r="B2603" s="124" t="s">
        <v>6231</v>
      </c>
      <c r="C2603" s="124" t="s">
        <v>369</v>
      </c>
      <c r="D2603" s="125">
        <v>44700</v>
      </c>
    </row>
    <row r="2604" spans="1:4" x14ac:dyDescent="0.35">
      <c r="A2604" s="127">
        <v>2120</v>
      </c>
      <c r="B2604" s="124" t="s">
        <v>6232</v>
      </c>
      <c r="C2604" s="124" t="s">
        <v>369</v>
      </c>
      <c r="D2604" s="125">
        <v>44700</v>
      </c>
    </row>
    <row r="2605" spans="1:4" x14ac:dyDescent="0.35">
      <c r="A2605" s="127">
        <v>2110</v>
      </c>
      <c r="B2605" s="124" t="s">
        <v>6233</v>
      </c>
      <c r="C2605" s="124" t="s">
        <v>369</v>
      </c>
      <c r="D2605" s="125">
        <v>44701</v>
      </c>
    </row>
    <row r="2606" spans="1:4" x14ac:dyDescent="0.35">
      <c r="A2606" s="127">
        <v>2110</v>
      </c>
      <c r="B2606" s="124" t="s">
        <v>6234</v>
      </c>
      <c r="C2606" s="124" t="s">
        <v>369</v>
      </c>
      <c r="D2606" s="125">
        <v>44701</v>
      </c>
    </row>
    <row r="2607" spans="1:4" x14ac:dyDescent="0.35">
      <c r="A2607" s="127">
        <v>2120</v>
      </c>
      <c r="B2607" s="124" t="s">
        <v>6235</v>
      </c>
      <c r="C2607" s="124" t="s">
        <v>368</v>
      </c>
      <c r="D2607" s="125">
        <v>44701</v>
      </c>
    </row>
    <row r="2608" spans="1:4" x14ac:dyDescent="0.35">
      <c r="A2608" s="127">
        <v>2090</v>
      </c>
      <c r="B2608" s="124" t="s">
        <v>6236</v>
      </c>
      <c r="C2608" s="124" t="s">
        <v>369</v>
      </c>
      <c r="D2608" s="125">
        <v>44701</v>
      </c>
    </row>
    <row r="2609" spans="1:4" x14ac:dyDescent="0.35">
      <c r="A2609" s="127">
        <v>2110</v>
      </c>
      <c r="B2609" s="124" t="s">
        <v>6237</v>
      </c>
      <c r="C2609" s="124" t="s">
        <v>369</v>
      </c>
      <c r="D2609" s="125">
        <v>44701</v>
      </c>
    </row>
    <row r="2610" spans="1:4" x14ac:dyDescent="0.35">
      <c r="A2610" s="127">
        <v>2110</v>
      </c>
      <c r="B2610" s="124" t="s">
        <v>6238</v>
      </c>
      <c r="C2610" s="124" t="s">
        <v>369</v>
      </c>
      <c r="D2610" s="125">
        <v>44701</v>
      </c>
    </row>
    <row r="2611" spans="1:4" x14ac:dyDescent="0.35">
      <c r="A2611" s="127">
        <v>2080</v>
      </c>
      <c r="B2611" s="124" t="s">
        <v>6239</v>
      </c>
      <c r="C2611" s="124" t="s">
        <v>5758</v>
      </c>
      <c r="D2611" s="125">
        <v>44701</v>
      </c>
    </row>
    <row r="2612" spans="1:4" x14ac:dyDescent="0.35">
      <c r="A2612" s="127">
        <v>2080</v>
      </c>
      <c r="B2612" s="124" t="s">
        <v>6240</v>
      </c>
      <c r="C2612" s="124" t="s">
        <v>13</v>
      </c>
      <c r="D2612" s="125">
        <v>44702</v>
      </c>
    </row>
    <row r="2613" spans="1:4" x14ac:dyDescent="0.35">
      <c r="A2613" s="127">
        <v>2080</v>
      </c>
      <c r="B2613" s="124" t="s">
        <v>6241</v>
      </c>
      <c r="C2613" s="124" t="s">
        <v>369</v>
      </c>
      <c r="D2613" s="125">
        <v>44702</v>
      </c>
    </row>
    <row r="2614" spans="1:4" x14ac:dyDescent="0.35">
      <c r="A2614" s="127">
        <v>2080</v>
      </c>
      <c r="B2614" s="124" t="s">
        <v>6242</v>
      </c>
      <c r="C2614" s="124" t="s">
        <v>40</v>
      </c>
      <c r="D2614" s="125">
        <v>44702</v>
      </c>
    </row>
    <row r="2615" spans="1:4" x14ac:dyDescent="0.35">
      <c r="A2615" s="127">
        <v>2080</v>
      </c>
      <c r="B2615" s="124" t="s">
        <v>6243</v>
      </c>
      <c r="C2615" s="124" t="s">
        <v>369</v>
      </c>
      <c r="D2615" s="125">
        <v>44702</v>
      </c>
    </row>
    <row r="2616" spans="1:4" x14ac:dyDescent="0.35">
      <c r="A2616" s="127">
        <v>2080</v>
      </c>
      <c r="B2616" s="124" t="s">
        <v>6244</v>
      </c>
      <c r="C2616" s="124" t="s">
        <v>5758</v>
      </c>
      <c r="D2616" s="125">
        <v>44702</v>
      </c>
    </row>
    <row r="2617" spans="1:4" x14ac:dyDescent="0.35">
      <c r="A2617" s="127">
        <v>2080</v>
      </c>
      <c r="B2617" s="124" t="s">
        <v>6245</v>
      </c>
      <c r="C2617" s="124" t="s">
        <v>369</v>
      </c>
      <c r="D2617" s="125">
        <v>44702</v>
      </c>
    </row>
    <row r="2618" spans="1:4" x14ac:dyDescent="0.35">
      <c r="A2618" s="127">
        <v>2080</v>
      </c>
      <c r="B2618" s="124" t="s">
        <v>6246</v>
      </c>
      <c r="C2618" s="124" t="s">
        <v>369</v>
      </c>
      <c r="D2618" s="125">
        <v>44702</v>
      </c>
    </row>
    <row r="2619" spans="1:4" x14ac:dyDescent="0.35">
      <c r="A2619" s="127">
        <v>2080</v>
      </c>
      <c r="B2619" s="124" t="s">
        <v>6247</v>
      </c>
      <c r="C2619" s="124" t="s">
        <v>369</v>
      </c>
      <c r="D2619" s="125">
        <v>44702</v>
      </c>
    </row>
    <row r="2620" spans="1:4" x14ac:dyDescent="0.35">
      <c r="A2620" s="127">
        <v>2080</v>
      </c>
      <c r="B2620" s="124" t="s">
        <v>6248</v>
      </c>
      <c r="C2620" s="124" t="s">
        <v>369</v>
      </c>
      <c r="D2620" s="125">
        <v>44702</v>
      </c>
    </row>
    <row r="2621" spans="1:4" x14ac:dyDescent="0.35">
      <c r="A2621" s="127">
        <v>2080</v>
      </c>
      <c r="B2621" s="124" t="s">
        <v>6249</v>
      </c>
      <c r="C2621" s="124" t="s">
        <v>370</v>
      </c>
      <c r="D2621" s="125">
        <v>44702</v>
      </c>
    </row>
    <row r="2622" spans="1:4" x14ac:dyDescent="0.35">
      <c r="A2622" s="127">
        <v>2080</v>
      </c>
      <c r="B2622" s="124" t="s">
        <v>6250</v>
      </c>
      <c r="C2622" s="124" t="s">
        <v>32</v>
      </c>
      <c r="D2622" s="125">
        <v>44702</v>
      </c>
    </row>
    <row r="2623" spans="1:4" x14ac:dyDescent="0.35">
      <c r="A2623" s="127">
        <v>2080</v>
      </c>
      <c r="B2623" s="124" t="s">
        <v>6251</v>
      </c>
      <c r="C2623" s="124" t="s">
        <v>369</v>
      </c>
      <c r="D2623" s="125">
        <v>44702</v>
      </c>
    </row>
    <row r="2624" spans="1:4" x14ac:dyDescent="0.35">
      <c r="A2624" s="127">
        <v>2080</v>
      </c>
      <c r="B2624" s="124" t="s">
        <v>6252</v>
      </c>
      <c r="C2624" s="124" t="s">
        <v>369</v>
      </c>
      <c r="D2624" s="125">
        <v>44702</v>
      </c>
    </row>
    <row r="2625" spans="1:4" x14ac:dyDescent="0.35">
      <c r="A2625" s="127">
        <v>2080</v>
      </c>
      <c r="B2625" s="124" t="s">
        <v>6253</v>
      </c>
      <c r="C2625" s="124" t="s">
        <v>369</v>
      </c>
      <c r="D2625" s="125">
        <v>44702</v>
      </c>
    </row>
    <row r="2626" spans="1:4" x14ac:dyDescent="0.35">
      <c r="A2626" s="127">
        <v>2120</v>
      </c>
      <c r="B2626" s="124" t="s">
        <v>6254</v>
      </c>
      <c r="C2626" s="124" t="s">
        <v>369</v>
      </c>
      <c r="D2626" s="125">
        <v>44702</v>
      </c>
    </row>
    <row r="2627" spans="1:4" x14ac:dyDescent="0.35">
      <c r="A2627" s="127">
        <v>2120</v>
      </c>
      <c r="B2627" s="124" t="s">
        <v>6255</v>
      </c>
      <c r="C2627" s="124" t="s">
        <v>369</v>
      </c>
      <c r="D2627" s="125">
        <v>44702</v>
      </c>
    </row>
    <row r="2628" spans="1:4" x14ac:dyDescent="0.35">
      <c r="A2628" s="127">
        <v>2120</v>
      </c>
      <c r="B2628" s="124" t="s">
        <v>6256</v>
      </c>
      <c r="C2628" s="124" t="s">
        <v>5758</v>
      </c>
      <c r="D2628" s="125">
        <v>44702</v>
      </c>
    </row>
    <row r="2629" spans="1:4" x14ac:dyDescent="0.35">
      <c r="A2629" s="127">
        <v>2080</v>
      </c>
      <c r="B2629" s="124" t="s">
        <v>6257</v>
      </c>
      <c r="C2629" s="124" t="s">
        <v>369</v>
      </c>
      <c r="D2629" s="125">
        <v>44702</v>
      </c>
    </row>
    <row r="2630" spans="1:4" x14ac:dyDescent="0.35">
      <c r="A2630" s="127">
        <v>2080</v>
      </c>
      <c r="B2630" s="124" t="s">
        <v>6258</v>
      </c>
      <c r="C2630" s="124" t="s">
        <v>369</v>
      </c>
      <c r="D2630" s="125">
        <v>44702</v>
      </c>
    </row>
    <row r="2631" spans="1:4" x14ac:dyDescent="0.35">
      <c r="A2631" s="127">
        <v>2080</v>
      </c>
      <c r="B2631" s="124" t="s">
        <v>6259</v>
      </c>
      <c r="C2631" s="124" t="s">
        <v>369</v>
      </c>
      <c r="D2631" s="125">
        <v>44704</v>
      </c>
    </row>
    <row r="2632" spans="1:4" x14ac:dyDescent="0.35">
      <c r="A2632" s="127">
        <v>2120</v>
      </c>
      <c r="B2632" s="124" t="s">
        <v>6260</v>
      </c>
      <c r="C2632" s="124" t="s">
        <v>369</v>
      </c>
      <c r="D2632" s="125">
        <v>44704</v>
      </c>
    </row>
    <row r="2633" spans="1:4" x14ac:dyDescent="0.35">
      <c r="A2633" s="127">
        <v>2080</v>
      </c>
      <c r="B2633" s="124" t="s">
        <v>6261</v>
      </c>
      <c r="C2633" s="124" t="s">
        <v>368</v>
      </c>
      <c r="D2633" s="125">
        <v>44704</v>
      </c>
    </row>
    <row r="2634" spans="1:4" x14ac:dyDescent="0.35">
      <c r="A2634" s="127">
        <v>2080</v>
      </c>
      <c r="B2634" s="124" t="s">
        <v>6262</v>
      </c>
      <c r="C2634" s="124" t="s">
        <v>369</v>
      </c>
      <c r="D2634" s="125">
        <v>44704</v>
      </c>
    </row>
    <row r="2635" spans="1:4" x14ac:dyDescent="0.35">
      <c r="A2635" s="127">
        <v>2110</v>
      </c>
      <c r="B2635" s="124" t="s">
        <v>6263</v>
      </c>
      <c r="C2635" s="124" t="s">
        <v>5758</v>
      </c>
      <c r="D2635" s="125">
        <v>44704</v>
      </c>
    </row>
    <row r="2636" spans="1:4" x14ac:dyDescent="0.35">
      <c r="A2636" s="127">
        <v>2110</v>
      </c>
      <c r="B2636" s="124" t="s">
        <v>6264</v>
      </c>
      <c r="C2636" s="124" t="s">
        <v>5758</v>
      </c>
      <c r="D2636" s="125">
        <v>44704</v>
      </c>
    </row>
    <row r="2637" spans="1:4" x14ac:dyDescent="0.35">
      <c r="A2637" s="127">
        <v>2110</v>
      </c>
      <c r="B2637" s="124" t="s">
        <v>6265</v>
      </c>
      <c r="C2637" s="124" t="s">
        <v>32</v>
      </c>
      <c r="D2637" s="125">
        <v>44704</v>
      </c>
    </row>
    <row r="2638" spans="1:4" x14ac:dyDescent="0.35">
      <c r="A2638" s="127">
        <v>2110</v>
      </c>
      <c r="B2638" s="124" t="s">
        <v>6266</v>
      </c>
      <c r="C2638" s="124" t="s">
        <v>13</v>
      </c>
      <c r="D2638" s="125">
        <v>44704</v>
      </c>
    </row>
    <row r="2639" spans="1:4" x14ac:dyDescent="0.35">
      <c r="A2639" s="127">
        <v>2080</v>
      </c>
      <c r="B2639" s="124" t="s">
        <v>6267</v>
      </c>
      <c r="C2639" s="124" t="s">
        <v>5758</v>
      </c>
      <c r="D2639" s="125">
        <v>44704</v>
      </c>
    </row>
    <row r="2640" spans="1:4" x14ac:dyDescent="0.35">
      <c r="A2640" s="127">
        <v>2080</v>
      </c>
      <c r="B2640" s="124" t="s">
        <v>6268</v>
      </c>
      <c r="C2640" s="124" t="s">
        <v>369</v>
      </c>
      <c r="D2640" s="125">
        <v>44704</v>
      </c>
    </row>
    <row r="2641" spans="1:4" x14ac:dyDescent="0.35">
      <c r="A2641" s="127">
        <v>2120</v>
      </c>
      <c r="B2641" s="124" t="s">
        <v>6269</v>
      </c>
      <c r="C2641" s="124" t="s">
        <v>369</v>
      </c>
      <c r="D2641" s="125">
        <v>44704</v>
      </c>
    </row>
    <row r="2642" spans="1:4" x14ac:dyDescent="0.35">
      <c r="A2642" s="127">
        <v>2120</v>
      </c>
      <c r="B2642" s="124" t="s">
        <v>6270</v>
      </c>
      <c r="C2642" s="124" t="s">
        <v>369</v>
      </c>
      <c r="D2642" s="125">
        <v>44705</v>
      </c>
    </row>
    <row r="2643" spans="1:4" x14ac:dyDescent="0.35">
      <c r="A2643" s="127">
        <v>2120</v>
      </c>
      <c r="B2643" s="124" t="s">
        <v>6271</v>
      </c>
      <c r="C2643" s="124" t="s">
        <v>369</v>
      </c>
      <c r="D2643" s="125">
        <v>44705</v>
      </c>
    </row>
    <row r="2644" spans="1:4" x14ac:dyDescent="0.35">
      <c r="A2644" s="127">
        <v>2120</v>
      </c>
      <c r="B2644" s="124" t="s">
        <v>6272</v>
      </c>
      <c r="C2644" s="124" t="s">
        <v>369</v>
      </c>
      <c r="D2644" s="125">
        <v>44705</v>
      </c>
    </row>
    <row r="2645" spans="1:4" x14ac:dyDescent="0.35">
      <c r="A2645" s="127">
        <v>2120</v>
      </c>
      <c r="B2645" s="124" t="s">
        <v>6273</v>
      </c>
      <c r="C2645" s="124" t="s">
        <v>5757</v>
      </c>
      <c r="D2645" s="125">
        <v>44705</v>
      </c>
    </row>
    <row r="2646" spans="1:4" x14ac:dyDescent="0.35">
      <c r="A2646" s="127">
        <v>2120</v>
      </c>
      <c r="B2646" s="124" t="s">
        <v>6274</v>
      </c>
      <c r="C2646" s="124" t="s">
        <v>369</v>
      </c>
      <c r="D2646" s="125">
        <v>44705</v>
      </c>
    </row>
    <row r="2647" spans="1:4" x14ac:dyDescent="0.35">
      <c r="A2647" s="127">
        <v>2120</v>
      </c>
      <c r="B2647" s="124" t="s">
        <v>6275</v>
      </c>
      <c r="C2647" s="124" t="s">
        <v>40</v>
      </c>
      <c r="D2647" s="125">
        <v>44705</v>
      </c>
    </row>
    <row r="2648" spans="1:4" x14ac:dyDescent="0.35">
      <c r="A2648" s="127">
        <v>2120</v>
      </c>
      <c r="B2648" s="124" t="s">
        <v>6276</v>
      </c>
      <c r="C2648" s="124" t="s">
        <v>369</v>
      </c>
      <c r="D2648" s="125">
        <v>44705</v>
      </c>
    </row>
    <row r="2649" spans="1:4" x14ac:dyDescent="0.35">
      <c r="A2649" s="127">
        <v>2120</v>
      </c>
      <c r="B2649" s="124" t="s">
        <v>6277</v>
      </c>
      <c r="C2649" s="124" t="s">
        <v>13</v>
      </c>
      <c r="D2649" s="125">
        <v>44705</v>
      </c>
    </row>
    <row r="2650" spans="1:4" x14ac:dyDescent="0.35">
      <c r="A2650" s="127">
        <v>2120</v>
      </c>
      <c r="B2650" s="124" t="s">
        <v>6278</v>
      </c>
      <c r="C2650" s="124" t="s">
        <v>43</v>
      </c>
      <c r="D2650" s="125">
        <v>44705</v>
      </c>
    </row>
    <row r="2651" spans="1:4" x14ac:dyDescent="0.35">
      <c r="A2651" s="127">
        <v>2120</v>
      </c>
      <c r="B2651" s="124" t="s">
        <v>6279</v>
      </c>
      <c r="C2651" s="124" t="s">
        <v>369</v>
      </c>
      <c r="D2651" s="125">
        <v>44705</v>
      </c>
    </row>
    <row r="2652" spans="1:4" x14ac:dyDescent="0.35">
      <c r="A2652" s="127">
        <v>2080</v>
      </c>
      <c r="B2652" s="124" t="s">
        <v>6280</v>
      </c>
      <c r="C2652" s="124" t="s">
        <v>13</v>
      </c>
      <c r="D2652" s="125">
        <v>44706</v>
      </c>
    </row>
    <row r="2653" spans="1:4" x14ac:dyDescent="0.35">
      <c r="A2653" s="127">
        <v>2080</v>
      </c>
      <c r="B2653" s="124" t="s">
        <v>6281</v>
      </c>
      <c r="C2653" s="124" t="s">
        <v>369</v>
      </c>
      <c r="D2653" s="125">
        <v>44706</v>
      </c>
    </row>
    <row r="2654" spans="1:4" x14ac:dyDescent="0.35">
      <c r="A2654" s="127">
        <v>2110</v>
      </c>
      <c r="B2654" s="124" t="s">
        <v>6282</v>
      </c>
      <c r="C2654" s="124" t="s">
        <v>5758</v>
      </c>
      <c r="D2654" s="125">
        <v>44706</v>
      </c>
    </row>
    <row r="2655" spans="1:4" x14ac:dyDescent="0.35">
      <c r="A2655" s="127">
        <v>2080</v>
      </c>
      <c r="B2655" s="124" t="s">
        <v>6283</v>
      </c>
      <c r="C2655" s="124" t="s">
        <v>5758</v>
      </c>
      <c r="D2655" s="125">
        <v>44706</v>
      </c>
    </row>
    <row r="2656" spans="1:4" x14ac:dyDescent="0.35">
      <c r="A2656" s="127">
        <v>2120</v>
      </c>
      <c r="B2656" s="124" t="s">
        <v>6284</v>
      </c>
      <c r="C2656" s="124" t="s">
        <v>369</v>
      </c>
      <c r="D2656" s="125">
        <v>44706</v>
      </c>
    </row>
    <row r="2657" spans="1:4" x14ac:dyDescent="0.35">
      <c r="A2657" s="127">
        <v>2080</v>
      </c>
      <c r="B2657" s="124" t="s">
        <v>6285</v>
      </c>
      <c r="C2657" s="124" t="s">
        <v>369</v>
      </c>
      <c r="D2657" s="125">
        <v>44707</v>
      </c>
    </row>
    <row r="2658" spans="1:4" x14ac:dyDescent="0.35">
      <c r="A2658" s="127">
        <v>2080</v>
      </c>
      <c r="B2658" s="124" t="s">
        <v>6286</v>
      </c>
      <c r="C2658" s="124" t="s">
        <v>369</v>
      </c>
      <c r="D2658" s="125">
        <v>44707</v>
      </c>
    </row>
    <row r="2659" spans="1:4" x14ac:dyDescent="0.35">
      <c r="A2659" s="127">
        <v>2080</v>
      </c>
      <c r="B2659" s="124" t="s">
        <v>6287</v>
      </c>
      <c r="C2659" s="124" t="s">
        <v>369</v>
      </c>
      <c r="D2659" s="125">
        <v>44707</v>
      </c>
    </row>
    <row r="2660" spans="1:4" x14ac:dyDescent="0.35">
      <c r="A2660" s="127">
        <v>2080</v>
      </c>
      <c r="B2660" s="124" t="s">
        <v>6288</v>
      </c>
      <c r="C2660" s="124" t="s">
        <v>369</v>
      </c>
      <c r="D2660" s="125">
        <v>44707</v>
      </c>
    </row>
    <row r="2661" spans="1:4" x14ac:dyDescent="0.35">
      <c r="A2661" s="127">
        <v>2080</v>
      </c>
      <c r="B2661" s="124" t="s">
        <v>6289</v>
      </c>
      <c r="C2661" s="124" t="s">
        <v>5758</v>
      </c>
      <c r="D2661" s="125">
        <v>44707</v>
      </c>
    </row>
    <row r="2662" spans="1:4" x14ac:dyDescent="0.35">
      <c r="A2662" s="127">
        <v>2080</v>
      </c>
      <c r="B2662" s="124" t="s">
        <v>6290</v>
      </c>
      <c r="C2662" s="124" t="s">
        <v>5757</v>
      </c>
      <c r="D2662" s="125">
        <v>44707</v>
      </c>
    </row>
    <row r="2663" spans="1:4" x14ac:dyDescent="0.35">
      <c r="A2663" s="127">
        <v>2080</v>
      </c>
      <c r="B2663" s="124" t="s">
        <v>6291</v>
      </c>
      <c r="C2663" s="124" t="s">
        <v>369</v>
      </c>
      <c r="D2663" s="125">
        <v>44707</v>
      </c>
    </row>
    <row r="2664" spans="1:4" x14ac:dyDescent="0.35">
      <c r="A2664" s="127">
        <v>2110</v>
      </c>
      <c r="B2664" s="124" t="s">
        <v>6292</v>
      </c>
      <c r="C2664" s="124" t="s">
        <v>13</v>
      </c>
      <c r="D2664" s="125">
        <v>44707</v>
      </c>
    </row>
    <row r="2665" spans="1:4" x14ac:dyDescent="0.35">
      <c r="A2665" s="127">
        <v>2110</v>
      </c>
      <c r="B2665" s="124" t="s">
        <v>6293</v>
      </c>
      <c r="C2665" s="124" t="s">
        <v>32</v>
      </c>
      <c r="D2665" s="125">
        <v>44707</v>
      </c>
    </row>
    <row r="2666" spans="1:4" x14ac:dyDescent="0.35">
      <c r="A2666" s="127">
        <v>2110</v>
      </c>
      <c r="B2666" s="124" t="s">
        <v>6294</v>
      </c>
      <c r="C2666" s="124" t="s">
        <v>5758</v>
      </c>
      <c r="D2666" s="125">
        <v>44707</v>
      </c>
    </row>
    <row r="2667" spans="1:4" x14ac:dyDescent="0.35">
      <c r="A2667" s="127">
        <v>2110</v>
      </c>
      <c r="B2667" s="124" t="s">
        <v>6295</v>
      </c>
      <c r="C2667" s="124" t="s">
        <v>5758</v>
      </c>
      <c r="D2667" s="125">
        <v>44707</v>
      </c>
    </row>
    <row r="2668" spans="1:4" x14ac:dyDescent="0.35">
      <c r="A2668" s="127">
        <v>2120</v>
      </c>
      <c r="B2668" s="124" t="s">
        <v>6296</v>
      </c>
      <c r="C2668" s="124" t="s">
        <v>369</v>
      </c>
      <c r="D2668" s="125">
        <v>44707</v>
      </c>
    </row>
    <row r="2669" spans="1:4" x14ac:dyDescent="0.35">
      <c r="A2669" s="127">
        <v>2120</v>
      </c>
      <c r="B2669" s="124" t="s">
        <v>6297</v>
      </c>
      <c r="C2669" s="124" t="s">
        <v>5757</v>
      </c>
      <c r="D2669" s="125">
        <v>44707</v>
      </c>
    </row>
    <row r="2670" spans="1:4" x14ac:dyDescent="0.35">
      <c r="A2670" s="127">
        <v>2120</v>
      </c>
      <c r="B2670" s="124" t="s">
        <v>6298</v>
      </c>
      <c r="C2670" s="124" t="s">
        <v>369</v>
      </c>
      <c r="D2670" s="125">
        <v>44707</v>
      </c>
    </row>
    <row r="2671" spans="1:4" x14ac:dyDescent="0.35">
      <c r="A2671" s="127">
        <v>2120</v>
      </c>
      <c r="B2671" s="124" t="s">
        <v>6299</v>
      </c>
      <c r="C2671" s="124" t="s">
        <v>369</v>
      </c>
      <c r="D2671" s="125">
        <v>44707</v>
      </c>
    </row>
    <row r="2672" spans="1:4" x14ac:dyDescent="0.35">
      <c r="A2672" s="127">
        <v>2080</v>
      </c>
      <c r="B2672" s="124" t="s">
        <v>6300</v>
      </c>
      <c r="C2672" s="124" t="s">
        <v>5758</v>
      </c>
      <c r="D2672" s="125">
        <v>44708</v>
      </c>
    </row>
    <row r="2673" spans="1:4" x14ac:dyDescent="0.35">
      <c r="A2673" s="127">
        <v>2120</v>
      </c>
      <c r="B2673" s="124" t="s">
        <v>6301</v>
      </c>
      <c r="C2673" s="124" t="s">
        <v>369</v>
      </c>
      <c r="D2673" s="125">
        <v>44708</v>
      </c>
    </row>
    <row r="2674" spans="1:4" x14ac:dyDescent="0.35">
      <c r="A2674" s="127">
        <v>2120</v>
      </c>
      <c r="B2674" s="124" t="s">
        <v>6302</v>
      </c>
      <c r="C2674" s="124" t="s">
        <v>369</v>
      </c>
      <c r="D2674" s="125">
        <v>44708</v>
      </c>
    </row>
    <row r="2675" spans="1:4" x14ac:dyDescent="0.35">
      <c r="A2675" s="127">
        <v>2120</v>
      </c>
      <c r="B2675" s="124" t="s">
        <v>6303</v>
      </c>
      <c r="C2675" s="124" t="s">
        <v>369</v>
      </c>
      <c r="D2675" s="125">
        <v>44708</v>
      </c>
    </row>
    <row r="2676" spans="1:4" x14ac:dyDescent="0.35">
      <c r="A2676" s="127">
        <v>2120</v>
      </c>
      <c r="B2676" s="124" t="s">
        <v>6304</v>
      </c>
      <c r="C2676" s="124" t="s">
        <v>5759</v>
      </c>
      <c r="D2676" s="125">
        <v>44708</v>
      </c>
    </row>
    <row r="2677" spans="1:4" x14ac:dyDescent="0.35">
      <c r="A2677" s="127">
        <v>2120</v>
      </c>
      <c r="B2677" s="124" t="s">
        <v>6305</v>
      </c>
      <c r="C2677" s="124" t="s">
        <v>5758</v>
      </c>
      <c r="D2677" s="125">
        <v>44708</v>
      </c>
    </row>
    <row r="2678" spans="1:4" x14ac:dyDescent="0.35">
      <c r="A2678" s="127">
        <v>2110</v>
      </c>
      <c r="B2678" s="124" t="s">
        <v>6306</v>
      </c>
      <c r="C2678" s="124" t="s">
        <v>369</v>
      </c>
      <c r="D2678" s="125">
        <v>44709</v>
      </c>
    </row>
    <row r="2679" spans="1:4" x14ac:dyDescent="0.35">
      <c r="A2679" s="127">
        <v>2110</v>
      </c>
      <c r="B2679" s="124" t="s">
        <v>6307</v>
      </c>
      <c r="C2679" s="124" t="s">
        <v>368</v>
      </c>
      <c r="D2679" s="125">
        <v>44710</v>
      </c>
    </row>
    <row r="2680" spans="1:4" x14ac:dyDescent="0.35">
      <c r="A2680" s="127">
        <v>2110</v>
      </c>
      <c r="B2680" s="124" t="s">
        <v>6308</v>
      </c>
      <c r="C2680" s="124" t="s">
        <v>368</v>
      </c>
      <c r="D2680" s="125">
        <v>44710</v>
      </c>
    </row>
    <row r="2681" spans="1:4" x14ac:dyDescent="0.35">
      <c r="A2681" s="127">
        <v>2110</v>
      </c>
      <c r="B2681" s="124" t="s">
        <v>6309</v>
      </c>
      <c r="C2681" s="124" t="s">
        <v>40</v>
      </c>
      <c r="D2681" s="125">
        <v>44710</v>
      </c>
    </row>
    <row r="2682" spans="1:4" x14ac:dyDescent="0.35">
      <c r="A2682" s="127">
        <v>2110</v>
      </c>
      <c r="B2682" s="124" t="s">
        <v>6310</v>
      </c>
      <c r="C2682" s="124" t="s">
        <v>369</v>
      </c>
      <c r="D2682" s="125">
        <v>44710</v>
      </c>
    </row>
    <row r="2683" spans="1:4" x14ac:dyDescent="0.35">
      <c r="A2683" s="127">
        <v>2110</v>
      </c>
      <c r="B2683" s="124" t="s">
        <v>6311</v>
      </c>
      <c r="C2683" s="124" t="s">
        <v>31</v>
      </c>
      <c r="D2683" s="125">
        <v>44710</v>
      </c>
    </row>
    <row r="2684" spans="1:4" x14ac:dyDescent="0.35">
      <c r="A2684" s="127">
        <v>2080</v>
      </c>
      <c r="B2684" s="124" t="s">
        <v>6312</v>
      </c>
      <c r="C2684" s="124" t="s">
        <v>369</v>
      </c>
      <c r="D2684" s="125">
        <v>44711</v>
      </c>
    </row>
    <row r="2685" spans="1:4" x14ac:dyDescent="0.35">
      <c r="A2685" s="127">
        <v>2080</v>
      </c>
      <c r="B2685" s="124" t="s">
        <v>6313</v>
      </c>
      <c r="C2685" s="124" t="s">
        <v>369</v>
      </c>
      <c r="D2685" s="125">
        <v>44711</v>
      </c>
    </row>
    <row r="2686" spans="1:4" x14ac:dyDescent="0.35">
      <c r="A2686" s="127">
        <v>2080</v>
      </c>
      <c r="B2686" s="124" t="s">
        <v>6314</v>
      </c>
      <c r="C2686" s="124" t="s">
        <v>369</v>
      </c>
      <c r="D2686" s="125">
        <v>44711</v>
      </c>
    </row>
    <row r="2687" spans="1:4" x14ac:dyDescent="0.35">
      <c r="A2687" s="127">
        <v>2080</v>
      </c>
      <c r="B2687" s="124" t="s">
        <v>6315</v>
      </c>
      <c r="C2687" s="124" t="s">
        <v>369</v>
      </c>
      <c r="D2687" s="125">
        <v>44711</v>
      </c>
    </row>
    <row r="2688" spans="1:4" x14ac:dyDescent="0.35">
      <c r="A2688" s="127">
        <v>2080</v>
      </c>
      <c r="B2688" s="124" t="s">
        <v>6316</v>
      </c>
      <c r="C2688" s="124" t="s">
        <v>369</v>
      </c>
      <c r="D2688" s="125">
        <v>44711</v>
      </c>
    </row>
    <row r="2689" spans="1:4" x14ac:dyDescent="0.35">
      <c r="A2689" s="127">
        <v>2080</v>
      </c>
      <c r="B2689" s="124" t="s">
        <v>6317</v>
      </c>
      <c r="C2689" s="124" t="s">
        <v>368</v>
      </c>
      <c r="D2689" s="125">
        <v>44711</v>
      </c>
    </row>
    <row r="2690" spans="1:4" x14ac:dyDescent="0.35">
      <c r="A2690" s="127">
        <v>2080</v>
      </c>
      <c r="B2690" s="124" t="s">
        <v>6318</v>
      </c>
      <c r="C2690" s="124" t="s">
        <v>368</v>
      </c>
      <c r="D2690" s="125">
        <v>44711</v>
      </c>
    </row>
    <row r="2691" spans="1:4" x14ac:dyDescent="0.35">
      <c r="A2691" s="127">
        <v>2110</v>
      </c>
      <c r="B2691" s="124" t="s">
        <v>6319</v>
      </c>
      <c r="C2691" s="124" t="s">
        <v>369</v>
      </c>
      <c r="D2691" s="125">
        <v>44712</v>
      </c>
    </row>
    <row r="2692" spans="1:4" x14ac:dyDescent="0.35">
      <c r="A2692" s="127">
        <v>2110</v>
      </c>
      <c r="B2692" s="124" t="s">
        <v>6320</v>
      </c>
      <c r="C2692" s="124" t="s">
        <v>369</v>
      </c>
      <c r="D2692" s="125">
        <v>44712</v>
      </c>
    </row>
    <row r="2693" spans="1:4" x14ac:dyDescent="0.35">
      <c r="A2693" s="127">
        <v>2110</v>
      </c>
      <c r="B2693" s="124" t="s">
        <v>6321</v>
      </c>
      <c r="C2693" s="124" t="s">
        <v>369</v>
      </c>
      <c r="D2693" s="125">
        <v>44712</v>
      </c>
    </row>
    <row r="2694" spans="1:4" x14ac:dyDescent="0.35">
      <c r="A2694" s="127">
        <v>2110</v>
      </c>
      <c r="B2694" s="124" t="s">
        <v>6322</v>
      </c>
      <c r="C2694" s="124" t="s">
        <v>369</v>
      </c>
      <c r="D2694" s="125">
        <v>44712</v>
      </c>
    </row>
    <row r="2695" spans="1:4" x14ac:dyDescent="0.35">
      <c r="A2695" s="127">
        <v>2110</v>
      </c>
      <c r="B2695" s="124" t="s">
        <v>6323</v>
      </c>
      <c r="C2695" s="124" t="s">
        <v>5757</v>
      </c>
      <c r="D2695" s="125">
        <v>44712</v>
      </c>
    </row>
    <row r="2696" spans="1:4" x14ac:dyDescent="0.35">
      <c r="A2696" s="127">
        <v>2120</v>
      </c>
      <c r="B2696" s="124" t="s">
        <v>6324</v>
      </c>
      <c r="C2696" s="124" t="s">
        <v>13</v>
      </c>
      <c r="D2696" s="125">
        <v>44712</v>
      </c>
    </row>
    <row r="2697" spans="1:4" x14ac:dyDescent="0.35">
      <c r="A2697" s="127">
        <v>2120</v>
      </c>
      <c r="B2697" s="124" t="s">
        <v>6325</v>
      </c>
      <c r="C2697" s="124" t="s">
        <v>40</v>
      </c>
      <c r="D2697" s="125">
        <v>44712</v>
      </c>
    </row>
    <row r="2698" spans="1:4" x14ac:dyDescent="0.35">
      <c r="A2698" s="127">
        <v>3110</v>
      </c>
      <c r="B2698" s="124" t="s">
        <v>6326</v>
      </c>
      <c r="C2698" s="124" t="s">
        <v>32</v>
      </c>
      <c r="D2698" s="125">
        <v>44684</v>
      </c>
    </row>
    <row r="2699" spans="1:4" x14ac:dyDescent="0.35">
      <c r="A2699" s="127">
        <v>3100</v>
      </c>
      <c r="B2699" s="124" t="s">
        <v>6327</v>
      </c>
      <c r="C2699" s="124" t="s">
        <v>368</v>
      </c>
      <c r="D2699" s="125">
        <v>44687</v>
      </c>
    </row>
    <row r="2700" spans="1:4" x14ac:dyDescent="0.35">
      <c r="A2700" s="127">
        <v>3100</v>
      </c>
      <c r="B2700" s="124" t="s">
        <v>6328</v>
      </c>
      <c r="C2700" s="124" t="s">
        <v>40</v>
      </c>
      <c r="D2700" s="125">
        <v>44687</v>
      </c>
    </row>
    <row r="2701" spans="1:4" x14ac:dyDescent="0.35">
      <c r="A2701" s="127">
        <v>3110</v>
      </c>
      <c r="B2701" s="124" t="s">
        <v>6329</v>
      </c>
      <c r="C2701" s="124" t="s">
        <v>41</v>
      </c>
      <c r="D2701" s="125">
        <v>44688</v>
      </c>
    </row>
    <row r="2702" spans="1:4" x14ac:dyDescent="0.35">
      <c r="A2702" s="127">
        <v>3100</v>
      </c>
      <c r="B2702" s="124" t="s">
        <v>6330</v>
      </c>
      <c r="C2702" s="124" t="s">
        <v>368</v>
      </c>
      <c r="D2702" s="125">
        <v>44688</v>
      </c>
    </row>
    <row r="2703" spans="1:4" x14ac:dyDescent="0.35">
      <c r="A2703" s="127">
        <v>3110</v>
      </c>
      <c r="B2703" s="124" t="s">
        <v>6331</v>
      </c>
      <c r="C2703" s="124" t="s">
        <v>40</v>
      </c>
      <c r="D2703" s="125">
        <v>44690</v>
      </c>
    </row>
    <row r="2704" spans="1:4" x14ac:dyDescent="0.35">
      <c r="A2704" s="127">
        <v>3100</v>
      </c>
      <c r="B2704" s="124" t="s">
        <v>6332</v>
      </c>
      <c r="C2704" s="124" t="s">
        <v>32</v>
      </c>
      <c r="D2704" s="125">
        <v>44690</v>
      </c>
    </row>
    <row r="2705" spans="1:4" x14ac:dyDescent="0.35">
      <c r="A2705" s="127">
        <v>3100</v>
      </c>
      <c r="B2705" s="124" t="s">
        <v>6333</v>
      </c>
      <c r="C2705" s="124" t="s">
        <v>40</v>
      </c>
      <c r="D2705" s="125">
        <v>44691</v>
      </c>
    </row>
    <row r="2706" spans="1:4" x14ac:dyDescent="0.35">
      <c r="A2706" s="127">
        <v>3110</v>
      </c>
      <c r="B2706" s="124" t="s">
        <v>6334</v>
      </c>
      <c r="C2706" s="124" t="s">
        <v>32</v>
      </c>
      <c r="D2706" s="125">
        <v>44692</v>
      </c>
    </row>
    <row r="2707" spans="1:4" x14ac:dyDescent="0.35">
      <c r="A2707" s="127">
        <v>3110</v>
      </c>
      <c r="B2707" s="124" t="s">
        <v>6335</v>
      </c>
      <c r="C2707" s="124" t="s">
        <v>5759</v>
      </c>
      <c r="D2707" s="125">
        <v>44692</v>
      </c>
    </row>
    <row r="2708" spans="1:4" x14ac:dyDescent="0.35">
      <c r="A2708" s="127">
        <v>3100</v>
      </c>
      <c r="B2708" s="124" t="s">
        <v>6336</v>
      </c>
      <c r="C2708" s="124" t="s">
        <v>40</v>
      </c>
      <c r="D2708" s="125">
        <v>44693</v>
      </c>
    </row>
    <row r="2709" spans="1:4" x14ac:dyDescent="0.35">
      <c r="A2709" s="127">
        <v>3110</v>
      </c>
      <c r="B2709" s="124" t="s">
        <v>6337</v>
      </c>
      <c r="C2709" s="124" t="s">
        <v>41</v>
      </c>
      <c r="D2709" s="125">
        <v>44693</v>
      </c>
    </row>
    <row r="2710" spans="1:4" x14ac:dyDescent="0.35">
      <c r="A2710" s="127">
        <v>3130</v>
      </c>
      <c r="B2710" s="124" t="s">
        <v>6338</v>
      </c>
      <c r="C2710" s="124" t="s">
        <v>40</v>
      </c>
      <c r="D2710" s="125">
        <v>44690</v>
      </c>
    </row>
    <row r="2711" spans="1:4" x14ac:dyDescent="0.35">
      <c r="A2711" s="127">
        <v>3130</v>
      </c>
      <c r="B2711" s="124" t="s">
        <v>6339</v>
      </c>
      <c r="C2711" s="124" t="s">
        <v>40</v>
      </c>
      <c r="D2711" s="125">
        <v>44690</v>
      </c>
    </row>
    <row r="2712" spans="1:4" x14ac:dyDescent="0.35">
      <c r="A2712" s="127">
        <v>3130</v>
      </c>
      <c r="B2712" s="124" t="s">
        <v>6340</v>
      </c>
      <c r="C2712" s="124" t="s">
        <v>369</v>
      </c>
      <c r="D2712" s="125">
        <v>44691</v>
      </c>
    </row>
    <row r="2713" spans="1:4" x14ac:dyDescent="0.35">
      <c r="A2713" s="127">
        <v>3110</v>
      </c>
      <c r="B2713" s="124" t="s">
        <v>6341</v>
      </c>
      <c r="C2713" s="124" t="s">
        <v>5758</v>
      </c>
      <c r="D2713" s="125">
        <v>44694</v>
      </c>
    </row>
    <row r="2714" spans="1:4" x14ac:dyDescent="0.35">
      <c r="A2714" s="127">
        <v>3100</v>
      </c>
      <c r="B2714" s="124" t="s">
        <v>6342</v>
      </c>
      <c r="C2714" s="124" t="s">
        <v>40</v>
      </c>
      <c r="D2714" s="125">
        <v>44694</v>
      </c>
    </row>
    <row r="2715" spans="1:4" x14ac:dyDescent="0.35">
      <c r="A2715" s="127">
        <v>3110</v>
      </c>
      <c r="B2715" s="124" t="s">
        <v>6343</v>
      </c>
      <c r="C2715" s="124" t="s">
        <v>369</v>
      </c>
      <c r="D2715" s="125">
        <v>44695</v>
      </c>
    </row>
    <row r="2716" spans="1:4" x14ac:dyDescent="0.35">
      <c r="A2716" s="127">
        <v>3110</v>
      </c>
      <c r="B2716" s="124" t="s">
        <v>6344</v>
      </c>
      <c r="C2716" s="124" t="s">
        <v>40</v>
      </c>
      <c r="D2716" s="125">
        <v>44695</v>
      </c>
    </row>
    <row r="2717" spans="1:4" x14ac:dyDescent="0.35">
      <c r="A2717" s="127">
        <v>3110</v>
      </c>
      <c r="B2717" s="124" t="s">
        <v>6345</v>
      </c>
      <c r="C2717" s="124" t="s">
        <v>369</v>
      </c>
      <c r="D2717" s="125">
        <v>44695</v>
      </c>
    </row>
    <row r="2718" spans="1:4" x14ac:dyDescent="0.35">
      <c r="A2718" s="127">
        <v>3100</v>
      </c>
      <c r="B2718" s="124" t="s">
        <v>6346</v>
      </c>
      <c r="C2718" s="124" t="s">
        <v>5758</v>
      </c>
      <c r="D2718" s="125">
        <v>44695</v>
      </c>
    </row>
    <row r="2719" spans="1:4" x14ac:dyDescent="0.35">
      <c r="A2719" s="127">
        <v>3110</v>
      </c>
      <c r="B2719" s="124" t="s">
        <v>6347</v>
      </c>
      <c r="C2719" s="124" t="s">
        <v>369</v>
      </c>
      <c r="D2719" s="125">
        <v>44695</v>
      </c>
    </row>
    <row r="2720" spans="1:4" x14ac:dyDescent="0.35">
      <c r="A2720" s="127">
        <v>3110</v>
      </c>
      <c r="B2720" s="124" t="s">
        <v>6348</v>
      </c>
      <c r="C2720" s="124" t="s">
        <v>369</v>
      </c>
      <c r="D2720" s="125">
        <v>44697</v>
      </c>
    </row>
    <row r="2721" spans="1:4" x14ac:dyDescent="0.35">
      <c r="A2721" s="127">
        <v>3100</v>
      </c>
      <c r="B2721" s="124" t="s">
        <v>6349</v>
      </c>
      <c r="C2721" s="124" t="s">
        <v>32</v>
      </c>
      <c r="D2721" s="125">
        <v>44697</v>
      </c>
    </row>
    <row r="2722" spans="1:4" x14ac:dyDescent="0.35">
      <c r="A2722" s="127">
        <v>3100</v>
      </c>
      <c r="B2722" s="124" t="s">
        <v>6350</v>
      </c>
      <c r="C2722" s="124" t="s">
        <v>40</v>
      </c>
      <c r="D2722" s="125">
        <v>44697</v>
      </c>
    </row>
    <row r="2723" spans="1:4" x14ac:dyDescent="0.35">
      <c r="A2723" s="127">
        <v>3100</v>
      </c>
      <c r="B2723" s="124" t="s">
        <v>6351</v>
      </c>
      <c r="C2723" s="124" t="s">
        <v>369</v>
      </c>
      <c r="D2723" s="125">
        <v>44697</v>
      </c>
    </row>
    <row r="2724" spans="1:4" x14ac:dyDescent="0.35">
      <c r="A2724" s="127">
        <v>3100</v>
      </c>
      <c r="B2724" s="124" t="s">
        <v>6352</v>
      </c>
      <c r="C2724" s="124" t="s">
        <v>13</v>
      </c>
      <c r="D2724" s="125">
        <v>44697</v>
      </c>
    </row>
    <row r="2725" spans="1:4" x14ac:dyDescent="0.35">
      <c r="A2725" s="127">
        <v>3100</v>
      </c>
      <c r="B2725" s="124" t="s">
        <v>6353</v>
      </c>
      <c r="C2725" s="124" t="s">
        <v>369</v>
      </c>
      <c r="D2725" s="125">
        <v>44697</v>
      </c>
    </row>
    <row r="2726" spans="1:4" x14ac:dyDescent="0.35">
      <c r="A2726" s="127">
        <v>3100</v>
      </c>
      <c r="B2726" s="124" t="s">
        <v>6354</v>
      </c>
      <c r="C2726" s="124" t="s">
        <v>369</v>
      </c>
      <c r="D2726" s="125">
        <v>44697</v>
      </c>
    </row>
    <row r="2727" spans="1:4" x14ac:dyDescent="0.35">
      <c r="A2727" s="127">
        <v>3100</v>
      </c>
      <c r="B2727" s="124" t="s">
        <v>6355</v>
      </c>
      <c r="C2727" s="124" t="s">
        <v>5758</v>
      </c>
      <c r="D2727" s="125">
        <v>44697</v>
      </c>
    </row>
    <row r="2728" spans="1:4" x14ac:dyDescent="0.35">
      <c r="A2728" s="127">
        <v>3110</v>
      </c>
      <c r="B2728" s="124" t="s">
        <v>6356</v>
      </c>
      <c r="C2728" s="124" t="s">
        <v>369</v>
      </c>
      <c r="D2728" s="125">
        <v>44698</v>
      </c>
    </row>
    <row r="2729" spans="1:4" x14ac:dyDescent="0.35">
      <c r="A2729" s="127">
        <v>3110</v>
      </c>
      <c r="B2729" s="124" t="s">
        <v>6357</v>
      </c>
      <c r="C2729" s="124" t="s">
        <v>369</v>
      </c>
      <c r="D2729" s="125">
        <v>44698</v>
      </c>
    </row>
    <row r="2730" spans="1:4" x14ac:dyDescent="0.35">
      <c r="A2730" s="127">
        <v>3100</v>
      </c>
      <c r="B2730" s="124" t="s">
        <v>6358</v>
      </c>
      <c r="C2730" s="124" t="s">
        <v>369</v>
      </c>
      <c r="D2730" s="125">
        <v>44698</v>
      </c>
    </row>
    <row r="2731" spans="1:4" x14ac:dyDescent="0.35">
      <c r="A2731" s="127">
        <v>3110</v>
      </c>
      <c r="B2731" s="124" t="s">
        <v>6359</v>
      </c>
      <c r="C2731" s="124" t="s">
        <v>369</v>
      </c>
      <c r="D2731" s="125">
        <v>44698</v>
      </c>
    </row>
    <row r="2732" spans="1:4" x14ac:dyDescent="0.35">
      <c r="A2732" s="127">
        <v>3110</v>
      </c>
      <c r="B2732" s="124" t="s">
        <v>6360</v>
      </c>
      <c r="C2732" s="124" t="s">
        <v>5758</v>
      </c>
      <c r="D2732" s="125">
        <v>44698</v>
      </c>
    </row>
    <row r="2733" spans="1:4" x14ac:dyDescent="0.35">
      <c r="A2733" s="127">
        <v>3130</v>
      </c>
      <c r="B2733" s="124" t="s">
        <v>6361</v>
      </c>
      <c r="C2733" s="124" t="s">
        <v>368</v>
      </c>
      <c r="D2733" s="125">
        <v>44698</v>
      </c>
    </row>
    <row r="2734" spans="1:4" x14ac:dyDescent="0.35">
      <c r="A2734" s="127">
        <v>3100</v>
      </c>
      <c r="B2734" s="124" t="s">
        <v>6362</v>
      </c>
      <c r="C2734" s="124" t="s">
        <v>5758</v>
      </c>
      <c r="D2734" s="125">
        <v>44698</v>
      </c>
    </row>
    <row r="2735" spans="1:4" x14ac:dyDescent="0.35">
      <c r="A2735" s="127">
        <v>3130</v>
      </c>
      <c r="B2735" s="124" t="s">
        <v>6363</v>
      </c>
      <c r="C2735" s="124" t="s">
        <v>369</v>
      </c>
      <c r="D2735" s="125">
        <v>44698</v>
      </c>
    </row>
    <row r="2736" spans="1:4" x14ac:dyDescent="0.35">
      <c r="A2736" s="127">
        <v>3100</v>
      </c>
      <c r="B2736" s="124" t="s">
        <v>6364</v>
      </c>
      <c r="C2736" s="124" t="s">
        <v>40</v>
      </c>
      <c r="D2736" s="125">
        <v>44699</v>
      </c>
    </row>
    <row r="2737" spans="1:4" x14ac:dyDescent="0.35">
      <c r="A2737" s="127">
        <v>3100</v>
      </c>
      <c r="B2737" s="124" t="s">
        <v>6365</v>
      </c>
      <c r="C2737" s="124" t="s">
        <v>369</v>
      </c>
      <c r="D2737" s="125">
        <v>44699</v>
      </c>
    </row>
    <row r="2738" spans="1:4" x14ac:dyDescent="0.35">
      <c r="A2738" s="127">
        <v>3100</v>
      </c>
      <c r="B2738" s="124" t="s">
        <v>6366</v>
      </c>
      <c r="C2738" s="124" t="s">
        <v>105</v>
      </c>
      <c r="D2738" s="125">
        <v>44699</v>
      </c>
    </row>
    <row r="2739" spans="1:4" x14ac:dyDescent="0.35">
      <c r="A2739" s="127">
        <v>3100</v>
      </c>
      <c r="B2739" s="124" t="s">
        <v>6367</v>
      </c>
      <c r="C2739" s="124" t="s">
        <v>369</v>
      </c>
      <c r="D2739" s="125">
        <v>44699</v>
      </c>
    </row>
    <row r="2740" spans="1:4" x14ac:dyDescent="0.35">
      <c r="A2740" s="127">
        <v>3100</v>
      </c>
      <c r="B2740" s="124" t="s">
        <v>6368</v>
      </c>
      <c r="C2740" s="124" t="s">
        <v>40</v>
      </c>
      <c r="D2740" s="125">
        <v>44699</v>
      </c>
    </row>
    <row r="2741" spans="1:4" x14ac:dyDescent="0.35">
      <c r="A2741" s="127">
        <v>3110</v>
      </c>
      <c r="B2741" s="124" t="s">
        <v>6369</v>
      </c>
      <c r="C2741" s="124" t="s">
        <v>368</v>
      </c>
      <c r="D2741" s="125">
        <v>44699</v>
      </c>
    </row>
    <row r="2742" spans="1:4" x14ac:dyDescent="0.35">
      <c r="A2742" s="127">
        <v>3100</v>
      </c>
      <c r="B2742" s="124" t="s">
        <v>6370</v>
      </c>
      <c r="C2742" s="124" t="s">
        <v>40</v>
      </c>
      <c r="D2742" s="125">
        <v>44699</v>
      </c>
    </row>
    <row r="2743" spans="1:4" x14ac:dyDescent="0.35">
      <c r="A2743" s="127">
        <v>3100</v>
      </c>
      <c r="B2743" s="124" t="s">
        <v>6371</v>
      </c>
      <c r="C2743" s="124" t="s">
        <v>369</v>
      </c>
      <c r="D2743" s="125">
        <v>44700</v>
      </c>
    </row>
    <row r="2744" spans="1:4" x14ac:dyDescent="0.35">
      <c r="A2744" s="127">
        <v>3100</v>
      </c>
      <c r="B2744" s="124" t="s">
        <v>6372</v>
      </c>
      <c r="C2744" s="124" t="s">
        <v>40</v>
      </c>
      <c r="D2744" s="125">
        <v>44700</v>
      </c>
    </row>
    <row r="2745" spans="1:4" x14ac:dyDescent="0.35">
      <c r="A2745" s="127">
        <v>3110</v>
      </c>
      <c r="B2745" s="124" t="s">
        <v>6373</v>
      </c>
      <c r="C2745" s="124" t="s">
        <v>166</v>
      </c>
      <c r="D2745" s="125">
        <v>44701</v>
      </c>
    </row>
    <row r="2746" spans="1:4" x14ac:dyDescent="0.35">
      <c r="A2746" s="127">
        <v>3100</v>
      </c>
      <c r="B2746" s="124" t="s">
        <v>6374</v>
      </c>
      <c r="C2746" s="124" t="s">
        <v>370</v>
      </c>
      <c r="D2746" s="125">
        <v>44701</v>
      </c>
    </row>
    <row r="2747" spans="1:4" x14ac:dyDescent="0.35">
      <c r="A2747" s="127">
        <v>3100</v>
      </c>
      <c r="B2747" s="124" t="s">
        <v>6375</v>
      </c>
      <c r="C2747" s="124" t="s">
        <v>369</v>
      </c>
      <c r="D2747" s="125">
        <v>44701</v>
      </c>
    </row>
    <row r="2748" spans="1:4" x14ac:dyDescent="0.35">
      <c r="A2748" s="127">
        <v>3100</v>
      </c>
      <c r="B2748" s="124" t="s">
        <v>6376</v>
      </c>
      <c r="C2748" s="124" t="s">
        <v>5758</v>
      </c>
      <c r="D2748" s="125">
        <v>44701</v>
      </c>
    </row>
    <row r="2749" spans="1:4" x14ac:dyDescent="0.35">
      <c r="A2749" s="127">
        <v>3110</v>
      </c>
      <c r="B2749" s="124" t="s">
        <v>6377</v>
      </c>
      <c r="C2749" s="124" t="s">
        <v>13</v>
      </c>
      <c r="D2749" s="125">
        <v>44701</v>
      </c>
    </row>
    <row r="2750" spans="1:4" x14ac:dyDescent="0.35">
      <c r="A2750" s="127">
        <v>3100</v>
      </c>
      <c r="B2750" s="124" t="s">
        <v>6378</v>
      </c>
      <c r="C2750" s="124" t="s">
        <v>369</v>
      </c>
      <c r="D2750" s="125">
        <v>44701</v>
      </c>
    </row>
    <row r="2751" spans="1:4" x14ac:dyDescent="0.35">
      <c r="A2751" s="127">
        <v>3100</v>
      </c>
      <c r="B2751" s="124" t="s">
        <v>6379</v>
      </c>
      <c r="C2751" s="124" t="s">
        <v>370</v>
      </c>
      <c r="D2751" s="125">
        <v>44702</v>
      </c>
    </row>
    <row r="2752" spans="1:4" x14ac:dyDescent="0.35">
      <c r="A2752" s="127">
        <v>3130</v>
      </c>
      <c r="B2752" s="124" t="s">
        <v>6380</v>
      </c>
      <c r="C2752" s="124" t="s">
        <v>369</v>
      </c>
      <c r="D2752" s="125">
        <v>44701</v>
      </c>
    </row>
    <row r="2753" spans="1:4" x14ac:dyDescent="0.35">
      <c r="A2753" s="127">
        <v>3130</v>
      </c>
      <c r="B2753" s="124" t="s">
        <v>6381</v>
      </c>
      <c r="C2753" s="124" t="s">
        <v>369</v>
      </c>
      <c r="D2753" s="125">
        <v>44701</v>
      </c>
    </row>
    <row r="2754" spans="1:4" x14ac:dyDescent="0.35">
      <c r="A2754" s="127">
        <v>3130</v>
      </c>
      <c r="B2754" s="124" t="s">
        <v>6382</v>
      </c>
      <c r="C2754" s="124" t="s">
        <v>369</v>
      </c>
      <c r="D2754" s="125">
        <v>44702</v>
      </c>
    </row>
    <row r="2755" spans="1:4" x14ac:dyDescent="0.35">
      <c r="A2755" s="127">
        <v>3130</v>
      </c>
      <c r="B2755" s="124" t="s">
        <v>6383</v>
      </c>
      <c r="C2755" s="124" t="s">
        <v>369</v>
      </c>
      <c r="D2755" s="125">
        <v>44702</v>
      </c>
    </row>
    <row r="2756" spans="1:4" x14ac:dyDescent="0.35">
      <c r="A2756" s="127">
        <v>3130</v>
      </c>
      <c r="B2756" s="124" t="s">
        <v>6384</v>
      </c>
      <c r="C2756" s="124" t="s">
        <v>369</v>
      </c>
      <c r="D2756" s="125">
        <v>44702</v>
      </c>
    </row>
    <row r="2757" spans="1:4" x14ac:dyDescent="0.35">
      <c r="A2757" s="127">
        <v>3130</v>
      </c>
      <c r="B2757" s="124" t="s">
        <v>6385</v>
      </c>
      <c r="C2757" s="124" t="s">
        <v>369</v>
      </c>
      <c r="D2757" s="125">
        <v>44702</v>
      </c>
    </row>
    <row r="2758" spans="1:4" x14ac:dyDescent="0.35">
      <c r="A2758" s="127">
        <v>3130</v>
      </c>
      <c r="B2758" s="124" t="s">
        <v>6386</v>
      </c>
      <c r="C2758" s="124" t="s">
        <v>369</v>
      </c>
      <c r="D2758" s="125">
        <v>44702</v>
      </c>
    </row>
    <row r="2759" spans="1:4" x14ac:dyDescent="0.35">
      <c r="A2759" s="127">
        <v>3130</v>
      </c>
      <c r="B2759" s="124" t="s">
        <v>6387</v>
      </c>
      <c r="C2759" s="124" t="s">
        <v>368</v>
      </c>
      <c r="D2759" s="125">
        <v>44702</v>
      </c>
    </row>
    <row r="2760" spans="1:4" x14ac:dyDescent="0.35">
      <c r="A2760" s="127">
        <v>3130</v>
      </c>
      <c r="B2760" s="124" t="s">
        <v>6388</v>
      </c>
      <c r="C2760" s="124" t="s">
        <v>369</v>
      </c>
      <c r="D2760" s="125">
        <v>44702</v>
      </c>
    </row>
    <row r="2761" spans="1:4" x14ac:dyDescent="0.35">
      <c r="A2761" s="127">
        <v>3110</v>
      </c>
      <c r="B2761" s="124" t="s">
        <v>6389</v>
      </c>
      <c r="C2761" s="124" t="s">
        <v>368</v>
      </c>
      <c r="D2761" s="125">
        <v>44704</v>
      </c>
    </row>
    <row r="2762" spans="1:4" x14ac:dyDescent="0.35">
      <c r="A2762" s="127">
        <v>3100</v>
      </c>
      <c r="B2762" s="124" t="s">
        <v>6390</v>
      </c>
      <c r="C2762" s="124" t="s">
        <v>369</v>
      </c>
      <c r="D2762" s="125">
        <v>44704</v>
      </c>
    </row>
    <row r="2763" spans="1:4" x14ac:dyDescent="0.35">
      <c r="A2763" s="127">
        <v>3130</v>
      </c>
      <c r="B2763" s="124" t="s">
        <v>6391</v>
      </c>
      <c r="C2763" s="124" t="s">
        <v>369</v>
      </c>
      <c r="D2763" s="125">
        <v>44704</v>
      </c>
    </row>
    <row r="2764" spans="1:4" x14ac:dyDescent="0.35">
      <c r="A2764" s="127">
        <v>3130</v>
      </c>
      <c r="B2764" s="124" t="s">
        <v>6392</v>
      </c>
      <c r="C2764" s="124" t="s">
        <v>369</v>
      </c>
      <c r="D2764" s="125">
        <v>44704</v>
      </c>
    </row>
    <row r="2765" spans="1:4" x14ac:dyDescent="0.35">
      <c r="A2765" s="127">
        <v>3130</v>
      </c>
      <c r="B2765" s="124" t="s">
        <v>6393</v>
      </c>
      <c r="C2765" s="124" t="s">
        <v>370</v>
      </c>
      <c r="D2765" s="125">
        <v>44704</v>
      </c>
    </row>
    <row r="2766" spans="1:4" x14ac:dyDescent="0.35">
      <c r="A2766" s="127">
        <v>3110</v>
      </c>
      <c r="B2766" s="124" t="s">
        <v>6394</v>
      </c>
      <c r="C2766" s="124" t="s">
        <v>369</v>
      </c>
      <c r="D2766" s="125">
        <v>44705</v>
      </c>
    </row>
    <row r="2767" spans="1:4" x14ac:dyDescent="0.35">
      <c r="A2767" s="127">
        <v>3110</v>
      </c>
      <c r="B2767" s="124" t="s">
        <v>6395</v>
      </c>
      <c r="C2767" s="124" t="s">
        <v>369</v>
      </c>
      <c r="D2767" s="125">
        <v>44705</v>
      </c>
    </row>
    <row r="2768" spans="1:4" x14ac:dyDescent="0.35">
      <c r="A2768" s="127">
        <v>3110</v>
      </c>
      <c r="B2768" s="124" t="s">
        <v>6396</v>
      </c>
      <c r="C2768" s="124" t="s">
        <v>369</v>
      </c>
      <c r="D2768" s="125">
        <v>44705</v>
      </c>
    </row>
    <row r="2769" spans="1:4" x14ac:dyDescent="0.35">
      <c r="A2769" s="127">
        <v>3110</v>
      </c>
      <c r="B2769" s="124" t="s">
        <v>6397</v>
      </c>
      <c r="C2769" s="124" t="s">
        <v>369</v>
      </c>
      <c r="D2769" s="125">
        <v>44705</v>
      </c>
    </row>
    <row r="2770" spans="1:4" x14ac:dyDescent="0.35">
      <c r="A2770" s="127">
        <v>3110</v>
      </c>
      <c r="B2770" s="124" t="s">
        <v>6398</v>
      </c>
      <c r="C2770" s="124" t="s">
        <v>369</v>
      </c>
      <c r="D2770" s="125">
        <v>44705</v>
      </c>
    </row>
    <row r="2771" spans="1:4" x14ac:dyDescent="0.35">
      <c r="A2771" s="127">
        <v>3110</v>
      </c>
      <c r="B2771" s="124" t="s">
        <v>6399</v>
      </c>
      <c r="C2771" s="124" t="s">
        <v>369</v>
      </c>
      <c r="D2771" s="125">
        <v>44705</v>
      </c>
    </row>
    <row r="2772" spans="1:4" x14ac:dyDescent="0.35">
      <c r="A2772" s="127">
        <v>3100</v>
      </c>
      <c r="B2772" s="124" t="s">
        <v>6400</v>
      </c>
      <c r="C2772" s="124" t="s">
        <v>369</v>
      </c>
      <c r="D2772" s="125">
        <v>44705</v>
      </c>
    </row>
    <row r="2773" spans="1:4" x14ac:dyDescent="0.35">
      <c r="A2773" s="127">
        <v>3100</v>
      </c>
      <c r="B2773" s="124" t="s">
        <v>6401</v>
      </c>
      <c r="C2773" s="124" t="s">
        <v>369</v>
      </c>
      <c r="D2773" s="125">
        <v>44705</v>
      </c>
    </row>
    <row r="2774" spans="1:4" x14ac:dyDescent="0.35">
      <c r="A2774" s="127">
        <v>3110</v>
      </c>
      <c r="B2774" s="124" t="s">
        <v>6402</v>
      </c>
      <c r="C2774" s="124" t="s">
        <v>369</v>
      </c>
      <c r="D2774" s="125">
        <v>44705</v>
      </c>
    </row>
    <row r="2775" spans="1:4" x14ac:dyDescent="0.35">
      <c r="A2775" s="127">
        <v>3110</v>
      </c>
      <c r="B2775" s="124" t="s">
        <v>6403</v>
      </c>
      <c r="C2775" s="124" t="s">
        <v>368</v>
      </c>
      <c r="D2775" s="125">
        <v>44705</v>
      </c>
    </row>
    <row r="2776" spans="1:4" x14ac:dyDescent="0.35">
      <c r="A2776" s="127">
        <v>3100</v>
      </c>
      <c r="B2776" s="124" t="s">
        <v>6404</v>
      </c>
      <c r="C2776" s="124" t="s">
        <v>40</v>
      </c>
      <c r="D2776" s="125">
        <v>44705</v>
      </c>
    </row>
    <row r="2777" spans="1:4" x14ac:dyDescent="0.35">
      <c r="A2777" s="127">
        <v>3100</v>
      </c>
      <c r="B2777" s="124" t="s">
        <v>6405</v>
      </c>
      <c r="C2777" s="124" t="s">
        <v>40</v>
      </c>
      <c r="D2777" s="125">
        <v>44705</v>
      </c>
    </row>
    <row r="2778" spans="1:4" x14ac:dyDescent="0.35">
      <c r="A2778" s="127">
        <v>3130</v>
      </c>
      <c r="B2778" s="124" t="s">
        <v>6406</v>
      </c>
      <c r="C2778" s="124" t="s">
        <v>369</v>
      </c>
      <c r="D2778" s="125">
        <v>44705</v>
      </c>
    </row>
    <row r="2779" spans="1:4" x14ac:dyDescent="0.35">
      <c r="A2779" s="127">
        <v>3130</v>
      </c>
      <c r="B2779" s="124" t="s">
        <v>6407</v>
      </c>
      <c r="C2779" s="124" t="s">
        <v>370</v>
      </c>
      <c r="D2779" s="125">
        <v>44705</v>
      </c>
    </row>
    <row r="2780" spans="1:4" x14ac:dyDescent="0.35">
      <c r="A2780" s="127">
        <v>3110</v>
      </c>
      <c r="B2780" s="124" t="s">
        <v>6408</v>
      </c>
      <c r="C2780" s="124" t="s">
        <v>369</v>
      </c>
      <c r="D2780" s="125">
        <v>44705</v>
      </c>
    </row>
    <row r="2781" spans="1:4" x14ac:dyDescent="0.35">
      <c r="A2781" s="127">
        <v>3100</v>
      </c>
      <c r="B2781" s="124" t="s">
        <v>6409</v>
      </c>
      <c r="C2781" s="124" t="s">
        <v>40</v>
      </c>
      <c r="D2781" s="125">
        <v>44707</v>
      </c>
    </row>
    <row r="2782" spans="1:4" x14ac:dyDescent="0.35">
      <c r="A2782" s="127">
        <v>3110</v>
      </c>
      <c r="B2782" s="124" t="s">
        <v>6410</v>
      </c>
      <c r="C2782" s="124" t="s">
        <v>40</v>
      </c>
      <c r="D2782" s="125">
        <v>44707</v>
      </c>
    </row>
    <row r="2783" spans="1:4" x14ac:dyDescent="0.35">
      <c r="A2783" s="127">
        <v>3130</v>
      </c>
      <c r="B2783" s="124" t="s">
        <v>6411</v>
      </c>
      <c r="C2783" s="124" t="s">
        <v>369</v>
      </c>
      <c r="D2783" s="125">
        <v>44707</v>
      </c>
    </row>
    <row r="2784" spans="1:4" x14ac:dyDescent="0.35">
      <c r="A2784" s="127">
        <v>3130</v>
      </c>
      <c r="B2784" s="124" t="s">
        <v>6412</v>
      </c>
      <c r="C2784" s="124" t="s">
        <v>5758</v>
      </c>
      <c r="D2784" s="125">
        <v>44707</v>
      </c>
    </row>
    <row r="2785" spans="1:4" x14ac:dyDescent="0.35">
      <c r="A2785" s="127">
        <v>3130</v>
      </c>
      <c r="B2785" s="124" t="s">
        <v>6413</v>
      </c>
      <c r="C2785" s="124" t="s">
        <v>32</v>
      </c>
      <c r="D2785" s="125">
        <v>44707</v>
      </c>
    </row>
    <row r="2786" spans="1:4" x14ac:dyDescent="0.35">
      <c r="A2786" s="127">
        <v>3100</v>
      </c>
      <c r="B2786" s="124" t="s">
        <v>6414</v>
      </c>
      <c r="C2786" s="124" t="s">
        <v>369</v>
      </c>
      <c r="D2786" s="125">
        <v>44707</v>
      </c>
    </row>
    <row r="2787" spans="1:4" x14ac:dyDescent="0.35">
      <c r="A2787" s="127">
        <v>3100</v>
      </c>
      <c r="B2787" s="124" t="s">
        <v>6415</v>
      </c>
      <c r="C2787" s="124" t="s">
        <v>5758</v>
      </c>
      <c r="D2787" s="125">
        <v>44707</v>
      </c>
    </row>
    <row r="2788" spans="1:4" x14ac:dyDescent="0.35">
      <c r="A2788" s="127">
        <v>3100</v>
      </c>
      <c r="B2788" s="124" t="s">
        <v>6416</v>
      </c>
      <c r="C2788" s="124" t="s">
        <v>369</v>
      </c>
      <c r="D2788" s="125">
        <v>44707</v>
      </c>
    </row>
    <row r="2789" spans="1:4" x14ac:dyDescent="0.35">
      <c r="A2789" s="127">
        <v>3100</v>
      </c>
      <c r="B2789" s="124" t="s">
        <v>6417</v>
      </c>
      <c r="C2789" s="124" t="s">
        <v>40</v>
      </c>
      <c r="D2789" s="125">
        <v>44707</v>
      </c>
    </row>
    <row r="2790" spans="1:4" x14ac:dyDescent="0.35">
      <c r="A2790" s="127">
        <v>3100</v>
      </c>
      <c r="B2790" s="124" t="s">
        <v>6418</v>
      </c>
      <c r="C2790" s="124" t="s">
        <v>369</v>
      </c>
      <c r="D2790" s="125">
        <v>44707</v>
      </c>
    </row>
    <row r="2791" spans="1:4" x14ac:dyDescent="0.35">
      <c r="A2791" s="127">
        <v>3100</v>
      </c>
      <c r="B2791" s="124" t="s">
        <v>6419</v>
      </c>
      <c r="C2791" s="124" t="s">
        <v>40</v>
      </c>
      <c r="D2791" s="125">
        <v>44707</v>
      </c>
    </row>
    <row r="2792" spans="1:4" x14ac:dyDescent="0.35">
      <c r="A2792" s="127">
        <v>3100</v>
      </c>
      <c r="B2792" s="124" t="s">
        <v>6420</v>
      </c>
      <c r="C2792" s="124" t="s">
        <v>40</v>
      </c>
      <c r="D2792" s="125">
        <v>44708</v>
      </c>
    </row>
    <row r="2793" spans="1:4" x14ac:dyDescent="0.35">
      <c r="A2793" s="127">
        <v>3100</v>
      </c>
      <c r="B2793" s="124" t="s">
        <v>6421</v>
      </c>
      <c r="C2793" s="124" t="s">
        <v>369</v>
      </c>
      <c r="D2793" s="125">
        <v>44708</v>
      </c>
    </row>
    <row r="2794" spans="1:4" x14ac:dyDescent="0.35">
      <c r="A2794" s="127">
        <v>3100</v>
      </c>
      <c r="B2794" s="124" t="s">
        <v>6422</v>
      </c>
      <c r="C2794" s="124" t="s">
        <v>166</v>
      </c>
      <c r="D2794" s="125">
        <v>44708</v>
      </c>
    </row>
    <row r="2795" spans="1:4" x14ac:dyDescent="0.35">
      <c r="A2795" s="127">
        <v>3100</v>
      </c>
      <c r="B2795" s="124" t="s">
        <v>6423</v>
      </c>
      <c r="C2795" s="124" t="s">
        <v>369</v>
      </c>
      <c r="D2795" s="125">
        <v>44709</v>
      </c>
    </row>
    <row r="2796" spans="1:4" x14ac:dyDescent="0.35">
      <c r="A2796" s="127">
        <v>3110</v>
      </c>
      <c r="B2796" s="124" t="s">
        <v>6424</v>
      </c>
      <c r="C2796" s="124" t="s">
        <v>40</v>
      </c>
      <c r="D2796" s="125">
        <v>44709</v>
      </c>
    </row>
    <row r="2797" spans="1:4" x14ac:dyDescent="0.35">
      <c r="A2797" s="127">
        <v>3110</v>
      </c>
      <c r="B2797" s="124" t="s">
        <v>6425</v>
      </c>
      <c r="C2797" s="124" t="s">
        <v>5758</v>
      </c>
      <c r="D2797" s="125">
        <v>44709</v>
      </c>
    </row>
    <row r="2798" spans="1:4" x14ac:dyDescent="0.35">
      <c r="A2798" s="127">
        <v>3110</v>
      </c>
      <c r="B2798" s="124" t="s">
        <v>6426</v>
      </c>
      <c r="C2798" s="124" t="s">
        <v>40</v>
      </c>
      <c r="D2798" s="125">
        <v>44709</v>
      </c>
    </row>
    <row r="2799" spans="1:4" x14ac:dyDescent="0.35">
      <c r="A2799" s="127">
        <v>3110</v>
      </c>
      <c r="B2799" s="124" t="s">
        <v>6427</v>
      </c>
      <c r="C2799" s="124" t="s">
        <v>369</v>
      </c>
      <c r="D2799" s="125">
        <v>44709</v>
      </c>
    </row>
    <row r="2800" spans="1:4" x14ac:dyDescent="0.35">
      <c r="A2800" s="127">
        <v>3100</v>
      </c>
      <c r="B2800" s="124" t="s">
        <v>6428</v>
      </c>
      <c r="C2800" s="124" t="s">
        <v>13</v>
      </c>
      <c r="D2800" s="125">
        <v>44709</v>
      </c>
    </row>
    <row r="2801" spans="1:4" x14ac:dyDescent="0.35">
      <c r="A2801" s="127">
        <v>3100</v>
      </c>
      <c r="B2801" s="124" t="s">
        <v>6429</v>
      </c>
      <c r="C2801" s="124" t="s">
        <v>368</v>
      </c>
      <c r="D2801" s="125">
        <v>44709</v>
      </c>
    </row>
    <row r="2802" spans="1:4" x14ac:dyDescent="0.35">
      <c r="A2802" s="127">
        <v>3110</v>
      </c>
      <c r="B2802" s="124" t="s">
        <v>6430</v>
      </c>
      <c r="C2802" s="124" t="s">
        <v>369</v>
      </c>
      <c r="D2802" s="125">
        <v>44709</v>
      </c>
    </row>
    <row r="2803" spans="1:4" x14ac:dyDescent="0.35">
      <c r="A2803" s="127">
        <v>3130</v>
      </c>
      <c r="B2803" s="124" t="s">
        <v>6431</v>
      </c>
      <c r="C2803" s="124" t="s">
        <v>368</v>
      </c>
      <c r="D2803" s="125">
        <v>44711</v>
      </c>
    </row>
    <row r="2804" spans="1:4" x14ac:dyDescent="0.35">
      <c r="A2804" s="127">
        <v>3120</v>
      </c>
      <c r="B2804" s="124" t="s">
        <v>6432</v>
      </c>
      <c r="C2804" s="124" t="s">
        <v>369</v>
      </c>
      <c r="D2804" s="125">
        <v>44705</v>
      </c>
    </row>
    <row r="2805" spans="1:4" x14ac:dyDescent="0.35">
      <c r="A2805" s="127">
        <v>3120</v>
      </c>
      <c r="B2805" s="124" t="s">
        <v>6433</v>
      </c>
      <c r="C2805" s="124" t="s">
        <v>369</v>
      </c>
      <c r="D2805" s="125">
        <v>44706</v>
      </c>
    </row>
    <row r="2806" spans="1:4" x14ac:dyDescent="0.35">
      <c r="A2806" s="127">
        <v>3120</v>
      </c>
      <c r="B2806" s="124" t="s">
        <v>6434</v>
      </c>
      <c r="C2806" s="124" t="s">
        <v>369</v>
      </c>
      <c r="D2806" s="125">
        <v>44706</v>
      </c>
    </row>
    <row r="2807" spans="1:4" x14ac:dyDescent="0.35">
      <c r="A2807" s="127">
        <v>3120</v>
      </c>
      <c r="B2807" s="124" t="s">
        <v>6435</v>
      </c>
      <c r="C2807" s="124" t="s">
        <v>369</v>
      </c>
      <c r="D2807" s="125">
        <v>44706</v>
      </c>
    </row>
    <row r="2808" spans="1:4" x14ac:dyDescent="0.35">
      <c r="A2808" s="127">
        <v>3120</v>
      </c>
      <c r="B2808" s="124" t="s">
        <v>6436</v>
      </c>
      <c r="C2808" s="124" t="s">
        <v>5757</v>
      </c>
      <c r="D2808" s="125">
        <v>44706</v>
      </c>
    </row>
    <row r="2809" spans="1:4" x14ac:dyDescent="0.35">
      <c r="A2809" s="127">
        <v>3120</v>
      </c>
      <c r="B2809" s="124" t="s">
        <v>6437</v>
      </c>
      <c r="C2809" s="124" t="s">
        <v>5758</v>
      </c>
      <c r="D2809" s="125">
        <v>44706</v>
      </c>
    </row>
    <row r="2810" spans="1:4" x14ac:dyDescent="0.35">
      <c r="A2810" s="127">
        <v>3120</v>
      </c>
      <c r="B2810" s="124" t="s">
        <v>6438</v>
      </c>
      <c r="C2810" s="124" t="s">
        <v>369</v>
      </c>
      <c r="D2810" s="125">
        <v>44708</v>
      </c>
    </row>
    <row r="2811" spans="1:4" x14ac:dyDescent="0.35">
      <c r="A2811" s="127">
        <v>3120</v>
      </c>
      <c r="B2811" s="124" t="s">
        <v>6439</v>
      </c>
      <c r="C2811" s="124" t="s">
        <v>5758</v>
      </c>
      <c r="D2811" s="125">
        <v>44708</v>
      </c>
    </row>
    <row r="2812" spans="1:4" x14ac:dyDescent="0.35">
      <c r="A2812" s="127">
        <v>3120</v>
      </c>
      <c r="B2812" s="124" t="s">
        <v>6440</v>
      </c>
      <c r="C2812" s="124" t="s">
        <v>369</v>
      </c>
      <c r="D2812" s="125">
        <v>44708</v>
      </c>
    </row>
    <row r="2813" spans="1:4" x14ac:dyDescent="0.35">
      <c r="A2813" s="127">
        <v>3120</v>
      </c>
      <c r="B2813" s="124" t="s">
        <v>6441</v>
      </c>
      <c r="C2813" s="124" t="s">
        <v>368</v>
      </c>
      <c r="D2813" s="125">
        <v>44708</v>
      </c>
    </row>
    <row r="2814" spans="1:4" x14ac:dyDescent="0.35">
      <c r="A2814" s="127">
        <v>3120</v>
      </c>
      <c r="B2814" s="124" t="s">
        <v>6442</v>
      </c>
      <c r="C2814" s="124" t="s">
        <v>40</v>
      </c>
      <c r="D2814" s="125">
        <v>44709</v>
      </c>
    </row>
    <row r="2815" spans="1:4" x14ac:dyDescent="0.35">
      <c r="A2815" s="127">
        <v>3120</v>
      </c>
      <c r="B2815" s="124" t="s">
        <v>6443</v>
      </c>
      <c r="C2815" s="124" t="s">
        <v>166</v>
      </c>
      <c r="D2815" s="125">
        <v>44709</v>
      </c>
    </row>
    <row r="2816" spans="1:4" x14ac:dyDescent="0.35">
      <c r="A2816" s="127">
        <v>3120</v>
      </c>
      <c r="B2816" s="124" t="s">
        <v>6444</v>
      </c>
      <c r="C2816" s="124" t="s">
        <v>369</v>
      </c>
      <c r="D2816" s="125">
        <v>44709</v>
      </c>
    </row>
    <row r="2817" spans="1:4" x14ac:dyDescent="0.35">
      <c r="A2817" s="127">
        <v>3110</v>
      </c>
      <c r="B2817" s="124" t="s">
        <v>6445</v>
      </c>
      <c r="C2817" s="124" t="s">
        <v>13</v>
      </c>
      <c r="D2817" s="125">
        <v>44711</v>
      </c>
    </row>
    <row r="2818" spans="1:4" x14ac:dyDescent="0.35">
      <c r="A2818" s="127">
        <v>3110</v>
      </c>
      <c r="B2818" s="124" t="s">
        <v>6446</v>
      </c>
      <c r="C2818" s="124" t="s">
        <v>368</v>
      </c>
      <c r="D2818" s="125">
        <v>44711</v>
      </c>
    </row>
    <row r="2819" spans="1:4" x14ac:dyDescent="0.35">
      <c r="A2819" s="127">
        <v>3110</v>
      </c>
      <c r="B2819" s="124" t="s">
        <v>6447</v>
      </c>
      <c r="C2819" s="124" t="s">
        <v>40</v>
      </c>
      <c r="D2819" s="125">
        <v>44711</v>
      </c>
    </row>
    <row r="2820" spans="1:4" x14ac:dyDescent="0.35">
      <c r="A2820" s="127">
        <v>3110</v>
      </c>
      <c r="B2820" s="124" t="s">
        <v>6448</v>
      </c>
      <c r="C2820" s="124" t="s">
        <v>40</v>
      </c>
      <c r="D2820" s="125">
        <v>44711</v>
      </c>
    </row>
    <row r="2821" spans="1:4" x14ac:dyDescent="0.35">
      <c r="A2821" s="127">
        <v>3110</v>
      </c>
      <c r="B2821" s="124" t="s">
        <v>6449</v>
      </c>
      <c r="C2821" s="124" t="s">
        <v>5758</v>
      </c>
      <c r="D2821" s="125">
        <v>44711</v>
      </c>
    </row>
    <row r="2822" spans="1:4" x14ac:dyDescent="0.35">
      <c r="A2822" s="127">
        <v>3100</v>
      </c>
      <c r="B2822" s="124" t="s">
        <v>6450</v>
      </c>
      <c r="C2822" s="124" t="s">
        <v>368</v>
      </c>
      <c r="D2822" s="125">
        <v>44711</v>
      </c>
    </row>
    <row r="2823" spans="1:4" x14ac:dyDescent="0.35">
      <c r="A2823" s="127">
        <v>3100</v>
      </c>
      <c r="B2823" s="124" t="s">
        <v>6451</v>
      </c>
      <c r="C2823" s="124" t="s">
        <v>369</v>
      </c>
      <c r="D2823" s="125">
        <v>44711</v>
      </c>
    </row>
    <row r="2824" spans="1:4" x14ac:dyDescent="0.35">
      <c r="A2824" s="127">
        <v>3100</v>
      </c>
      <c r="B2824" s="124" t="s">
        <v>6452</v>
      </c>
      <c r="C2824" s="124" t="s">
        <v>368</v>
      </c>
      <c r="D2824" s="125">
        <v>44712</v>
      </c>
    </row>
    <row r="2825" spans="1:4" x14ac:dyDescent="0.35">
      <c r="A2825" s="127">
        <v>3130</v>
      </c>
      <c r="B2825" s="124" t="s">
        <v>6453</v>
      </c>
      <c r="C2825" s="124" t="s">
        <v>369</v>
      </c>
      <c r="D2825" s="125">
        <v>44705</v>
      </c>
    </row>
    <row r="2826" spans="1:4" x14ac:dyDescent="0.35">
      <c r="A2826" s="127">
        <v>3130</v>
      </c>
      <c r="B2826" s="124" t="s">
        <v>6454</v>
      </c>
      <c r="C2826" s="124" t="s">
        <v>5758</v>
      </c>
      <c r="D2826" s="125">
        <v>44708</v>
      </c>
    </row>
    <row r="2827" spans="1:4" x14ac:dyDescent="0.35">
      <c r="A2827" s="127">
        <v>3130</v>
      </c>
      <c r="B2827" s="124" t="s">
        <v>6455</v>
      </c>
      <c r="C2827" s="124" t="s">
        <v>40</v>
      </c>
      <c r="D2827" s="125">
        <v>44694</v>
      </c>
    </row>
    <row r="2828" spans="1:4" x14ac:dyDescent="0.35">
      <c r="A2828" s="127">
        <v>3130</v>
      </c>
      <c r="B2828" s="124" t="s">
        <v>6456</v>
      </c>
      <c r="C2828" s="124" t="s">
        <v>32</v>
      </c>
      <c r="D2828" s="125">
        <v>44699</v>
      </c>
    </row>
    <row r="2829" spans="1:4" x14ac:dyDescent="0.35">
      <c r="A2829" s="127">
        <v>3130</v>
      </c>
      <c r="B2829" s="124" t="s">
        <v>6457</v>
      </c>
      <c r="C2829" s="124" t="s">
        <v>5758</v>
      </c>
      <c r="D2829" s="125">
        <v>44700</v>
      </c>
    </row>
    <row r="2830" spans="1:4" x14ac:dyDescent="0.35">
      <c r="A2830" s="127">
        <v>3130</v>
      </c>
      <c r="B2830" s="124" t="s">
        <v>6458</v>
      </c>
      <c r="C2830" s="124" t="s">
        <v>40</v>
      </c>
      <c r="D2830" s="125">
        <v>44712</v>
      </c>
    </row>
    <row r="2831" spans="1:4" x14ac:dyDescent="0.35">
      <c r="A2831" s="127">
        <v>3130</v>
      </c>
      <c r="B2831" s="124" t="s">
        <v>6459</v>
      </c>
      <c r="C2831" s="124" t="s">
        <v>32</v>
      </c>
      <c r="D2831" s="125">
        <v>44712</v>
      </c>
    </row>
    <row r="2832" spans="1:4" x14ac:dyDescent="0.35">
      <c r="A2832" s="127">
        <v>3130</v>
      </c>
      <c r="B2832" s="124" t="s">
        <v>6460</v>
      </c>
      <c r="C2832" s="124" t="s">
        <v>369</v>
      </c>
      <c r="D2832" s="125">
        <v>44712</v>
      </c>
    </row>
    <row r="2833" spans="1:4" x14ac:dyDescent="0.35">
      <c r="A2833" s="127">
        <v>3130</v>
      </c>
      <c r="B2833" s="124" t="s">
        <v>6461</v>
      </c>
      <c r="C2833" s="124" t="s">
        <v>5758</v>
      </c>
      <c r="D2833" s="125">
        <v>44712</v>
      </c>
    </row>
    <row r="2834" spans="1:4" x14ac:dyDescent="0.35">
      <c r="A2834" s="127">
        <v>3130</v>
      </c>
      <c r="B2834" s="124" t="s">
        <v>6462</v>
      </c>
      <c r="C2834" s="124" t="s">
        <v>369</v>
      </c>
      <c r="D2834" s="125">
        <v>44712</v>
      </c>
    </row>
    <row r="2835" spans="1:4" x14ac:dyDescent="0.35">
      <c r="A2835" s="127">
        <v>3130</v>
      </c>
      <c r="B2835" s="124" t="s">
        <v>6463</v>
      </c>
      <c r="C2835" s="124" t="s">
        <v>369</v>
      </c>
      <c r="D2835" s="125">
        <v>44706</v>
      </c>
    </row>
    <row r="2836" spans="1:4" x14ac:dyDescent="0.35">
      <c r="A2836" s="127">
        <v>3130</v>
      </c>
      <c r="B2836" s="124" t="s">
        <v>6464</v>
      </c>
      <c r="C2836" s="124" t="s">
        <v>369</v>
      </c>
      <c r="D2836" s="125">
        <v>44702</v>
      </c>
    </row>
    <row r="2837" spans="1:4" x14ac:dyDescent="0.35">
      <c r="A2837" s="127">
        <v>3100</v>
      </c>
      <c r="B2837" s="124" t="s">
        <v>6465</v>
      </c>
      <c r="C2837" s="124" t="s">
        <v>369</v>
      </c>
      <c r="D2837" s="125">
        <v>44712</v>
      </c>
    </row>
    <row r="2838" spans="1:4" x14ac:dyDescent="0.35">
      <c r="A2838" s="127">
        <v>3110</v>
      </c>
      <c r="B2838" s="124" t="s">
        <v>6466</v>
      </c>
      <c r="C2838" s="124" t="s">
        <v>43</v>
      </c>
      <c r="D2838" s="125">
        <v>44712</v>
      </c>
    </row>
    <row r="2839" spans="1:4" x14ac:dyDescent="0.35">
      <c r="A2839" s="127">
        <v>3110</v>
      </c>
      <c r="B2839" s="124" t="s">
        <v>6467</v>
      </c>
      <c r="C2839" s="124" t="s">
        <v>40</v>
      </c>
      <c r="D2839" s="125">
        <v>44712</v>
      </c>
    </row>
    <row r="2840" spans="1:4" x14ac:dyDescent="0.35">
      <c r="A2840" s="127">
        <v>3090</v>
      </c>
      <c r="B2840" s="124" t="s">
        <v>6468</v>
      </c>
      <c r="C2840" s="124" t="s">
        <v>13</v>
      </c>
      <c r="D2840" s="125">
        <v>44684</v>
      </c>
    </row>
    <row r="2841" spans="1:4" x14ac:dyDescent="0.35">
      <c r="A2841" s="127">
        <v>3090</v>
      </c>
      <c r="B2841" s="124" t="s">
        <v>6469</v>
      </c>
      <c r="C2841" s="124" t="s">
        <v>13</v>
      </c>
      <c r="D2841" s="125">
        <v>44684</v>
      </c>
    </row>
    <row r="2842" spans="1:4" x14ac:dyDescent="0.35">
      <c r="A2842" s="127">
        <v>3090</v>
      </c>
      <c r="B2842" s="124" t="s">
        <v>6470</v>
      </c>
      <c r="C2842" s="124" t="s">
        <v>41</v>
      </c>
      <c r="D2842" s="125">
        <v>44684</v>
      </c>
    </row>
    <row r="2843" spans="1:4" x14ac:dyDescent="0.35">
      <c r="A2843" s="127">
        <v>3090</v>
      </c>
      <c r="B2843" s="124" t="s">
        <v>6471</v>
      </c>
      <c r="C2843" s="124" t="s">
        <v>40</v>
      </c>
      <c r="D2843" s="125">
        <v>44687</v>
      </c>
    </row>
    <row r="2844" spans="1:4" x14ac:dyDescent="0.35">
      <c r="A2844" s="127">
        <v>3090</v>
      </c>
      <c r="B2844" s="124" t="s">
        <v>6472</v>
      </c>
      <c r="C2844" s="124" t="s">
        <v>40</v>
      </c>
      <c r="D2844" s="125">
        <v>44692</v>
      </c>
    </row>
    <row r="2845" spans="1:4" x14ac:dyDescent="0.35">
      <c r="A2845" s="127">
        <v>3090</v>
      </c>
      <c r="B2845" s="124" t="s">
        <v>6473</v>
      </c>
      <c r="C2845" s="124" t="s">
        <v>40</v>
      </c>
      <c r="D2845" s="125">
        <v>44693</v>
      </c>
    </row>
    <row r="2846" spans="1:4" x14ac:dyDescent="0.35">
      <c r="A2846" s="127">
        <v>3090</v>
      </c>
      <c r="B2846" s="124" t="s">
        <v>6474</v>
      </c>
      <c r="C2846" s="124" t="s">
        <v>5758</v>
      </c>
      <c r="D2846" s="125">
        <v>44693</v>
      </c>
    </row>
    <row r="2847" spans="1:4" x14ac:dyDescent="0.35">
      <c r="A2847" s="127">
        <v>3090</v>
      </c>
      <c r="B2847" s="124" t="s">
        <v>6475</v>
      </c>
      <c r="C2847" s="124" t="s">
        <v>369</v>
      </c>
      <c r="D2847" s="125">
        <v>44694</v>
      </c>
    </row>
    <row r="2848" spans="1:4" x14ac:dyDescent="0.35">
      <c r="A2848" s="127">
        <v>3090</v>
      </c>
      <c r="B2848" s="124" t="s">
        <v>6476</v>
      </c>
      <c r="C2848" s="124" t="s">
        <v>5758</v>
      </c>
      <c r="D2848" s="125">
        <v>44694</v>
      </c>
    </row>
    <row r="2849" spans="1:4" x14ac:dyDescent="0.35">
      <c r="A2849" s="127">
        <v>3090</v>
      </c>
      <c r="B2849" s="124" t="s">
        <v>6477</v>
      </c>
      <c r="C2849" s="124" t="s">
        <v>105</v>
      </c>
      <c r="D2849" s="125">
        <v>44697</v>
      </c>
    </row>
    <row r="2850" spans="1:4" x14ac:dyDescent="0.35">
      <c r="A2850" s="127">
        <v>3090</v>
      </c>
      <c r="B2850" s="124" t="s">
        <v>6478</v>
      </c>
      <c r="C2850" s="124" t="s">
        <v>40</v>
      </c>
      <c r="D2850" s="125">
        <v>44697</v>
      </c>
    </row>
    <row r="2851" spans="1:4" x14ac:dyDescent="0.35">
      <c r="A2851" s="127">
        <v>3090</v>
      </c>
      <c r="B2851" s="124" t="s">
        <v>6479</v>
      </c>
      <c r="C2851" s="124" t="s">
        <v>369</v>
      </c>
      <c r="D2851" s="125">
        <v>44697</v>
      </c>
    </row>
    <row r="2852" spans="1:4" x14ac:dyDescent="0.35">
      <c r="A2852" s="127">
        <v>3090</v>
      </c>
      <c r="B2852" s="124" t="s">
        <v>6480</v>
      </c>
      <c r="C2852" s="124" t="s">
        <v>369</v>
      </c>
      <c r="D2852" s="125">
        <v>44697</v>
      </c>
    </row>
    <row r="2853" spans="1:4" x14ac:dyDescent="0.35">
      <c r="A2853" s="127">
        <v>3090</v>
      </c>
      <c r="B2853" s="124" t="s">
        <v>6481</v>
      </c>
      <c r="C2853" s="124" t="s">
        <v>5758</v>
      </c>
      <c r="D2853" s="125">
        <v>44697</v>
      </c>
    </row>
    <row r="2854" spans="1:4" x14ac:dyDescent="0.35">
      <c r="A2854" s="127">
        <v>3090</v>
      </c>
      <c r="B2854" s="124" t="s">
        <v>6482</v>
      </c>
      <c r="C2854" s="124" t="s">
        <v>369</v>
      </c>
      <c r="D2854" s="125">
        <v>44698</v>
      </c>
    </row>
    <row r="2855" spans="1:4" x14ac:dyDescent="0.35">
      <c r="A2855" s="127">
        <v>3090</v>
      </c>
      <c r="B2855" s="124" t="s">
        <v>6483</v>
      </c>
      <c r="C2855" s="124" t="s">
        <v>369</v>
      </c>
      <c r="D2855" s="125">
        <v>44698</v>
      </c>
    </row>
    <row r="2856" spans="1:4" x14ac:dyDescent="0.35">
      <c r="A2856" s="127">
        <v>3090</v>
      </c>
      <c r="B2856" s="124" t="s">
        <v>6484</v>
      </c>
      <c r="C2856" s="124" t="s">
        <v>369</v>
      </c>
      <c r="D2856" s="125">
        <v>44698</v>
      </c>
    </row>
    <row r="2857" spans="1:4" x14ac:dyDescent="0.35">
      <c r="A2857" s="127">
        <v>3090</v>
      </c>
      <c r="B2857" s="124" t="s">
        <v>6485</v>
      </c>
      <c r="C2857" s="124" t="s">
        <v>40</v>
      </c>
      <c r="D2857" s="125">
        <v>44698</v>
      </c>
    </row>
    <row r="2858" spans="1:4" x14ac:dyDescent="0.35">
      <c r="A2858" s="127">
        <v>3090</v>
      </c>
      <c r="B2858" s="124" t="s">
        <v>6486</v>
      </c>
      <c r="C2858" s="124" t="s">
        <v>5758</v>
      </c>
      <c r="D2858" s="125">
        <v>44699</v>
      </c>
    </row>
    <row r="2859" spans="1:4" x14ac:dyDescent="0.35">
      <c r="A2859" s="127">
        <v>3090</v>
      </c>
      <c r="B2859" s="124" t="s">
        <v>6487</v>
      </c>
      <c r="C2859" s="124" t="s">
        <v>369</v>
      </c>
      <c r="D2859" s="125">
        <v>44700</v>
      </c>
    </row>
    <row r="2860" spans="1:4" x14ac:dyDescent="0.35">
      <c r="A2860" s="127">
        <v>3090</v>
      </c>
      <c r="B2860" s="124" t="s">
        <v>6488</v>
      </c>
      <c r="C2860" s="124" t="s">
        <v>40</v>
      </c>
      <c r="D2860" s="125">
        <v>44700</v>
      </c>
    </row>
    <row r="2861" spans="1:4" x14ac:dyDescent="0.35">
      <c r="A2861" s="127">
        <v>3090</v>
      </c>
      <c r="B2861" s="124" t="s">
        <v>6489</v>
      </c>
      <c r="C2861" s="124" t="s">
        <v>40</v>
      </c>
      <c r="D2861" s="125">
        <v>44700</v>
      </c>
    </row>
    <row r="2862" spans="1:4" x14ac:dyDescent="0.35">
      <c r="A2862" s="127">
        <v>3090</v>
      </c>
      <c r="B2862" s="124" t="s">
        <v>6490</v>
      </c>
      <c r="C2862" s="124" t="s">
        <v>5758</v>
      </c>
      <c r="D2862" s="125">
        <v>44700</v>
      </c>
    </row>
    <row r="2863" spans="1:4" x14ac:dyDescent="0.35">
      <c r="A2863" s="127">
        <v>3090</v>
      </c>
      <c r="B2863" s="124" t="s">
        <v>6491</v>
      </c>
      <c r="C2863" s="124" t="s">
        <v>369</v>
      </c>
      <c r="D2863" s="125">
        <v>44700</v>
      </c>
    </row>
    <row r="2864" spans="1:4" x14ac:dyDescent="0.35">
      <c r="A2864" s="127">
        <v>3090</v>
      </c>
      <c r="B2864" s="124" t="s">
        <v>6492</v>
      </c>
      <c r="C2864" s="124" t="s">
        <v>40</v>
      </c>
      <c r="D2864" s="125">
        <v>44700</v>
      </c>
    </row>
    <row r="2865" spans="1:4" x14ac:dyDescent="0.35">
      <c r="A2865" s="127">
        <v>3090</v>
      </c>
      <c r="B2865" s="124" t="s">
        <v>6493</v>
      </c>
      <c r="C2865" s="124" t="s">
        <v>5758</v>
      </c>
      <c r="D2865" s="125">
        <v>44701</v>
      </c>
    </row>
    <row r="2866" spans="1:4" x14ac:dyDescent="0.35">
      <c r="A2866" s="127">
        <v>3090</v>
      </c>
      <c r="B2866" s="124" t="s">
        <v>6494</v>
      </c>
      <c r="C2866" s="124" t="s">
        <v>40</v>
      </c>
      <c r="D2866" s="125">
        <v>44701</v>
      </c>
    </row>
    <row r="2867" spans="1:4" x14ac:dyDescent="0.35">
      <c r="A2867" s="127">
        <v>3090</v>
      </c>
      <c r="B2867" s="124" t="s">
        <v>6495</v>
      </c>
      <c r="C2867" s="124" t="s">
        <v>369</v>
      </c>
      <c r="D2867" s="125">
        <v>44701</v>
      </c>
    </row>
    <row r="2868" spans="1:4" x14ac:dyDescent="0.35">
      <c r="A2868" s="127">
        <v>3090</v>
      </c>
      <c r="B2868" s="124" t="s">
        <v>6496</v>
      </c>
      <c r="C2868" s="124" t="s">
        <v>5758</v>
      </c>
      <c r="D2868" s="125">
        <v>44701</v>
      </c>
    </row>
    <row r="2869" spans="1:4" x14ac:dyDescent="0.35">
      <c r="A2869" s="127">
        <v>3090</v>
      </c>
      <c r="B2869" s="124" t="s">
        <v>6497</v>
      </c>
      <c r="C2869" s="124" t="s">
        <v>369</v>
      </c>
      <c r="D2869" s="125">
        <v>44701</v>
      </c>
    </row>
    <row r="2870" spans="1:4" x14ac:dyDescent="0.35">
      <c r="A2870" s="127">
        <v>3090</v>
      </c>
      <c r="B2870" s="124" t="s">
        <v>6498</v>
      </c>
      <c r="C2870" s="124" t="s">
        <v>369</v>
      </c>
      <c r="D2870" s="125">
        <v>44701</v>
      </c>
    </row>
    <row r="2871" spans="1:4" x14ac:dyDescent="0.35">
      <c r="A2871" s="127">
        <v>3090</v>
      </c>
      <c r="B2871" s="124" t="s">
        <v>6499</v>
      </c>
      <c r="C2871" s="124" t="s">
        <v>40</v>
      </c>
      <c r="D2871" s="125">
        <v>44701</v>
      </c>
    </row>
    <row r="2872" spans="1:4" x14ac:dyDescent="0.35">
      <c r="A2872" s="127">
        <v>3090</v>
      </c>
      <c r="B2872" s="124" t="s">
        <v>6500</v>
      </c>
      <c r="C2872" s="124" t="s">
        <v>368</v>
      </c>
      <c r="D2872" s="125">
        <v>44701</v>
      </c>
    </row>
    <row r="2873" spans="1:4" x14ac:dyDescent="0.35">
      <c r="A2873" s="127">
        <v>3090</v>
      </c>
      <c r="B2873" s="124" t="s">
        <v>6501</v>
      </c>
      <c r="C2873" s="124" t="s">
        <v>369</v>
      </c>
      <c r="D2873" s="125">
        <v>44701</v>
      </c>
    </row>
    <row r="2874" spans="1:4" x14ac:dyDescent="0.35">
      <c r="A2874" s="127">
        <v>3090</v>
      </c>
      <c r="B2874" s="124" t="s">
        <v>6502</v>
      </c>
      <c r="C2874" s="124" t="s">
        <v>40</v>
      </c>
      <c r="D2874" s="125">
        <v>44704</v>
      </c>
    </row>
    <row r="2875" spans="1:4" x14ac:dyDescent="0.35">
      <c r="A2875" s="127">
        <v>3090</v>
      </c>
      <c r="B2875" s="124" t="s">
        <v>6503</v>
      </c>
      <c r="C2875" s="124" t="s">
        <v>40</v>
      </c>
      <c r="D2875" s="125">
        <v>44704</v>
      </c>
    </row>
    <row r="2876" spans="1:4" x14ac:dyDescent="0.35">
      <c r="A2876" s="127">
        <v>3090</v>
      </c>
      <c r="B2876" s="124" t="s">
        <v>6504</v>
      </c>
      <c r="C2876" s="124" t="s">
        <v>5758</v>
      </c>
      <c r="D2876" s="125">
        <v>44704</v>
      </c>
    </row>
    <row r="2877" spans="1:4" x14ac:dyDescent="0.35">
      <c r="A2877" s="127">
        <v>3090</v>
      </c>
      <c r="B2877" s="124" t="s">
        <v>6505</v>
      </c>
      <c r="C2877" s="124" t="s">
        <v>5757</v>
      </c>
      <c r="D2877" s="125">
        <v>44704</v>
      </c>
    </row>
    <row r="2878" spans="1:4" x14ac:dyDescent="0.35">
      <c r="A2878" s="127">
        <v>3090</v>
      </c>
      <c r="B2878" s="124" t="s">
        <v>6506</v>
      </c>
      <c r="C2878" s="124" t="s">
        <v>369</v>
      </c>
      <c r="D2878" s="125">
        <v>44704</v>
      </c>
    </row>
    <row r="2879" spans="1:4" x14ac:dyDescent="0.35">
      <c r="A2879" s="127">
        <v>3090</v>
      </c>
      <c r="B2879" s="124" t="s">
        <v>6507</v>
      </c>
      <c r="C2879" s="124" t="s">
        <v>369</v>
      </c>
      <c r="D2879" s="125">
        <v>44704</v>
      </c>
    </row>
    <row r="2880" spans="1:4" x14ac:dyDescent="0.35">
      <c r="A2880" s="127">
        <v>3090</v>
      </c>
      <c r="B2880" s="124" t="s">
        <v>6508</v>
      </c>
      <c r="C2880" s="124" t="s">
        <v>368</v>
      </c>
      <c r="D2880" s="125">
        <v>44704</v>
      </c>
    </row>
    <row r="2881" spans="1:4" x14ac:dyDescent="0.35">
      <c r="A2881" s="127">
        <v>3090</v>
      </c>
      <c r="B2881" s="124" t="s">
        <v>6509</v>
      </c>
      <c r="C2881" s="124" t="s">
        <v>369</v>
      </c>
      <c r="D2881" s="125">
        <v>44704</v>
      </c>
    </row>
    <row r="2882" spans="1:4" x14ac:dyDescent="0.35">
      <c r="A2882" s="127">
        <v>3090</v>
      </c>
      <c r="B2882" s="124" t="s">
        <v>6510</v>
      </c>
      <c r="C2882" s="124" t="s">
        <v>369</v>
      </c>
      <c r="D2882" s="125">
        <v>44704</v>
      </c>
    </row>
    <row r="2883" spans="1:4" x14ac:dyDescent="0.35">
      <c r="A2883" s="127">
        <v>3090</v>
      </c>
      <c r="B2883" s="124" t="s">
        <v>6511</v>
      </c>
      <c r="C2883" s="124" t="s">
        <v>369</v>
      </c>
      <c r="D2883" s="125">
        <v>44704</v>
      </c>
    </row>
    <row r="2884" spans="1:4" x14ac:dyDescent="0.35">
      <c r="A2884" s="127">
        <v>3090</v>
      </c>
      <c r="B2884" s="124" t="s">
        <v>6512</v>
      </c>
      <c r="C2884" s="124" t="s">
        <v>369</v>
      </c>
      <c r="D2884" s="125">
        <v>44704</v>
      </c>
    </row>
    <row r="2885" spans="1:4" x14ac:dyDescent="0.35">
      <c r="A2885" s="127">
        <v>3090</v>
      </c>
      <c r="B2885" s="124" t="s">
        <v>6513</v>
      </c>
      <c r="C2885" s="124" t="s">
        <v>5758</v>
      </c>
      <c r="D2885" s="125">
        <v>44704</v>
      </c>
    </row>
    <row r="2886" spans="1:4" x14ac:dyDescent="0.35">
      <c r="A2886" s="127">
        <v>3090</v>
      </c>
      <c r="B2886" s="124" t="s">
        <v>6514</v>
      </c>
      <c r="C2886" s="124" t="s">
        <v>369</v>
      </c>
      <c r="D2886" s="125">
        <v>44704</v>
      </c>
    </row>
    <row r="2887" spans="1:4" x14ac:dyDescent="0.35">
      <c r="A2887" s="127">
        <v>3090</v>
      </c>
      <c r="B2887" s="124" t="s">
        <v>6515</v>
      </c>
      <c r="C2887" s="124" t="s">
        <v>5758</v>
      </c>
      <c r="D2887" s="125">
        <v>44705</v>
      </c>
    </row>
    <row r="2888" spans="1:4" x14ac:dyDescent="0.35">
      <c r="A2888" s="127">
        <v>3090</v>
      </c>
      <c r="B2888" s="124" t="s">
        <v>6516</v>
      </c>
      <c r="C2888" s="124" t="s">
        <v>369</v>
      </c>
      <c r="D2888" s="125">
        <v>44705</v>
      </c>
    </row>
    <row r="2889" spans="1:4" x14ac:dyDescent="0.35">
      <c r="A2889" s="127">
        <v>3090</v>
      </c>
      <c r="B2889" s="124" t="s">
        <v>6517</v>
      </c>
      <c r="C2889" s="124" t="s">
        <v>369</v>
      </c>
      <c r="D2889" s="125">
        <v>44705</v>
      </c>
    </row>
    <row r="2890" spans="1:4" x14ac:dyDescent="0.35">
      <c r="A2890" s="127">
        <v>3090</v>
      </c>
      <c r="B2890" s="124" t="s">
        <v>6518</v>
      </c>
      <c r="C2890" s="124" t="s">
        <v>369</v>
      </c>
      <c r="D2890" s="125">
        <v>44705</v>
      </c>
    </row>
    <row r="2891" spans="1:4" x14ac:dyDescent="0.35">
      <c r="A2891" s="127">
        <v>3090</v>
      </c>
      <c r="B2891" s="124" t="s">
        <v>6519</v>
      </c>
      <c r="C2891" s="124" t="s">
        <v>368</v>
      </c>
      <c r="D2891" s="125">
        <v>44706</v>
      </c>
    </row>
    <row r="2892" spans="1:4" x14ac:dyDescent="0.35">
      <c r="A2892" s="127">
        <v>3090</v>
      </c>
      <c r="B2892" s="124" t="s">
        <v>6520</v>
      </c>
      <c r="C2892" s="124" t="s">
        <v>369</v>
      </c>
      <c r="D2892" s="125">
        <v>44707</v>
      </c>
    </row>
    <row r="2893" spans="1:4" x14ac:dyDescent="0.35">
      <c r="A2893" s="127">
        <v>3090</v>
      </c>
      <c r="B2893" s="124" t="s">
        <v>6521</v>
      </c>
      <c r="C2893" s="124" t="s">
        <v>41</v>
      </c>
      <c r="D2893" s="125">
        <v>44707</v>
      </c>
    </row>
    <row r="2894" spans="1:4" x14ac:dyDescent="0.35">
      <c r="A2894" s="127">
        <v>3090</v>
      </c>
      <c r="B2894" s="124" t="s">
        <v>6522</v>
      </c>
      <c r="C2894" s="124" t="s">
        <v>369</v>
      </c>
      <c r="D2894" s="125">
        <v>44707</v>
      </c>
    </row>
    <row r="2895" spans="1:4" x14ac:dyDescent="0.35">
      <c r="A2895" s="127">
        <v>3090</v>
      </c>
      <c r="B2895" s="124" t="s">
        <v>6523</v>
      </c>
      <c r="C2895" s="124" t="s">
        <v>5758</v>
      </c>
      <c r="D2895" s="125">
        <v>44707</v>
      </c>
    </row>
    <row r="2896" spans="1:4" x14ac:dyDescent="0.35">
      <c r="A2896" s="127">
        <v>3090</v>
      </c>
      <c r="B2896" s="124" t="s">
        <v>6524</v>
      </c>
      <c r="C2896" s="124" t="s">
        <v>369</v>
      </c>
      <c r="D2896" s="125">
        <v>44707</v>
      </c>
    </row>
    <row r="2897" spans="1:4" x14ac:dyDescent="0.35">
      <c r="A2897" s="127">
        <v>3090</v>
      </c>
      <c r="B2897" s="124" t="s">
        <v>6525</v>
      </c>
      <c r="C2897" s="124" t="s">
        <v>369</v>
      </c>
      <c r="D2897" s="125">
        <v>44708</v>
      </c>
    </row>
    <row r="2898" spans="1:4" x14ac:dyDescent="0.35">
      <c r="A2898" s="127">
        <v>3090</v>
      </c>
      <c r="B2898" s="124" t="s">
        <v>6526</v>
      </c>
      <c r="C2898" s="124" t="s">
        <v>369</v>
      </c>
      <c r="D2898" s="125">
        <v>44708</v>
      </c>
    </row>
    <row r="2899" spans="1:4" x14ac:dyDescent="0.35">
      <c r="A2899" s="127">
        <v>3090</v>
      </c>
      <c r="B2899" s="124" t="s">
        <v>6527</v>
      </c>
      <c r="C2899" s="124" t="s">
        <v>5759</v>
      </c>
      <c r="D2899" s="125">
        <v>44708</v>
      </c>
    </row>
    <row r="2900" spans="1:4" x14ac:dyDescent="0.35">
      <c r="A2900" s="127">
        <v>3090</v>
      </c>
      <c r="B2900" s="124" t="s">
        <v>6528</v>
      </c>
      <c r="C2900" s="124" t="s">
        <v>5758</v>
      </c>
      <c r="D2900" s="125">
        <v>44708</v>
      </c>
    </row>
    <row r="2901" spans="1:4" x14ac:dyDescent="0.35">
      <c r="A2901" s="127">
        <v>3090</v>
      </c>
      <c r="B2901" s="124" t="s">
        <v>6529</v>
      </c>
      <c r="C2901" s="124" t="s">
        <v>5758</v>
      </c>
      <c r="D2901" s="125">
        <v>44708</v>
      </c>
    </row>
    <row r="2902" spans="1:4" x14ac:dyDescent="0.35">
      <c r="A2902" s="127">
        <v>3090</v>
      </c>
      <c r="B2902" s="124" t="s">
        <v>6530</v>
      </c>
      <c r="C2902" s="124" t="s">
        <v>43</v>
      </c>
      <c r="D2902" s="125">
        <v>44709</v>
      </c>
    </row>
    <row r="2903" spans="1:4" x14ac:dyDescent="0.35">
      <c r="A2903" s="127">
        <v>3090</v>
      </c>
      <c r="B2903" s="124" t="s">
        <v>6531</v>
      </c>
      <c r="C2903" s="124" t="s">
        <v>13</v>
      </c>
      <c r="D2903" s="125">
        <v>44709</v>
      </c>
    </row>
    <row r="2904" spans="1:4" x14ac:dyDescent="0.35">
      <c r="A2904" s="127">
        <v>3090</v>
      </c>
      <c r="B2904" s="124" t="s">
        <v>6532</v>
      </c>
      <c r="C2904" s="124" t="s">
        <v>13</v>
      </c>
      <c r="D2904" s="125">
        <v>44709</v>
      </c>
    </row>
    <row r="2905" spans="1:4" x14ac:dyDescent="0.35">
      <c r="A2905" s="127">
        <v>3090</v>
      </c>
      <c r="B2905" s="124" t="s">
        <v>6533</v>
      </c>
      <c r="C2905" s="124" t="s">
        <v>13</v>
      </c>
      <c r="D2905" s="125">
        <v>44709</v>
      </c>
    </row>
    <row r="2906" spans="1:4" x14ac:dyDescent="0.35">
      <c r="A2906" s="127">
        <v>3090</v>
      </c>
      <c r="B2906" s="124" t="s">
        <v>6534</v>
      </c>
      <c r="C2906" s="124" t="s">
        <v>369</v>
      </c>
      <c r="D2906" s="125">
        <v>44709</v>
      </c>
    </row>
    <row r="2907" spans="1:4" x14ac:dyDescent="0.35">
      <c r="A2907" s="127">
        <v>3090</v>
      </c>
      <c r="B2907" s="124" t="s">
        <v>6535</v>
      </c>
      <c r="C2907" s="124" t="s">
        <v>5758</v>
      </c>
      <c r="D2907" s="125">
        <v>44709</v>
      </c>
    </row>
    <row r="2908" spans="1:4" x14ac:dyDescent="0.35">
      <c r="A2908" s="127">
        <v>3090</v>
      </c>
      <c r="B2908" s="124" t="s">
        <v>6536</v>
      </c>
      <c r="C2908" s="124" t="s">
        <v>5759</v>
      </c>
      <c r="D2908" s="125">
        <v>44709</v>
      </c>
    </row>
    <row r="2909" spans="1:4" x14ac:dyDescent="0.35">
      <c r="A2909" s="127">
        <v>3090</v>
      </c>
      <c r="B2909" s="124" t="s">
        <v>6537</v>
      </c>
      <c r="C2909" s="124" t="s">
        <v>5759</v>
      </c>
      <c r="D2909" s="125">
        <v>44709</v>
      </c>
    </row>
    <row r="2910" spans="1:4" x14ac:dyDescent="0.35">
      <c r="A2910" s="127">
        <v>3090</v>
      </c>
      <c r="B2910" s="124" t="s">
        <v>6538</v>
      </c>
      <c r="C2910" s="124" t="s">
        <v>369</v>
      </c>
      <c r="D2910" s="125">
        <v>44709</v>
      </c>
    </row>
    <row r="2911" spans="1:4" x14ac:dyDescent="0.35">
      <c r="A2911" s="127">
        <v>3090</v>
      </c>
      <c r="B2911" s="124" t="s">
        <v>6539</v>
      </c>
      <c r="C2911" s="124" t="s">
        <v>369</v>
      </c>
      <c r="D2911" s="125">
        <v>44709</v>
      </c>
    </row>
    <row r="2912" spans="1:4" x14ac:dyDescent="0.35">
      <c r="A2912" s="127">
        <v>3090</v>
      </c>
      <c r="B2912" s="124" t="s">
        <v>6540</v>
      </c>
      <c r="C2912" s="124" t="s">
        <v>369</v>
      </c>
      <c r="D2912" s="125">
        <v>44709</v>
      </c>
    </row>
    <row r="2913" spans="1:4" x14ac:dyDescent="0.35">
      <c r="A2913" s="127">
        <v>3090</v>
      </c>
      <c r="B2913" s="124" t="s">
        <v>6541</v>
      </c>
      <c r="C2913" s="124" t="s">
        <v>369</v>
      </c>
      <c r="D2913" s="125">
        <v>44709</v>
      </c>
    </row>
    <row r="2914" spans="1:4" x14ac:dyDescent="0.35">
      <c r="A2914" s="127">
        <v>3090</v>
      </c>
      <c r="B2914" s="124" t="s">
        <v>6542</v>
      </c>
      <c r="C2914" s="124" t="s">
        <v>13</v>
      </c>
      <c r="D2914" s="125">
        <v>44711</v>
      </c>
    </row>
    <row r="2915" spans="1:4" x14ac:dyDescent="0.35">
      <c r="A2915" s="127">
        <v>3090</v>
      </c>
      <c r="B2915" s="124" t="s">
        <v>6543</v>
      </c>
      <c r="C2915" s="124" t="s">
        <v>369</v>
      </c>
      <c r="D2915" s="125">
        <v>44711</v>
      </c>
    </row>
    <row r="2916" spans="1:4" x14ac:dyDescent="0.35">
      <c r="A2916" s="127">
        <v>3090</v>
      </c>
      <c r="B2916" s="124" t="s">
        <v>6544</v>
      </c>
      <c r="C2916" s="124" t="s">
        <v>166</v>
      </c>
      <c r="D2916" s="125">
        <v>44711</v>
      </c>
    </row>
    <row r="2917" spans="1:4" x14ac:dyDescent="0.35">
      <c r="A2917" s="127">
        <v>3090</v>
      </c>
      <c r="B2917" s="124" t="s">
        <v>6545</v>
      </c>
      <c r="C2917" s="124" t="s">
        <v>369</v>
      </c>
      <c r="D2917" s="125">
        <v>44711</v>
      </c>
    </row>
    <row r="2918" spans="1:4" x14ac:dyDescent="0.35">
      <c r="A2918" s="127">
        <v>3090</v>
      </c>
      <c r="B2918" s="124" t="s">
        <v>6546</v>
      </c>
      <c r="C2918" s="124" t="s">
        <v>369</v>
      </c>
      <c r="D2918" s="125">
        <v>44711</v>
      </c>
    </row>
    <row r="2919" spans="1:4" x14ac:dyDescent="0.35">
      <c r="A2919" s="127">
        <v>3090</v>
      </c>
      <c r="B2919" s="124" t="s">
        <v>6547</v>
      </c>
      <c r="C2919" s="124" t="s">
        <v>5758</v>
      </c>
      <c r="D2919" s="125">
        <v>44711</v>
      </c>
    </row>
    <row r="2920" spans="1:4" x14ac:dyDescent="0.35">
      <c r="A2920" s="127">
        <v>3090</v>
      </c>
      <c r="B2920" s="124" t="s">
        <v>6548</v>
      </c>
      <c r="C2920" s="124" t="s">
        <v>166</v>
      </c>
      <c r="D2920" s="125">
        <v>44711</v>
      </c>
    </row>
    <row r="2921" spans="1:4" x14ac:dyDescent="0.35">
      <c r="A2921" s="127">
        <v>3090</v>
      </c>
      <c r="B2921" s="124" t="s">
        <v>6549</v>
      </c>
      <c r="C2921" s="124" t="s">
        <v>13</v>
      </c>
      <c r="D2921" s="125">
        <v>44711</v>
      </c>
    </row>
    <row r="2922" spans="1:4" x14ac:dyDescent="0.35">
      <c r="A2922" s="127">
        <v>3090</v>
      </c>
      <c r="B2922" s="124" t="s">
        <v>6550</v>
      </c>
      <c r="C2922" s="124" t="s">
        <v>43</v>
      </c>
      <c r="D2922" s="125">
        <v>44711</v>
      </c>
    </row>
    <row r="2923" spans="1:4" x14ac:dyDescent="0.35">
      <c r="A2923" s="127">
        <v>3090</v>
      </c>
      <c r="B2923" s="124" t="s">
        <v>6551</v>
      </c>
      <c r="C2923" s="124" t="s">
        <v>13</v>
      </c>
      <c r="D2923" s="125">
        <v>44712</v>
      </c>
    </row>
    <row r="2924" spans="1:4" x14ac:dyDescent="0.35">
      <c r="A2924" s="127">
        <v>3090</v>
      </c>
      <c r="B2924" s="124" t="s">
        <v>6552</v>
      </c>
      <c r="C2924" s="124" t="s">
        <v>369</v>
      </c>
      <c r="D2924" s="125">
        <v>44712</v>
      </c>
    </row>
    <row r="2925" spans="1:4" x14ac:dyDescent="0.35">
      <c r="A2925" s="127">
        <v>3090</v>
      </c>
      <c r="B2925" s="124" t="s">
        <v>6553</v>
      </c>
      <c r="C2925" s="124" t="s">
        <v>369</v>
      </c>
      <c r="D2925" s="125">
        <v>44712</v>
      </c>
    </row>
    <row r="2926" spans="1:4" x14ac:dyDescent="0.35">
      <c r="A2926" s="127">
        <v>3090</v>
      </c>
      <c r="B2926" s="124" t="s">
        <v>6554</v>
      </c>
      <c r="C2926" s="124" t="s">
        <v>368</v>
      </c>
      <c r="D2926" s="125">
        <v>44712</v>
      </c>
    </row>
    <row r="2927" spans="1:4" x14ac:dyDescent="0.35">
      <c r="A2927" s="127">
        <v>3090</v>
      </c>
      <c r="B2927" s="124" t="s">
        <v>6555</v>
      </c>
      <c r="C2927" s="124" t="s">
        <v>369</v>
      </c>
      <c r="D2927" s="125">
        <v>44712</v>
      </c>
    </row>
    <row r="2928" spans="1:4" x14ac:dyDescent="0.35">
      <c r="A2928" s="127">
        <v>3090</v>
      </c>
      <c r="B2928" s="124" t="s">
        <v>6556</v>
      </c>
      <c r="C2928" s="124" t="s">
        <v>368</v>
      </c>
      <c r="D2928" s="125">
        <v>44712</v>
      </c>
    </row>
    <row r="2929" spans="1:4" x14ac:dyDescent="0.35">
      <c r="A2929" s="127">
        <v>3090</v>
      </c>
      <c r="B2929" s="124" t="s">
        <v>6557</v>
      </c>
      <c r="C2929" s="124" t="s">
        <v>369</v>
      </c>
      <c r="D2929" s="125">
        <v>44712</v>
      </c>
    </row>
    <row r="2930" spans="1:4" x14ac:dyDescent="0.35">
      <c r="A2930" s="127">
        <v>3090</v>
      </c>
      <c r="B2930" s="124" t="s">
        <v>6558</v>
      </c>
      <c r="C2930" s="124" t="s">
        <v>5758</v>
      </c>
      <c r="D2930" s="125">
        <v>44712</v>
      </c>
    </row>
    <row r="2931" spans="1:4" x14ac:dyDescent="0.35">
      <c r="A2931" s="127">
        <v>3090</v>
      </c>
      <c r="B2931" s="124" t="s">
        <v>6559</v>
      </c>
      <c r="C2931" s="124" t="s">
        <v>40</v>
      </c>
      <c r="D2931" s="125">
        <v>44712</v>
      </c>
    </row>
    <row r="2932" spans="1:4" x14ac:dyDescent="0.35">
      <c r="A2932" s="127">
        <v>3090</v>
      </c>
      <c r="B2932" s="124" t="s">
        <v>6560</v>
      </c>
      <c r="C2932" s="124" t="s">
        <v>5758</v>
      </c>
      <c r="D2932" s="125">
        <v>44712</v>
      </c>
    </row>
    <row r="2933" spans="1:4" x14ac:dyDescent="0.35">
      <c r="A2933" s="127">
        <v>3090</v>
      </c>
      <c r="B2933" s="124" t="s">
        <v>6561</v>
      </c>
      <c r="C2933" s="124" t="s">
        <v>5758</v>
      </c>
      <c r="D2933" s="125">
        <v>44706</v>
      </c>
    </row>
    <row r="2934" spans="1:4" x14ac:dyDescent="0.35">
      <c r="A2934" s="127">
        <v>3090</v>
      </c>
      <c r="B2934" s="124" t="s">
        <v>6562</v>
      </c>
      <c r="C2934" s="124" t="s">
        <v>43</v>
      </c>
      <c r="D2934" s="125">
        <v>44712</v>
      </c>
    </row>
    <row r="2935" spans="1:4" x14ac:dyDescent="0.35">
      <c r="A2935" s="127">
        <v>3090</v>
      </c>
      <c r="B2935" s="124" t="s">
        <v>6563</v>
      </c>
      <c r="C2935" s="124" t="s">
        <v>40</v>
      </c>
      <c r="D2935" s="125">
        <v>44712</v>
      </c>
    </row>
    <row r="2936" spans="1:4" x14ac:dyDescent="0.35">
      <c r="A2936" s="127">
        <v>3080</v>
      </c>
      <c r="B2936" s="124" t="s">
        <v>6564</v>
      </c>
      <c r="C2936" s="124" t="s">
        <v>369</v>
      </c>
      <c r="D2936" s="125">
        <v>44712</v>
      </c>
    </row>
    <row r="2937" spans="1:4" x14ac:dyDescent="0.35">
      <c r="A2937" s="127">
        <v>3080</v>
      </c>
      <c r="B2937" s="124" t="s">
        <v>6565</v>
      </c>
      <c r="C2937" s="124" t="s">
        <v>5758</v>
      </c>
      <c r="D2937" s="125">
        <v>44712</v>
      </c>
    </row>
    <row r="2938" spans="1:4" x14ac:dyDescent="0.35">
      <c r="A2938" s="127">
        <v>3080</v>
      </c>
      <c r="B2938" s="124" t="s">
        <v>6566</v>
      </c>
      <c r="C2938" s="124" t="s">
        <v>369</v>
      </c>
      <c r="D2938" s="125">
        <v>44712</v>
      </c>
    </row>
    <row r="2939" spans="1:4" x14ac:dyDescent="0.35">
      <c r="A2939" s="127">
        <v>3080</v>
      </c>
      <c r="B2939" s="124" t="s">
        <v>6567</v>
      </c>
      <c r="C2939" s="124" t="s">
        <v>5758</v>
      </c>
      <c r="D2939" s="125">
        <v>44712</v>
      </c>
    </row>
    <row r="2940" spans="1:4" x14ac:dyDescent="0.35">
      <c r="A2940" s="127">
        <v>3080</v>
      </c>
      <c r="B2940" s="124" t="s">
        <v>6568</v>
      </c>
      <c r="C2940" s="124" t="s">
        <v>5758</v>
      </c>
      <c r="D2940" s="125">
        <v>44712</v>
      </c>
    </row>
    <row r="2941" spans="1:4" x14ac:dyDescent="0.35">
      <c r="A2941" s="127">
        <v>3080</v>
      </c>
      <c r="B2941" s="124" t="s">
        <v>6569</v>
      </c>
      <c r="C2941" s="124" t="s">
        <v>13</v>
      </c>
      <c r="D2941" s="125">
        <v>44712</v>
      </c>
    </row>
    <row r="2942" spans="1:4" x14ac:dyDescent="0.35">
      <c r="A2942" s="127">
        <v>3070</v>
      </c>
      <c r="B2942" s="124" t="s">
        <v>6570</v>
      </c>
      <c r="C2942" s="124" t="s">
        <v>40</v>
      </c>
      <c r="D2942" s="125">
        <v>44690</v>
      </c>
    </row>
    <row r="2943" spans="1:4" x14ac:dyDescent="0.35">
      <c r="A2943" s="127">
        <v>3070</v>
      </c>
      <c r="B2943" s="124" t="s">
        <v>6571</v>
      </c>
      <c r="C2943" s="124" t="s">
        <v>40</v>
      </c>
      <c r="D2943" s="125">
        <v>44691</v>
      </c>
    </row>
    <row r="2944" spans="1:4" x14ac:dyDescent="0.35">
      <c r="A2944" s="127">
        <v>3070</v>
      </c>
      <c r="B2944" s="124" t="s">
        <v>6572</v>
      </c>
      <c r="C2944" s="124" t="s">
        <v>40</v>
      </c>
      <c r="D2944" s="125">
        <v>44692</v>
      </c>
    </row>
    <row r="2945" spans="1:4" x14ac:dyDescent="0.35">
      <c r="A2945" s="127">
        <v>3070</v>
      </c>
      <c r="B2945" s="124" t="s">
        <v>6573</v>
      </c>
      <c r="C2945" s="124" t="s">
        <v>40</v>
      </c>
      <c r="D2945" s="125">
        <v>44693</v>
      </c>
    </row>
    <row r="2946" spans="1:4" x14ac:dyDescent="0.35">
      <c r="A2946" s="127">
        <v>3070</v>
      </c>
      <c r="B2946" s="124" t="s">
        <v>6574</v>
      </c>
      <c r="C2946" s="124" t="s">
        <v>369</v>
      </c>
      <c r="D2946" s="125">
        <v>44693</v>
      </c>
    </row>
    <row r="2947" spans="1:4" x14ac:dyDescent="0.35">
      <c r="A2947" s="127">
        <v>3070</v>
      </c>
      <c r="B2947" s="124" t="s">
        <v>6575</v>
      </c>
      <c r="C2947" s="124" t="s">
        <v>369</v>
      </c>
      <c r="D2947" s="125">
        <v>44694</v>
      </c>
    </row>
    <row r="2948" spans="1:4" x14ac:dyDescent="0.35">
      <c r="A2948" s="127">
        <v>3070</v>
      </c>
      <c r="B2948" s="124" t="s">
        <v>6576</v>
      </c>
      <c r="C2948" s="124" t="s">
        <v>369</v>
      </c>
      <c r="D2948" s="125">
        <v>44694</v>
      </c>
    </row>
    <row r="2949" spans="1:4" x14ac:dyDescent="0.35">
      <c r="A2949" s="127">
        <v>3070</v>
      </c>
      <c r="B2949" s="124" t="s">
        <v>6577</v>
      </c>
      <c r="C2949" s="124" t="s">
        <v>369</v>
      </c>
      <c r="D2949" s="125">
        <v>44694</v>
      </c>
    </row>
    <row r="2950" spans="1:4" x14ac:dyDescent="0.35">
      <c r="A2950" s="127">
        <v>3070</v>
      </c>
      <c r="B2950" s="124" t="s">
        <v>6578</v>
      </c>
      <c r="C2950" s="124" t="s">
        <v>40</v>
      </c>
      <c r="D2950" s="125">
        <v>44695</v>
      </c>
    </row>
    <row r="2951" spans="1:4" x14ac:dyDescent="0.35">
      <c r="A2951" s="127">
        <v>3070</v>
      </c>
      <c r="B2951" s="124" t="s">
        <v>6579</v>
      </c>
      <c r="C2951" s="124" t="s">
        <v>41</v>
      </c>
      <c r="D2951" s="125">
        <v>44695</v>
      </c>
    </row>
    <row r="2952" spans="1:4" x14ac:dyDescent="0.35">
      <c r="A2952" s="127">
        <v>3070</v>
      </c>
      <c r="B2952" s="124" t="s">
        <v>6580</v>
      </c>
      <c r="C2952" s="124" t="s">
        <v>368</v>
      </c>
      <c r="D2952" s="125">
        <v>44697</v>
      </c>
    </row>
    <row r="2953" spans="1:4" x14ac:dyDescent="0.35">
      <c r="A2953" s="127">
        <v>3070</v>
      </c>
      <c r="B2953" s="124" t="s">
        <v>6581</v>
      </c>
      <c r="C2953" s="124" t="s">
        <v>369</v>
      </c>
      <c r="D2953" s="125">
        <v>44697</v>
      </c>
    </row>
    <row r="2954" spans="1:4" x14ac:dyDescent="0.35">
      <c r="A2954" s="127">
        <v>3070</v>
      </c>
      <c r="B2954" s="124" t="s">
        <v>6582</v>
      </c>
      <c r="C2954" s="124" t="s">
        <v>369</v>
      </c>
      <c r="D2954" s="125">
        <v>44697</v>
      </c>
    </row>
    <row r="2955" spans="1:4" x14ac:dyDescent="0.35">
      <c r="A2955" s="127">
        <v>3070</v>
      </c>
      <c r="B2955" s="124" t="s">
        <v>6583</v>
      </c>
      <c r="C2955" s="124" t="s">
        <v>369</v>
      </c>
      <c r="D2955" s="125">
        <v>44698</v>
      </c>
    </row>
    <row r="2956" spans="1:4" x14ac:dyDescent="0.35">
      <c r="A2956" s="127">
        <v>3070</v>
      </c>
      <c r="B2956" s="124" t="s">
        <v>6584</v>
      </c>
      <c r="C2956" s="124" t="s">
        <v>369</v>
      </c>
      <c r="D2956" s="125">
        <v>44698</v>
      </c>
    </row>
    <row r="2957" spans="1:4" x14ac:dyDescent="0.35">
      <c r="A2957" s="127">
        <v>3070</v>
      </c>
      <c r="B2957" s="124" t="s">
        <v>6585</v>
      </c>
      <c r="C2957" s="124" t="s">
        <v>369</v>
      </c>
      <c r="D2957" s="125">
        <v>44699</v>
      </c>
    </row>
    <row r="2958" spans="1:4" x14ac:dyDescent="0.35">
      <c r="A2958" s="127">
        <v>3070</v>
      </c>
      <c r="B2958" s="124" t="s">
        <v>6586</v>
      </c>
      <c r="C2958" s="124" t="s">
        <v>369</v>
      </c>
      <c r="D2958" s="125">
        <v>44699</v>
      </c>
    </row>
    <row r="2959" spans="1:4" x14ac:dyDescent="0.35">
      <c r="A2959" s="127">
        <v>3070</v>
      </c>
      <c r="B2959" s="124" t="s">
        <v>6587</v>
      </c>
      <c r="C2959" s="124" t="s">
        <v>369</v>
      </c>
      <c r="D2959" s="125">
        <v>44701</v>
      </c>
    </row>
    <row r="2960" spans="1:4" x14ac:dyDescent="0.35">
      <c r="A2960" s="127">
        <v>3070</v>
      </c>
      <c r="B2960" s="124" t="s">
        <v>6588</v>
      </c>
      <c r="C2960" s="124" t="s">
        <v>369</v>
      </c>
      <c r="D2960" s="125">
        <v>44701</v>
      </c>
    </row>
    <row r="2961" spans="1:4" x14ac:dyDescent="0.35">
      <c r="A2961" s="127">
        <v>3070</v>
      </c>
      <c r="B2961" s="124" t="s">
        <v>6589</v>
      </c>
      <c r="C2961" s="124" t="s">
        <v>369</v>
      </c>
      <c r="D2961" s="125">
        <v>44701</v>
      </c>
    </row>
    <row r="2962" spans="1:4" x14ac:dyDescent="0.35">
      <c r="A2962" s="127">
        <v>3070</v>
      </c>
      <c r="B2962" s="124" t="s">
        <v>6590</v>
      </c>
      <c r="C2962" s="124" t="s">
        <v>32</v>
      </c>
      <c r="D2962" s="125">
        <v>44704</v>
      </c>
    </row>
    <row r="2963" spans="1:4" x14ac:dyDescent="0.35">
      <c r="A2963" s="127">
        <v>3070</v>
      </c>
      <c r="B2963" s="124" t="s">
        <v>6591</v>
      </c>
      <c r="C2963" s="124" t="s">
        <v>369</v>
      </c>
      <c r="D2963" s="125">
        <v>44704</v>
      </c>
    </row>
    <row r="2964" spans="1:4" x14ac:dyDescent="0.35">
      <c r="A2964" s="127">
        <v>3070</v>
      </c>
      <c r="B2964" s="124" t="s">
        <v>6592</v>
      </c>
      <c r="C2964" s="124" t="s">
        <v>369</v>
      </c>
      <c r="D2964" s="125">
        <v>44704</v>
      </c>
    </row>
    <row r="2965" spans="1:4" x14ac:dyDescent="0.35">
      <c r="A2965" s="127">
        <v>3070</v>
      </c>
      <c r="B2965" s="124" t="s">
        <v>6593</v>
      </c>
      <c r="C2965" s="124" t="s">
        <v>368</v>
      </c>
      <c r="D2965" s="125">
        <v>44704</v>
      </c>
    </row>
    <row r="2966" spans="1:4" x14ac:dyDescent="0.35">
      <c r="A2966" s="127">
        <v>3070</v>
      </c>
      <c r="B2966" s="124" t="s">
        <v>6594</v>
      </c>
      <c r="C2966" s="124" t="s">
        <v>368</v>
      </c>
      <c r="D2966" s="125">
        <v>44704</v>
      </c>
    </row>
    <row r="2967" spans="1:4" x14ac:dyDescent="0.35">
      <c r="A2967" s="127">
        <v>3070</v>
      </c>
      <c r="B2967" s="124" t="s">
        <v>6595</v>
      </c>
      <c r="C2967" s="124" t="s">
        <v>369</v>
      </c>
      <c r="D2967" s="125">
        <v>44704</v>
      </c>
    </row>
    <row r="2968" spans="1:4" x14ac:dyDescent="0.35">
      <c r="A2968" s="127">
        <v>3070</v>
      </c>
      <c r="B2968" s="124" t="s">
        <v>6596</v>
      </c>
      <c r="C2968" s="124" t="s">
        <v>368</v>
      </c>
      <c r="D2968" s="125">
        <v>44704</v>
      </c>
    </row>
    <row r="2969" spans="1:4" x14ac:dyDescent="0.35">
      <c r="A2969" s="127">
        <v>3070</v>
      </c>
      <c r="B2969" s="124" t="s">
        <v>6597</v>
      </c>
      <c r="C2969" s="124" t="s">
        <v>369</v>
      </c>
      <c r="D2969" s="125">
        <v>44704</v>
      </c>
    </row>
    <row r="2970" spans="1:4" x14ac:dyDescent="0.35">
      <c r="A2970" s="127">
        <v>3070</v>
      </c>
      <c r="B2970" s="124" t="s">
        <v>6598</v>
      </c>
      <c r="C2970" s="124" t="s">
        <v>40</v>
      </c>
      <c r="D2970" s="125">
        <v>44705</v>
      </c>
    </row>
    <row r="2971" spans="1:4" x14ac:dyDescent="0.35">
      <c r="A2971" s="127">
        <v>3070</v>
      </c>
      <c r="B2971" s="124" t="s">
        <v>6599</v>
      </c>
      <c r="C2971" s="124" t="s">
        <v>41</v>
      </c>
      <c r="D2971" s="125">
        <v>44705</v>
      </c>
    </row>
    <row r="2972" spans="1:4" x14ac:dyDescent="0.35">
      <c r="A2972" s="127">
        <v>3070</v>
      </c>
      <c r="B2972" s="124" t="s">
        <v>6600</v>
      </c>
      <c r="C2972" s="124" t="s">
        <v>41</v>
      </c>
      <c r="D2972" s="125">
        <v>44705</v>
      </c>
    </row>
    <row r="2973" spans="1:4" x14ac:dyDescent="0.35">
      <c r="A2973" s="127">
        <v>3070</v>
      </c>
      <c r="B2973" s="124" t="s">
        <v>6601</v>
      </c>
      <c r="C2973" s="124" t="s">
        <v>5759</v>
      </c>
      <c r="D2973" s="125">
        <v>44705</v>
      </c>
    </row>
    <row r="2974" spans="1:4" x14ac:dyDescent="0.35">
      <c r="A2974" s="127">
        <v>3070</v>
      </c>
      <c r="B2974" s="124" t="s">
        <v>6602</v>
      </c>
      <c r="C2974" s="124" t="s">
        <v>5759</v>
      </c>
      <c r="D2974" s="125">
        <v>44705</v>
      </c>
    </row>
    <row r="2975" spans="1:4" x14ac:dyDescent="0.35">
      <c r="A2975" s="127">
        <v>3070</v>
      </c>
      <c r="B2975" s="124" t="s">
        <v>6603</v>
      </c>
      <c r="C2975" s="124" t="s">
        <v>41</v>
      </c>
      <c r="D2975" s="125">
        <v>44705</v>
      </c>
    </row>
    <row r="2976" spans="1:4" x14ac:dyDescent="0.35">
      <c r="A2976" s="127">
        <v>3070</v>
      </c>
      <c r="B2976" s="124" t="s">
        <v>6604</v>
      </c>
      <c r="C2976" s="124" t="s">
        <v>166</v>
      </c>
      <c r="D2976" s="125">
        <v>44706</v>
      </c>
    </row>
    <row r="2977" spans="1:4" x14ac:dyDescent="0.35">
      <c r="A2977" s="127">
        <v>3070</v>
      </c>
      <c r="B2977" s="124" t="s">
        <v>6605</v>
      </c>
      <c r="C2977" s="124" t="s">
        <v>5758</v>
      </c>
      <c r="D2977" s="125">
        <v>44706</v>
      </c>
    </row>
    <row r="2978" spans="1:4" x14ac:dyDescent="0.35">
      <c r="A2978" s="127">
        <v>3070</v>
      </c>
      <c r="B2978" s="124" t="s">
        <v>6606</v>
      </c>
      <c r="C2978" s="124" t="s">
        <v>13</v>
      </c>
      <c r="D2978" s="125">
        <v>44706</v>
      </c>
    </row>
    <row r="2979" spans="1:4" x14ac:dyDescent="0.35">
      <c r="A2979" s="127">
        <v>3070</v>
      </c>
      <c r="B2979" s="124" t="s">
        <v>6607</v>
      </c>
      <c r="C2979" s="124" t="s">
        <v>43</v>
      </c>
      <c r="D2979" s="125">
        <v>44706</v>
      </c>
    </row>
    <row r="2980" spans="1:4" x14ac:dyDescent="0.35">
      <c r="A2980" s="127">
        <v>3070</v>
      </c>
      <c r="B2980" s="124" t="s">
        <v>6608</v>
      </c>
      <c r="C2980" s="124" t="s">
        <v>5758</v>
      </c>
      <c r="D2980" s="125">
        <v>44706</v>
      </c>
    </row>
    <row r="2981" spans="1:4" x14ac:dyDescent="0.35">
      <c r="A2981" s="127">
        <v>3070</v>
      </c>
      <c r="B2981" s="124" t="s">
        <v>6609</v>
      </c>
      <c r="C2981" s="124" t="s">
        <v>13</v>
      </c>
      <c r="D2981" s="125">
        <v>44706</v>
      </c>
    </row>
    <row r="2982" spans="1:4" x14ac:dyDescent="0.35">
      <c r="A2982" s="127">
        <v>3070</v>
      </c>
      <c r="B2982" s="124" t="s">
        <v>6610</v>
      </c>
      <c r="C2982" s="124" t="s">
        <v>5757</v>
      </c>
      <c r="D2982" s="125">
        <v>44706</v>
      </c>
    </row>
    <row r="2983" spans="1:4" x14ac:dyDescent="0.35">
      <c r="A2983" s="127">
        <v>3070</v>
      </c>
      <c r="B2983" s="124" t="s">
        <v>6611</v>
      </c>
      <c r="C2983" s="124" t="s">
        <v>369</v>
      </c>
      <c r="D2983" s="125">
        <v>44706</v>
      </c>
    </row>
    <row r="2984" spans="1:4" x14ac:dyDescent="0.35">
      <c r="A2984" s="127">
        <v>3070</v>
      </c>
      <c r="B2984" s="124" t="s">
        <v>6612</v>
      </c>
      <c r="C2984" s="124" t="s">
        <v>369</v>
      </c>
      <c r="D2984" s="125">
        <v>44707</v>
      </c>
    </row>
    <row r="2985" spans="1:4" x14ac:dyDescent="0.35">
      <c r="A2985" s="127">
        <v>3070</v>
      </c>
      <c r="B2985" s="124" t="s">
        <v>6613</v>
      </c>
      <c r="C2985" s="124" t="s">
        <v>369</v>
      </c>
      <c r="D2985" s="125">
        <v>44707</v>
      </c>
    </row>
    <row r="2986" spans="1:4" x14ac:dyDescent="0.35">
      <c r="A2986" s="127">
        <v>3070</v>
      </c>
      <c r="B2986" s="124" t="s">
        <v>6614</v>
      </c>
      <c r="C2986" s="124" t="s">
        <v>41</v>
      </c>
      <c r="D2986" s="125">
        <v>44707</v>
      </c>
    </row>
    <row r="2987" spans="1:4" x14ac:dyDescent="0.35">
      <c r="A2987" s="127">
        <v>3070</v>
      </c>
      <c r="B2987" s="124" t="s">
        <v>6615</v>
      </c>
      <c r="C2987" s="124" t="s">
        <v>41</v>
      </c>
      <c r="D2987" s="125">
        <v>44707</v>
      </c>
    </row>
    <row r="2988" spans="1:4" x14ac:dyDescent="0.35">
      <c r="A2988" s="127">
        <v>3070</v>
      </c>
      <c r="B2988" s="124" t="s">
        <v>6616</v>
      </c>
      <c r="C2988" s="124" t="s">
        <v>369</v>
      </c>
      <c r="D2988" s="125">
        <v>44707</v>
      </c>
    </row>
    <row r="2989" spans="1:4" x14ac:dyDescent="0.35">
      <c r="A2989" s="127">
        <v>3070</v>
      </c>
      <c r="B2989" s="124" t="s">
        <v>6617</v>
      </c>
      <c r="C2989" s="124" t="s">
        <v>5759</v>
      </c>
      <c r="D2989" s="125">
        <v>44708</v>
      </c>
    </row>
    <row r="2990" spans="1:4" x14ac:dyDescent="0.35">
      <c r="A2990" s="127">
        <v>3070</v>
      </c>
      <c r="B2990" s="124" t="s">
        <v>6618</v>
      </c>
      <c r="C2990" s="124" t="s">
        <v>5758</v>
      </c>
      <c r="D2990" s="125">
        <v>44707</v>
      </c>
    </row>
    <row r="2991" spans="1:4" x14ac:dyDescent="0.35">
      <c r="A2991" s="127">
        <v>3070</v>
      </c>
      <c r="B2991" s="124" t="s">
        <v>6619</v>
      </c>
      <c r="C2991" s="124" t="s">
        <v>166</v>
      </c>
      <c r="D2991" s="125">
        <v>44704</v>
      </c>
    </row>
    <row r="2992" spans="1:4" x14ac:dyDescent="0.35">
      <c r="A2992" s="127">
        <v>3070</v>
      </c>
      <c r="B2992" s="124" t="s">
        <v>6620</v>
      </c>
      <c r="C2992" s="124" t="s">
        <v>40</v>
      </c>
      <c r="D2992" s="125">
        <v>44709</v>
      </c>
    </row>
    <row r="2993" spans="1:4" x14ac:dyDescent="0.35">
      <c r="A2993" s="127">
        <v>3070</v>
      </c>
      <c r="B2993" s="124" t="s">
        <v>6621</v>
      </c>
      <c r="C2993" s="124" t="s">
        <v>41</v>
      </c>
      <c r="D2993" s="125">
        <v>44711</v>
      </c>
    </row>
    <row r="2994" spans="1:4" x14ac:dyDescent="0.35">
      <c r="A2994" s="127">
        <v>3070</v>
      </c>
      <c r="B2994" s="124" t="s">
        <v>6622</v>
      </c>
      <c r="C2994" s="124" t="s">
        <v>369</v>
      </c>
      <c r="D2994" s="125">
        <v>44711</v>
      </c>
    </row>
    <row r="2995" spans="1:4" x14ac:dyDescent="0.35">
      <c r="A2995" s="127">
        <v>3070</v>
      </c>
      <c r="B2995" s="124" t="s">
        <v>6623</v>
      </c>
      <c r="C2995" s="124" t="s">
        <v>369</v>
      </c>
      <c r="D2995" s="125">
        <v>44711</v>
      </c>
    </row>
    <row r="2996" spans="1:4" x14ac:dyDescent="0.35">
      <c r="A2996" s="127">
        <v>3070</v>
      </c>
      <c r="B2996" s="124" t="s">
        <v>6624</v>
      </c>
      <c r="C2996" s="124" t="s">
        <v>369</v>
      </c>
      <c r="D2996" s="125">
        <v>44711</v>
      </c>
    </row>
    <row r="2997" spans="1:4" x14ac:dyDescent="0.35">
      <c r="A2997" s="127">
        <v>3070</v>
      </c>
      <c r="B2997" s="124" t="s">
        <v>6625</v>
      </c>
      <c r="C2997" s="124" t="s">
        <v>369</v>
      </c>
      <c r="D2997" s="125">
        <v>44711</v>
      </c>
    </row>
    <row r="2998" spans="1:4" x14ac:dyDescent="0.35">
      <c r="A2998" s="127">
        <v>3070</v>
      </c>
      <c r="B2998" s="124" t="s">
        <v>6626</v>
      </c>
      <c r="C2998" s="124" t="s">
        <v>369</v>
      </c>
      <c r="D2998" s="125">
        <v>44711</v>
      </c>
    </row>
    <row r="2999" spans="1:4" x14ac:dyDescent="0.35">
      <c r="A2999" s="127">
        <v>3070</v>
      </c>
      <c r="B2999" s="124" t="s">
        <v>6627</v>
      </c>
      <c r="C2999" s="124" t="s">
        <v>369</v>
      </c>
      <c r="D2999" s="125">
        <v>44711</v>
      </c>
    </row>
    <row r="3000" spans="1:4" x14ac:dyDescent="0.35">
      <c r="A3000" s="127">
        <v>3070</v>
      </c>
      <c r="B3000" s="124" t="s">
        <v>6628</v>
      </c>
      <c r="C3000" s="124" t="s">
        <v>369</v>
      </c>
      <c r="D3000" s="125">
        <v>44711</v>
      </c>
    </row>
    <row r="3001" spans="1:4" x14ac:dyDescent="0.35">
      <c r="A3001" s="127">
        <v>3070</v>
      </c>
      <c r="B3001" s="124" t="s">
        <v>6629</v>
      </c>
      <c r="C3001" s="124" t="s">
        <v>369</v>
      </c>
      <c r="D3001" s="125">
        <v>44711</v>
      </c>
    </row>
    <row r="3002" spans="1:4" x14ac:dyDescent="0.35">
      <c r="A3002" s="127">
        <v>3070</v>
      </c>
      <c r="B3002" s="124" t="s">
        <v>6630</v>
      </c>
      <c r="C3002" s="124" t="s">
        <v>369</v>
      </c>
      <c r="D3002" s="125">
        <v>44711</v>
      </c>
    </row>
    <row r="3003" spans="1:4" x14ac:dyDescent="0.35">
      <c r="A3003" s="127">
        <v>3070</v>
      </c>
      <c r="B3003" s="124" t="s">
        <v>6631</v>
      </c>
      <c r="C3003" s="124" t="s">
        <v>369</v>
      </c>
      <c r="D3003" s="125">
        <v>44711</v>
      </c>
    </row>
    <row r="3004" spans="1:4" x14ac:dyDescent="0.35">
      <c r="A3004" s="127">
        <v>3070</v>
      </c>
      <c r="B3004" s="124" t="s">
        <v>6632</v>
      </c>
      <c r="C3004" s="124" t="s">
        <v>5757</v>
      </c>
      <c r="D3004" s="125">
        <v>44711</v>
      </c>
    </row>
    <row r="3005" spans="1:4" x14ac:dyDescent="0.35">
      <c r="A3005" s="127">
        <v>3070</v>
      </c>
      <c r="B3005" s="124" t="s">
        <v>6633</v>
      </c>
      <c r="C3005" s="124" t="s">
        <v>31</v>
      </c>
      <c r="D3005" s="125">
        <v>44711</v>
      </c>
    </row>
    <row r="3006" spans="1:4" x14ac:dyDescent="0.35">
      <c r="A3006" s="127">
        <v>3070</v>
      </c>
      <c r="B3006" s="124" t="s">
        <v>6634</v>
      </c>
      <c r="C3006" s="124" t="s">
        <v>31</v>
      </c>
      <c r="D3006" s="125">
        <v>44711</v>
      </c>
    </row>
    <row r="3007" spans="1:4" x14ac:dyDescent="0.35">
      <c r="A3007" s="127">
        <v>3070</v>
      </c>
      <c r="B3007" s="124" t="s">
        <v>6635</v>
      </c>
      <c r="C3007" s="124" t="s">
        <v>5757</v>
      </c>
      <c r="D3007" s="125">
        <v>44711</v>
      </c>
    </row>
    <row r="3008" spans="1:4" x14ac:dyDescent="0.35">
      <c r="A3008" s="127">
        <v>3070</v>
      </c>
      <c r="B3008" s="124" t="s">
        <v>6636</v>
      </c>
      <c r="C3008" s="124" t="s">
        <v>31</v>
      </c>
      <c r="D3008" s="125">
        <v>44711</v>
      </c>
    </row>
    <row r="3009" spans="1:4" x14ac:dyDescent="0.35">
      <c r="A3009" s="127">
        <v>3070</v>
      </c>
      <c r="B3009" s="124" t="s">
        <v>6637</v>
      </c>
      <c r="C3009" s="124" t="s">
        <v>32</v>
      </c>
      <c r="D3009" s="125">
        <v>44711</v>
      </c>
    </row>
    <row r="3010" spans="1:4" x14ac:dyDescent="0.35">
      <c r="A3010" s="127">
        <v>3070</v>
      </c>
      <c r="B3010" s="124" t="s">
        <v>6638</v>
      </c>
      <c r="C3010" s="124" t="s">
        <v>32</v>
      </c>
      <c r="D3010" s="125">
        <v>44711</v>
      </c>
    </row>
    <row r="3011" spans="1:4" x14ac:dyDescent="0.35">
      <c r="A3011" s="127">
        <v>3070</v>
      </c>
      <c r="B3011" s="124" t="s">
        <v>6639</v>
      </c>
      <c r="C3011" s="124" t="s">
        <v>5758</v>
      </c>
      <c r="D3011" s="125">
        <v>44711</v>
      </c>
    </row>
    <row r="3012" spans="1:4" x14ac:dyDescent="0.35">
      <c r="A3012" s="127">
        <v>3070</v>
      </c>
      <c r="B3012" s="124" t="s">
        <v>6640</v>
      </c>
      <c r="C3012" s="124" t="s">
        <v>5758</v>
      </c>
      <c r="D3012" s="125">
        <v>44711</v>
      </c>
    </row>
    <row r="3013" spans="1:4" x14ac:dyDescent="0.35">
      <c r="A3013" s="127">
        <v>3070</v>
      </c>
      <c r="B3013" s="124" t="s">
        <v>6641</v>
      </c>
      <c r="C3013" s="124" t="s">
        <v>5758</v>
      </c>
      <c r="D3013" s="125">
        <v>44711</v>
      </c>
    </row>
    <row r="3014" spans="1:4" x14ac:dyDescent="0.35">
      <c r="A3014" s="127">
        <v>3070</v>
      </c>
      <c r="B3014" s="124" t="s">
        <v>6642</v>
      </c>
      <c r="C3014" s="124" t="s">
        <v>5758</v>
      </c>
      <c r="D3014" s="125">
        <v>44711</v>
      </c>
    </row>
    <row r="3015" spans="1:4" x14ac:dyDescent="0.35">
      <c r="A3015" s="127">
        <v>3070</v>
      </c>
      <c r="B3015" s="124" t="s">
        <v>6643</v>
      </c>
      <c r="C3015" s="124" t="s">
        <v>5758</v>
      </c>
      <c r="D3015" s="125">
        <v>44711</v>
      </c>
    </row>
    <row r="3016" spans="1:4" x14ac:dyDescent="0.35">
      <c r="A3016" s="127">
        <v>3070</v>
      </c>
      <c r="B3016" s="124" t="s">
        <v>6644</v>
      </c>
      <c r="C3016" s="124" t="s">
        <v>5758</v>
      </c>
      <c r="D3016" s="125">
        <v>44711</v>
      </c>
    </row>
    <row r="3017" spans="1:4" x14ac:dyDescent="0.35">
      <c r="A3017" s="127">
        <v>3070</v>
      </c>
      <c r="B3017" s="124" t="s">
        <v>6645</v>
      </c>
      <c r="C3017" s="124" t="s">
        <v>5758</v>
      </c>
      <c r="D3017" s="125">
        <v>44711</v>
      </c>
    </row>
    <row r="3018" spans="1:4" x14ac:dyDescent="0.35">
      <c r="A3018" s="127">
        <v>3070</v>
      </c>
      <c r="B3018" s="124" t="s">
        <v>6646</v>
      </c>
      <c r="C3018" s="124" t="s">
        <v>32</v>
      </c>
      <c r="D3018" s="125">
        <v>44711</v>
      </c>
    </row>
    <row r="3019" spans="1:4" x14ac:dyDescent="0.35">
      <c r="A3019" s="127">
        <v>3070</v>
      </c>
      <c r="B3019" s="124" t="s">
        <v>6647</v>
      </c>
      <c r="C3019" s="124" t="s">
        <v>5758</v>
      </c>
      <c r="D3019" s="125">
        <v>44711</v>
      </c>
    </row>
    <row r="3020" spans="1:4" x14ac:dyDescent="0.35">
      <c r="A3020" s="127">
        <v>3070</v>
      </c>
      <c r="B3020" s="124" t="s">
        <v>6648</v>
      </c>
      <c r="C3020" s="124" t="s">
        <v>5758</v>
      </c>
      <c r="D3020" s="125">
        <v>44711</v>
      </c>
    </row>
    <row r="3021" spans="1:4" x14ac:dyDescent="0.35">
      <c r="A3021" s="127">
        <v>3070</v>
      </c>
      <c r="B3021" s="124" t="s">
        <v>6649</v>
      </c>
      <c r="C3021" s="124" t="s">
        <v>5758</v>
      </c>
      <c r="D3021" s="125">
        <v>44711</v>
      </c>
    </row>
    <row r="3022" spans="1:4" x14ac:dyDescent="0.35">
      <c r="A3022" s="127">
        <v>3070</v>
      </c>
      <c r="B3022" s="124" t="s">
        <v>6650</v>
      </c>
      <c r="C3022" s="124" t="s">
        <v>40</v>
      </c>
      <c r="D3022" s="125">
        <v>44711</v>
      </c>
    </row>
    <row r="3023" spans="1:4" x14ac:dyDescent="0.35">
      <c r="A3023" s="127">
        <v>3070</v>
      </c>
      <c r="B3023" s="124" t="s">
        <v>6651</v>
      </c>
      <c r="C3023" s="124" t="s">
        <v>40</v>
      </c>
      <c r="D3023" s="125">
        <v>44711</v>
      </c>
    </row>
    <row r="3024" spans="1:4" x14ac:dyDescent="0.35">
      <c r="A3024" s="127">
        <v>3070</v>
      </c>
      <c r="B3024" s="124" t="s">
        <v>6652</v>
      </c>
      <c r="C3024" s="124" t="s">
        <v>40</v>
      </c>
      <c r="D3024" s="125">
        <v>44711</v>
      </c>
    </row>
    <row r="3025" spans="1:4" x14ac:dyDescent="0.35">
      <c r="A3025" s="127">
        <v>3070</v>
      </c>
      <c r="B3025" s="124" t="s">
        <v>6653</v>
      </c>
      <c r="C3025" s="124" t="s">
        <v>40</v>
      </c>
      <c r="D3025" s="125">
        <v>44711</v>
      </c>
    </row>
    <row r="3026" spans="1:4" x14ac:dyDescent="0.35">
      <c r="A3026" s="127">
        <v>3070</v>
      </c>
      <c r="B3026" s="124" t="s">
        <v>6654</v>
      </c>
      <c r="C3026" s="124" t="s">
        <v>40</v>
      </c>
      <c r="D3026" s="125">
        <v>44711</v>
      </c>
    </row>
    <row r="3027" spans="1:4" x14ac:dyDescent="0.35">
      <c r="A3027" s="127">
        <v>3070</v>
      </c>
      <c r="B3027" s="124" t="s">
        <v>6655</v>
      </c>
      <c r="C3027" s="124" t="s">
        <v>40</v>
      </c>
      <c r="D3027" s="125">
        <v>44711</v>
      </c>
    </row>
    <row r="3028" spans="1:4" x14ac:dyDescent="0.35">
      <c r="A3028" s="127">
        <v>3070</v>
      </c>
      <c r="B3028" s="124" t="s">
        <v>6656</v>
      </c>
      <c r="C3028" s="124" t="s">
        <v>40</v>
      </c>
      <c r="D3028" s="125">
        <v>44711</v>
      </c>
    </row>
    <row r="3029" spans="1:4" x14ac:dyDescent="0.35">
      <c r="A3029" s="127">
        <v>3070</v>
      </c>
      <c r="B3029" s="124" t="s">
        <v>6657</v>
      </c>
      <c r="C3029" s="124" t="s">
        <v>13</v>
      </c>
      <c r="D3029" s="125">
        <v>44711</v>
      </c>
    </row>
    <row r="3030" spans="1:4" x14ac:dyDescent="0.35">
      <c r="A3030" s="127">
        <v>3070</v>
      </c>
      <c r="B3030" s="124" t="s">
        <v>6658</v>
      </c>
      <c r="C3030" s="124" t="s">
        <v>369</v>
      </c>
      <c r="D3030" s="125">
        <v>44711</v>
      </c>
    </row>
    <row r="3031" spans="1:4" x14ac:dyDescent="0.35">
      <c r="A3031" s="127">
        <v>3070</v>
      </c>
      <c r="B3031" s="124" t="s">
        <v>6659</v>
      </c>
      <c r="C3031" s="124" t="s">
        <v>369</v>
      </c>
      <c r="D3031" s="125">
        <v>44711</v>
      </c>
    </row>
    <row r="3032" spans="1:4" x14ac:dyDescent="0.35">
      <c r="A3032" s="127">
        <v>3070</v>
      </c>
      <c r="B3032" s="124" t="s">
        <v>6660</v>
      </c>
      <c r="C3032" s="124" t="s">
        <v>369</v>
      </c>
      <c r="D3032" s="125">
        <v>44711</v>
      </c>
    </row>
    <row r="3033" spans="1:4" x14ac:dyDescent="0.35">
      <c r="A3033" s="127">
        <v>3070</v>
      </c>
      <c r="B3033" s="124" t="s">
        <v>6661</v>
      </c>
      <c r="C3033" s="124" t="s">
        <v>40</v>
      </c>
      <c r="D3033" s="125">
        <v>44711</v>
      </c>
    </row>
    <row r="3034" spans="1:4" x14ac:dyDescent="0.35">
      <c r="A3034" s="127">
        <v>3070</v>
      </c>
      <c r="B3034" s="124" t="s">
        <v>6662</v>
      </c>
      <c r="C3034" s="124" t="s">
        <v>13</v>
      </c>
      <c r="D3034" s="125">
        <v>44711</v>
      </c>
    </row>
    <row r="3035" spans="1:4" x14ac:dyDescent="0.35">
      <c r="A3035" s="127">
        <v>3070</v>
      </c>
      <c r="B3035" s="124" t="s">
        <v>6663</v>
      </c>
      <c r="C3035" s="124" t="s">
        <v>13</v>
      </c>
      <c r="D3035" s="125">
        <v>44711</v>
      </c>
    </row>
    <row r="3036" spans="1:4" x14ac:dyDescent="0.35">
      <c r="A3036" s="127">
        <v>3070</v>
      </c>
      <c r="B3036" s="124" t="s">
        <v>6664</v>
      </c>
      <c r="C3036" s="124" t="s">
        <v>13</v>
      </c>
      <c r="D3036" s="125">
        <v>44711</v>
      </c>
    </row>
    <row r="3037" spans="1:4" x14ac:dyDescent="0.35">
      <c r="A3037" s="127">
        <v>3070</v>
      </c>
      <c r="B3037" s="124" t="s">
        <v>6665</v>
      </c>
      <c r="C3037" s="124" t="s">
        <v>43</v>
      </c>
      <c r="D3037" s="125">
        <v>44711</v>
      </c>
    </row>
    <row r="3038" spans="1:4" x14ac:dyDescent="0.35">
      <c r="A3038" s="127">
        <v>3070</v>
      </c>
      <c r="B3038" s="124" t="s">
        <v>6666</v>
      </c>
      <c r="C3038" s="124" t="s">
        <v>43</v>
      </c>
      <c r="D3038" s="125">
        <v>44711</v>
      </c>
    </row>
    <row r="3039" spans="1:4" x14ac:dyDescent="0.35">
      <c r="A3039" s="127">
        <v>3070</v>
      </c>
      <c r="B3039" s="124" t="s">
        <v>6667</v>
      </c>
      <c r="C3039" s="124" t="s">
        <v>43</v>
      </c>
      <c r="D3039" s="125">
        <v>44711</v>
      </c>
    </row>
    <row r="3040" spans="1:4" x14ac:dyDescent="0.35">
      <c r="A3040" s="127">
        <v>3070</v>
      </c>
      <c r="B3040" s="124" t="s">
        <v>6668</v>
      </c>
      <c r="C3040" s="124" t="s">
        <v>368</v>
      </c>
      <c r="D3040" s="125">
        <v>44711</v>
      </c>
    </row>
    <row r="3041" spans="1:4" x14ac:dyDescent="0.35">
      <c r="A3041" s="127">
        <v>3070</v>
      </c>
      <c r="B3041" s="124" t="s">
        <v>6669</v>
      </c>
      <c r="C3041" s="124" t="s">
        <v>368</v>
      </c>
      <c r="D3041" s="125">
        <v>44711</v>
      </c>
    </row>
    <row r="3042" spans="1:4" x14ac:dyDescent="0.35">
      <c r="A3042" s="127">
        <v>3070</v>
      </c>
      <c r="B3042" s="124" t="s">
        <v>6670</v>
      </c>
      <c r="C3042" s="124" t="s">
        <v>5758</v>
      </c>
      <c r="D3042" s="125">
        <v>44712</v>
      </c>
    </row>
    <row r="3043" spans="1:4" x14ac:dyDescent="0.35">
      <c r="A3043" s="127">
        <v>3070</v>
      </c>
      <c r="B3043" s="124" t="s">
        <v>6671</v>
      </c>
      <c r="C3043" s="124" t="s">
        <v>5758</v>
      </c>
      <c r="D3043" s="125">
        <v>44712</v>
      </c>
    </row>
    <row r="3044" spans="1:4" x14ac:dyDescent="0.35">
      <c r="A3044" s="127">
        <v>3070</v>
      </c>
      <c r="B3044" s="124" t="s">
        <v>6672</v>
      </c>
      <c r="C3044" s="124" t="s">
        <v>40</v>
      </c>
      <c r="D3044" s="125">
        <v>44712</v>
      </c>
    </row>
    <row r="3045" spans="1:4" x14ac:dyDescent="0.35">
      <c r="A3045" s="127">
        <v>3070</v>
      </c>
      <c r="B3045" s="124" t="s">
        <v>6673</v>
      </c>
      <c r="C3045" s="124" t="s">
        <v>40</v>
      </c>
      <c r="D3045" s="125">
        <v>44712</v>
      </c>
    </row>
    <row r="3046" spans="1:4" x14ac:dyDescent="0.35">
      <c r="A3046" s="127">
        <v>3070</v>
      </c>
      <c r="B3046" s="124" t="s">
        <v>6674</v>
      </c>
      <c r="C3046" s="124" t="s">
        <v>40</v>
      </c>
      <c r="D3046" s="125">
        <v>44712</v>
      </c>
    </row>
    <row r="3047" spans="1:4" x14ac:dyDescent="0.35">
      <c r="A3047" s="127">
        <v>3070</v>
      </c>
      <c r="B3047" s="124" t="s">
        <v>6675</v>
      </c>
      <c r="C3047" s="124" t="s">
        <v>40</v>
      </c>
      <c r="D3047" s="125">
        <v>44712</v>
      </c>
    </row>
    <row r="3048" spans="1:4" x14ac:dyDescent="0.35">
      <c r="A3048" s="127">
        <v>3070</v>
      </c>
      <c r="B3048" s="124" t="s">
        <v>6676</v>
      </c>
      <c r="C3048" s="124" t="s">
        <v>5758</v>
      </c>
      <c r="D3048" s="125">
        <v>44712</v>
      </c>
    </row>
    <row r="3049" spans="1:4" x14ac:dyDescent="0.35">
      <c r="A3049" s="127">
        <v>3070</v>
      </c>
      <c r="B3049" s="124" t="s">
        <v>6677</v>
      </c>
      <c r="C3049" s="124" t="s">
        <v>166</v>
      </c>
      <c r="D3049" s="125">
        <v>44709</v>
      </c>
    </row>
    <row r="3050" spans="1:4" x14ac:dyDescent="0.35">
      <c r="A3050" s="127">
        <v>3070</v>
      </c>
      <c r="B3050" s="124" t="s">
        <v>6678</v>
      </c>
      <c r="C3050" s="124" t="s">
        <v>369</v>
      </c>
      <c r="D3050" s="125">
        <v>44711</v>
      </c>
    </row>
    <row r="3051" spans="1:4" x14ac:dyDescent="0.35">
      <c r="A3051" s="127">
        <v>3070</v>
      </c>
      <c r="B3051" s="124" t="s">
        <v>6679</v>
      </c>
      <c r="C3051" s="124" t="s">
        <v>369</v>
      </c>
      <c r="D3051" s="125">
        <v>44711</v>
      </c>
    </row>
    <row r="3052" spans="1:4" x14ac:dyDescent="0.35">
      <c r="A3052" s="127">
        <v>3070</v>
      </c>
      <c r="B3052" s="124" t="s">
        <v>6680</v>
      </c>
      <c r="C3052" s="124" t="s">
        <v>369</v>
      </c>
      <c r="D3052" s="125">
        <v>44712</v>
      </c>
    </row>
    <row r="3053" spans="1:4" x14ac:dyDescent="0.35">
      <c r="A3053" s="127">
        <v>3070</v>
      </c>
      <c r="B3053" s="124" t="s">
        <v>6681</v>
      </c>
      <c r="C3053" s="124" t="s">
        <v>5757</v>
      </c>
      <c r="D3053" s="125">
        <v>44711</v>
      </c>
    </row>
    <row r="3054" spans="1:4" x14ac:dyDescent="0.35">
      <c r="A3054" s="127">
        <v>1030</v>
      </c>
      <c r="B3054" s="124" t="s">
        <v>6682</v>
      </c>
      <c r="C3054" s="124" t="s">
        <v>5758</v>
      </c>
      <c r="D3054" s="125">
        <v>44707</v>
      </c>
    </row>
    <row r="3055" spans="1:4" x14ac:dyDescent="0.35">
      <c r="A3055" s="127">
        <v>1030</v>
      </c>
      <c r="B3055" s="124" t="s">
        <v>6683</v>
      </c>
      <c r="C3055" s="124" t="s">
        <v>5758</v>
      </c>
      <c r="D3055" s="125">
        <v>44707</v>
      </c>
    </row>
    <row r="3056" spans="1:4" x14ac:dyDescent="0.35">
      <c r="A3056" s="127">
        <v>1030</v>
      </c>
      <c r="B3056" s="124" t="s">
        <v>6684</v>
      </c>
      <c r="C3056" s="124" t="s">
        <v>5758</v>
      </c>
      <c r="D3056" s="125">
        <v>44707</v>
      </c>
    </row>
    <row r="3057" spans="1:4" x14ac:dyDescent="0.35">
      <c r="A3057" s="127">
        <v>1030</v>
      </c>
      <c r="B3057" s="124" t="s">
        <v>6685</v>
      </c>
      <c r="C3057" s="124" t="s">
        <v>5757</v>
      </c>
      <c r="D3057" s="125">
        <v>44707</v>
      </c>
    </row>
    <row r="3058" spans="1:4" x14ac:dyDescent="0.35">
      <c r="A3058" s="127">
        <v>1030</v>
      </c>
      <c r="B3058" s="124" t="s">
        <v>6686</v>
      </c>
      <c r="C3058" s="124" t="s">
        <v>31</v>
      </c>
      <c r="D3058" s="125">
        <v>44707</v>
      </c>
    </row>
    <row r="3059" spans="1:4" x14ac:dyDescent="0.35">
      <c r="A3059" s="127">
        <v>1030</v>
      </c>
      <c r="B3059" s="124" t="s">
        <v>6687</v>
      </c>
      <c r="C3059" s="124" t="s">
        <v>5757</v>
      </c>
      <c r="D3059" s="125">
        <v>44707</v>
      </c>
    </row>
    <row r="3060" spans="1:4" x14ac:dyDescent="0.35">
      <c r="A3060" s="127">
        <v>1030</v>
      </c>
      <c r="B3060" s="124" t="s">
        <v>6688</v>
      </c>
      <c r="C3060" s="124" t="s">
        <v>31</v>
      </c>
      <c r="D3060" s="125">
        <v>44707</v>
      </c>
    </row>
    <row r="3061" spans="1:4" x14ac:dyDescent="0.35">
      <c r="A3061" s="127">
        <v>1030</v>
      </c>
      <c r="B3061" s="124" t="s">
        <v>6689</v>
      </c>
      <c r="C3061" s="124" t="s">
        <v>5757</v>
      </c>
      <c r="D3061" s="125">
        <v>44707</v>
      </c>
    </row>
    <row r="3062" spans="1:4" x14ac:dyDescent="0.35">
      <c r="A3062" s="127">
        <v>1030</v>
      </c>
      <c r="B3062" s="124" t="s">
        <v>6690</v>
      </c>
      <c r="C3062" s="124" t="s">
        <v>5758</v>
      </c>
      <c r="D3062" s="125">
        <v>44707</v>
      </c>
    </row>
    <row r="3063" spans="1:4" x14ac:dyDescent="0.35">
      <c r="A3063" s="127">
        <v>1030</v>
      </c>
      <c r="B3063" s="124" t="s">
        <v>6691</v>
      </c>
      <c r="C3063" s="124" t="s">
        <v>5758</v>
      </c>
      <c r="D3063" s="125">
        <v>44707</v>
      </c>
    </row>
    <row r="3064" spans="1:4" x14ac:dyDescent="0.35">
      <c r="A3064" s="127">
        <v>1030</v>
      </c>
      <c r="B3064" s="124" t="s">
        <v>6692</v>
      </c>
      <c r="C3064" s="124" t="s">
        <v>5758</v>
      </c>
      <c r="D3064" s="125">
        <v>44712</v>
      </c>
    </row>
    <row r="3065" spans="1:4" x14ac:dyDescent="0.35">
      <c r="A3065" s="127">
        <v>1030</v>
      </c>
      <c r="B3065" s="124" t="s">
        <v>6693</v>
      </c>
      <c r="C3065" s="124" t="s">
        <v>369</v>
      </c>
      <c r="D3065" s="125">
        <v>44712</v>
      </c>
    </row>
    <row r="3066" spans="1:4" x14ac:dyDescent="0.35">
      <c r="A3066" s="127">
        <v>1030</v>
      </c>
      <c r="B3066" s="124" t="s">
        <v>6694</v>
      </c>
      <c r="C3066" s="124" t="s">
        <v>5758</v>
      </c>
      <c r="D3066" s="125">
        <v>44712</v>
      </c>
    </row>
    <row r="3067" spans="1:4" x14ac:dyDescent="0.35">
      <c r="A3067" s="127">
        <v>1030</v>
      </c>
      <c r="B3067" s="124" t="s">
        <v>6695</v>
      </c>
      <c r="C3067" s="124" t="s">
        <v>369</v>
      </c>
      <c r="D3067" s="125">
        <v>44712</v>
      </c>
    </row>
    <row r="3068" spans="1:4" x14ac:dyDescent="0.35">
      <c r="A3068" s="127">
        <v>1030</v>
      </c>
      <c r="B3068" s="124" t="s">
        <v>6696</v>
      </c>
      <c r="C3068" s="124" t="s">
        <v>5758</v>
      </c>
      <c r="D3068" s="125">
        <v>44712</v>
      </c>
    </row>
    <row r="3069" spans="1:4" x14ac:dyDescent="0.35">
      <c r="A3069" s="127">
        <v>1030</v>
      </c>
      <c r="B3069" s="124" t="s">
        <v>6697</v>
      </c>
      <c r="C3069" s="124" t="s">
        <v>369</v>
      </c>
      <c r="D3069" s="125">
        <v>44712</v>
      </c>
    </row>
    <row r="3070" spans="1:4" x14ac:dyDescent="0.35">
      <c r="A3070" s="127">
        <v>1030</v>
      </c>
      <c r="B3070" s="124" t="s">
        <v>6698</v>
      </c>
      <c r="C3070" s="124" t="s">
        <v>368</v>
      </c>
      <c r="D3070" s="125">
        <v>44712</v>
      </c>
    </row>
    <row r="3071" spans="1:4" x14ac:dyDescent="0.35">
      <c r="A3071" s="127">
        <v>1030</v>
      </c>
      <c r="B3071" s="124" t="s">
        <v>6699</v>
      </c>
      <c r="C3071" s="124" t="s">
        <v>5758</v>
      </c>
      <c r="D3071" s="125">
        <v>44712</v>
      </c>
    </row>
    <row r="3072" spans="1:4" x14ac:dyDescent="0.35">
      <c r="A3072" s="127">
        <v>1030</v>
      </c>
      <c r="B3072" s="124" t="s">
        <v>6700</v>
      </c>
      <c r="C3072" s="124" t="s">
        <v>5758</v>
      </c>
      <c r="D3072" s="125">
        <v>44712</v>
      </c>
    </row>
    <row r="3073" spans="1:4" x14ac:dyDescent="0.35">
      <c r="A3073" s="127">
        <v>1010</v>
      </c>
      <c r="B3073" s="124" t="s">
        <v>6701</v>
      </c>
      <c r="C3073" s="124" t="s">
        <v>5758</v>
      </c>
      <c r="D3073" s="125">
        <v>44712</v>
      </c>
    </row>
    <row r="3074" spans="1:4" x14ac:dyDescent="0.35">
      <c r="A3074" s="127">
        <v>1010</v>
      </c>
      <c r="B3074" s="124" t="s">
        <v>6702</v>
      </c>
      <c r="C3074" s="124" t="s">
        <v>5758</v>
      </c>
      <c r="D3074" s="125">
        <v>44712</v>
      </c>
    </row>
    <row r="3075" spans="1:4" x14ac:dyDescent="0.35">
      <c r="A3075" s="127">
        <v>1010</v>
      </c>
      <c r="B3075" s="124" t="s">
        <v>6703</v>
      </c>
      <c r="C3075" s="124" t="s">
        <v>5758</v>
      </c>
      <c r="D3075" s="125">
        <v>44712</v>
      </c>
    </row>
    <row r="3076" spans="1:4" x14ac:dyDescent="0.35">
      <c r="A3076" s="127">
        <v>1010</v>
      </c>
      <c r="B3076" s="124" t="s">
        <v>6704</v>
      </c>
      <c r="C3076" s="124" t="s">
        <v>369</v>
      </c>
      <c r="D3076" s="125">
        <v>44712</v>
      </c>
    </row>
    <row r="3077" spans="1:4" x14ac:dyDescent="0.35">
      <c r="A3077" s="127">
        <v>1010</v>
      </c>
      <c r="B3077" s="124" t="s">
        <v>6705</v>
      </c>
      <c r="C3077" s="124" t="s">
        <v>5758</v>
      </c>
      <c r="D3077" s="125">
        <v>44712</v>
      </c>
    </row>
    <row r="3078" spans="1:4" x14ac:dyDescent="0.35">
      <c r="A3078" s="127">
        <v>1010</v>
      </c>
      <c r="B3078" s="124" t="s">
        <v>6706</v>
      </c>
      <c r="C3078" s="124" t="s">
        <v>369</v>
      </c>
      <c r="D3078" s="125">
        <v>44712</v>
      </c>
    </row>
    <row r="3079" spans="1:4" x14ac:dyDescent="0.35">
      <c r="A3079" s="127">
        <v>1010</v>
      </c>
      <c r="B3079" s="124" t="s">
        <v>6707</v>
      </c>
      <c r="C3079" s="124" t="s">
        <v>5758</v>
      </c>
      <c r="D3079" s="125">
        <v>44712</v>
      </c>
    </row>
    <row r="3080" spans="1:4" x14ac:dyDescent="0.35">
      <c r="A3080" s="127">
        <v>1010</v>
      </c>
      <c r="B3080" s="124" t="s">
        <v>6708</v>
      </c>
      <c r="C3080" s="124" t="s">
        <v>13</v>
      </c>
      <c r="D3080" s="125">
        <v>44712</v>
      </c>
    </row>
    <row r="3081" spans="1:4" x14ac:dyDescent="0.35">
      <c r="A3081" s="127">
        <v>1010</v>
      </c>
      <c r="B3081" s="124" t="s">
        <v>6709</v>
      </c>
      <c r="C3081" s="124" t="s">
        <v>5758</v>
      </c>
      <c r="D3081" s="125">
        <v>44712</v>
      </c>
    </row>
    <row r="3082" spans="1:4" x14ac:dyDescent="0.35">
      <c r="A3082" s="127">
        <v>1010</v>
      </c>
      <c r="B3082" s="124" t="s">
        <v>6710</v>
      </c>
      <c r="C3082" s="124" t="s">
        <v>5758</v>
      </c>
      <c r="D3082" s="125">
        <v>44712</v>
      </c>
    </row>
    <row r="3083" spans="1:4" x14ac:dyDescent="0.35">
      <c r="A3083" s="127">
        <v>1010</v>
      </c>
      <c r="B3083" s="124" t="s">
        <v>6711</v>
      </c>
      <c r="C3083" s="124" t="s">
        <v>5758</v>
      </c>
      <c r="D3083" s="125">
        <v>44712</v>
      </c>
    </row>
    <row r="3084" spans="1:4" x14ac:dyDescent="0.35">
      <c r="A3084" s="127">
        <v>1010</v>
      </c>
      <c r="B3084" s="124" t="s">
        <v>6712</v>
      </c>
      <c r="C3084" s="124" t="s">
        <v>368</v>
      </c>
      <c r="D3084" s="125">
        <v>44712</v>
      </c>
    </row>
    <row r="3085" spans="1:4" x14ac:dyDescent="0.35">
      <c r="A3085" s="127">
        <v>1010</v>
      </c>
      <c r="B3085" s="124" t="s">
        <v>6713</v>
      </c>
      <c r="C3085" s="124" t="s">
        <v>5758</v>
      </c>
      <c r="D3085" s="125">
        <v>44712</v>
      </c>
    </row>
    <row r="3086" spans="1:4" x14ac:dyDescent="0.35">
      <c r="A3086" s="127">
        <v>1010</v>
      </c>
      <c r="B3086" s="124" t="s">
        <v>6714</v>
      </c>
      <c r="C3086" s="124" t="s">
        <v>5758</v>
      </c>
      <c r="D3086" s="125">
        <v>44712</v>
      </c>
    </row>
    <row r="3087" spans="1:4" x14ac:dyDescent="0.35">
      <c r="A3087" s="127">
        <v>1010</v>
      </c>
      <c r="B3087" s="124" t="s">
        <v>6715</v>
      </c>
      <c r="C3087" s="124" t="s">
        <v>5758</v>
      </c>
      <c r="D3087" s="125">
        <v>44712</v>
      </c>
    </row>
    <row r="3088" spans="1:4" x14ac:dyDescent="0.35">
      <c r="A3088" s="127">
        <v>1010</v>
      </c>
      <c r="B3088" s="124" t="s">
        <v>6716</v>
      </c>
      <c r="C3088" s="124" t="s">
        <v>40</v>
      </c>
      <c r="D3088" s="125">
        <v>44712</v>
      </c>
    </row>
    <row r="3089" spans="1:4" x14ac:dyDescent="0.35">
      <c r="A3089" s="127">
        <v>1010</v>
      </c>
      <c r="B3089" s="124" t="s">
        <v>6717</v>
      </c>
      <c r="C3089" s="124" t="s">
        <v>43</v>
      </c>
      <c r="D3089" s="125">
        <v>44712</v>
      </c>
    </row>
    <row r="3090" spans="1:4" x14ac:dyDescent="0.35">
      <c r="A3090" s="127">
        <v>1010</v>
      </c>
      <c r="B3090" s="124" t="s">
        <v>6718</v>
      </c>
      <c r="C3090" s="124" t="s">
        <v>369</v>
      </c>
      <c r="D3090" s="125">
        <v>44712</v>
      </c>
    </row>
    <row r="3091" spans="1:4" x14ac:dyDescent="0.35">
      <c r="A3091" s="127">
        <v>1010</v>
      </c>
      <c r="B3091" s="124" t="s">
        <v>6719</v>
      </c>
      <c r="C3091" s="124" t="s">
        <v>369</v>
      </c>
      <c r="D3091" s="125">
        <v>44711</v>
      </c>
    </row>
    <row r="3092" spans="1:4" x14ac:dyDescent="0.35">
      <c r="A3092" s="127">
        <v>1010</v>
      </c>
      <c r="B3092" s="124" t="s">
        <v>6720</v>
      </c>
      <c r="C3092" s="124" t="s">
        <v>369</v>
      </c>
      <c r="D3092" s="125">
        <v>44711</v>
      </c>
    </row>
    <row r="3093" spans="1:4" x14ac:dyDescent="0.35">
      <c r="A3093" s="127">
        <v>1010</v>
      </c>
      <c r="B3093" s="124" t="s">
        <v>6721</v>
      </c>
      <c r="C3093" s="124" t="s">
        <v>5758</v>
      </c>
      <c r="D3093" s="125">
        <v>44711</v>
      </c>
    </row>
    <row r="3094" spans="1:4" x14ac:dyDescent="0.35">
      <c r="A3094" s="127">
        <v>1010</v>
      </c>
      <c r="B3094" s="124" t="s">
        <v>6722</v>
      </c>
      <c r="C3094" s="124" t="s">
        <v>369</v>
      </c>
      <c r="D3094" s="125">
        <v>44708</v>
      </c>
    </row>
    <row r="3095" spans="1:4" x14ac:dyDescent="0.35">
      <c r="A3095" s="127">
        <v>1010</v>
      </c>
      <c r="B3095" s="124" t="s">
        <v>6723</v>
      </c>
      <c r="C3095" s="124" t="s">
        <v>369</v>
      </c>
      <c r="D3095" s="125">
        <v>44708</v>
      </c>
    </row>
    <row r="3096" spans="1:4" x14ac:dyDescent="0.35">
      <c r="A3096" s="127">
        <v>1010</v>
      </c>
      <c r="B3096" s="124" t="s">
        <v>6724</v>
      </c>
      <c r="C3096" s="124" t="s">
        <v>369</v>
      </c>
      <c r="D3096" s="125">
        <v>44708</v>
      </c>
    </row>
    <row r="3097" spans="1:4" x14ac:dyDescent="0.35">
      <c r="A3097" s="127">
        <v>1010</v>
      </c>
      <c r="B3097" s="124" t="s">
        <v>6725</v>
      </c>
      <c r="C3097" s="124" t="s">
        <v>369</v>
      </c>
      <c r="D3097" s="125">
        <v>44708</v>
      </c>
    </row>
    <row r="3098" spans="1:4" x14ac:dyDescent="0.35">
      <c r="A3098" s="127">
        <v>1010</v>
      </c>
      <c r="B3098" s="124" t="s">
        <v>6726</v>
      </c>
      <c r="C3098" s="124" t="s">
        <v>369</v>
      </c>
      <c r="D3098" s="125">
        <v>44708</v>
      </c>
    </row>
    <row r="3099" spans="1:4" x14ac:dyDescent="0.35">
      <c r="A3099" s="127">
        <v>1010</v>
      </c>
      <c r="B3099" s="124" t="s">
        <v>6727</v>
      </c>
      <c r="C3099" s="124" t="s">
        <v>5758</v>
      </c>
      <c r="D3099" s="125">
        <v>44711</v>
      </c>
    </row>
    <row r="3100" spans="1:4" x14ac:dyDescent="0.35">
      <c r="A3100" s="127">
        <v>1010</v>
      </c>
      <c r="B3100" s="124" t="s">
        <v>6728</v>
      </c>
      <c r="C3100" s="124" t="s">
        <v>368</v>
      </c>
      <c r="D3100" s="125">
        <v>44711</v>
      </c>
    </row>
    <row r="3101" spans="1:4" x14ac:dyDescent="0.35">
      <c r="A3101" s="127">
        <v>1010</v>
      </c>
      <c r="B3101" s="124" t="s">
        <v>6729</v>
      </c>
      <c r="C3101" s="124" t="s">
        <v>5758</v>
      </c>
      <c r="D3101" s="125">
        <v>44711</v>
      </c>
    </row>
    <row r="3102" spans="1:4" x14ac:dyDescent="0.35">
      <c r="A3102" s="127">
        <v>1010</v>
      </c>
      <c r="B3102" s="124" t="s">
        <v>6730</v>
      </c>
      <c r="C3102" s="124" t="s">
        <v>369</v>
      </c>
      <c r="D3102" s="125">
        <v>44711</v>
      </c>
    </row>
    <row r="3103" spans="1:4" x14ac:dyDescent="0.35">
      <c r="A3103" s="127">
        <v>1010</v>
      </c>
      <c r="B3103" s="124" t="s">
        <v>6731</v>
      </c>
      <c r="C3103" s="124" t="s">
        <v>368</v>
      </c>
      <c r="D3103" s="125">
        <v>44711</v>
      </c>
    </row>
    <row r="3104" spans="1:4" x14ac:dyDescent="0.35">
      <c r="A3104" s="127">
        <v>1010</v>
      </c>
      <c r="B3104" s="124" t="s">
        <v>6732</v>
      </c>
      <c r="C3104" s="124" t="s">
        <v>369</v>
      </c>
      <c r="D3104" s="125">
        <v>44711</v>
      </c>
    </row>
    <row r="3105" spans="1:4" x14ac:dyDescent="0.35">
      <c r="A3105" s="127">
        <v>1010</v>
      </c>
      <c r="B3105" s="124" t="s">
        <v>6733</v>
      </c>
      <c r="C3105" s="124" t="s">
        <v>369</v>
      </c>
      <c r="D3105" s="125">
        <v>44711</v>
      </c>
    </row>
    <row r="3106" spans="1:4" x14ac:dyDescent="0.35">
      <c r="A3106" s="127">
        <v>1010</v>
      </c>
      <c r="B3106" s="124" t="s">
        <v>6734</v>
      </c>
      <c r="C3106" s="124" t="s">
        <v>369</v>
      </c>
      <c r="D3106" s="125">
        <v>44711</v>
      </c>
    </row>
    <row r="3107" spans="1:4" x14ac:dyDescent="0.35">
      <c r="A3107" s="127">
        <v>1010</v>
      </c>
      <c r="B3107" s="124" t="s">
        <v>6735</v>
      </c>
      <c r="C3107" s="124" t="s">
        <v>369</v>
      </c>
      <c r="D3107" s="125">
        <v>44711</v>
      </c>
    </row>
    <row r="3108" spans="1:4" x14ac:dyDescent="0.35">
      <c r="A3108" s="127">
        <v>1010</v>
      </c>
      <c r="B3108" s="124" t="s">
        <v>6736</v>
      </c>
      <c r="C3108" s="124" t="s">
        <v>369</v>
      </c>
      <c r="D3108" s="125">
        <v>44711</v>
      </c>
    </row>
    <row r="3109" spans="1:4" x14ac:dyDescent="0.35">
      <c r="A3109" s="127">
        <v>1010</v>
      </c>
      <c r="B3109" s="124" t="s">
        <v>6737</v>
      </c>
      <c r="C3109" s="124" t="s">
        <v>369</v>
      </c>
      <c r="D3109" s="125">
        <v>44711</v>
      </c>
    </row>
    <row r="3110" spans="1:4" x14ac:dyDescent="0.35">
      <c r="A3110" s="127">
        <v>1010</v>
      </c>
      <c r="B3110" s="124" t="s">
        <v>6738</v>
      </c>
      <c r="C3110" s="124" t="s">
        <v>368</v>
      </c>
      <c r="D3110" s="125">
        <v>44711</v>
      </c>
    </row>
    <row r="3111" spans="1:4" x14ac:dyDescent="0.35">
      <c r="A3111" s="127">
        <v>1010</v>
      </c>
      <c r="B3111" s="124" t="s">
        <v>6739</v>
      </c>
      <c r="C3111" s="124" t="s">
        <v>369</v>
      </c>
      <c r="D3111" s="125">
        <v>44711</v>
      </c>
    </row>
    <row r="3112" spans="1:4" x14ac:dyDescent="0.35">
      <c r="A3112" s="127">
        <v>1010</v>
      </c>
      <c r="B3112" s="124" t="s">
        <v>6740</v>
      </c>
      <c r="C3112" s="124" t="s">
        <v>369</v>
      </c>
      <c r="D3112" s="125">
        <v>44711</v>
      </c>
    </row>
    <row r="3113" spans="1:4" x14ac:dyDescent="0.35">
      <c r="A3113" s="127">
        <v>1010</v>
      </c>
      <c r="B3113" s="124" t="s">
        <v>6741</v>
      </c>
      <c r="C3113" s="124" t="s">
        <v>369</v>
      </c>
      <c r="D3113" s="125">
        <v>44711</v>
      </c>
    </row>
    <row r="3114" spans="1:4" x14ac:dyDescent="0.35">
      <c r="A3114" s="127">
        <v>1010</v>
      </c>
      <c r="B3114" s="124" t="s">
        <v>6742</v>
      </c>
      <c r="C3114" s="124" t="s">
        <v>369</v>
      </c>
      <c r="D3114" s="125">
        <v>44711</v>
      </c>
    </row>
    <row r="3115" spans="1:4" x14ac:dyDescent="0.35">
      <c r="A3115" s="127">
        <v>1010</v>
      </c>
      <c r="B3115" s="124" t="s">
        <v>6743</v>
      </c>
      <c r="C3115" s="124" t="s">
        <v>368</v>
      </c>
      <c r="D3115" s="125">
        <v>44711</v>
      </c>
    </row>
    <row r="3116" spans="1:4" x14ac:dyDescent="0.35">
      <c r="A3116" s="127">
        <v>1010</v>
      </c>
      <c r="B3116" s="124" t="s">
        <v>6744</v>
      </c>
      <c r="C3116" s="124" t="s">
        <v>369</v>
      </c>
      <c r="D3116" s="125">
        <v>44711</v>
      </c>
    </row>
    <row r="3117" spans="1:4" x14ac:dyDescent="0.35">
      <c r="A3117" s="127">
        <v>1010</v>
      </c>
      <c r="B3117" s="124" t="s">
        <v>6745</v>
      </c>
      <c r="C3117" s="124" t="s">
        <v>368</v>
      </c>
      <c r="D3117" s="125">
        <v>44711</v>
      </c>
    </row>
    <row r="3118" spans="1:4" x14ac:dyDescent="0.35">
      <c r="A3118" s="127">
        <v>1010</v>
      </c>
      <c r="B3118" s="124" t="s">
        <v>6746</v>
      </c>
      <c r="C3118" s="124" t="s">
        <v>369</v>
      </c>
      <c r="D3118" s="125">
        <v>44711</v>
      </c>
    </row>
    <row r="3119" spans="1:4" x14ac:dyDescent="0.35">
      <c r="A3119" s="127">
        <v>1010</v>
      </c>
      <c r="B3119" s="124" t="s">
        <v>6747</v>
      </c>
      <c r="C3119" s="124" t="s">
        <v>369</v>
      </c>
      <c r="D3119" s="125">
        <v>44711</v>
      </c>
    </row>
    <row r="3120" spans="1:4" x14ac:dyDescent="0.35">
      <c r="A3120" s="127">
        <v>1010</v>
      </c>
      <c r="B3120" s="124" t="s">
        <v>6748</v>
      </c>
      <c r="C3120" s="124" t="s">
        <v>369</v>
      </c>
      <c r="D3120" s="125">
        <v>44709</v>
      </c>
    </row>
    <row r="3121" spans="1:4" x14ac:dyDescent="0.35">
      <c r="A3121" s="127">
        <v>1010</v>
      </c>
      <c r="B3121" s="124" t="s">
        <v>6749</v>
      </c>
      <c r="C3121" s="124" t="s">
        <v>5758</v>
      </c>
      <c r="D3121" s="125">
        <v>44708</v>
      </c>
    </row>
    <row r="3122" spans="1:4" x14ac:dyDescent="0.35">
      <c r="A3122" s="127">
        <v>1010</v>
      </c>
      <c r="B3122" s="124" t="s">
        <v>6750</v>
      </c>
      <c r="C3122" s="124" t="s">
        <v>369</v>
      </c>
      <c r="D3122" s="125">
        <v>44708</v>
      </c>
    </row>
    <row r="3123" spans="1:4" x14ac:dyDescent="0.35">
      <c r="A3123" s="127">
        <v>1010</v>
      </c>
      <c r="B3123" s="124" t="s">
        <v>6751</v>
      </c>
      <c r="C3123" s="124" t="s">
        <v>369</v>
      </c>
      <c r="D3123" s="125">
        <v>44708</v>
      </c>
    </row>
    <row r="3124" spans="1:4" x14ac:dyDescent="0.35">
      <c r="A3124" s="127">
        <v>1010</v>
      </c>
      <c r="B3124" s="124" t="s">
        <v>6752</v>
      </c>
      <c r="C3124" s="124" t="s">
        <v>369</v>
      </c>
      <c r="D3124" s="125">
        <v>44708</v>
      </c>
    </row>
    <row r="3125" spans="1:4" x14ac:dyDescent="0.35">
      <c r="A3125" s="127">
        <v>1010</v>
      </c>
      <c r="B3125" s="124" t="s">
        <v>6753</v>
      </c>
      <c r="C3125" s="124" t="s">
        <v>369</v>
      </c>
      <c r="D3125" s="125">
        <v>44708</v>
      </c>
    </row>
    <row r="3126" spans="1:4" x14ac:dyDescent="0.35">
      <c r="A3126" s="127">
        <v>1010</v>
      </c>
      <c r="B3126" s="124" t="s">
        <v>6754</v>
      </c>
      <c r="C3126" s="124" t="s">
        <v>369</v>
      </c>
      <c r="D3126" s="125">
        <v>44708</v>
      </c>
    </row>
    <row r="3127" spans="1:4" x14ac:dyDescent="0.35">
      <c r="A3127" s="127">
        <v>1010</v>
      </c>
      <c r="B3127" s="124" t="s">
        <v>6755</v>
      </c>
      <c r="C3127" s="124" t="s">
        <v>369</v>
      </c>
      <c r="D3127" s="125">
        <v>44708</v>
      </c>
    </row>
    <row r="3128" spans="1:4" x14ac:dyDescent="0.35">
      <c r="A3128" s="127">
        <v>1010</v>
      </c>
      <c r="B3128" s="124" t="s">
        <v>6756</v>
      </c>
      <c r="C3128" s="124" t="s">
        <v>369</v>
      </c>
      <c r="D3128" s="125">
        <v>44708</v>
      </c>
    </row>
    <row r="3129" spans="1:4" x14ac:dyDescent="0.35">
      <c r="A3129" s="127">
        <v>1010</v>
      </c>
      <c r="B3129" s="124" t="s">
        <v>6757</v>
      </c>
      <c r="C3129" s="124" t="s">
        <v>166</v>
      </c>
      <c r="D3129" s="125">
        <v>44707</v>
      </c>
    </row>
    <row r="3130" spans="1:4" x14ac:dyDescent="0.35">
      <c r="A3130" s="127">
        <v>1010</v>
      </c>
      <c r="B3130" s="124" t="s">
        <v>6758</v>
      </c>
      <c r="C3130" s="124" t="s">
        <v>369</v>
      </c>
      <c r="D3130" s="125">
        <v>44707</v>
      </c>
    </row>
    <row r="3131" spans="1:4" x14ac:dyDescent="0.35">
      <c r="A3131" s="127">
        <v>1010</v>
      </c>
      <c r="B3131" s="124" t="s">
        <v>6759</v>
      </c>
      <c r="C3131" s="124" t="s">
        <v>369</v>
      </c>
      <c r="D3131" s="125">
        <v>44707</v>
      </c>
    </row>
    <row r="3132" spans="1:4" x14ac:dyDescent="0.35">
      <c r="A3132" s="127">
        <v>1010</v>
      </c>
      <c r="B3132" s="124" t="s">
        <v>6760</v>
      </c>
      <c r="C3132" s="124" t="s">
        <v>369</v>
      </c>
      <c r="D3132" s="125">
        <v>44707</v>
      </c>
    </row>
    <row r="3133" spans="1:4" x14ac:dyDescent="0.35">
      <c r="A3133" s="127">
        <v>1010</v>
      </c>
      <c r="B3133" s="124" t="s">
        <v>6761</v>
      </c>
      <c r="C3133" s="124" t="s">
        <v>369</v>
      </c>
      <c r="D3133" s="125">
        <v>44707</v>
      </c>
    </row>
    <row r="3134" spans="1:4" x14ac:dyDescent="0.35">
      <c r="A3134" s="127">
        <v>1010</v>
      </c>
      <c r="B3134" s="124" t="s">
        <v>6762</v>
      </c>
      <c r="C3134" s="124" t="s">
        <v>369</v>
      </c>
      <c r="D3134" s="125">
        <v>44707</v>
      </c>
    </row>
    <row r="3135" spans="1:4" x14ac:dyDescent="0.35">
      <c r="A3135" s="127">
        <v>1010</v>
      </c>
      <c r="B3135" s="124" t="s">
        <v>6763</v>
      </c>
      <c r="C3135" s="124" t="s">
        <v>368</v>
      </c>
      <c r="D3135" s="125">
        <v>44707</v>
      </c>
    </row>
    <row r="3136" spans="1:4" x14ac:dyDescent="0.35">
      <c r="A3136" s="127">
        <v>1010</v>
      </c>
      <c r="B3136" s="124" t="s">
        <v>6764</v>
      </c>
      <c r="C3136" s="124" t="s">
        <v>369</v>
      </c>
      <c r="D3136" s="125">
        <v>44707</v>
      </c>
    </row>
    <row r="3137" spans="1:4" x14ac:dyDescent="0.35">
      <c r="A3137" s="127">
        <v>1010</v>
      </c>
      <c r="B3137" s="124" t="s">
        <v>6765</v>
      </c>
      <c r="C3137" s="124" t="s">
        <v>369</v>
      </c>
      <c r="D3137" s="125">
        <v>44707</v>
      </c>
    </row>
    <row r="3138" spans="1:4" x14ac:dyDescent="0.35">
      <c r="A3138" s="127">
        <v>1010</v>
      </c>
      <c r="B3138" s="124" t="s">
        <v>6766</v>
      </c>
      <c r="C3138" s="124" t="s">
        <v>369</v>
      </c>
      <c r="D3138" s="125">
        <v>44707</v>
      </c>
    </row>
    <row r="3139" spans="1:4" x14ac:dyDescent="0.35">
      <c r="A3139" s="127">
        <v>1010</v>
      </c>
      <c r="B3139" s="124" t="s">
        <v>6767</v>
      </c>
      <c r="C3139" s="124" t="s">
        <v>369</v>
      </c>
      <c r="D3139" s="125">
        <v>44707</v>
      </c>
    </row>
    <row r="3140" spans="1:4" x14ac:dyDescent="0.35">
      <c r="A3140" s="127">
        <v>1010</v>
      </c>
      <c r="B3140" s="124" t="s">
        <v>6768</v>
      </c>
      <c r="C3140" s="124" t="s">
        <v>368</v>
      </c>
      <c r="D3140" s="125">
        <v>44707</v>
      </c>
    </row>
    <row r="3141" spans="1:4" x14ac:dyDescent="0.35">
      <c r="A3141" s="127">
        <v>1010</v>
      </c>
      <c r="B3141" s="124" t="s">
        <v>6769</v>
      </c>
      <c r="C3141" s="124" t="s">
        <v>369</v>
      </c>
      <c r="D3141" s="125">
        <v>44707</v>
      </c>
    </row>
    <row r="3142" spans="1:4" x14ac:dyDescent="0.35">
      <c r="A3142" s="127">
        <v>1010</v>
      </c>
      <c r="B3142" s="124" t="s">
        <v>6770</v>
      </c>
      <c r="C3142" s="124" t="s">
        <v>369</v>
      </c>
      <c r="D3142" s="125">
        <v>44707</v>
      </c>
    </row>
    <row r="3143" spans="1:4" x14ac:dyDescent="0.35">
      <c r="A3143" s="127">
        <v>1010</v>
      </c>
      <c r="B3143" s="124" t="s">
        <v>6771</v>
      </c>
      <c r="C3143" s="124" t="s">
        <v>368</v>
      </c>
      <c r="D3143" s="125">
        <v>44707</v>
      </c>
    </row>
    <row r="3144" spans="1:4" x14ac:dyDescent="0.35">
      <c r="A3144" s="127">
        <v>1010</v>
      </c>
      <c r="B3144" s="124" t="s">
        <v>6772</v>
      </c>
      <c r="C3144" s="124" t="s">
        <v>369</v>
      </c>
      <c r="D3144" s="125">
        <v>44705</v>
      </c>
    </row>
    <row r="3145" spans="1:4" x14ac:dyDescent="0.35">
      <c r="A3145" s="127">
        <v>1010</v>
      </c>
      <c r="B3145" s="124" t="s">
        <v>6773</v>
      </c>
      <c r="C3145" s="124" t="s">
        <v>5758</v>
      </c>
      <c r="D3145" s="125">
        <v>44705</v>
      </c>
    </row>
    <row r="3146" spans="1:4" x14ac:dyDescent="0.35">
      <c r="A3146" s="127">
        <v>1010</v>
      </c>
      <c r="B3146" s="124" t="s">
        <v>6774</v>
      </c>
      <c r="C3146" s="124" t="s">
        <v>369</v>
      </c>
      <c r="D3146" s="125">
        <v>44702</v>
      </c>
    </row>
    <row r="3147" spans="1:4" x14ac:dyDescent="0.35">
      <c r="A3147" s="127">
        <v>1010</v>
      </c>
      <c r="B3147" s="124" t="s">
        <v>6775</v>
      </c>
      <c r="C3147" s="124" t="s">
        <v>368</v>
      </c>
      <c r="D3147" s="125">
        <v>44702</v>
      </c>
    </row>
    <row r="3148" spans="1:4" x14ac:dyDescent="0.35">
      <c r="A3148" s="127">
        <v>1010</v>
      </c>
      <c r="B3148" s="124" t="s">
        <v>6776</v>
      </c>
      <c r="C3148" s="124" t="s">
        <v>369</v>
      </c>
      <c r="D3148" s="125">
        <v>44700</v>
      </c>
    </row>
    <row r="3149" spans="1:4" x14ac:dyDescent="0.35">
      <c r="A3149" s="127">
        <v>1010</v>
      </c>
      <c r="B3149" s="124" t="s">
        <v>6777</v>
      </c>
      <c r="C3149" s="124" t="s">
        <v>369</v>
      </c>
      <c r="D3149" s="125">
        <v>44700</v>
      </c>
    </row>
    <row r="3150" spans="1:4" x14ac:dyDescent="0.35">
      <c r="A3150" s="127">
        <v>1010</v>
      </c>
      <c r="B3150" s="124" t="s">
        <v>6778</v>
      </c>
      <c r="C3150" s="124" t="s">
        <v>5758</v>
      </c>
      <c r="D3150" s="125">
        <v>44700</v>
      </c>
    </row>
    <row r="3151" spans="1:4" x14ac:dyDescent="0.35">
      <c r="A3151" s="127">
        <v>1010</v>
      </c>
      <c r="B3151" s="124" t="s">
        <v>6779</v>
      </c>
      <c r="C3151" s="124" t="s">
        <v>40</v>
      </c>
      <c r="D3151" s="125">
        <v>44699</v>
      </c>
    </row>
    <row r="3152" spans="1:4" x14ac:dyDescent="0.35">
      <c r="A3152" s="127">
        <v>1010</v>
      </c>
      <c r="B3152" s="124" t="s">
        <v>6780</v>
      </c>
      <c r="C3152" s="124" t="s">
        <v>40</v>
      </c>
      <c r="D3152" s="125">
        <v>44699</v>
      </c>
    </row>
    <row r="3153" spans="1:4" x14ac:dyDescent="0.35">
      <c r="A3153" s="127">
        <v>1010</v>
      </c>
      <c r="B3153" s="124" t="s">
        <v>6781</v>
      </c>
      <c r="C3153" s="124" t="s">
        <v>369</v>
      </c>
      <c r="D3153" s="125">
        <v>44699</v>
      </c>
    </row>
    <row r="3154" spans="1:4" x14ac:dyDescent="0.35">
      <c r="A3154" s="127">
        <v>1010</v>
      </c>
      <c r="B3154" s="124" t="s">
        <v>6782</v>
      </c>
      <c r="C3154" s="124" t="s">
        <v>369</v>
      </c>
      <c r="D3154" s="125">
        <v>44699</v>
      </c>
    </row>
    <row r="3155" spans="1:4" x14ac:dyDescent="0.35">
      <c r="A3155" s="127">
        <v>1010</v>
      </c>
      <c r="B3155" s="124" t="s">
        <v>6783</v>
      </c>
      <c r="C3155" s="124" t="s">
        <v>369</v>
      </c>
      <c r="D3155" s="125">
        <v>44699</v>
      </c>
    </row>
    <row r="3156" spans="1:4" x14ac:dyDescent="0.35">
      <c r="A3156" s="127">
        <v>1010</v>
      </c>
      <c r="B3156" s="124" t="s">
        <v>6784</v>
      </c>
      <c r="C3156" s="124" t="s">
        <v>369</v>
      </c>
      <c r="D3156" s="125">
        <v>44699</v>
      </c>
    </row>
    <row r="3157" spans="1:4" x14ac:dyDescent="0.35">
      <c r="A3157" s="127">
        <v>1010</v>
      </c>
      <c r="B3157" s="124" t="s">
        <v>6785</v>
      </c>
      <c r="C3157" s="124" t="s">
        <v>5758</v>
      </c>
      <c r="D3157" s="125">
        <v>44697</v>
      </c>
    </row>
    <row r="3158" spans="1:4" x14ac:dyDescent="0.35">
      <c r="A3158" s="127">
        <v>1010</v>
      </c>
      <c r="B3158" s="124" t="s">
        <v>6786</v>
      </c>
      <c r="C3158" s="124" t="s">
        <v>13</v>
      </c>
      <c r="D3158" s="125">
        <v>44697</v>
      </c>
    </row>
    <row r="3159" spans="1:4" x14ac:dyDescent="0.35">
      <c r="A3159" s="127">
        <v>1010</v>
      </c>
      <c r="B3159" s="124" t="s">
        <v>6787</v>
      </c>
      <c r="C3159" s="124" t="s">
        <v>369</v>
      </c>
      <c r="D3159" s="125">
        <v>44697</v>
      </c>
    </row>
    <row r="3160" spans="1:4" x14ac:dyDescent="0.35">
      <c r="A3160" s="127">
        <v>1010</v>
      </c>
      <c r="B3160" s="124" t="s">
        <v>6788</v>
      </c>
      <c r="C3160" s="124" t="s">
        <v>166</v>
      </c>
      <c r="D3160" s="125">
        <v>44687</v>
      </c>
    </row>
    <row r="3161" spans="1:4" x14ac:dyDescent="0.35">
      <c r="A3161" s="127">
        <v>1010</v>
      </c>
      <c r="B3161" s="124" t="s">
        <v>6789</v>
      </c>
      <c r="C3161" s="124" t="s">
        <v>5758</v>
      </c>
      <c r="D3161" s="125">
        <v>44700</v>
      </c>
    </row>
    <row r="3162" spans="1:4" x14ac:dyDescent="0.35">
      <c r="A3162" s="127">
        <v>1050</v>
      </c>
      <c r="B3162" s="124" t="s">
        <v>6790</v>
      </c>
      <c r="C3162" s="124" t="s">
        <v>369</v>
      </c>
      <c r="D3162" s="125">
        <v>44684</v>
      </c>
    </row>
    <row r="3163" spans="1:4" x14ac:dyDescent="0.35">
      <c r="A3163" s="127">
        <v>1050</v>
      </c>
      <c r="B3163" s="124" t="s">
        <v>6791</v>
      </c>
      <c r="C3163" s="124" t="s">
        <v>13</v>
      </c>
      <c r="D3163" s="125">
        <v>44686</v>
      </c>
    </row>
    <row r="3164" spans="1:4" x14ac:dyDescent="0.35">
      <c r="A3164" s="127">
        <v>1050</v>
      </c>
      <c r="B3164" s="124" t="s">
        <v>6792</v>
      </c>
      <c r="C3164" s="124" t="s">
        <v>43</v>
      </c>
      <c r="D3164" s="125">
        <v>44690</v>
      </c>
    </row>
    <row r="3165" spans="1:4" x14ac:dyDescent="0.35">
      <c r="A3165" s="127">
        <v>1050</v>
      </c>
      <c r="B3165" s="124" t="s">
        <v>6793</v>
      </c>
      <c r="C3165" s="124" t="s">
        <v>13</v>
      </c>
      <c r="D3165" s="125">
        <v>44691</v>
      </c>
    </row>
    <row r="3166" spans="1:4" x14ac:dyDescent="0.35">
      <c r="A3166" s="127">
        <v>1050</v>
      </c>
      <c r="B3166" s="124" t="s">
        <v>6794</v>
      </c>
      <c r="C3166" s="124" t="s">
        <v>368</v>
      </c>
      <c r="D3166" s="125">
        <v>44696</v>
      </c>
    </row>
    <row r="3167" spans="1:4" x14ac:dyDescent="0.35">
      <c r="A3167" s="127">
        <v>1050</v>
      </c>
      <c r="B3167" s="124" t="s">
        <v>6795</v>
      </c>
      <c r="C3167" s="124" t="s">
        <v>32</v>
      </c>
      <c r="D3167" s="125">
        <v>44696</v>
      </c>
    </row>
    <row r="3168" spans="1:4" x14ac:dyDescent="0.35">
      <c r="A3168" s="127">
        <v>1050</v>
      </c>
      <c r="B3168" s="124" t="s">
        <v>6796</v>
      </c>
      <c r="C3168" s="124" t="s">
        <v>5758</v>
      </c>
      <c r="D3168" s="125">
        <v>44697</v>
      </c>
    </row>
    <row r="3169" spans="1:4" x14ac:dyDescent="0.35">
      <c r="A3169" s="127">
        <v>1050</v>
      </c>
      <c r="B3169" s="124" t="s">
        <v>6797</v>
      </c>
      <c r="C3169" s="124" t="s">
        <v>368</v>
      </c>
      <c r="D3169" s="125">
        <v>44697</v>
      </c>
    </row>
    <row r="3170" spans="1:4" x14ac:dyDescent="0.35">
      <c r="A3170" s="127">
        <v>1050</v>
      </c>
      <c r="B3170" s="124" t="s">
        <v>6798</v>
      </c>
      <c r="C3170" s="124" t="s">
        <v>369</v>
      </c>
      <c r="D3170" s="125">
        <v>44697</v>
      </c>
    </row>
    <row r="3171" spans="1:4" x14ac:dyDescent="0.35">
      <c r="A3171" s="127">
        <v>1050</v>
      </c>
      <c r="B3171" s="124" t="s">
        <v>6799</v>
      </c>
      <c r="C3171" s="124" t="s">
        <v>13</v>
      </c>
      <c r="D3171" s="125">
        <v>44698</v>
      </c>
    </row>
    <row r="3172" spans="1:4" x14ac:dyDescent="0.35">
      <c r="A3172" s="127">
        <v>1050</v>
      </c>
      <c r="B3172" s="124" t="s">
        <v>6800</v>
      </c>
      <c r="C3172" s="124" t="s">
        <v>369</v>
      </c>
      <c r="D3172" s="125">
        <v>44701</v>
      </c>
    </row>
    <row r="3173" spans="1:4" x14ac:dyDescent="0.35">
      <c r="A3173" s="127">
        <v>1050</v>
      </c>
      <c r="B3173" s="124" t="s">
        <v>6801</v>
      </c>
      <c r="C3173" s="124" t="s">
        <v>369</v>
      </c>
      <c r="D3173" s="125">
        <v>44701</v>
      </c>
    </row>
    <row r="3174" spans="1:4" x14ac:dyDescent="0.35">
      <c r="A3174" s="127">
        <v>1050</v>
      </c>
      <c r="B3174" s="124" t="s">
        <v>6802</v>
      </c>
      <c r="C3174" s="124" t="s">
        <v>369</v>
      </c>
      <c r="D3174" s="125">
        <v>44701</v>
      </c>
    </row>
    <row r="3175" spans="1:4" x14ac:dyDescent="0.35">
      <c r="A3175" s="127">
        <v>1050</v>
      </c>
      <c r="B3175" s="124" t="s">
        <v>6803</v>
      </c>
      <c r="C3175" s="124" t="s">
        <v>369</v>
      </c>
      <c r="D3175" s="125">
        <v>44704</v>
      </c>
    </row>
    <row r="3176" spans="1:4" x14ac:dyDescent="0.35">
      <c r="A3176" s="127">
        <v>1050</v>
      </c>
      <c r="B3176" s="124" t="s">
        <v>6804</v>
      </c>
      <c r="C3176" s="124" t="s">
        <v>5758</v>
      </c>
      <c r="D3176" s="125">
        <v>44704</v>
      </c>
    </row>
    <row r="3177" spans="1:4" x14ac:dyDescent="0.35">
      <c r="A3177" s="127">
        <v>1050</v>
      </c>
      <c r="B3177" s="124" t="s">
        <v>6805</v>
      </c>
      <c r="C3177" s="124" t="s">
        <v>5758</v>
      </c>
      <c r="D3177" s="125">
        <v>44704</v>
      </c>
    </row>
    <row r="3178" spans="1:4" x14ac:dyDescent="0.35">
      <c r="A3178" s="127">
        <v>1050</v>
      </c>
      <c r="B3178" s="124" t="s">
        <v>6806</v>
      </c>
      <c r="C3178" s="124" t="s">
        <v>369</v>
      </c>
      <c r="D3178" s="125">
        <v>44704</v>
      </c>
    </row>
    <row r="3179" spans="1:4" x14ac:dyDescent="0.35">
      <c r="A3179" s="127">
        <v>1050</v>
      </c>
      <c r="B3179" s="124" t="s">
        <v>6807</v>
      </c>
      <c r="C3179" s="124" t="s">
        <v>369</v>
      </c>
      <c r="D3179" s="125">
        <v>44704</v>
      </c>
    </row>
    <row r="3180" spans="1:4" x14ac:dyDescent="0.35">
      <c r="A3180" s="127">
        <v>1050</v>
      </c>
      <c r="B3180" s="124" t="s">
        <v>6808</v>
      </c>
      <c r="C3180" s="124" t="s">
        <v>5758</v>
      </c>
      <c r="D3180" s="125">
        <v>44705</v>
      </c>
    </row>
    <row r="3181" spans="1:4" x14ac:dyDescent="0.35">
      <c r="A3181" s="127">
        <v>1050</v>
      </c>
      <c r="B3181" s="124" t="s">
        <v>3732</v>
      </c>
      <c r="C3181" s="124" t="s">
        <v>5757</v>
      </c>
      <c r="D3181" s="125">
        <v>44705</v>
      </c>
    </row>
    <row r="3182" spans="1:4" x14ac:dyDescent="0.35">
      <c r="A3182" s="127">
        <v>1050</v>
      </c>
      <c r="B3182" s="124" t="s">
        <v>6809</v>
      </c>
      <c r="C3182" s="124" t="s">
        <v>32</v>
      </c>
      <c r="D3182" s="125">
        <v>44706</v>
      </c>
    </row>
    <row r="3183" spans="1:4" x14ac:dyDescent="0.35">
      <c r="A3183" s="127">
        <v>1050</v>
      </c>
      <c r="B3183" s="124" t="s">
        <v>6810</v>
      </c>
      <c r="C3183" s="124" t="s">
        <v>369</v>
      </c>
      <c r="D3183" s="125">
        <v>44706</v>
      </c>
    </row>
    <row r="3184" spans="1:4" x14ac:dyDescent="0.35">
      <c r="A3184" s="127">
        <v>1050</v>
      </c>
      <c r="B3184" s="124" t="s">
        <v>6811</v>
      </c>
      <c r="C3184" s="124" t="s">
        <v>369</v>
      </c>
      <c r="D3184" s="125">
        <v>44706</v>
      </c>
    </row>
    <row r="3185" spans="1:4" x14ac:dyDescent="0.35">
      <c r="A3185" s="127">
        <v>1050</v>
      </c>
      <c r="B3185" s="124" t="s">
        <v>6812</v>
      </c>
      <c r="C3185" s="124" t="s">
        <v>5758</v>
      </c>
      <c r="D3185" s="125">
        <v>44706</v>
      </c>
    </row>
    <row r="3186" spans="1:4" x14ac:dyDescent="0.35">
      <c r="A3186" s="127">
        <v>1050</v>
      </c>
      <c r="B3186" s="124" t="s">
        <v>6813</v>
      </c>
      <c r="C3186" s="124" t="s">
        <v>368</v>
      </c>
      <c r="D3186" s="125">
        <v>44707</v>
      </c>
    </row>
    <row r="3187" spans="1:4" x14ac:dyDescent="0.35">
      <c r="A3187" s="127">
        <v>1050</v>
      </c>
      <c r="B3187" s="124" t="s">
        <v>6814</v>
      </c>
      <c r="C3187" s="124" t="s">
        <v>5758</v>
      </c>
      <c r="D3187" s="125">
        <v>44707</v>
      </c>
    </row>
    <row r="3188" spans="1:4" x14ac:dyDescent="0.35">
      <c r="A3188" s="127">
        <v>1050</v>
      </c>
      <c r="B3188" s="124" t="s">
        <v>6815</v>
      </c>
      <c r="C3188" s="124" t="s">
        <v>5758</v>
      </c>
      <c r="D3188" s="125">
        <v>44708</v>
      </c>
    </row>
    <row r="3189" spans="1:4" x14ac:dyDescent="0.35">
      <c r="A3189" s="127">
        <v>1050</v>
      </c>
      <c r="B3189" s="124" t="s">
        <v>6816</v>
      </c>
      <c r="C3189" s="124" t="s">
        <v>5758</v>
      </c>
      <c r="D3189" s="125">
        <v>44708</v>
      </c>
    </row>
    <row r="3190" spans="1:4" x14ac:dyDescent="0.35">
      <c r="A3190" s="127">
        <v>1050</v>
      </c>
      <c r="B3190" s="124" t="s">
        <v>6817</v>
      </c>
      <c r="C3190" s="124" t="s">
        <v>5758</v>
      </c>
      <c r="D3190" s="125">
        <v>44711</v>
      </c>
    </row>
    <row r="3191" spans="1:4" x14ac:dyDescent="0.35">
      <c r="A3191" s="127">
        <v>1050</v>
      </c>
      <c r="B3191" s="124" t="s">
        <v>6818</v>
      </c>
      <c r="C3191" s="124" t="s">
        <v>369</v>
      </c>
      <c r="D3191" s="125">
        <v>44711</v>
      </c>
    </row>
    <row r="3192" spans="1:4" x14ac:dyDescent="0.35">
      <c r="A3192" s="127">
        <v>1050</v>
      </c>
      <c r="B3192" s="124" t="s">
        <v>6819</v>
      </c>
      <c r="C3192" s="124" t="s">
        <v>369</v>
      </c>
      <c r="D3192" s="125">
        <v>44711</v>
      </c>
    </row>
    <row r="3193" spans="1:4" x14ac:dyDescent="0.35">
      <c r="A3193" s="127">
        <v>1050</v>
      </c>
      <c r="B3193" s="124" t="s">
        <v>6820</v>
      </c>
      <c r="C3193" s="124" t="s">
        <v>369</v>
      </c>
      <c r="D3193" s="125">
        <v>44711</v>
      </c>
    </row>
    <row r="3194" spans="1:4" x14ac:dyDescent="0.35">
      <c r="A3194" s="127">
        <v>1050</v>
      </c>
      <c r="B3194" s="124" t="s">
        <v>6821</v>
      </c>
      <c r="C3194" s="124" t="s">
        <v>368</v>
      </c>
      <c r="D3194" s="125">
        <v>44711</v>
      </c>
    </row>
    <row r="3195" spans="1:4" x14ac:dyDescent="0.35">
      <c r="A3195" s="127">
        <v>1050</v>
      </c>
      <c r="B3195" s="124" t="s">
        <v>6822</v>
      </c>
      <c r="C3195" s="124" t="s">
        <v>368</v>
      </c>
      <c r="D3195" s="125">
        <v>44711</v>
      </c>
    </row>
    <row r="3196" spans="1:4" x14ac:dyDescent="0.35">
      <c r="A3196" s="127">
        <v>1050</v>
      </c>
      <c r="B3196" s="124" t="s">
        <v>6823</v>
      </c>
      <c r="C3196" s="124" t="s">
        <v>369</v>
      </c>
      <c r="D3196" s="125">
        <v>44711</v>
      </c>
    </row>
    <row r="3197" spans="1:4" x14ac:dyDescent="0.35">
      <c r="A3197" s="127">
        <v>1050</v>
      </c>
      <c r="B3197" s="124" t="s">
        <v>6824</v>
      </c>
      <c r="C3197" s="124" t="s">
        <v>13</v>
      </c>
      <c r="D3197" s="125">
        <v>44711</v>
      </c>
    </row>
    <row r="3198" spans="1:4" x14ac:dyDescent="0.35">
      <c r="A3198" s="127">
        <v>1050</v>
      </c>
      <c r="B3198" s="124" t="s">
        <v>6825</v>
      </c>
      <c r="C3198" s="124" t="s">
        <v>32</v>
      </c>
      <c r="D3198" s="125">
        <v>44712</v>
      </c>
    </row>
    <row r="3199" spans="1:4" x14ac:dyDescent="0.35">
      <c r="A3199" s="127">
        <v>2030</v>
      </c>
      <c r="B3199" s="124" t="s">
        <v>6826</v>
      </c>
      <c r="C3199" s="124" t="s">
        <v>396</v>
      </c>
      <c r="D3199" s="125">
        <v>44686</v>
      </c>
    </row>
    <row r="3200" spans="1:4" x14ac:dyDescent="0.35">
      <c r="A3200" s="127">
        <v>2030</v>
      </c>
      <c r="B3200" s="124" t="s">
        <v>6827</v>
      </c>
      <c r="C3200" s="124" t="s">
        <v>391</v>
      </c>
      <c r="D3200" s="125">
        <v>44699</v>
      </c>
    </row>
    <row r="3201" spans="1:4" x14ac:dyDescent="0.35">
      <c r="A3201" s="127">
        <v>1120</v>
      </c>
      <c r="B3201" s="124" t="s">
        <v>6828</v>
      </c>
      <c r="C3201" s="124" t="s">
        <v>393</v>
      </c>
      <c r="D3201" s="125">
        <v>44684</v>
      </c>
    </row>
    <row r="3202" spans="1:4" x14ac:dyDescent="0.35">
      <c r="A3202" s="127">
        <v>1120</v>
      </c>
      <c r="B3202" s="124" t="s">
        <v>6829</v>
      </c>
      <c r="C3202" s="124" t="s">
        <v>393</v>
      </c>
      <c r="D3202" s="125">
        <v>44707</v>
      </c>
    </row>
    <row r="3203" spans="1:4" x14ac:dyDescent="0.35">
      <c r="A3203" s="127">
        <v>1120</v>
      </c>
      <c r="B3203" s="124" t="s">
        <v>6830</v>
      </c>
      <c r="C3203" s="124" t="s">
        <v>3684</v>
      </c>
      <c r="D3203" s="125">
        <v>44712</v>
      </c>
    </row>
    <row r="3204" spans="1:4" x14ac:dyDescent="0.35">
      <c r="A3204" s="127">
        <v>1160</v>
      </c>
      <c r="B3204" s="124" t="s">
        <v>6831</v>
      </c>
      <c r="C3204" s="124" t="s">
        <v>391</v>
      </c>
      <c r="D3204" s="125">
        <v>44684</v>
      </c>
    </row>
    <row r="3205" spans="1:4" x14ac:dyDescent="0.35">
      <c r="A3205" s="127">
        <v>1160</v>
      </c>
      <c r="B3205" s="124" t="s">
        <v>6832</v>
      </c>
      <c r="C3205" s="124" t="s">
        <v>391</v>
      </c>
      <c r="D3205" s="125">
        <v>44687</v>
      </c>
    </row>
    <row r="3206" spans="1:4" x14ac:dyDescent="0.35">
      <c r="A3206" s="127">
        <v>2080</v>
      </c>
      <c r="B3206" s="124" t="s">
        <v>6833</v>
      </c>
      <c r="C3206" s="124" t="s">
        <v>391</v>
      </c>
      <c r="D3206" s="125">
        <v>44691</v>
      </c>
    </row>
    <row r="3207" spans="1:4" x14ac:dyDescent="0.35">
      <c r="A3207" s="127">
        <v>2080</v>
      </c>
      <c r="B3207" s="124" t="s">
        <v>6834</v>
      </c>
      <c r="C3207" s="124" t="s">
        <v>392</v>
      </c>
      <c r="D3207" s="125">
        <v>44702</v>
      </c>
    </row>
    <row r="3208" spans="1:4" x14ac:dyDescent="0.35">
      <c r="A3208" s="127">
        <v>3130</v>
      </c>
      <c r="B3208" s="124" t="s">
        <v>6835</v>
      </c>
      <c r="C3208" s="124" t="s">
        <v>394</v>
      </c>
      <c r="D3208" s="125">
        <v>44697</v>
      </c>
    </row>
    <row r="3209" spans="1:4" x14ac:dyDescent="0.35">
      <c r="A3209" s="127">
        <v>3110</v>
      </c>
      <c r="B3209" s="124" t="s">
        <v>6836</v>
      </c>
      <c r="C3209" s="124" t="s">
        <v>3684</v>
      </c>
      <c r="D3209" s="125">
        <v>44706</v>
      </c>
    </row>
    <row r="3210" spans="1:4" x14ac:dyDescent="0.35">
      <c r="A3210" s="127">
        <v>1190</v>
      </c>
      <c r="B3210" s="124" t="s">
        <v>6837</v>
      </c>
      <c r="C3210" s="124" t="s">
        <v>368</v>
      </c>
      <c r="D3210" s="125">
        <v>44685</v>
      </c>
    </row>
    <row r="3211" spans="1:4" x14ac:dyDescent="0.35">
      <c r="A3211" s="127">
        <v>2010</v>
      </c>
      <c r="B3211" s="124" t="s">
        <v>6838</v>
      </c>
      <c r="C3211" s="124" t="s">
        <v>369</v>
      </c>
      <c r="D3211" s="125">
        <v>44686</v>
      </c>
    </row>
    <row r="3212" spans="1:4" x14ac:dyDescent="0.35">
      <c r="A3212" s="127">
        <v>2010</v>
      </c>
      <c r="B3212" s="124" t="s">
        <v>6839</v>
      </c>
      <c r="C3212" s="124" t="s">
        <v>369</v>
      </c>
      <c r="D3212" s="125">
        <v>44686</v>
      </c>
    </row>
    <row r="3213" spans="1:4" x14ac:dyDescent="0.35">
      <c r="A3213" s="127">
        <v>2010</v>
      </c>
      <c r="B3213" s="124" t="s">
        <v>6840</v>
      </c>
      <c r="C3213" s="124" t="s">
        <v>31</v>
      </c>
      <c r="D3213" s="125">
        <v>44690</v>
      </c>
    </row>
    <row r="3214" spans="1:4" x14ac:dyDescent="0.35">
      <c r="A3214" s="127">
        <v>2010</v>
      </c>
      <c r="B3214" s="124" t="s">
        <v>6841</v>
      </c>
      <c r="C3214" s="124" t="s">
        <v>32</v>
      </c>
      <c r="D3214" s="125">
        <v>44691</v>
      </c>
    </row>
    <row r="3215" spans="1:4" x14ac:dyDescent="0.35">
      <c r="A3215" s="127">
        <v>2010</v>
      </c>
      <c r="B3215" s="124" t="s">
        <v>6842</v>
      </c>
      <c r="C3215" s="124" t="s">
        <v>40</v>
      </c>
      <c r="D3215" s="125">
        <v>44691</v>
      </c>
    </row>
    <row r="3216" spans="1:4" x14ac:dyDescent="0.35">
      <c r="A3216" s="127">
        <v>2010</v>
      </c>
      <c r="B3216" s="124" t="s">
        <v>6843</v>
      </c>
      <c r="C3216" s="124" t="s">
        <v>32</v>
      </c>
      <c r="D3216" s="125">
        <v>44691</v>
      </c>
    </row>
    <row r="3217" spans="1:4" x14ac:dyDescent="0.35">
      <c r="A3217" s="127">
        <v>2010</v>
      </c>
      <c r="B3217" s="124" t="s">
        <v>6844</v>
      </c>
      <c r="C3217" s="124" t="s">
        <v>32</v>
      </c>
      <c r="D3217" s="125">
        <v>44692</v>
      </c>
    </row>
    <row r="3218" spans="1:4" x14ac:dyDescent="0.35">
      <c r="A3218" s="127">
        <v>2010</v>
      </c>
      <c r="B3218" s="124" t="s">
        <v>6845</v>
      </c>
      <c r="C3218" s="124" t="s">
        <v>32</v>
      </c>
      <c r="D3218" s="125">
        <v>44693</v>
      </c>
    </row>
    <row r="3219" spans="1:4" x14ac:dyDescent="0.35">
      <c r="A3219" s="127">
        <v>2010</v>
      </c>
      <c r="B3219" s="124" t="s">
        <v>6846</v>
      </c>
      <c r="C3219" s="124" t="s">
        <v>369</v>
      </c>
      <c r="D3219" s="125">
        <v>44695</v>
      </c>
    </row>
    <row r="3220" spans="1:4" x14ac:dyDescent="0.35">
      <c r="A3220" s="127">
        <v>2010</v>
      </c>
      <c r="B3220" s="124" t="s">
        <v>6847</v>
      </c>
      <c r="C3220" s="124" t="s">
        <v>368</v>
      </c>
      <c r="D3220" s="125">
        <v>44697</v>
      </c>
    </row>
    <row r="3221" spans="1:4" x14ac:dyDescent="0.35">
      <c r="A3221" s="127">
        <v>2010</v>
      </c>
      <c r="B3221" s="124" t="s">
        <v>6848</v>
      </c>
      <c r="C3221" s="124" t="s">
        <v>32</v>
      </c>
      <c r="D3221" s="125">
        <v>44697</v>
      </c>
    </row>
    <row r="3222" spans="1:4" x14ac:dyDescent="0.35">
      <c r="A3222" s="127">
        <v>2010</v>
      </c>
      <c r="B3222" s="124" t="s">
        <v>6849</v>
      </c>
      <c r="C3222" s="124" t="s">
        <v>369</v>
      </c>
      <c r="D3222" s="125">
        <v>44697</v>
      </c>
    </row>
    <row r="3223" spans="1:4" x14ac:dyDescent="0.35">
      <c r="A3223" s="127">
        <v>2010</v>
      </c>
      <c r="B3223" s="124" t="s">
        <v>6850</v>
      </c>
      <c r="C3223" s="124" t="s">
        <v>5758</v>
      </c>
      <c r="D3223" s="125">
        <v>44698</v>
      </c>
    </row>
    <row r="3224" spans="1:4" x14ac:dyDescent="0.35">
      <c r="A3224" s="127">
        <v>2010</v>
      </c>
      <c r="B3224" s="124" t="s">
        <v>6851</v>
      </c>
      <c r="C3224" s="124" t="s">
        <v>369</v>
      </c>
      <c r="D3224" s="125">
        <v>44699</v>
      </c>
    </row>
    <row r="3225" spans="1:4" x14ac:dyDescent="0.35">
      <c r="A3225" s="127">
        <v>2010</v>
      </c>
      <c r="B3225" s="124" t="s">
        <v>6852</v>
      </c>
      <c r="C3225" s="124" t="s">
        <v>5758</v>
      </c>
      <c r="D3225" s="125">
        <v>44699</v>
      </c>
    </row>
    <row r="3226" spans="1:4" x14ac:dyDescent="0.35">
      <c r="A3226" s="127">
        <v>2010</v>
      </c>
      <c r="B3226" s="124" t="s">
        <v>6853</v>
      </c>
      <c r="C3226" s="124" t="s">
        <v>40</v>
      </c>
      <c r="D3226" s="125">
        <v>44699</v>
      </c>
    </row>
    <row r="3227" spans="1:4" x14ac:dyDescent="0.35">
      <c r="A3227" s="127">
        <v>2010</v>
      </c>
      <c r="B3227" s="124" t="s">
        <v>6854</v>
      </c>
      <c r="C3227" s="124" t="s">
        <v>5758</v>
      </c>
      <c r="D3227" s="125">
        <v>44699</v>
      </c>
    </row>
    <row r="3228" spans="1:4" x14ac:dyDescent="0.35">
      <c r="A3228" s="127">
        <v>2010</v>
      </c>
      <c r="B3228" s="124" t="s">
        <v>6855</v>
      </c>
      <c r="C3228" s="124" t="s">
        <v>32</v>
      </c>
      <c r="D3228" s="125">
        <v>44699</v>
      </c>
    </row>
    <row r="3229" spans="1:4" x14ac:dyDescent="0.35">
      <c r="A3229" s="127">
        <v>2010</v>
      </c>
      <c r="B3229" s="124" t="s">
        <v>6856</v>
      </c>
      <c r="C3229" s="124" t="s">
        <v>368</v>
      </c>
      <c r="D3229" s="125">
        <v>44699</v>
      </c>
    </row>
    <row r="3230" spans="1:4" x14ac:dyDescent="0.35">
      <c r="A3230" s="127">
        <v>2010</v>
      </c>
      <c r="B3230" s="124" t="s">
        <v>6857</v>
      </c>
      <c r="C3230" s="124" t="s">
        <v>40</v>
      </c>
      <c r="D3230" s="125">
        <v>44700</v>
      </c>
    </row>
    <row r="3231" spans="1:4" x14ac:dyDescent="0.35">
      <c r="A3231" s="127">
        <v>2010</v>
      </c>
      <c r="B3231" s="124" t="s">
        <v>6858</v>
      </c>
      <c r="C3231" s="124" t="s">
        <v>32</v>
      </c>
      <c r="D3231" s="125">
        <v>44700</v>
      </c>
    </row>
    <row r="3232" spans="1:4" x14ac:dyDescent="0.35">
      <c r="A3232" s="127">
        <v>1190</v>
      </c>
      <c r="B3232" s="124" t="s">
        <v>6859</v>
      </c>
      <c r="C3232" s="124" t="s">
        <v>13</v>
      </c>
      <c r="D3232" s="125">
        <v>44700</v>
      </c>
    </row>
    <row r="3233" spans="1:4" x14ac:dyDescent="0.35">
      <c r="A3233" s="127">
        <v>2010</v>
      </c>
      <c r="B3233" s="124" t="s">
        <v>6860</v>
      </c>
      <c r="C3233" s="124" t="s">
        <v>32</v>
      </c>
      <c r="D3233" s="125">
        <v>44700</v>
      </c>
    </row>
    <row r="3234" spans="1:4" x14ac:dyDescent="0.35">
      <c r="A3234" s="127">
        <v>2010</v>
      </c>
      <c r="B3234" s="124" t="s">
        <v>6861</v>
      </c>
      <c r="C3234" s="124" t="s">
        <v>369</v>
      </c>
      <c r="D3234" s="125">
        <v>44700</v>
      </c>
    </row>
    <row r="3235" spans="1:4" x14ac:dyDescent="0.35">
      <c r="A3235" s="127">
        <v>2010</v>
      </c>
      <c r="B3235" s="124" t="s">
        <v>6862</v>
      </c>
      <c r="C3235" s="124" t="s">
        <v>369</v>
      </c>
      <c r="D3235" s="125">
        <v>44701</v>
      </c>
    </row>
    <row r="3236" spans="1:4" x14ac:dyDescent="0.35">
      <c r="A3236" s="127">
        <v>2010</v>
      </c>
      <c r="B3236" s="124" t="s">
        <v>6863</v>
      </c>
      <c r="C3236" s="124" t="s">
        <v>32</v>
      </c>
      <c r="D3236" s="125">
        <v>44701</v>
      </c>
    </row>
    <row r="3237" spans="1:4" x14ac:dyDescent="0.35">
      <c r="A3237" s="127">
        <v>2010</v>
      </c>
      <c r="B3237" s="124" t="s">
        <v>6864</v>
      </c>
      <c r="C3237" s="124" t="s">
        <v>5758</v>
      </c>
      <c r="D3237" s="125">
        <v>44702</v>
      </c>
    </row>
    <row r="3238" spans="1:4" x14ac:dyDescent="0.35">
      <c r="A3238" s="127">
        <v>2010</v>
      </c>
      <c r="B3238" s="124" t="s">
        <v>6865</v>
      </c>
      <c r="C3238" s="124" t="s">
        <v>370</v>
      </c>
      <c r="D3238" s="125">
        <v>44704</v>
      </c>
    </row>
    <row r="3239" spans="1:4" x14ac:dyDescent="0.35">
      <c r="A3239" s="127">
        <v>2010</v>
      </c>
      <c r="B3239" s="124" t="s">
        <v>6866</v>
      </c>
      <c r="C3239" s="124" t="s">
        <v>369</v>
      </c>
      <c r="D3239" s="125">
        <v>44704</v>
      </c>
    </row>
    <row r="3240" spans="1:4" x14ac:dyDescent="0.35">
      <c r="A3240" s="127">
        <v>2010</v>
      </c>
      <c r="B3240" s="124" t="s">
        <v>6867</v>
      </c>
      <c r="C3240" s="124" t="s">
        <v>369</v>
      </c>
      <c r="D3240" s="125">
        <v>44704</v>
      </c>
    </row>
    <row r="3241" spans="1:4" x14ac:dyDescent="0.35">
      <c r="A3241" s="127">
        <v>2010</v>
      </c>
      <c r="B3241" s="124" t="s">
        <v>6868</v>
      </c>
      <c r="C3241" s="124" t="s">
        <v>368</v>
      </c>
      <c r="D3241" s="125">
        <v>44704</v>
      </c>
    </row>
    <row r="3242" spans="1:4" x14ac:dyDescent="0.35">
      <c r="A3242" s="127">
        <v>2010</v>
      </c>
      <c r="B3242" s="124" t="s">
        <v>6869</v>
      </c>
      <c r="C3242" s="124" t="s">
        <v>32</v>
      </c>
      <c r="D3242" s="125">
        <v>44704</v>
      </c>
    </row>
    <row r="3243" spans="1:4" x14ac:dyDescent="0.35">
      <c r="A3243" s="127">
        <v>2010</v>
      </c>
      <c r="B3243" s="124" t="s">
        <v>6870</v>
      </c>
      <c r="C3243" s="124" t="s">
        <v>5758</v>
      </c>
      <c r="D3243" s="125">
        <v>44704</v>
      </c>
    </row>
    <row r="3244" spans="1:4" x14ac:dyDescent="0.35">
      <c r="A3244" s="127">
        <v>2010</v>
      </c>
      <c r="B3244" s="124" t="s">
        <v>6871</v>
      </c>
      <c r="C3244" s="124" t="s">
        <v>369</v>
      </c>
      <c r="D3244" s="125">
        <v>44705</v>
      </c>
    </row>
    <row r="3245" spans="1:4" x14ac:dyDescent="0.35">
      <c r="A3245" s="127">
        <v>2010</v>
      </c>
      <c r="B3245" s="124" t="s">
        <v>6872</v>
      </c>
      <c r="C3245" s="124" t="s">
        <v>43</v>
      </c>
      <c r="D3245" s="125">
        <v>44706</v>
      </c>
    </row>
    <row r="3246" spans="1:4" x14ac:dyDescent="0.35">
      <c r="A3246" s="127">
        <v>2010</v>
      </c>
      <c r="B3246" s="124" t="s">
        <v>6873</v>
      </c>
      <c r="C3246" s="124" t="s">
        <v>369</v>
      </c>
      <c r="D3246" s="125">
        <v>44706</v>
      </c>
    </row>
    <row r="3247" spans="1:4" x14ac:dyDescent="0.35">
      <c r="A3247" s="127">
        <v>2030</v>
      </c>
      <c r="B3247" s="124" t="s">
        <v>6874</v>
      </c>
      <c r="C3247" s="124" t="s">
        <v>369</v>
      </c>
      <c r="D3247" s="125">
        <v>44706</v>
      </c>
    </row>
    <row r="3248" spans="1:4" x14ac:dyDescent="0.35">
      <c r="A3248" s="127">
        <v>2010</v>
      </c>
      <c r="B3248" s="124" t="s">
        <v>6875</v>
      </c>
      <c r="C3248" s="124" t="s">
        <v>32</v>
      </c>
      <c r="D3248" s="125">
        <v>44706</v>
      </c>
    </row>
    <row r="3249" spans="1:4" x14ac:dyDescent="0.35">
      <c r="A3249" s="127">
        <v>2010</v>
      </c>
      <c r="B3249" s="124" t="s">
        <v>6876</v>
      </c>
      <c r="C3249" s="124" t="s">
        <v>32</v>
      </c>
      <c r="D3249" s="125">
        <v>44706</v>
      </c>
    </row>
    <row r="3250" spans="1:4" x14ac:dyDescent="0.35">
      <c r="A3250" s="127">
        <v>2010</v>
      </c>
      <c r="B3250" s="124" t="s">
        <v>6877</v>
      </c>
      <c r="C3250" s="124" t="s">
        <v>13</v>
      </c>
      <c r="D3250" s="125">
        <v>44706</v>
      </c>
    </row>
    <row r="3251" spans="1:4" x14ac:dyDescent="0.35">
      <c r="A3251" s="127">
        <v>2010</v>
      </c>
      <c r="B3251" s="124" t="s">
        <v>6878</v>
      </c>
      <c r="C3251" s="124" t="s">
        <v>369</v>
      </c>
      <c r="D3251" s="125">
        <v>44707</v>
      </c>
    </row>
    <row r="3252" spans="1:4" x14ac:dyDescent="0.35">
      <c r="A3252" s="127">
        <v>2010</v>
      </c>
      <c r="B3252" s="124" t="s">
        <v>6879</v>
      </c>
      <c r="C3252" s="124" t="s">
        <v>368</v>
      </c>
      <c r="D3252" s="125">
        <v>44707</v>
      </c>
    </row>
    <row r="3253" spans="1:4" x14ac:dyDescent="0.35">
      <c r="A3253" s="127">
        <v>2010</v>
      </c>
      <c r="B3253" s="124" t="s">
        <v>6880</v>
      </c>
      <c r="C3253" s="124" t="s">
        <v>369</v>
      </c>
      <c r="D3253" s="125">
        <v>44708</v>
      </c>
    </row>
    <row r="3254" spans="1:4" x14ac:dyDescent="0.35">
      <c r="A3254" s="127">
        <v>2010</v>
      </c>
      <c r="B3254" s="124" t="s">
        <v>6881</v>
      </c>
      <c r="C3254" s="124" t="s">
        <v>369</v>
      </c>
      <c r="D3254" s="125">
        <v>44708</v>
      </c>
    </row>
    <row r="3255" spans="1:4" x14ac:dyDescent="0.35">
      <c r="A3255" s="127">
        <v>2020</v>
      </c>
      <c r="B3255" s="124" t="s">
        <v>6882</v>
      </c>
      <c r="C3255" s="124" t="s">
        <v>369</v>
      </c>
      <c r="D3255" s="125">
        <v>44709</v>
      </c>
    </row>
    <row r="3256" spans="1:4" x14ac:dyDescent="0.35">
      <c r="A3256" s="127">
        <v>2020</v>
      </c>
      <c r="B3256" s="124" t="s">
        <v>6883</v>
      </c>
      <c r="C3256" s="124" t="s">
        <v>13</v>
      </c>
      <c r="D3256" s="125">
        <v>44709</v>
      </c>
    </row>
    <row r="3257" spans="1:4" x14ac:dyDescent="0.35">
      <c r="A3257" s="127">
        <v>2020</v>
      </c>
      <c r="B3257" s="124" t="s">
        <v>6884</v>
      </c>
      <c r="C3257" s="124" t="s">
        <v>369</v>
      </c>
      <c r="D3257" s="125">
        <v>44709</v>
      </c>
    </row>
    <row r="3258" spans="1:4" x14ac:dyDescent="0.35">
      <c r="A3258" s="127">
        <v>2020</v>
      </c>
      <c r="B3258" s="124" t="s">
        <v>6885</v>
      </c>
      <c r="C3258" s="124" t="s">
        <v>369</v>
      </c>
      <c r="D3258" s="125">
        <v>44709</v>
      </c>
    </row>
    <row r="3259" spans="1:4" x14ac:dyDescent="0.35">
      <c r="A3259" s="127">
        <v>2020</v>
      </c>
      <c r="B3259" s="124" t="s">
        <v>6886</v>
      </c>
      <c r="C3259" s="124" t="s">
        <v>43</v>
      </c>
      <c r="D3259" s="125">
        <v>44709</v>
      </c>
    </row>
    <row r="3260" spans="1:4" x14ac:dyDescent="0.35">
      <c r="A3260" s="127">
        <v>2020</v>
      </c>
      <c r="B3260" s="124" t="s">
        <v>6887</v>
      </c>
      <c r="C3260" s="124" t="s">
        <v>43</v>
      </c>
      <c r="D3260" s="125">
        <v>44709</v>
      </c>
    </row>
    <row r="3261" spans="1:4" x14ac:dyDescent="0.35">
      <c r="A3261" s="127">
        <v>2020</v>
      </c>
      <c r="B3261" s="124" t="s">
        <v>6888</v>
      </c>
      <c r="C3261" s="124" t="s">
        <v>43</v>
      </c>
      <c r="D3261" s="125">
        <v>44709</v>
      </c>
    </row>
    <row r="3262" spans="1:4" x14ac:dyDescent="0.35">
      <c r="A3262" s="127">
        <v>2020</v>
      </c>
      <c r="B3262" s="124" t="s">
        <v>6889</v>
      </c>
      <c r="C3262" s="124" t="s">
        <v>43</v>
      </c>
      <c r="D3262" s="125">
        <v>44709</v>
      </c>
    </row>
    <row r="3263" spans="1:4" x14ac:dyDescent="0.35">
      <c r="A3263" s="127">
        <v>2020</v>
      </c>
      <c r="B3263" s="124" t="s">
        <v>6890</v>
      </c>
      <c r="C3263" s="124" t="s">
        <v>43</v>
      </c>
      <c r="D3263" s="125">
        <v>44709</v>
      </c>
    </row>
    <row r="3264" spans="1:4" x14ac:dyDescent="0.35">
      <c r="A3264" s="127">
        <v>2020</v>
      </c>
      <c r="B3264" s="124" t="s">
        <v>6891</v>
      </c>
      <c r="C3264" s="124" t="s">
        <v>43</v>
      </c>
      <c r="D3264" s="125">
        <v>44709</v>
      </c>
    </row>
    <row r="3265" spans="1:4" x14ac:dyDescent="0.35">
      <c r="A3265" s="127">
        <v>2020</v>
      </c>
      <c r="B3265" s="124" t="s">
        <v>6892</v>
      </c>
      <c r="C3265" s="124" t="s">
        <v>370</v>
      </c>
      <c r="D3265" s="125">
        <v>44709</v>
      </c>
    </row>
    <row r="3266" spans="1:4" x14ac:dyDescent="0.35">
      <c r="A3266" s="127">
        <v>2020</v>
      </c>
      <c r="B3266" s="124" t="s">
        <v>6893</v>
      </c>
      <c r="C3266" s="124" t="s">
        <v>369</v>
      </c>
      <c r="D3266" s="125">
        <v>44709</v>
      </c>
    </row>
    <row r="3267" spans="1:4" x14ac:dyDescent="0.35">
      <c r="A3267" s="127">
        <v>2020</v>
      </c>
      <c r="B3267" s="124" t="s">
        <v>6894</v>
      </c>
      <c r="C3267" s="124" t="s">
        <v>369</v>
      </c>
      <c r="D3267" s="125">
        <v>44709</v>
      </c>
    </row>
    <row r="3268" spans="1:4" x14ac:dyDescent="0.35">
      <c r="A3268" s="127">
        <v>2020</v>
      </c>
      <c r="B3268" s="124" t="s">
        <v>6895</v>
      </c>
      <c r="C3268" s="124" t="s">
        <v>369</v>
      </c>
      <c r="D3268" s="125">
        <v>44709</v>
      </c>
    </row>
    <row r="3269" spans="1:4" x14ac:dyDescent="0.35">
      <c r="A3269" s="127">
        <v>2020</v>
      </c>
      <c r="B3269" s="124" t="s">
        <v>6896</v>
      </c>
      <c r="C3269" s="124" t="s">
        <v>5757</v>
      </c>
      <c r="D3269" s="125">
        <v>44709</v>
      </c>
    </row>
    <row r="3270" spans="1:4" x14ac:dyDescent="0.35">
      <c r="A3270" s="127">
        <v>2020</v>
      </c>
      <c r="B3270" s="124" t="s">
        <v>6897</v>
      </c>
      <c r="C3270" s="124" t="s">
        <v>369</v>
      </c>
      <c r="D3270" s="125">
        <v>44709</v>
      </c>
    </row>
    <row r="3271" spans="1:4" x14ac:dyDescent="0.35">
      <c r="A3271" s="127">
        <v>2020</v>
      </c>
      <c r="B3271" s="124" t="s">
        <v>6898</v>
      </c>
      <c r="C3271" s="124" t="s">
        <v>369</v>
      </c>
      <c r="D3271" s="125">
        <v>44709</v>
      </c>
    </row>
    <row r="3272" spans="1:4" x14ac:dyDescent="0.35">
      <c r="A3272" s="127">
        <v>2010</v>
      </c>
      <c r="B3272" s="124" t="s">
        <v>6899</v>
      </c>
      <c r="C3272" s="124" t="s">
        <v>5758</v>
      </c>
      <c r="D3272" s="125">
        <v>44711</v>
      </c>
    </row>
    <row r="3273" spans="1:4" x14ac:dyDescent="0.35">
      <c r="A3273" s="127">
        <v>2010</v>
      </c>
      <c r="B3273" s="124" t="s">
        <v>6900</v>
      </c>
      <c r="C3273" s="124" t="s">
        <v>368</v>
      </c>
      <c r="D3273" s="125">
        <v>44711</v>
      </c>
    </row>
    <row r="3274" spans="1:4" x14ac:dyDescent="0.35">
      <c r="A3274" s="127">
        <v>2030</v>
      </c>
      <c r="B3274" s="124" t="s">
        <v>6901</v>
      </c>
      <c r="C3274" s="124" t="s">
        <v>369</v>
      </c>
      <c r="D3274" s="125">
        <v>44711</v>
      </c>
    </row>
    <row r="3275" spans="1:4" x14ac:dyDescent="0.35">
      <c r="A3275" s="127">
        <v>2020</v>
      </c>
      <c r="B3275" s="124" t="s">
        <v>6902</v>
      </c>
      <c r="C3275" s="124" t="s">
        <v>369</v>
      </c>
      <c r="D3275" s="125">
        <v>44711</v>
      </c>
    </row>
    <row r="3276" spans="1:4" x14ac:dyDescent="0.35">
      <c r="A3276" s="127">
        <v>2020</v>
      </c>
      <c r="B3276" s="124" t="s">
        <v>6903</v>
      </c>
      <c r="C3276" s="124" t="s">
        <v>369</v>
      </c>
      <c r="D3276" s="125">
        <v>44711</v>
      </c>
    </row>
    <row r="3277" spans="1:4" x14ac:dyDescent="0.35">
      <c r="A3277" s="127">
        <v>2020</v>
      </c>
      <c r="B3277" s="124" t="s">
        <v>6904</v>
      </c>
      <c r="C3277" s="124" t="s">
        <v>369</v>
      </c>
      <c r="D3277" s="125">
        <v>44711</v>
      </c>
    </row>
    <row r="3278" spans="1:4" x14ac:dyDescent="0.35">
      <c r="A3278" s="127">
        <v>2020</v>
      </c>
      <c r="B3278" s="124" t="s">
        <v>6905</v>
      </c>
      <c r="C3278" s="124" t="s">
        <v>369</v>
      </c>
      <c r="D3278" s="125">
        <v>44711</v>
      </c>
    </row>
    <row r="3279" spans="1:4" x14ac:dyDescent="0.35">
      <c r="A3279" s="127">
        <v>2020</v>
      </c>
      <c r="B3279" s="124" t="s">
        <v>6906</v>
      </c>
      <c r="C3279" s="124" t="s">
        <v>369</v>
      </c>
      <c r="D3279" s="125">
        <v>44711</v>
      </c>
    </row>
    <row r="3280" spans="1:4" x14ac:dyDescent="0.35">
      <c r="A3280" s="127">
        <v>2020</v>
      </c>
      <c r="B3280" s="124" t="s">
        <v>6907</v>
      </c>
      <c r="C3280" s="124" t="s">
        <v>369</v>
      </c>
      <c r="D3280" s="125">
        <v>44711</v>
      </c>
    </row>
    <row r="3281" spans="1:4" x14ac:dyDescent="0.35">
      <c r="A3281" s="127">
        <v>2010</v>
      </c>
      <c r="B3281" s="124" t="s">
        <v>6908</v>
      </c>
      <c r="C3281" s="124" t="s">
        <v>5758</v>
      </c>
      <c r="D3281" s="125">
        <v>44712</v>
      </c>
    </row>
    <row r="3282" spans="1:4" x14ac:dyDescent="0.35">
      <c r="A3282" s="127">
        <v>2010</v>
      </c>
      <c r="B3282" s="124" t="s">
        <v>6909</v>
      </c>
      <c r="C3282" s="124" t="s">
        <v>369</v>
      </c>
      <c r="D3282" s="125">
        <v>44712</v>
      </c>
    </row>
    <row r="3283" spans="1:4" x14ac:dyDescent="0.35">
      <c r="A3283" s="127">
        <v>2010</v>
      </c>
      <c r="B3283" s="124" t="s">
        <v>6910</v>
      </c>
      <c r="C3283" s="124" t="s">
        <v>368</v>
      </c>
      <c r="D3283" s="125">
        <v>44712</v>
      </c>
    </row>
    <row r="3284" spans="1:4" x14ac:dyDescent="0.35">
      <c r="A3284" s="127">
        <v>2020</v>
      </c>
      <c r="B3284" s="124" t="s">
        <v>6911</v>
      </c>
      <c r="C3284" s="124" t="s">
        <v>368</v>
      </c>
      <c r="D3284" s="125">
        <v>44712</v>
      </c>
    </row>
    <row r="3285" spans="1:4" x14ac:dyDescent="0.35">
      <c r="A3285" s="127">
        <v>2020</v>
      </c>
      <c r="B3285" s="124" t="s">
        <v>6912</v>
      </c>
      <c r="C3285" s="124" t="s">
        <v>368</v>
      </c>
      <c r="D3285" s="125">
        <v>44712</v>
      </c>
    </row>
    <row r="3286" spans="1:4" x14ac:dyDescent="0.35">
      <c r="A3286" s="127">
        <v>2020</v>
      </c>
      <c r="B3286" s="124" t="s">
        <v>6913</v>
      </c>
      <c r="C3286" s="124" t="s">
        <v>368</v>
      </c>
      <c r="D3286" s="125">
        <v>44712</v>
      </c>
    </row>
    <row r="3287" spans="1:4" x14ac:dyDescent="0.35">
      <c r="A3287" s="127">
        <v>2010</v>
      </c>
      <c r="B3287" s="124" t="s">
        <v>6914</v>
      </c>
      <c r="C3287" s="124" t="s">
        <v>370</v>
      </c>
      <c r="D3287" s="125">
        <v>44712</v>
      </c>
    </row>
    <row r="3288" spans="1:4" x14ac:dyDescent="0.35">
      <c r="A3288" s="127">
        <v>2020</v>
      </c>
      <c r="B3288" s="124" t="s">
        <v>6915</v>
      </c>
      <c r="C3288" s="124" t="s">
        <v>369</v>
      </c>
      <c r="D3288" s="125">
        <v>44712</v>
      </c>
    </row>
    <row r="3289" spans="1:4" x14ac:dyDescent="0.35">
      <c r="A3289" s="127">
        <v>2020</v>
      </c>
      <c r="B3289" s="124" t="s">
        <v>6916</v>
      </c>
      <c r="C3289" s="124" t="s">
        <v>5757</v>
      </c>
      <c r="D3289" s="125">
        <v>44712</v>
      </c>
    </row>
    <row r="3290" spans="1:4" x14ac:dyDescent="0.35">
      <c r="A3290" s="127">
        <v>2020</v>
      </c>
      <c r="B3290" s="124" t="s">
        <v>6917</v>
      </c>
      <c r="C3290" s="124" t="s">
        <v>5757</v>
      </c>
      <c r="D3290" s="125">
        <v>44712</v>
      </c>
    </row>
    <row r="3291" spans="1:4" x14ac:dyDescent="0.35">
      <c r="A3291" s="127">
        <v>2010</v>
      </c>
      <c r="B3291" s="124" t="s">
        <v>6918</v>
      </c>
      <c r="C3291" s="124" t="s">
        <v>381</v>
      </c>
      <c r="D3291" s="125">
        <v>44712</v>
      </c>
    </row>
    <row r="3292" spans="1:4" x14ac:dyDescent="0.35">
      <c r="A3292" s="127">
        <v>2020</v>
      </c>
      <c r="B3292" s="124" t="s">
        <v>6919</v>
      </c>
      <c r="C3292" s="124" t="s">
        <v>5758</v>
      </c>
      <c r="D3292" s="125">
        <v>44712</v>
      </c>
    </row>
    <row r="3293" spans="1:4" x14ac:dyDescent="0.35">
      <c r="A3293" s="127">
        <v>2010</v>
      </c>
      <c r="B3293" s="124" t="s">
        <v>6920</v>
      </c>
      <c r="C3293" s="124" t="s">
        <v>32</v>
      </c>
      <c r="D3293" s="125">
        <v>44712</v>
      </c>
    </row>
    <row r="3294" spans="1:4" x14ac:dyDescent="0.35">
      <c r="A3294" s="127">
        <v>2020</v>
      </c>
      <c r="B3294" s="124" t="s">
        <v>6921</v>
      </c>
      <c r="C3294" s="124" t="s">
        <v>5758</v>
      </c>
      <c r="D3294" s="125">
        <v>44712</v>
      </c>
    </row>
    <row r="3295" spans="1:4" x14ac:dyDescent="0.35">
      <c r="A3295" s="127">
        <v>2020</v>
      </c>
      <c r="B3295" s="124" t="s">
        <v>6922</v>
      </c>
      <c r="C3295" s="124" t="s">
        <v>5758</v>
      </c>
      <c r="D3295" s="125">
        <v>44712</v>
      </c>
    </row>
    <row r="3296" spans="1:4" x14ac:dyDescent="0.35">
      <c r="A3296" s="127">
        <v>2010</v>
      </c>
      <c r="B3296" s="124" t="s">
        <v>6923</v>
      </c>
      <c r="C3296" s="124" t="s">
        <v>32</v>
      </c>
      <c r="D3296" s="125">
        <v>44712</v>
      </c>
    </row>
    <row r="3297" spans="1:4" x14ac:dyDescent="0.35">
      <c r="A3297" s="127">
        <v>2020</v>
      </c>
      <c r="B3297" s="124" t="s">
        <v>6924</v>
      </c>
      <c r="C3297" s="124" t="s">
        <v>5758</v>
      </c>
      <c r="D3297" s="125">
        <v>44712</v>
      </c>
    </row>
    <row r="3298" spans="1:4" x14ac:dyDescent="0.35">
      <c r="A3298" s="127">
        <v>2020</v>
      </c>
      <c r="B3298" s="124" t="s">
        <v>6925</v>
      </c>
      <c r="C3298" s="124" t="s">
        <v>369</v>
      </c>
      <c r="D3298" s="125">
        <v>44712</v>
      </c>
    </row>
    <row r="3299" spans="1:4" x14ac:dyDescent="0.35">
      <c r="A3299" s="127">
        <v>2010</v>
      </c>
      <c r="B3299" s="124" t="s">
        <v>6926</v>
      </c>
      <c r="C3299" s="124" t="s">
        <v>5757</v>
      </c>
      <c r="D3299" s="125">
        <v>44712</v>
      </c>
    </row>
    <row r="3300" spans="1:4" x14ac:dyDescent="0.35">
      <c r="A3300" s="127">
        <v>1110</v>
      </c>
      <c r="B3300" s="124" t="s">
        <v>4565</v>
      </c>
      <c r="C3300" s="124" t="s">
        <v>32</v>
      </c>
      <c r="D3300" s="125">
        <v>44690</v>
      </c>
    </row>
    <row r="3301" spans="1:4" x14ac:dyDescent="0.35">
      <c r="A3301" s="127">
        <v>1110</v>
      </c>
      <c r="B3301" s="124" t="s">
        <v>4532</v>
      </c>
      <c r="C3301" s="124" t="s">
        <v>43</v>
      </c>
      <c r="D3301" s="125">
        <v>44696</v>
      </c>
    </row>
    <row r="3302" spans="1:4" x14ac:dyDescent="0.35">
      <c r="A3302" s="127">
        <v>1110</v>
      </c>
      <c r="B3302" s="124" t="s">
        <v>4533</v>
      </c>
      <c r="C3302" s="124" t="s">
        <v>369</v>
      </c>
      <c r="D3302" s="125">
        <v>44696</v>
      </c>
    </row>
    <row r="3303" spans="1:4" x14ac:dyDescent="0.35">
      <c r="A3303" s="127">
        <v>1110</v>
      </c>
      <c r="B3303" s="124" t="s">
        <v>4534</v>
      </c>
      <c r="C3303" s="124" t="s">
        <v>368</v>
      </c>
      <c r="D3303" s="125">
        <v>44697</v>
      </c>
    </row>
    <row r="3304" spans="1:4" x14ac:dyDescent="0.35">
      <c r="A3304" s="127">
        <v>1110</v>
      </c>
      <c r="B3304" s="124" t="s">
        <v>4539</v>
      </c>
      <c r="C3304" s="124" t="s">
        <v>369</v>
      </c>
      <c r="D3304" s="125">
        <v>44698</v>
      </c>
    </row>
    <row r="3305" spans="1:4" x14ac:dyDescent="0.35">
      <c r="A3305" s="127">
        <v>1110</v>
      </c>
      <c r="B3305" s="124" t="s">
        <v>4536</v>
      </c>
      <c r="C3305" s="124" t="s">
        <v>369</v>
      </c>
      <c r="D3305" s="125">
        <v>44698</v>
      </c>
    </row>
    <row r="3306" spans="1:4" x14ac:dyDescent="0.35">
      <c r="A3306" s="127">
        <v>1110</v>
      </c>
      <c r="B3306" s="124" t="s">
        <v>4537</v>
      </c>
      <c r="C3306" s="124" t="s">
        <v>368</v>
      </c>
      <c r="D3306" s="125">
        <v>44698</v>
      </c>
    </row>
    <row r="3307" spans="1:4" x14ac:dyDescent="0.35">
      <c r="A3307" s="127">
        <v>1110</v>
      </c>
      <c r="B3307" s="124" t="s">
        <v>4540</v>
      </c>
      <c r="C3307" s="124" t="s">
        <v>13</v>
      </c>
      <c r="D3307" s="125">
        <v>44698</v>
      </c>
    </row>
    <row r="3308" spans="1:4" x14ac:dyDescent="0.35">
      <c r="A3308" s="127">
        <v>1110</v>
      </c>
      <c r="B3308" s="124" t="s">
        <v>4541</v>
      </c>
      <c r="C3308" s="124" t="s">
        <v>369</v>
      </c>
      <c r="D3308" s="125">
        <v>44698</v>
      </c>
    </row>
    <row r="3309" spans="1:4" x14ac:dyDescent="0.35">
      <c r="A3309" s="127">
        <v>1110</v>
      </c>
      <c r="B3309" s="124" t="s">
        <v>4542</v>
      </c>
      <c r="C3309" s="124" t="s">
        <v>5758</v>
      </c>
      <c r="D3309" s="125">
        <v>44698</v>
      </c>
    </row>
    <row r="3310" spans="1:4" x14ac:dyDescent="0.35">
      <c r="A3310" s="127">
        <v>1110</v>
      </c>
      <c r="B3310" s="124" t="s">
        <v>4544</v>
      </c>
      <c r="C3310" s="124" t="s">
        <v>32</v>
      </c>
      <c r="D3310" s="125">
        <v>44698</v>
      </c>
    </row>
    <row r="3311" spans="1:4" x14ac:dyDescent="0.35">
      <c r="A3311" s="127">
        <v>1110</v>
      </c>
      <c r="B3311" s="124" t="s">
        <v>4538</v>
      </c>
      <c r="C3311" s="124" t="s">
        <v>369</v>
      </c>
      <c r="D3311" s="125">
        <v>44698</v>
      </c>
    </row>
    <row r="3312" spans="1:4" x14ac:dyDescent="0.35">
      <c r="A3312" s="127">
        <v>1110</v>
      </c>
      <c r="B3312" s="124" t="s">
        <v>4555</v>
      </c>
      <c r="C3312" s="124" t="s">
        <v>32</v>
      </c>
      <c r="D3312" s="125">
        <v>44698</v>
      </c>
    </row>
    <row r="3313" spans="1:4" x14ac:dyDescent="0.35">
      <c r="A3313" s="127">
        <v>1110</v>
      </c>
      <c r="B3313" s="124" t="s">
        <v>4556</v>
      </c>
      <c r="C3313" s="124" t="s">
        <v>32</v>
      </c>
      <c r="D3313" s="125">
        <v>44698</v>
      </c>
    </row>
    <row r="3314" spans="1:4" x14ac:dyDescent="0.35">
      <c r="A3314" s="127">
        <v>1110</v>
      </c>
      <c r="B3314" s="124" t="s">
        <v>4557</v>
      </c>
      <c r="C3314" s="124" t="s">
        <v>32</v>
      </c>
      <c r="D3314" s="125">
        <v>44698</v>
      </c>
    </row>
    <row r="3315" spans="1:4" x14ac:dyDescent="0.35">
      <c r="A3315" s="127">
        <v>1110</v>
      </c>
      <c r="B3315" s="124" t="s">
        <v>4558</v>
      </c>
      <c r="C3315" s="124" t="s">
        <v>32</v>
      </c>
      <c r="D3315" s="125">
        <v>44698</v>
      </c>
    </row>
    <row r="3316" spans="1:4" x14ac:dyDescent="0.35">
      <c r="A3316" s="127">
        <v>1110</v>
      </c>
      <c r="B3316" s="124" t="s">
        <v>4559</v>
      </c>
      <c r="C3316" s="124" t="s">
        <v>32</v>
      </c>
      <c r="D3316" s="125">
        <v>44698</v>
      </c>
    </row>
    <row r="3317" spans="1:4" x14ac:dyDescent="0.35">
      <c r="A3317" s="127">
        <v>1110</v>
      </c>
      <c r="B3317" s="124" t="s">
        <v>4560</v>
      </c>
      <c r="C3317" s="124" t="s">
        <v>32</v>
      </c>
      <c r="D3317" s="125">
        <v>44698</v>
      </c>
    </row>
    <row r="3318" spans="1:4" x14ac:dyDescent="0.35">
      <c r="A3318" s="127">
        <v>1110</v>
      </c>
      <c r="B3318" s="124" t="s">
        <v>4561</v>
      </c>
      <c r="C3318" s="124" t="s">
        <v>5758</v>
      </c>
      <c r="D3318" s="125">
        <v>44698</v>
      </c>
    </row>
    <row r="3319" spans="1:4" x14ac:dyDescent="0.35">
      <c r="A3319" s="127">
        <v>1110</v>
      </c>
      <c r="B3319" s="124" t="s">
        <v>4562</v>
      </c>
      <c r="C3319" s="124" t="s">
        <v>5758</v>
      </c>
      <c r="D3319" s="125">
        <v>44698</v>
      </c>
    </row>
    <row r="3320" spans="1:4" x14ac:dyDescent="0.35">
      <c r="A3320" s="127">
        <v>1110</v>
      </c>
      <c r="B3320" s="124" t="s">
        <v>4563</v>
      </c>
      <c r="C3320" s="124" t="s">
        <v>5758</v>
      </c>
      <c r="D3320" s="125">
        <v>44698</v>
      </c>
    </row>
    <row r="3321" spans="1:4" x14ac:dyDescent="0.35">
      <c r="A3321" s="127">
        <v>1110</v>
      </c>
      <c r="B3321" s="124" t="s">
        <v>4564</v>
      </c>
      <c r="C3321" s="124" t="s">
        <v>5758</v>
      </c>
      <c r="D3321" s="125">
        <v>44698</v>
      </c>
    </row>
    <row r="3322" spans="1:4" x14ac:dyDescent="0.35">
      <c r="A3322" s="127">
        <v>1110</v>
      </c>
      <c r="B3322" s="124" t="s">
        <v>4566</v>
      </c>
      <c r="C3322" s="124" t="s">
        <v>368</v>
      </c>
      <c r="D3322" s="125">
        <v>44698</v>
      </c>
    </row>
    <row r="3323" spans="1:4" x14ac:dyDescent="0.35">
      <c r="A3323" s="127">
        <v>1110</v>
      </c>
      <c r="B3323" s="124" t="s">
        <v>4567</v>
      </c>
      <c r="C3323" s="124" t="s">
        <v>368</v>
      </c>
      <c r="D3323" s="125">
        <v>44698</v>
      </c>
    </row>
    <row r="3324" spans="1:4" x14ac:dyDescent="0.35">
      <c r="A3324" s="127">
        <v>1110</v>
      </c>
      <c r="B3324" s="124" t="s">
        <v>4568</v>
      </c>
      <c r="C3324" s="124" t="s">
        <v>369</v>
      </c>
      <c r="D3324" s="125">
        <v>44698</v>
      </c>
    </row>
    <row r="3325" spans="1:4" x14ac:dyDescent="0.35">
      <c r="A3325" s="127">
        <v>1110</v>
      </c>
      <c r="B3325" s="124" t="s">
        <v>4569</v>
      </c>
      <c r="C3325" s="124" t="s">
        <v>5758</v>
      </c>
      <c r="D3325" s="125">
        <v>44698</v>
      </c>
    </row>
    <row r="3326" spans="1:4" x14ac:dyDescent="0.35">
      <c r="A3326" s="127">
        <v>1110</v>
      </c>
      <c r="B3326" s="124" t="s">
        <v>4570</v>
      </c>
      <c r="C3326" s="124" t="s">
        <v>5758</v>
      </c>
      <c r="D3326" s="125">
        <v>44698</v>
      </c>
    </row>
    <row r="3327" spans="1:4" x14ac:dyDescent="0.35">
      <c r="A3327" s="127">
        <v>1110</v>
      </c>
      <c r="B3327" s="124" t="s">
        <v>4571</v>
      </c>
      <c r="C3327" s="124" t="s">
        <v>5758</v>
      </c>
      <c r="D3327" s="125">
        <v>44698</v>
      </c>
    </row>
    <row r="3328" spans="1:4" x14ac:dyDescent="0.35">
      <c r="A3328" s="127">
        <v>1110</v>
      </c>
      <c r="B3328" s="124" t="s">
        <v>4572</v>
      </c>
      <c r="C3328" s="124" t="s">
        <v>368</v>
      </c>
      <c r="D3328" s="125">
        <v>44698</v>
      </c>
    </row>
    <row r="3329" spans="1:4" x14ac:dyDescent="0.35">
      <c r="A3329" s="127">
        <v>1110</v>
      </c>
      <c r="B3329" s="124" t="s">
        <v>6927</v>
      </c>
      <c r="C3329" s="124" t="s">
        <v>5759</v>
      </c>
      <c r="D3329" s="125">
        <v>44701</v>
      </c>
    </row>
    <row r="3330" spans="1:4" x14ac:dyDescent="0.35">
      <c r="A3330" s="127">
        <v>1110</v>
      </c>
      <c r="B3330" s="124" t="s">
        <v>6928</v>
      </c>
      <c r="C3330" s="124" t="s">
        <v>40</v>
      </c>
      <c r="D3330" s="125">
        <v>44701</v>
      </c>
    </row>
    <row r="3331" spans="1:4" x14ac:dyDescent="0.35">
      <c r="A3331" s="127">
        <v>1070</v>
      </c>
      <c r="B3331" s="124" t="s">
        <v>6929</v>
      </c>
      <c r="C3331" s="124" t="s">
        <v>13</v>
      </c>
      <c r="D3331" s="125">
        <v>44692</v>
      </c>
    </row>
    <row r="3332" spans="1:4" x14ac:dyDescent="0.35">
      <c r="A3332" s="127">
        <v>1070</v>
      </c>
      <c r="B3332" s="124" t="s">
        <v>6930</v>
      </c>
      <c r="C3332" s="124" t="s">
        <v>13</v>
      </c>
      <c r="D3332" s="125">
        <v>44692</v>
      </c>
    </row>
    <row r="3333" spans="1:4" x14ac:dyDescent="0.35">
      <c r="A3333" s="127">
        <v>1070</v>
      </c>
      <c r="B3333" s="124" t="s">
        <v>6931</v>
      </c>
      <c r="C3333" s="124" t="s">
        <v>105</v>
      </c>
      <c r="D3333" s="125">
        <v>44692</v>
      </c>
    </row>
    <row r="3334" spans="1:4" x14ac:dyDescent="0.35">
      <c r="A3334" s="127">
        <v>1090</v>
      </c>
      <c r="B3334" s="124" t="s">
        <v>6932</v>
      </c>
      <c r="C3334" s="124" t="s">
        <v>43</v>
      </c>
      <c r="D3334" s="125">
        <v>44694</v>
      </c>
    </row>
    <row r="3335" spans="1:4" x14ac:dyDescent="0.35">
      <c r="A3335" s="127">
        <v>1070</v>
      </c>
      <c r="B3335" s="124" t="s">
        <v>6933</v>
      </c>
      <c r="C3335" s="124" t="s">
        <v>41</v>
      </c>
      <c r="D3335" s="125">
        <v>44697</v>
      </c>
    </row>
    <row r="3336" spans="1:4" x14ac:dyDescent="0.35">
      <c r="A3336" s="127">
        <v>1070</v>
      </c>
      <c r="B3336" s="124" t="s">
        <v>6934</v>
      </c>
      <c r="C3336" s="124" t="s">
        <v>370</v>
      </c>
      <c r="D3336" s="125">
        <v>44697</v>
      </c>
    </row>
    <row r="3337" spans="1:4" x14ac:dyDescent="0.35">
      <c r="A3337" s="127">
        <v>1070</v>
      </c>
      <c r="B3337" s="124" t="s">
        <v>6935</v>
      </c>
      <c r="C3337" s="124" t="s">
        <v>369</v>
      </c>
      <c r="D3337" s="125">
        <v>44698</v>
      </c>
    </row>
    <row r="3338" spans="1:4" x14ac:dyDescent="0.35">
      <c r="A3338" s="127">
        <v>1060</v>
      </c>
      <c r="B3338" s="124" t="s">
        <v>4361</v>
      </c>
      <c r="C3338" s="124" t="s">
        <v>5758</v>
      </c>
      <c r="D3338" s="125">
        <v>44698</v>
      </c>
    </row>
    <row r="3339" spans="1:4" x14ac:dyDescent="0.35">
      <c r="A3339" s="127">
        <v>1060</v>
      </c>
      <c r="B3339" s="124" t="s">
        <v>4354</v>
      </c>
      <c r="C3339" s="124" t="s">
        <v>32</v>
      </c>
      <c r="D3339" s="125">
        <v>44698</v>
      </c>
    </row>
    <row r="3340" spans="1:4" x14ac:dyDescent="0.35">
      <c r="A3340" s="127">
        <v>1190</v>
      </c>
      <c r="B3340" s="124" t="s">
        <v>6936</v>
      </c>
      <c r="C3340" s="124" t="s">
        <v>369</v>
      </c>
      <c r="D3340" s="125">
        <v>44725</v>
      </c>
    </row>
    <row r="3341" spans="1:4" x14ac:dyDescent="0.35">
      <c r="A3341" s="127">
        <v>1080</v>
      </c>
      <c r="B3341" s="124" t="s">
        <v>3707</v>
      </c>
      <c r="C3341" s="124" t="s">
        <v>5757</v>
      </c>
      <c r="D3341" s="125">
        <v>44735</v>
      </c>
    </row>
    <row r="3342" spans="1:4" x14ac:dyDescent="0.35">
      <c r="A3342" s="127">
        <v>1150</v>
      </c>
      <c r="B3342" s="124" t="s">
        <v>6937</v>
      </c>
      <c r="C3342" s="124" t="s">
        <v>329</v>
      </c>
      <c r="D3342" s="125">
        <v>44716</v>
      </c>
    </row>
    <row r="3343" spans="1:4" x14ac:dyDescent="0.35">
      <c r="A3343" s="127">
        <v>1040</v>
      </c>
      <c r="B3343" s="124" t="s">
        <v>5763</v>
      </c>
      <c r="C3343" s="124" t="s">
        <v>369</v>
      </c>
      <c r="D3343" s="125">
        <v>44722</v>
      </c>
    </row>
    <row r="3344" spans="1:4" x14ac:dyDescent="0.35">
      <c r="A3344" s="127">
        <v>1040</v>
      </c>
      <c r="B3344" s="124" t="s">
        <v>5764</v>
      </c>
      <c r="C3344" s="124" t="s">
        <v>368</v>
      </c>
      <c r="D3344" s="125">
        <v>44726</v>
      </c>
    </row>
    <row r="3345" spans="1:4" x14ac:dyDescent="0.35">
      <c r="A3345" s="127">
        <v>1040</v>
      </c>
      <c r="B3345" s="124" t="s">
        <v>5765</v>
      </c>
      <c r="C3345" s="124" t="s">
        <v>369</v>
      </c>
      <c r="D3345" s="125">
        <v>44726</v>
      </c>
    </row>
    <row r="3346" spans="1:4" x14ac:dyDescent="0.35">
      <c r="A3346" s="127">
        <v>1040</v>
      </c>
      <c r="B3346" s="124" t="s">
        <v>5766</v>
      </c>
      <c r="C3346" s="124" t="s">
        <v>368</v>
      </c>
      <c r="D3346" s="125">
        <v>44726</v>
      </c>
    </row>
    <row r="3347" spans="1:4" x14ac:dyDescent="0.35">
      <c r="A3347" s="127">
        <v>1040</v>
      </c>
      <c r="B3347" s="124" t="s">
        <v>5767</v>
      </c>
      <c r="C3347" s="124" t="s">
        <v>369</v>
      </c>
      <c r="D3347" s="125">
        <v>44726</v>
      </c>
    </row>
    <row r="3348" spans="1:4" x14ac:dyDescent="0.35">
      <c r="A3348" s="127">
        <v>1040</v>
      </c>
      <c r="B3348" s="124" t="s">
        <v>5768</v>
      </c>
      <c r="C3348" s="124" t="s">
        <v>5758</v>
      </c>
      <c r="D3348" s="125">
        <v>44727</v>
      </c>
    </row>
    <row r="3349" spans="1:4" x14ac:dyDescent="0.35">
      <c r="A3349" s="127">
        <v>1040</v>
      </c>
      <c r="B3349" s="124" t="s">
        <v>5770</v>
      </c>
      <c r="C3349" s="124" t="s">
        <v>5758</v>
      </c>
      <c r="D3349" s="125">
        <v>44727</v>
      </c>
    </row>
    <row r="3350" spans="1:4" x14ac:dyDescent="0.35">
      <c r="A3350" s="127">
        <v>1040</v>
      </c>
      <c r="B3350" s="124" t="s">
        <v>5771</v>
      </c>
      <c r="C3350" s="124" t="s">
        <v>5758</v>
      </c>
      <c r="D3350" s="125">
        <v>44728</v>
      </c>
    </row>
    <row r="3351" spans="1:4" x14ac:dyDescent="0.35">
      <c r="A3351" s="127">
        <v>1040</v>
      </c>
      <c r="B3351" s="124" t="s">
        <v>5772</v>
      </c>
      <c r="C3351" s="124" t="s">
        <v>5758</v>
      </c>
      <c r="D3351" s="125">
        <v>44728</v>
      </c>
    </row>
    <row r="3352" spans="1:4" x14ac:dyDescent="0.35">
      <c r="A3352" s="127">
        <v>1040</v>
      </c>
      <c r="B3352" s="124" t="s">
        <v>5773</v>
      </c>
      <c r="C3352" s="124" t="s">
        <v>5758</v>
      </c>
      <c r="D3352" s="125">
        <v>44728</v>
      </c>
    </row>
    <row r="3353" spans="1:4" x14ac:dyDescent="0.35">
      <c r="A3353" s="127">
        <v>1040</v>
      </c>
      <c r="B3353" s="124" t="s">
        <v>5774</v>
      </c>
      <c r="C3353" s="124" t="s">
        <v>5758</v>
      </c>
      <c r="D3353" s="125">
        <v>44728</v>
      </c>
    </row>
    <row r="3354" spans="1:4" x14ac:dyDescent="0.35">
      <c r="A3354" s="127">
        <v>1040</v>
      </c>
      <c r="B3354" s="124" t="s">
        <v>5775</v>
      </c>
      <c r="C3354" s="124" t="s">
        <v>369</v>
      </c>
      <c r="D3354" s="125">
        <v>44728</v>
      </c>
    </row>
    <row r="3355" spans="1:4" x14ac:dyDescent="0.35">
      <c r="A3355" s="127">
        <v>1040</v>
      </c>
      <c r="B3355" s="124" t="s">
        <v>5776</v>
      </c>
      <c r="C3355" s="124" t="s">
        <v>369</v>
      </c>
      <c r="D3355" s="125">
        <v>44728</v>
      </c>
    </row>
    <row r="3356" spans="1:4" x14ac:dyDescent="0.35">
      <c r="A3356" s="127">
        <v>1040</v>
      </c>
      <c r="B3356" s="124" t="s">
        <v>5777</v>
      </c>
      <c r="C3356" s="124" t="s">
        <v>369</v>
      </c>
      <c r="D3356" s="125">
        <v>44730</v>
      </c>
    </row>
    <row r="3357" spans="1:4" x14ac:dyDescent="0.35">
      <c r="A3357" s="127">
        <v>1040</v>
      </c>
      <c r="B3357" s="124" t="s">
        <v>5778</v>
      </c>
      <c r="C3357" s="124" t="s">
        <v>369</v>
      </c>
      <c r="D3357" s="125">
        <v>44732</v>
      </c>
    </row>
    <row r="3358" spans="1:4" x14ac:dyDescent="0.35">
      <c r="A3358" s="127">
        <v>1040</v>
      </c>
      <c r="B3358" s="124" t="s">
        <v>5779</v>
      </c>
      <c r="C3358" s="124" t="s">
        <v>368</v>
      </c>
      <c r="D3358" s="125">
        <v>44732</v>
      </c>
    </row>
    <row r="3359" spans="1:4" x14ac:dyDescent="0.35">
      <c r="A3359" s="127">
        <v>1040</v>
      </c>
      <c r="B3359" s="124" t="s">
        <v>5781</v>
      </c>
      <c r="C3359" s="124" t="s">
        <v>5758</v>
      </c>
      <c r="D3359" s="125">
        <v>44732</v>
      </c>
    </row>
    <row r="3360" spans="1:4" x14ac:dyDescent="0.35">
      <c r="A3360" s="127">
        <v>1040</v>
      </c>
      <c r="B3360" s="124" t="s">
        <v>5786</v>
      </c>
      <c r="C3360" s="124" t="s">
        <v>5757</v>
      </c>
      <c r="D3360" s="125">
        <v>44732</v>
      </c>
    </row>
    <row r="3361" spans="1:4" x14ac:dyDescent="0.35">
      <c r="A3361" s="127">
        <v>1040</v>
      </c>
      <c r="B3361" s="124" t="s">
        <v>5785</v>
      </c>
      <c r="C3361" s="124" t="s">
        <v>5757</v>
      </c>
      <c r="D3361" s="125">
        <v>44732</v>
      </c>
    </row>
    <row r="3362" spans="1:4" x14ac:dyDescent="0.35">
      <c r="A3362" s="127">
        <v>1040</v>
      </c>
      <c r="B3362" s="124" t="s">
        <v>5787</v>
      </c>
      <c r="C3362" s="124" t="s">
        <v>368</v>
      </c>
      <c r="D3362" s="125">
        <v>44732</v>
      </c>
    </row>
    <row r="3363" spans="1:4" x14ac:dyDescent="0.35">
      <c r="A3363" s="127">
        <v>1040</v>
      </c>
      <c r="B3363" s="124" t="s">
        <v>5788</v>
      </c>
      <c r="C3363" s="124" t="s">
        <v>368</v>
      </c>
      <c r="D3363" s="125">
        <v>44732</v>
      </c>
    </row>
    <row r="3364" spans="1:4" x14ac:dyDescent="0.35">
      <c r="A3364" s="127">
        <v>1040</v>
      </c>
      <c r="B3364" s="124" t="s">
        <v>5789</v>
      </c>
      <c r="C3364" s="124" t="s">
        <v>368</v>
      </c>
      <c r="D3364" s="125">
        <v>44732</v>
      </c>
    </row>
    <row r="3365" spans="1:4" x14ac:dyDescent="0.35">
      <c r="A3365" s="127">
        <v>1040</v>
      </c>
      <c r="B3365" s="124" t="s">
        <v>5790</v>
      </c>
      <c r="C3365" s="124" t="s">
        <v>368</v>
      </c>
      <c r="D3365" s="125">
        <v>44732</v>
      </c>
    </row>
    <row r="3366" spans="1:4" x14ac:dyDescent="0.35">
      <c r="A3366" s="127">
        <v>1040</v>
      </c>
      <c r="B3366" s="124" t="s">
        <v>5791</v>
      </c>
      <c r="C3366" s="124" t="s">
        <v>368</v>
      </c>
      <c r="D3366" s="125">
        <v>44732</v>
      </c>
    </row>
    <row r="3367" spans="1:4" x14ac:dyDescent="0.35">
      <c r="A3367" s="127">
        <v>1040</v>
      </c>
      <c r="B3367" s="124" t="s">
        <v>5792</v>
      </c>
      <c r="C3367" s="124" t="s">
        <v>368</v>
      </c>
      <c r="D3367" s="125">
        <v>44732</v>
      </c>
    </row>
    <row r="3368" spans="1:4" x14ac:dyDescent="0.35">
      <c r="A3368" s="127">
        <v>1040</v>
      </c>
      <c r="B3368" s="124" t="s">
        <v>5795</v>
      </c>
      <c r="C3368" s="124" t="s">
        <v>5758</v>
      </c>
      <c r="D3368" s="125">
        <v>44733</v>
      </c>
    </row>
    <row r="3369" spans="1:4" x14ac:dyDescent="0.35">
      <c r="A3369" s="127">
        <v>1040</v>
      </c>
      <c r="B3369" s="124" t="s">
        <v>5798</v>
      </c>
      <c r="C3369" s="124" t="s">
        <v>5758</v>
      </c>
      <c r="D3369" s="125">
        <v>44733</v>
      </c>
    </row>
    <row r="3370" spans="1:4" x14ac:dyDescent="0.35">
      <c r="A3370" s="127">
        <v>1040</v>
      </c>
      <c r="B3370" s="124" t="s">
        <v>5799</v>
      </c>
      <c r="C3370" s="124" t="s">
        <v>5758</v>
      </c>
      <c r="D3370" s="125">
        <v>44733</v>
      </c>
    </row>
    <row r="3371" spans="1:4" x14ac:dyDescent="0.35">
      <c r="A3371" s="127">
        <v>1040</v>
      </c>
      <c r="B3371" s="124" t="s">
        <v>5801</v>
      </c>
      <c r="C3371" s="124" t="s">
        <v>5758</v>
      </c>
      <c r="D3371" s="125">
        <v>44733</v>
      </c>
    </row>
    <row r="3372" spans="1:4" x14ac:dyDescent="0.35">
      <c r="A3372" s="127">
        <v>1040</v>
      </c>
      <c r="B3372" s="124" t="s">
        <v>5802</v>
      </c>
      <c r="C3372" s="124" t="s">
        <v>369</v>
      </c>
      <c r="D3372" s="125">
        <v>44733</v>
      </c>
    </row>
    <row r="3373" spans="1:4" x14ac:dyDescent="0.35">
      <c r="A3373" s="127">
        <v>1040</v>
      </c>
      <c r="B3373" s="124" t="s">
        <v>6938</v>
      </c>
      <c r="C3373" s="124" t="s">
        <v>5758</v>
      </c>
      <c r="D3373" s="125">
        <v>44733</v>
      </c>
    </row>
    <row r="3374" spans="1:4" x14ac:dyDescent="0.35">
      <c r="A3374" s="127">
        <v>1040</v>
      </c>
      <c r="B3374" s="124" t="s">
        <v>5803</v>
      </c>
      <c r="C3374" s="124" t="s">
        <v>5758</v>
      </c>
      <c r="D3374" s="125">
        <v>44733</v>
      </c>
    </row>
    <row r="3375" spans="1:4" x14ac:dyDescent="0.35">
      <c r="A3375" s="127">
        <v>1040</v>
      </c>
      <c r="B3375" s="124" t="s">
        <v>5804</v>
      </c>
      <c r="C3375" s="124" t="s">
        <v>5758</v>
      </c>
      <c r="D3375" s="125">
        <v>44733</v>
      </c>
    </row>
    <row r="3376" spans="1:4" x14ac:dyDescent="0.35">
      <c r="A3376" s="127">
        <v>1040</v>
      </c>
      <c r="B3376" s="124" t="s">
        <v>5806</v>
      </c>
      <c r="C3376" s="124" t="s">
        <v>369</v>
      </c>
      <c r="D3376" s="125">
        <v>44733</v>
      </c>
    </row>
    <row r="3377" spans="1:4" x14ac:dyDescent="0.35">
      <c r="A3377" s="127">
        <v>1040</v>
      </c>
      <c r="B3377" s="124" t="s">
        <v>5807</v>
      </c>
      <c r="C3377" s="124" t="s">
        <v>369</v>
      </c>
      <c r="D3377" s="125">
        <v>44733</v>
      </c>
    </row>
    <row r="3378" spans="1:4" x14ac:dyDescent="0.35">
      <c r="A3378" s="127">
        <v>1040</v>
      </c>
      <c r="B3378" s="124" t="s">
        <v>5809</v>
      </c>
      <c r="C3378" s="124" t="s">
        <v>5757</v>
      </c>
      <c r="D3378" s="125">
        <v>44734</v>
      </c>
    </row>
    <row r="3379" spans="1:4" x14ac:dyDescent="0.35">
      <c r="A3379" s="127">
        <v>1040</v>
      </c>
      <c r="B3379" s="124" t="s">
        <v>5810</v>
      </c>
      <c r="C3379" s="124" t="s">
        <v>5758</v>
      </c>
      <c r="D3379" s="125">
        <v>44734</v>
      </c>
    </row>
    <row r="3380" spans="1:4" x14ac:dyDescent="0.35">
      <c r="A3380" s="127">
        <v>1040</v>
      </c>
      <c r="B3380" s="124" t="s">
        <v>5811</v>
      </c>
      <c r="C3380" s="124" t="s">
        <v>5757</v>
      </c>
      <c r="D3380" s="125">
        <v>44734</v>
      </c>
    </row>
    <row r="3381" spans="1:4" x14ac:dyDescent="0.35">
      <c r="A3381" s="127">
        <v>1040</v>
      </c>
      <c r="B3381" s="124" t="s">
        <v>5812</v>
      </c>
      <c r="C3381" s="124" t="s">
        <v>5758</v>
      </c>
      <c r="D3381" s="125">
        <v>44734</v>
      </c>
    </row>
    <row r="3382" spans="1:4" x14ac:dyDescent="0.35">
      <c r="A3382" s="127">
        <v>1040</v>
      </c>
      <c r="B3382" s="124" t="s">
        <v>5813</v>
      </c>
      <c r="C3382" s="124" t="s">
        <v>368</v>
      </c>
      <c r="D3382" s="125">
        <v>44734</v>
      </c>
    </row>
    <row r="3383" spans="1:4" x14ac:dyDescent="0.35">
      <c r="A3383" s="127">
        <v>1040</v>
      </c>
      <c r="B3383" s="124" t="s">
        <v>5815</v>
      </c>
      <c r="C3383" s="124" t="s">
        <v>5758</v>
      </c>
      <c r="D3383" s="125">
        <v>44734</v>
      </c>
    </row>
    <row r="3384" spans="1:4" x14ac:dyDescent="0.35">
      <c r="A3384" s="127">
        <v>1040</v>
      </c>
      <c r="B3384" s="124" t="s">
        <v>5814</v>
      </c>
      <c r="C3384" s="124" t="s">
        <v>369</v>
      </c>
      <c r="D3384" s="125">
        <v>44734</v>
      </c>
    </row>
    <row r="3385" spans="1:4" x14ac:dyDescent="0.35">
      <c r="A3385" s="127">
        <v>1040</v>
      </c>
      <c r="B3385" s="124" t="s">
        <v>5816</v>
      </c>
      <c r="C3385" s="124" t="s">
        <v>5758</v>
      </c>
      <c r="D3385" s="125">
        <v>44734</v>
      </c>
    </row>
    <row r="3386" spans="1:4" x14ac:dyDescent="0.35">
      <c r="A3386" s="127">
        <v>1040</v>
      </c>
      <c r="B3386" s="124" t="s">
        <v>5817</v>
      </c>
      <c r="C3386" s="124" t="s">
        <v>5758</v>
      </c>
      <c r="D3386" s="125">
        <v>44734</v>
      </c>
    </row>
    <row r="3387" spans="1:4" x14ac:dyDescent="0.35">
      <c r="A3387" s="127">
        <v>1040</v>
      </c>
      <c r="B3387" s="124" t="s">
        <v>5818</v>
      </c>
      <c r="C3387" s="124" t="s">
        <v>369</v>
      </c>
      <c r="D3387" s="125">
        <v>44734</v>
      </c>
    </row>
    <row r="3388" spans="1:4" x14ac:dyDescent="0.35">
      <c r="A3388" s="127">
        <v>1040</v>
      </c>
      <c r="B3388" s="124" t="s">
        <v>5819</v>
      </c>
      <c r="C3388" s="124" t="s">
        <v>5758</v>
      </c>
      <c r="D3388" s="125">
        <v>44734</v>
      </c>
    </row>
    <row r="3389" spans="1:4" x14ac:dyDescent="0.35">
      <c r="A3389" s="127">
        <v>1040</v>
      </c>
      <c r="B3389" s="124" t="s">
        <v>5820</v>
      </c>
      <c r="C3389" s="124" t="s">
        <v>5758</v>
      </c>
      <c r="D3389" s="125">
        <v>44734</v>
      </c>
    </row>
    <row r="3390" spans="1:4" x14ac:dyDescent="0.35">
      <c r="A3390" s="127">
        <v>1040</v>
      </c>
      <c r="B3390" s="124" t="s">
        <v>5823</v>
      </c>
      <c r="C3390" s="124" t="s">
        <v>368</v>
      </c>
      <c r="D3390" s="125">
        <v>44734</v>
      </c>
    </row>
    <row r="3391" spans="1:4" x14ac:dyDescent="0.35">
      <c r="A3391" s="127">
        <v>1040</v>
      </c>
      <c r="B3391" s="124" t="s">
        <v>5824</v>
      </c>
      <c r="C3391" s="124" t="s">
        <v>368</v>
      </c>
      <c r="D3391" s="125">
        <v>44734</v>
      </c>
    </row>
    <row r="3392" spans="1:4" x14ac:dyDescent="0.35">
      <c r="A3392" s="127">
        <v>1040</v>
      </c>
      <c r="B3392" s="124" t="s">
        <v>5825</v>
      </c>
      <c r="C3392" s="124" t="s">
        <v>381</v>
      </c>
      <c r="D3392" s="125">
        <v>44734</v>
      </c>
    </row>
    <row r="3393" spans="1:4" x14ac:dyDescent="0.35">
      <c r="A3393" s="127">
        <v>1040</v>
      </c>
      <c r="B3393" s="124" t="s">
        <v>5826</v>
      </c>
      <c r="C3393" s="124" t="s">
        <v>368</v>
      </c>
      <c r="D3393" s="125">
        <v>44734</v>
      </c>
    </row>
    <row r="3394" spans="1:4" x14ac:dyDescent="0.35">
      <c r="A3394" s="127">
        <v>1040</v>
      </c>
      <c r="B3394" s="124" t="s">
        <v>5827</v>
      </c>
      <c r="C3394" s="124" t="s">
        <v>369</v>
      </c>
      <c r="D3394" s="125">
        <v>44734</v>
      </c>
    </row>
    <row r="3395" spans="1:4" x14ac:dyDescent="0.35">
      <c r="A3395" s="127">
        <v>1040</v>
      </c>
      <c r="B3395" s="124" t="s">
        <v>5828</v>
      </c>
      <c r="C3395" s="124" t="s">
        <v>5758</v>
      </c>
      <c r="D3395" s="125">
        <v>44734</v>
      </c>
    </row>
    <row r="3396" spans="1:4" x14ac:dyDescent="0.35">
      <c r="A3396" s="127">
        <v>1040</v>
      </c>
      <c r="B3396" s="124" t="s">
        <v>6939</v>
      </c>
      <c r="C3396" s="124" t="s">
        <v>5757</v>
      </c>
      <c r="D3396" s="125">
        <v>44742</v>
      </c>
    </row>
    <row r="3397" spans="1:4" x14ac:dyDescent="0.35">
      <c r="A3397" s="127">
        <v>3060</v>
      </c>
      <c r="B3397" s="124" t="s">
        <v>6940</v>
      </c>
      <c r="C3397" s="124" t="s">
        <v>40</v>
      </c>
      <c r="D3397" s="125">
        <v>44735</v>
      </c>
    </row>
    <row r="3398" spans="1:4" x14ac:dyDescent="0.35">
      <c r="A3398" s="127">
        <v>1160</v>
      </c>
      <c r="B3398" s="124" t="s">
        <v>6941</v>
      </c>
      <c r="C3398" s="124" t="s">
        <v>369</v>
      </c>
      <c r="D3398" s="125">
        <v>44714</v>
      </c>
    </row>
    <row r="3399" spans="1:4" x14ac:dyDescent="0.35">
      <c r="A3399" s="127">
        <v>1190</v>
      </c>
      <c r="B3399" s="124" t="s">
        <v>6942</v>
      </c>
      <c r="C3399" s="124" t="s">
        <v>5757</v>
      </c>
      <c r="D3399" s="125">
        <v>44714</v>
      </c>
    </row>
    <row r="3400" spans="1:4" x14ac:dyDescent="0.35">
      <c r="A3400" s="127">
        <v>1190</v>
      </c>
      <c r="B3400" s="124" t="s">
        <v>6943</v>
      </c>
      <c r="C3400" s="124" t="s">
        <v>32</v>
      </c>
      <c r="D3400" s="125">
        <v>44715</v>
      </c>
    </row>
    <row r="3401" spans="1:4" x14ac:dyDescent="0.35">
      <c r="A3401" s="127">
        <v>1180</v>
      </c>
      <c r="B3401" s="124" t="s">
        <v>6944</v>
      </c>
      <c r="C3401" s="124" t="s">
        <v>369</v>
      </c>
      <c r="D3401" s="125">
        <v>44716</v>
      </c>
    </row>
    <row r="3402" spans="1:4" x14ac:dyDescent="0.35">
      <c r="A3402" s="127">
        <v>1180</v>
      </c>
      <c r="B3402" s="124" t="s">
        <v>6945</v>
      </c>
      <c r="C3402" s="124" t="s">
        <v>369</v>
      </c>
      <c r="D3402" s="125">
        <v>44716</v>
      </c>
    </row>
    <row r="3403" spans="1:4" x14ac:dyDescent="0.35">
      <c r="A3403" s="127">
        <v>1180</v>
      </c>
      <c r="B3403" s="124" t="s">
        <v>6946</v>
      </c>
      <c r="C3403" s="124" t="s">
        <v>369</v>
      </c>
      <c r="D3403" s="125">
        <v>44716</v>
      </c>
    </row>
    <row r="3404" spans="1:4" x14ac:dyDescent="0.35">
      <c r="A3404" s="127">
        <v>1180</v>
      </c>
      <c r="B3404" s="124" t="s">
        <v>6947</v>
      </c>
      <c r="C3404" s="124" t="s">
        <v>369</v>
      </c>
      <c r="D3404" s="125">
        <v>44716</v>
      </c>
    </row>
    <row r="3405" spans="1:4" x14ac:dyDescent="0.35">
      <c r="A3405" s="127">
        <v>1180</v>
      </c>
      <c r="B3405" s="124" t="s">
        <v>6948</v>
      </c>
      <c r="C3405" s="124" t="s">
        <v>370</v>
      </c>
      <c r="D3405" s="125">
        <v>44716</v>
      </c>
    </row>
    <row r="3406" spans="1:4" x14ac:dyDescent="0.35">
      <c r="A3406" s="127">
        <v>1180</v>
      </c>
      <c r="B3406" s="124" t="s">
        <v>6949</v>
      </c>
      <c r="C3406" s="124" t="s">
        <v>32</v>
      </c>
      <c r="D3406" s="125">
        <v>44716</v>
      </c>
    </row>
    <row r="3407" spans="1:4" x14ac:dyDescent="0.35">
      <c r="A3407" s="127">
        <v>1180</v>
      </c>
      <c r="B3407" s="124" t="s">
        <v>6950</v>
      </c>
      <c r="C3407" s="124" t="s">
        <v>32</v>
      </c>
      <c r="D3407" s="125">
        <v>44716</v>
      </c>
    </row>
    <row r="3408" spans="1:4" x14ac:dyDescent="0.35">
      <c r="A3408" s="127">
        <v>1180</v>
      </c>
      <c r="B3408" s="124" t="s">
        <v>6951</v>
      </c>
      <c r="C3408" s="124" t="s">
        <v>13</v>
      </c>
      <c r="D3408" s="125">
        <v>44716</v>
      </c>
    </row>
    <row r="3409" spans="1:4" x14ac:dyDescent="0.35">
      <c r="A3409" s="127">
        <v>1180</v>
      </c>
      <c r="B3409" s="124" t="s">
        <v>6952</v>
      </c>
      <c r="C3409" s="124" t="s">
        <v>368</v>
      </c>
      <c r="D3409" s="125">
        <v>44716</v>
      </c>
    </row>
    <row r="3410" spans="1:4" x14ac:dyDescent="0.35">
      <c r="A3410" s="127">
        <v>1180</v>
      </c>
      <c r="B3410" s="124" t="s">
        <v>6953</v>
      </c>
      <c r="C3410" s="124" t="s">
        <v>368</v>
      </c>
      <c r="D3410" s="125">
        <v>44716</v>
      </c>
    </row>
    <row r="3411" spans="1:4" x14ac:dyDescent="0.35">
      <c r="A3411" s="127">
        <v>1180</v>
      </c>
      <c r="B3411" s="124" t="s">
        <v>6954</v>
      </c>
      <c r="C3411" s="124" t="s">
        <v>369</v>
      </c>
      <c r="D3411" s="125">
        <v>44716</v>
      </c>
    </row>
    <row r="3412" spans="1:4" x14ac:dyDescent="0.35">
      <c r="A3412" s="127">
        <v>1180</v>
      </c>
      <c r="B3412" s="124" t="s">
        <v>6955</v>
      </c>
      <c r="C3412" s="124" t="s">
        <v>5758</v>
      </c>
      <c r="D3412" s="125">
        <v>44716</v>
      </c>
    </row>
    <row r="3413" spans="1:4" x14ac:dyDescent="0.35">
      <c r="A3413" s="127">
        <v>1180</v>
      </c>
      <c r="B3413" s="124" t="s">
        <v>6956</v>
      </c>
      <c r="C3413" s="124" t="s">
        <v>5758</v>
      </c>
      <c r="D3413" s="125">
        <v>44716</v>
      </c>
    </row>
    <row r="3414" spans="1:4" x14ac:dyDescent="0.35">
      <c r="A3414" s="127">
        <v>1180</v>
      </c>
      <c r="B3414" s="124" t="s">
        <v>6957</v>
      </c>
      <c r="C3414" s="124" t="s">
        <v>369</v>
      </c>
      <c r="D3414" s="125">
        <v>44716</v>
      </c>
    </row>
    <row r="3415" spans="1:4" x14ac:dyDescent="0.35">
      <c r="A3415" s="127">
        <v>1190</v>
      </c>
      <c r="B3415" s="124" t="s">
        <v>6958</v>
      </c>
      <c r="C3415" s="124" t="s">
        <v>369</v>
      </c>
      <c r="D3415" s="125">
        <v>44716</v>
      </c>
    </row>
    <row r="3416" spans="1:4" x14ac:dyDescent="0.35">
      <c r="A3416" s="127">
        <v>1180</v>
      </c>
      <c r="B3416" s="124" t="s">
        <v>6959</v>
      </c>
      <c r="C3416" s="124" t="s">
        <v>369</v>
      </c>
      <c r="D3416" s="125">
        <v>44718</v>
      </c>
    </row>
    <row r="3417" spans="1:4" x14ac:dyDescent="0.35">
      <c r="A3417" s="127">
        <v>1180</v>
      </c>
      <c r="B3417" s="124" t="s">
        <v>6960</v>
      </c>
      <c r="C3417" s="124" t="s">
        <v>40</v>
      </c>
      <c r="D3417" s="125">
        <v>44718</v>
      </c>
    </row>
    <row r="3418" spans="1:4" x14ac:dyDescent="0.35">
      <c r="A3418" s="127">
        <v>1180</v>
      </c>
      <c r="B3418" s="124" t="s">
        <v>6961</v>
      </c>
      <c r="C3418" s="124" t="s">
        <v>369</v>
      </c>
      <c r="D3418" s="125">
        <v>44718</v>
      </c>
    </row>
    <row r="3419" spans="1:4" x14ac:dyDescent="0.35">
      <c r="A3419" s="127">
        <v>1180</v>
      </c>
      <c r="B3419" s="124" t="s">
        <v>6962</v>
      </c>
      <c r="C3419" s="124" t="s">
        <v>369</v>
      </c>
      <c r="D3419" s="125">
        <v>44718</v>
      </c>
    </row>
    <row r="3420" spans="1:4" x14ac:dyDescent="0.35">
      <c r="A3420" s="127">
        <v>1180</v>
      </c>
      <c r="B3420" s="124" t="s">
        <v>6963</v>
      </c>
      <c r="C3420" s="124" t="s">
        <v>369</v>
      </c>
      <c r="D3420" s="125">
        <v>44718</v>
      </c>
    </row>
    <row r="3421" spans="1:4" x14ac:dyDescent="0.35">
      <c r="A3421" s="127">
        <v>1180</v>
      </c>
      <c r="B3421" s="124" t="s">
        <v>6964</v>
      </c>
      <c r="C3421" s="124" t="s">
        <v>369</v>
      </c>
      <c r="D3421" s="125">
        <v>44718</v>
      </c>
    </row>
    <row r="3422" spans="1:4" x14ac:dyDescent="0.35">
      <c r="A3422" s="127">
        <v>1180</v>
      </c>
      <c r="B3422" s="124" t="s">
        <v>6965</v>
      </c>
      <c r="C3422" s="124" t="s">
        <v>368</v>
      </c>
      <c r="D3422" s="125">
        <v>44718</v>
      </c>
    </row>
    <row r="3423" spans="1:4" x14ac:dyDescent="0.35">
      <c r="A3423" s="127">
        <v>1180</v>
      </c>
      <c r="B3423" s="124" t="s">
        <v>6966</v>
      </c>
      <c r="C3423" s="124" t="s">
        <v>5758</v>
      </c>
      <c r="D3423" s="125">
        <v>44718</v>
      </c>
    </row>
    <row r="3424" spans="1:4" x14ac:dyDescent="0.35">
      <c r="A3424" s="127">
        <v>1180</v>
      </c>
      <c r="B3424" s="124" t="s">
        <v>6967</v>
      </c>
      <c r="C3424" s="124" t="s">
        <v>32</v>
      </c>
      <c r="D3424" s="125">
        <v>44718</v>
      </c>
    </row>
    <row r="3425" spans="1:4" x14ac:dyDescent="0.35">
      <c r="A3425" s="127">
        <v>1180</v>
      </c>
      <c r="B3425" s="124" t="s">
        <v>6968</v>
      </c>
      <c r="C3425" s="124" t="s">
        <v>369</v>
      </c>
      <c r="D3425" s="125">
        <v>44718</v>
      </c>
    </row>
    <row r="3426" spans="1:4" x14ac:dyDescent="0.35">
      <c r="A3426" s="127">
        <v>1180</v>
      </c>
      <c r="B3426" s="124" t="s">
        <v>6969</v>
      </c>
      <c r="C3426" s="124" t="s">
        <v>369</v>
      </c>
      <c r="D3426" s="125">
        <v>44718</v>
      </c>
    </row>
    <row r="3427" spans="1:4" x14ac:dyDescent="0.35">
      <c r="A3427" s="127">
        <v>1190</v>
      </c>
      <c r="B3427" s="124" t="s">
        <v>6970</v>
      </c>
      <c r="C3427" s="124" t="s">
        <v>369</v>
      </c>
      <c r="D3427" s="125">
        <v>44718</v>
      </c>
    </row>
    <row r="3428" spans="1:4" x14ac:dyDescent="0.35">
      <c r="A3428" s="127">
        <v>1190</v>
      </c>
      <c r="B3428" s="124" t="s">
        <v>6971</v>
      </c>
      <c r="C3428" s="124" t="s">
        <v>369</v>
      </c>
      <c r="D3428" s="125">
        <v>44718</v>
      </c>
    </row>
    <row r="3429" spans="1:4" x14ac:dyDescent="0.35">
      <c r="A3429" s="127">
        <v>1190</v>
      </c>
      <c r="B3429" s="124" t="s">
        <v>6972</v>
      </c>
      <c r="C3429" s="124" t="s">
        <v>31</v>
      </c>
      <c r="D3429" s="125">
        <v>44718</v>
      </c>
    </row>
    <row r="3430" spans="1:4" x14ac:dyDescent="0.35">
      <c r="A3430" s="127">
        <v>2010</v>
      </c>
      <c r="B3430" s="124" t="s">
        <v>5849</v>
      </c>
      <c r="C3430" s="124" t="s">
        <v>5757</v>
      </c>
      <c r="D3430" s="125">
        <v>44719</v>
      </c>
    </row>
    <row r="3431" spans="1:4" x14ac:dyDescent="0.35">
      <c r="A3431" s="127">
        <v>1160</v>
      </c>
      <c r="B3431" s="124" t="s">
        <v>6973</v>
      </c>
      <c r="C3431" s="124" t="s">
        <v>369</v>
      </c>
      <c r="D3431" s="125">
        <v>44721</v>
      </c>
    </row>
    <row r="3432" spans="1:4" x14ac:dyDescent="0.35">
      <c r="A3432" s="127">
        <v>1190</v>
      </c>
      <c r="B3432" s="124" t="s">
        <v>6974</v>
      </c>
      <c r="C3432" s="124" t="s">
        <v>40</v>
      </c>
      <c r="D3432" s="125">
        <v>44725</v>
      </c>
    </row>
    <row r="3433" spans="1:4" x14ac:dyDescent="0.35">
      <c r="A3433" s="127">
        <v>1190</v>
      </c>
      <c r="B3433" s="124" t="s">
        <v>6975</v>
      </c>
      <c r="C3433" s="124" t="s">
        <v>369</v>
      </c>
      <c r="D3433" s="125">
        <v>44716</v>
      </c>
    </row>
    <row r="3434" spans="1:4" x14ac:dyDescent="0.35">
      <c r="A3434" s="127">
        <v>1160</v>
      </c>
      <c r="B3434" s="124" t="s">
        <v>6976</v>
      </c>
      <c r="C3434" s="124" t="s">
        <v>13</v>
      </c>
      <c r="D3434" s="125">
        <v>44734</v>
      </c>
    </row>
    <row r="3435" spans="1:4" x14ac:dyDescent="0.35">
      <c r="A3435" s="127">
        <v>1160</v>
      </c>
      <c r="B3435" s="124" t="s">
        <v>6977</v>
      </c>
      <c r="C3435" s="124" t="s">
        <v>13</v>
      </c>
      <c r="D3435" s="125">
        <v>44734</v>
      </c>
    </row>
    <row r="3436" spans="1:4" x14ac:dyDescent="0.35">
      <c r="A3436" s="127">
        <v>1160</v>
      </c>
      <c r="B3436" s="124" t="s">
        <v>6978</v>
      </c>
      <c r="C3436" s="124" t="s">
        <v>369</v>
      </c>
      <c r="D3436" s="125">
        <v>44734</v>
      </c>
    </row>
    <row r="3437" spans="1:4" x14ac:dyDescent="0.35">
      <c r="A3437" s="127">
        <v>1160</v>
      </c>
      <c r="B3437" s="124" t="s">
        <v>6979</v>
      </c>
      <c r="C3437" s="124" t="s">
        <v>13</v>
      </c>
      <c r="D3437" s="125">
        <v>44734</v>
      </c>
    </row>
    <row r="3438" spans="1:4" x14ac:dyDescent="0.35">
      <c r="A3438" s="127">
        <v>1160</v>
      </c>
      <c r="B3438" s="124" t="s">
        <v>6980</v>
      </c>
      <c r="C3438" s="124" t="s">
        <v>370</v>
      </c>
      <c r="D3438" s="125">
        <v>44734</v>
      </c>
    </row>
    <row r="3439" spans="1:4" x14ac:dyDescent="0.35">
      <c r="A3439" s="127">
        <v>1160</v>
      </c>
      <c r="B3439" s="124" t="s">
        <v>6981</v>
      </c>
      <c r="C3439" s="124" t="s">
        <v>13</v>
      </c>
      <c r="D3439" s="125">
        <v>44734</v>
      </c>
    </row>
    <row r="3440" spans="1:4" x14ac:dyDescent="0.35">
      <c r="A3440" s="127">
        <v>1160</v>
      </c>
      <c r="B3440" s="124" t="s">
        <v>6982</v>
      </c>
      <c r="C3440" s="124" t="s">
        <v>7594</v>
      </c>
      <c r="D3440" s="125">
        <v>44734</v>
      </c>
    </row>
    <row r="3441" spans="1:4" x14ac:dyDescent="0.35">
      <c r="A3441" s="127">
        <v>1190</v>
      </c>
      <c r="B3441" s="124" t="s">
        <v>6983</v>
      </c>
      <c r="C3441" s="124" t="s">
        <v>5758</v>
      </c>
      <c r="D3441" s="125">
        <v>44716</v>
      </c>
    </row>
    <row r="3442" spans="1:4" x14ac:dyDescent="0.35">
      <c r="A3442" s="127">
        <v>2010</v>
      </c>
      <c r="B3442" s="124" t="s">
        <v>6984</v>
      </c>
      <c r="C3442" s="124" t="s">
        <v>7594</v>
      </c>
      <c r="D3442" s="125">
        <v>44736</v>
      </c>
    </row>
    <row r="3443" spans="1:4" x14ac:dyDescent="0.35">
      <c r="A3443" s="127">
        <v>1190</v>
      </c>
      <c r="B3443" s="124" t="s">
        <v>6985</v>
      </c>
      <c r="C3443" s="124" t="s">
        <v>370</v>
      </c>
      <c r="D3443" s="125">
        <v>44716</v>
      </c>
    </row>
    <row r="3444" spans="1:4" x14ac:dyDescent="0.35">
      <c r="A3444" s="127">
        <v>1190</v>
      </c>
      <c r="B3444" s="124" t="s">
        <v>6986</v>
      </c>
      <c r="C3444" s="124" t="s">
        <v>369</v>
      </c>
      <c r="D3444" s="125">
        <v>44739</v>
      </c>
    </row>
    <row r="3445" spans="1:4" x14ac:dyDescent="0.35">
      <c r="A3445" s="127">
        <v>1190</v>
      </c>
      <c r="B3445" s="124" t="s">
        <v>6987</v>
      </c>
      <c r="C3445" s="124" t="s">
        <v>5758</v>
      </c>
      <c r="D3445" s="125">
        <v>44739</v>
      </c>
    </row>
    <row r="3446" spans="1:4" x14ac:dyDescent="0.35">
      <c r="A3446" s="127">
        <v>1160</v>
      </c>
      <c r="B3446" s="124" t="s">
        <v>6988</v>
      </c>
      <c r="C3446" s="124" t="s">
        <v>13</v>
      </c>
      <c r="D3446" s="125">
        <v>44740</v>
      </c>
    </row>
    <row r="3447" spans="1:4" x14ac:dyDescent="0.35">
      <c r="A3447" s="127">
        <v>1160</v>
      </c>
      <c r="B3447" s="124" t="s">
        <v>6989</v>
      </c>
      <c r="C3447" s="124" t="s">
        <v>13</v>
      </c>
      <c r="D3447" s="125">
        <v>44740</v>
      </c>
    </row>
    <row r="3448" spans="1:4" x14ac:dyDescent="0.35">
      <c r="A3448" s="127">
        <v>1160</v>
      </c>
      <c r="B3448" s="124" t="s">
        <v>6990</v>
      </c>
      <c r="C3448" s="124" t="s">
        <v>7594</v>
      </c>
      <c r="D3448" s="125">
        <v>44740</v>
      </c>
    </row>
    <row r="3449" spans="1:4" x14ac:dyDescent="0.35">
      <c r="A3449" s="127">
        <v>1160</v>
      </c>
      <c r="B3449" s="124" t="s">
        <v>6991</v>
      </c>
      <c r="C3449" s="124" t="s">
        <v>369</v>
      </c>
      <c r="D3449" s="125">
        <v>44740</v>
      </c>
    </row>
    <row r="3450" spans="1:4" x14ac:dyDescent="0.35">
      <c r="A3450" s="127">
        <v>1160</v>
      </c>
      <c r="B3450" s="124" t="s">
        <v>6992</v>
      </c>
      <c r="C3450" s="124" t="s">
        <v>5757</v>
      </c>
      <c r="D3450" s="125">
        <v>44740</v>
      </c>
    </row>
    <row r="3451" spans="1:4" x14ac:dyDescent="0.35">
      <c r="A3451" s="127">
        <v>1160</v>
      </c>
      <c r="B3451" s="124" t="s">
        <v>6993</v>
      </c>
      <c r="C3451" s="124" t="s">
        <v>13</v>
      </c>
      <c r="D3451" s="125">
        <v>44740</v>
      </c>
    </row>
    <row r="3452" spans="1:4" x14ac:dyDescent="0.35">
      <c r="A3452" s="127">
        <v>1160</v>
      </c>
      <c r="B3452" s="124" t="s">
        <v>6994</v>
      </c>
      <c r="C3452" s="124" t="s">
        <v>7594</v>
      </c>
      <c r="D3452" s="125">
        <v>44740</v>
      </c>
    </row>
    <row r="3453" spans="1:4" x14ac:dyDescent="0.35">
      <c r="A3453" s="127">
        <v>1160</v>
      </c>
      <c r="B3453" s="124" t="s">
        <v>6995</v>
      </c>
      <c r="C3453" s="124" t="s">
        <v>5757</v>
      </c>
      <c r="D3453" s="125">
        <v>44740</v>
      </c>
    </row>
    <row r="3454" spans="1:4" x14ac:dyDescent="0.35">
      <c r="A3454" s="127">
        <v>1160</v>
      </c>
      <c r="B3454" s="124" t="s">
        <v>6996</v>
      </c>
      <c r="C3454" s="124" t="s">
        <v>5758</v>
      </c>
      <c r="D3454" s="125">
        <v>44740</v>
      </c>
    </row>
    <row r="3455" spans="1:4" x14ac:dyDescent="0.35">
      <c r="A3455" s="127">
        <v>1160</v>
      </c>
      <c r="B3455" s="124" t="s">
        <v>6997</v>
      </c>
      <c r="C3455" s="124" t="s">
        <v>369</v>
      </c>
      <c r="D3455" s="125">
        <v>44740</v>
      </c>
    </row>
    <row r="3456" spans="1:4" x14ac:dyDescent="0.35">
      <c r="A3456" s="127">
        <v>1190</v>
      </c>
      <c r="B3456" s="124" t="s">
        <v>6998</v>
      </c>
      <c r="C3456" s="124" t="s">
        <v>32</v>
      </c>
      <c r="D3456" s="125">
        <v>44741</v>
      </c>
    </row>
    <row r="3457" spans="1:4" x14ac:dyDescent="0.35">
      <c r="A3457" s="127">
        <v>1190</v>
      </c>
      <c r="B3457" s="124" t="s">
        <v>6999</v>
      </c>
      <c r="C3457" s="124" t="s">
        <v>32</v>
      </c>
      <c r="D3457" s="125">
        <v>44741</v>
      </c>
    </row>
    <row r="3458" spans="1:4" x14ac:dyDescent="0.35">
      <c r="A3458" s="127">
        <v>1190</v>
      </c>
      <c r="B3458" s="124" t="s">
        <v>7000</v>
      </c>
      <c r="C3458" s="124" t="s">
        <v>368</v>
      </c>
      <c r="D3458" s="125">
        <v>44741</v>
      </c>
    </row>
    <row r="3459" spans="1:4" x14ac:dyDescent="0.35">
      <c r="A3459" s="127">
        <v>1190</v>
      </c>
      <c r="B3459" s="124" t="s">
        <v>7001</v>
      </c>
      <c r="C3459" s="124" t="s">
        <v>368</v>
      </c>
      <c r="D3459" s="125">
        <v>44741</v>
      </c>
    </row>
    <row r="3460" spans="1:4" x14ac:dyDescent="0.35">
      <c r="A3460" s="127">
        <v>1190</v>
      </c>
      <c r="B3460" s="124" t="s">
        <v>7002</v>
      </c>
      <c r="C3460" s="124" t="s">
        <v>32</v>
      </c>
      <c r="D3460" s="125">
        <v>44741</v>
      </c>
    </row>
    <row r="3461" spans="1:4" x14ac:dyDescent="0.35">
      <c r="A3461" s="127">
        <v>1190</v>
      </c>
      <c r="B3461" s="124" t="s">
        <v>7003</v>
      </c>
      <c r="C3461" s="124" t="s">
        <v>41</v>
      </c>
      <c r="D3461" s="125">
        <v>44741</v>
      </c>
    </row>
    <row r="3462" spans="1:4" x14ac:dyDescent="0.35">
      <c r="A3462" s="127">
        <v>1190</v>
      </c>
      <c r="B3462" s="124" t="s">
        <v>7004</v>
      </c>
      <c r="C3462" s="124" t="s">
        <v>369</v>
      </c>
      <c r="D3462" s="125">
        <v>44741</v>
      </c>
    </row>
    <row r="3463" spans="1:4" x14ac:dyDescent="0.35">
      <c r="A3463" s="127">
        <v>1190</v>
      </c>
      <c r="B3463" s="124" t="s">
        <v>7005</v>
      </c>
      <c r="C3463" s="124" t="s">
        <v>32</v>
      </c>
      <c r="D3463" s="125">
        <v>44741</v>
      </c>
    </row>
    <row r="3464" spans="1:4" x14ac:dyDescent="0.35">
      <c r="A3464" s="127">
        <v>1190</v>
      </c>
      <c r="B3464" s="124" t="s">
        <v>7006</v>
      </c>
      <c r="C3464" s="124" t="s">
        <v>369</v>
      </c>
      <c r="D3464" s="125">
        <v>44741</v>
      </c>
    </row>
    <row r="3465" spans="1:4" x14ac:dyDescent="0.35">
      <c r="A3465" s="127">
        <v>1190</v>
      </c>
      <c r="B3465" s="124" t="s">
        <v>7007</v>
      </c>
      <c r="C3465" s="124" t="s">
        <v>32</v>
      </c>
      <c r="D3465" s="125">
        <v>44741</v>
      </c>
    </row>
    <row r="3466" spans="1:4" x14ac:dyDescent="0.35">
      <c r="A3466" s="127">
        <v>1190</v>
      </c>
      <c r="B3466" s="124" t="s">
        <v>7008</v>
      </c>
      <c r="C3466" s="124" t="s">
        <v>5758</v>
      </c>
      <c r="D3466" s="125">
        <v>44741</v>
      </c>
    </row>
    <row r="3467" spans="1:4" x14ac:dyDescent="0.35">
      <c r="A3467" s="127">
        <v>1190</v>
      </c>
      <c r="B3467" s="124" t="s">
        <v>7009</v>
      </c>
      <c r="C3467" s="124" t="s">
        <v>7594</v>
      </c>
      <c r="D3467" s="125">
        <v>44742</v>
      </c>
    </row>
    <row r="3468" spans="1:4" x14ac:dyDescent="0.35">
      <c r="A3468" s="127">
        <v>1190</v>
      </c>
      <c r="B3468" s="124" t="s">
        <v>7010</v>
      </c>
      <c r="C3468" s="124" t="s">
        <v>369</v>
      </c>
      <c r="D3468" s="125">
        <v>44742</v>
      </c>
    </row>
    <row r="3469" spans="1:4" x14ac:dyDescent="0.35">
      <c r="A3469" s="127">
        <v>1190</v>
      </c>
      <c r="B3469" s="124" t="s">
        <v>7011</v>
      </c>
      <c r="C3469" s="124" t="s">
        <v>32</v>
      </c>
      <c r="D3469" s="125">
        <v>44742</v>
      </c>
    </row>
    <row r="3470" spans="1:4" x14ac:dyDescent="0.35">
      <c r="A3470" s="127">
        <v>1190</v>
      </c>
      <c r="B3470" s="124" t="s">
        <v>7012</v>
      </c>
      <c r="C3470" s="124" t="s">
        <v>7594</v>
      </c>
      <c r="D3470" s="125">
        <v>44742</v>
      </c>
    </row>
    <row r="3471" spans="1:4" x14ac:dyDescent="0.35">
      <c r="A3471" s="127">
        <v>1160</v>
      </c>
      <c r="B3471" s="124" t="s">
        <v>7013</v>
      </c>
      <c r="C3471" s="124" t="s">
        <v>7594</v>
      </c>
      <c r="D3471" s="125">
        <v>44742</v>
      </c>
    </row>
    <row r="3472" spans="1:4" x14ac:dyDescent="0.35">
      <c r="A3472" s="127">
        <v>1160</v>
      </c>
      <c r="B3472" s="124" t="s">
        <v>7014</v>
      </c>
      <c r="C3472" s="124" t="s">
        <v>5759</v>
      </c>
      <c r="D3472" s="125">
        <v>44742</v>
      </c>
    </row>
    <row r="3473" spans="1:4" x14ac:dyDescent="0.35">
      <c r="A3473" s="127">
        <v>1160</v>
      </c>
      <c r="B3473" s="124" t="s">
        <v>7015</v>
      </c>
      <c r="C3473" s="124" t="s">
        <v>369</v>
      </c>
      <c r="D3473" s="125">
        <v>44742</v>
      </c>
    </row>
    <row r="3474" spans="1:4" x14ac:dyDescent="0.35">
      <c r="A3474" s="127">
        <v>1160</v>
      </c>
      <c r="B3474" s="124" t="s">
        <v>7016</v>
      </c>
      <c r="C3474" s="124" t="s">
        <v>369</v>
      </c>
      <c r="D3474" s="125">
        <v>44742</v>
      </c>
    </row>
    <row r="3475" spans="1:4" x14ac:dyDescent="0.35">
      <c r="A3475" s="127">
        <v>1160</v>
      </c>
      <c r="B3475" s="124" t="s">
        <v>7017</v>
      </c>
      <c r="C3475" s="124" t="s">
        <v>5758</v>
      </c>
      <c r="D3475" s="125">
        <v>44742</v>
      </c>
    </row>
    <row r="3476" spans="1:4" x14ac:dyDescent="0.35">
      <c r="A3476" s="127">
        <v>1160</v>
      </c>
      <c r="B3476" s="124" t="s">
        <v>7018</v>
      </c>
      <c r="C3476" s="124" t="s">
        <v>369</v>
      </c>
      <c r="D3476" s="125">
        <v>44742</v>
      </c>
    </row>
    <row r="3477" spans="1:4" x14ac:dyDescent="0.35">
      <c r="A3477" s="127">
        <v>1160</v>
      </c>
      <c r="B3477" s="124" t="s">
        <v>7019</v>
      </c>
      <c r="C3477" s="124" t="s">
        <v>369</v>
      </c>
      <c r="D3477" s="125">
        <v>44742</v>
      </c>
    </row>
    <row r="3478" spans="1:4" x14ac:dyDescent="0.35">
      <c r="A3478" s="127">
        <v>1160</v>
      </c>
      <c r="B3478" s="124" t="s">
        <v>7020</v>
      </c>
      <c r="C3478" s="124" t="s">
        <v>369</v>
      </c>
      <c r="D3478" s="125">
        <v>44742</v>
      </c>
    </row>
    <row r="3479" spans="1:4" x14ac:dyDescent="0.35">
      <c r="A3479" s="127">
        <v>1160</v>
      </c>
      <c r="B3479" s="124" t="s">
        <v>7021</v>
      </c>
      <c r="C3479" s="124" t="s">
        <v>369</v>
      </c>
      <c r="D3479" s="125">
        <v>44742</v>
      </c>
    </row>
    <row r="3480" spans="1:4" x14ac:dyDescent="0.35">
      <c r="A3480" s="127">
        <v>1060</v>
      </c>
      <c r="B3480" s="124" t="s">
        <v>7022</v>
      </c>
      <c r="C3480" s="124" t="s">
        <v>369</v>
      </c>
      <c r="D3480" s="125">
        <v>44725</v>
      </c>
    </row>
    <row r="3481" spans="1:4" x14ac:dyDescent="0.35">
      <c r="A3481" s="127">
        <v>1060</v>
      </c>
      <c r="B3481" s="124" t="s">
        <v>7023</v>
      </c>
      <c r="C3481" s="124" t="s">
        <v>5758</v>
      </c>
      <c r="D3481" s="125">
        <v>44725</v>
      </c>
    </row>
    <row r="3482" spans="1:4" x14ac:dyDescent="0.35">
      <c r="A3482" s="127">
        <v>1060</v>
      </c>
      <c r="B3482" s="124" t="s">
        <v>7024</v>
      </c>
      <c r="C3482" s="124" t="s">
        <v>40</v>
      </c>
      <c r="D3482" s="125">
        <v>44725</v>
      </c>
    </row>
    <row r="3483" spans="1:4" x14ac:dyDescent="0.35">
      <c r="A3483" s="127">
        <v>1060</v>
      </c>
      <c r="B3483" s="124" t="s">
        <v>7025</v>
      </c>
      <c r="C3483" s="124" t="s">
        <v>5758</v>
      </c>
      <c r="D3483" s="125">
        <v>44725</v>
      </c>
    </row>
    <row r="3484" spans="1:4" x14ac:dyDescent="0.35">
      <c r="A3484" s="127">
        <v>1060</v>
      </c>
      <c r="B3484" s="124" t="s">
        <v>7026</v>
      </c>
      <c r="C3484" s="124" t="s">
        <v>370</v>
      </c>
      <c r="D3484" s="125">
        <v>44732</v>
      </c>
    </row>
    <row r="3485" spans="1:4" x14ac:dyDescent="0.35">
      <c r="A3485" s="127">
        <v>1060</v>
      </c>
      <c r="B3485" s="124" t="s">
        <v>7027</v>
      </c>
      <c r="C3485" s="124" t="s">
        <v>369</v>
      </c>
      <c r="D3485" s="125">
        <v>44732</v>
      </c>
    </row>
    <row r="3486" spans="1:4" x14ac:dyDescent="0.35">
      <c r="A3486" s="127">
        <v>1060</v>
      </c>
      <c r="B3486" s="124" t="s">
        <v>7028</v>
      </c>
      <c r="C3486" s="124" t="s">
        <v>5758</v>
      </c>
      <c r="D3486" s="125">
        <v>44732</v>
      </c>
    </row>
    <row r="3487" spans="1:4" x14ac:dyDescent="0.35">
      <c r="A3487" s="127">
        <v>1060</v>
      </c>
      <c r="B3487" s="124" t="s">
        <v>7029</v>
      </c>
      <c r="C3487" s="124" t="s">
        <v>368</v>
      </c>
      <c r="D3487" s="125">
        <v>44732</v>
      </c>
    </row>
    <row r="3488" spans="1:4" x14ac:dyDescent="0.35">
      <c r="A3488" s="127">
        <v>1060</v>
      </c>
      <c r="B3488" s="124" t="s">
        <v>7030</v>
      </c>
      <c r="C3488" s="124" t="s">
        <v>5757</v>
      </c>
      <c r="D3488" s="125">
        <v>44732</v>
      </c>
    </row>
    <row r="3489" spans="1:4" x14ac:dyDescent="0.35">
      <c r="A3489" s="127">
        <v>1060</v>
      </c>
      <c r="B3489" s="124" t="s">
        <v>7031</v>
      </c>
      <c r="C3489" s="124" t="s">
        <v>5758</v>
      </c>
      <c r="D3489" s="125">
        <v>44732</v>
      </c>
    </row>
    <row r="3490" spans="1:4" x14ac:dyDescent="0.35">
      <c r="A3490" s="127">
        <v>1070</v>
      </c>
      <c r="B3490" s="124" t="s">
        <v>7032</v>
      </c>
      <c r="C3490" s="124" t="s">
        <v>43</v>
      </c>
      <c r="D3490" s="125">
        <v>44733</v>
      </c>
    </row>
    <row r="3491" spans="1:4" x14ac:dyDescent="0.35">
      <c r="A3491" s="127">
        <v>1070</v>
      </c>
      <c r="B3491" s="124" t="s">
        <v>7033</v>
      </c>
      <c r="C3491" s="124" t="s">
        <v>13</v>
      </c>
      <c r="D3491" s="125">
        <v>44733</v>
      </c>
    </row>
    <row r="3492" spans="1:4" x14ac:dyDescent="0.35">
      <c r="A3492" s="127">
        <v>1070</v>
      </c>
      <c r="B3492" s="124" t="s">
        <v>7034</v>
      </c>
      <c r="C3492" s="124" t="s">
        <v>13</v>
      </c>
      <c r="D3492" s="125">
        <v>44733</v>
      </c>
    </row>
    <row r="3493" spans="1:4" x14ac:dyDescent="0.35">
      <c r="A3493" s="127">
        <v>1070</v>
      </c>
      <c r="B3493" s="124" t="s">
        <v>7035</v>
      </c>
      <c r="C3493" s="124" t="s">
        <v>13</v>
      </c>
      <c r="D3493" s="125">
        <v>44733</v>
      </c>
    </row>
    <row r="3494" spans="1:4" x14ac:dyDescent="0.35">
      <c r="A3494" s="127">
        <v>1070</v>
      </c>
      <c r="B3494" s="124" t="s">
        <v>7036</v>
      </c>
      <c r="C3494" s="124" t="s">
        <v>13</v>
      </c>
      <c r="D3494" s="125">
        <v>44733</v>
      </c>
    </row>
    <row r="3495" spans="1:4" x14ac:dyDescent="0.35">
      <c r="A3495" s="127">
        <v>1070</v>
      </c>
      <c r="B3495" s="124" t="s">
        <v>7037</v>
      </c>
      <c r="C3495" s="124" t="s">
        <v>13</v>
      </c>
      <c r="D3495" s="125">
        <v>44733</v>
      </c>
    </row>
    <row r="3496" spans="1:4" x14ac:dyDescent="0.35">
      <c r="A3496" s="127">
        <v>1070</v>
      </c>
      <c r="B3496" s="124" t="s">
        <v>7038</v>
      </c>
      <c r="C3496" s="124" t="s">
        <v>13</v>
      </c>
      <c r="D3496" s="125">
        <v>44733</v>
      </c>
    </row>
    <row r="3497" spans="1:4" x14ac:dyDescent="0.35">
      <c r="A3497" s="127">
        <v>1070</v>
      </c>
      <c r="B3497" s="124" t="s">
        <v>7039</v>
      </c>
      <c r="C3497" s="124" t="s">
        <v>13</v>
      </c>
      <c r="D3497" s="125">
        <v>44733</v>
      </c>
    </row>
    <row r="3498" spans="1:4" x14ac:dyDescent="0.35">
      <c r="A3498" s="127">
        <v>1070</v>
      </c>
      <c r="B3498" s="124" t="s">
        <v>7040</v>
      </c>
      <c r="C3498" s="124" t="s">
        <v>13</v>
      </c>
      <c r="D3498" s="125">
        <v>44733</v>
      </c>
    </row>
    <row r="3499" spans="1:4" x14ac:dyDescent="0.35">
      <c r="A3499" s="127">
        <v>1070</v>
      </c>
      <c r="B3499" s="124" t="s">
        <v>7041</v>
      </c>
      <c r="C3499" s="124" t="s">
        <v>13</v>
      </c>
      <c r="D3499" s="125">
        <v>44734</v>
      </c>
    </row>
    <row r="3500" spans="1:4" x14ac:dyDescent="0.35">
      <c r="A3500" s="127">
        <v>1070</v>
      </c>
      <c r="B3500" s="124" t="s">
        <v>7042</v>
      </c>
      <c r="C3500" s="124" t="s">
        <v>13</v>
      </c>
      <c r="D3500" s="125">
        <v>44734</v>
      </c>
    </row>
    <row r="3501" spans="1:4" x14ac:dyDescent="0.35">
      <c r="A3501" s="127">
        <v>1070</v>
      </c>
      <c r="B3501" s="124" t="s">
        <v>7043</v>
      </c>
      <c r="C3501" s="124" t="s">
        <v>13</v>
      </c>
      <c r="D3501" s="125">
        <v>44734</v>
      </c>
    </row>
    <row r="3502" spans="1:4" x14ac:dyDescent="0.35">
      <c r="A3502" s="127">
        <v>1070</v>
      </c>
      <c r="B3502" s="124" t="s">
        <v>7044</v>
      </c>
      <c r="C3502" s="124" t="s">
        <v>13</v>
      </c>
      <c r="D3502" s="125">
        <v>44734</v>
      </c>
    </row>
    <row r="3503" spans="1:4" x14ac:dyDescent="0.35">
      <c r="A3503" s="127">
        <v>1070</v>
      </c>
      <c r="B3503" s="124" t="s">
        <v>7045</v>
      </c>
      <c r="C3503" s="124" t="s">
        <v>5757</v>
      </c>
      <c r="D3503" s="125">
        <v>44734</v>
      </c>
    </row>
    <row r="3504" spans="1:4" x14ac:dyDescent="0.35">
      <c r="A3504" s="127">
        <v>1070</v>
      </c>
      <c r="B3504" s="124" t="s">
        <v>7046</v>
      </c>
      <c r="C3504" s="124" t="s">
        <v>5758</v>
      </c>
      <c r="D3504" s="125">
        <v>44734</v>
      </c>
    </row>
    <row r="3505" spans="1:4" x14ac:dyDescent="0.35">
      <c r="A3505" s="127">
        <v>1060</v>
      </c>
      <c r="B3505" s="124" t="s">
        <v>7047</v>
      </c>
      <c r="C3505" s="124" t="s">
        <v>5758</v>
      </c>
      <c r="D3505" s="125">
        <v>44737</v>
      </c>
    </row>
    <row r="3506" spans="1:4" x14ac:dyDescent="0.35">
      <c r="A3506" s="127">
        <v>1060</v>
      </c>
      <c r="B3506" s="124" t="s">
        <v>7048</v>
      </c>
      <c r="C3506" s="124" t="s">
        <v>5758</v>
      </c>
      <c r="D3506" s="125">
        <v>44737</v>
      </c>
    </row>
    <row r="3507" spans="1:4" x14ac:dyDescent="0.35">
      <c r="A3507" s="127">
        <v>1060</v>
      </c>
      <c r="B3507" s="124" t="s">
        <v>7049</v>
      </c>
      <c r="C3507" s="124" t="s">
        <v>5758</v>
      </c>
      <c r="D3507" s="125">
        <v>44737</v>
      </c>
    </row>
    <row r="3508" spans="1:4" x14ac:dyDescent="0.35">
      <c r="A3508" s="127">
        <v>1060</v>
      </c>
      <c r="B3508" s="124" t="s">
        <v>7050</v>
      </c>
      <c r="C3508" s="124" t="s">
        <v>5758</v>
      </c>
      <c r="D3508" s="125">
        <v>44737</v>
      </c>
    </row>
    <row r="3509" spans="1:4" x14ac:dyDescent="0.35">
      <c r="A3509" s="127">
        <v>1060</v>
      </c>
      <c r="B3509" s="124" t="s">
        <v>7051</v>
      </c>
      <c r="C3509" s="124" t="s">
        <v>5757</v>
      </c>
      <c r="D3509" s="125">
        <v>44737</v>
      </c>
    </row>
    <row r="3510" spans="1:4" x14ac:dyDescent="0.35">
      <c r="A3510" s="127">
        <v>1060</v>
      </c>
      <c r="B3510" s="124" t="s">
        <v>7052</v>
      </c>
      <c r="C3510" s="124" t="s">
        <v>368</v>
      </c>
      <c r="D3510" s="125">
        <v>44737</v>
      </c>
    </row>
    <row r="3511" spans="1:4" x14ac:dyDescent="0.35">
      <c r="A3511" s="127">
        <v>1070</v>
      </c>
      <c r="B3511" s="124" t="s">
        <v>7053</v>
      </c>
      <c r="C3511" s="124" t="s">
        <v>369</v>
      </c>
      <c r="D3511" s="125">
        <v>44741</v>
      </c>
    </row>
    <row r="3512" spans="1:4" x14ac:dyDescent="0.35">
      <c r="A3512" s="127">
        <v>1070</v>
      </c>
      <c r="B3512" s="124" t="s">
        <v>7054</v>
      </c>
      <c r="C3512" s="124" t="s">
        <v>368</v>
      </c>
      <c r="D3512" s="125">
        <v>44741</v>
      </c>
    </row>
    <row r="3513" spans="1:4" x14ac:dyDescent="0.35">
      <c r="A3513" s="127">
        <v>1070</v>
      </c>
      <c r="B3513" s="124" t="s">
        <v>7055</v>
      </c>
      <c r="C3513" s="124" t="s">
        <v>369</v>
      </c>
      <c r="D3513" s="125">
        <v>44741</v>
      </c>
    </row>
    <row r="3514" spans="1:4" x14ac:dyDescent="0.35">
      <c r="A3514" s="127">
        <v>1070</v>
      </c>
      <c r="B3514" s="124" t="s">
        <v>7056</v>
      </c>
      <c r="C3514" s="124" t="s">
        <v>7594</v>
      </c>
      <c r="D3514" s="125">
        <v>44741</v>
      </c>
    </row>
    <row r="3515" spans="1:4" x14ac:dyDescent="0.35">
      <c r="A3515" s="127">
        <v>1070</v>
      </c>
      <c r="B3515" s="124" t="s">
        <v>7057</v>
      </c>
      <c r="C3515" s="124" t="s">
        <v>5758</v>
      </c>
      <c r="D3515" s="125">
        <v>44741</v>
      </c>
    </row>
    <row r="3516" spans="1:4" x14ac:dyDescent="0.35">
      <c r="A3516" s="127">
        <v>1070</v>
      </c>
      <c r="B3516" s="124" t="s">
        <v>7058</v>
      </c>
      <c r="C3516" s="124" t="s">
        <v>369</v>
      </c>
      <c r="D3516" s="125">
        <v>44741</v>
      </c>
    </row>
    <row r="3517" spans="1:4" x14ac:dyDescent="0.35">
      <c r="A3517" s="127">
        <v>1070</v>
      </c>
      <c r="B3517" s="124" t="s">
        <v>7059</v>
      </c>
      <c r="C3517" s="124" t="s">
        <v>40</v>
      </c>
      <c r="D3517" s="125">
        <v>44741</v>
      </c>
    </row>
    <row r="3518" spans="1:4" x14ac:dyDescent="0.35">
      <c r="A3518" s="127">
        <v>1070</v>
      </c>
      <c r="B3518" s="124" t="s">
        <v>7060</v>
      </c>
      <c r="C3518" s="124" t="s">
        <v>7594</v>
      </c>
      <c r="D3518" s="125">
        <v>44741</v>
      </c>
    </row>
    <row r="3519" spans="1:4" x14ac:dyDescent="0.35">
      <c r="A3519" s="127">
        <v>1070</v>
      </c>
      <c r="B3519" s="124" t="s">
        <v>7061</v>
      </c>
      <c r="C3519" s="124" t="s">
        <v>13</v>
      </c>
      <c r="D3519" s="125">
        <v>44741</v>
      </c>
    </row>
    <row r="3520" spans="1:4" x14ac:dyDescent="0.35">
      <c r="A3520" s="127">
        <v>1070</v>
      </c>
      <c r="B3520" s="124" t="s">
        <v>7062</v>
      </c>
      <c r="C3520" s="124" t="s">
        <v>13</v>
      </c>
      <c r="D3520" s="125">
        <v>44741</v>
      </c>
    </row>
    <row r="3521" spans="1:4" x14ac:dyDescent="0.35">
      <c r="A3521" s="127">
        <v>1070</v>
      </c>
      <c r="B3521" s="124" t="s">
        <v>7063</v>
      </c>
      <c r="C3521" s="124" t="s">
        <v>13</v>
      </c>
      <c r="D3521" s="125">
        <v>44741</v>
      </c>
    </row>
    <row r="3522" spans="1:4" x14ac:dyDescent="0.35">
      <c r="A3522" s="127">
        <v>1070</v>
      </c>
      <c r="B3522" s="124" t="s">
        <v>7064</v>
      </c>
      <c r="C3522" s="124" t="s">
        <v>13</v>
      </c>
      <c r="D3522" s="125">
        <v>44741</v>
      </c>
    </row>
    <row r="3523" spans="1:4" x14ac:dyDescent="0.35">
      <c r="A3523" s="127">
        <v>1070</v>
      </c>
      <c r="B3523" s="124" t="s">
        <v>7065</v>
      </c>
      <c r="C3523" s="124" t="s">
        <v>13</v>
      </c>
      <c r="D3523" s="125">
        <v>44741</v>
      </c>
    </row>
    <row r="3524" spans="1:4" x14ac:dyDescent="0.35">
      <c r="A3524" s="127">
        <v>1070</v>
      </c>
      <c r="B3524" s="124" t="s">
        <v>7066</v>
      </c>
      <c r="C3524" s="124" t="s">
        <v>369</v>
      </c>
      <c r="D3524" s="125">
        <v>44741</v>
      </c>
    </row>
    <row r="3525" spans="1:4" x14ac:dyDescent="0.35">
      <c r="A3525" s="127">
        <v>1070</v>
      </c>
      <c r="B3525" s="124" t="s">
        <v>7067</v>
      </c>
      <c r="C3525" s="124" t="s">
        <v>7594</v>
      </c>
      <c r="D3525" s="125">
        <v>44741</v>
      </c>
    </row>
    <row r="3526" spans="1:4" x14ac:dyDescent="0.35">
      <c r="A3526" s="127">
        <v>1070</v>
      </c>
      <c r="B3526" s="124" t="s">
        <v>7068</v>
      </c>
      <c r="C3526" s="124" t="s">
        <v>7594</v>
      </c>
      <c r="D3526" s="125">
        <v>44741</v>
      </c>
    </row>
    <row r="3527" spans="1:4" x14ac:dyDescent="0.35">
      <c r="A3527" s="127">
        <v>1070</v>
      </c>
      <c r="B3527" s="124" t="s">
        <v>7069</v>
      </c>
      <c r="C3527" s="124" t="s">
        <v>13</v>
      </c>
      <c r="D3527" s="125">
        <v>44741</v>
      </c>
    </row>
    <row r="3528" spans="1:4" x14ac:dyDescent="0.35">
      <c r="A3528" s="127">
        <v>1070</v>
      </c>
      <c r="B3528" s="124" t="s">
        <v>7070</v>
      </c>
      <c r="C3528" s="124" t="s">
        <v>13</v>
      </c>
      <c r="D3528" s="125">
        <v>44741</v>
      </c>
    </row>
    <row r="3529" spans="1:4" x14ac:dyDescent="0.35">
      <c r="A3529" s="127">
        <v>1070</v>
      </c>
      <c r="B3529" s="124" t="s">
        <v>7071</v>
      </c>
      <c r="C3529" s="124" t="s">
        <v>13</v>
      </c>
      <c r="D3529" s="125">
        <v>44741</v>
      </c>
    </row>
    <row r="3530" spans="1:4" x14ac:dyDescent="0.35">
      <c r="A3530" s="127">
        <v>1070</v>
      </c>
      <c r="B3530" s="124" t="s">
        <v>7072</v>
      </c>
      <c r="C3530" s="124" t="s">
        <v>40</v>
      </c>
      <c r="D3530" s="125">
        <v>44741</v>
      </c>
    </row>
    <row r="3531" spans="1:4" x14ac:dyDescent="0.35">
      <c r="A3531" s="127">
        <v>1070</v>
      </c>
      <c r="B3531" s="124" t="s">
        <v>7073</v>
      </c>
      <c r="C3531" s="124" t="s">
        <v>369</v>
      </c>
      <c r="D3531" s="125">
        <v>44741</v>
      </c>
    </row>
    <row r="3532" spans="1:4" x14ac:dyDescent="0.35">
      <c r="A3532" s="127">
        <v>1070</v>
      </c>
      <c r="B3532" s="124" t="s">
        <v>7074</v>
      </c>
      <c r="C3532" s="124" t="s">
        <v>369</v>
      </c>
      <c r="D3532" s="125">
        <v>44741</v>
      </c>
    </row>
    <row r="3533" spans="1:4" x14ac:dyDescent="0.35">
      <c r="A3533" s="127">
        <v>1070</v>
      </c>
      <c r="B3533" s="124" t="s">
        <v>7075</v>
      </c>
      <c r="C3533" s="124" t="s">
        <v>369</v>
      </c>
      <c r="D3533" s="125">
        <v>44741</v>
      </c>
    </row>
    <row r="3534" spans="1:4" x14ac:dyDescent="0.35">
      <c r="A3534" s="127">
        <v>1070</v>
      </c>
      <c r="B3534" s="124" t="s">
        <v>7076</v>
      </c>
      <c r="C3534" s="124" t="s">
        <v>5758</v>
      </c>
      <c r="D3534" s="125">
        <v>44741</v>
      </c>
    </row>
    <row r="3535" spans="1:4" x14ac:dyDescent="0.35">
      <c r="A3535" s="127">
        <v>1070</v>
      </c>
      <c r="B3535" s="124" t="s">
        <v>7077</v>
      </c>
      <c r="C3535" s="124" t="s">
        <v>5758</v>
      </c>
      <c r="D3535" s="125">
        <v>44741</v>
      </c>
    </row>
    <row r="3536" spans="1:4" x14ac:dyDescent="0.35">
      <c r="A3536" s="127">
        <v>1070</v>
      </c>
      <c r="B3536" s="124" t="s">
        <v>7078</v>
      </c>
      <c r="C3536" s="124" t="s">
        <v>41</v>
      </c>
      <c r="D3536" s="125">
        <v>44741</v>
      </c>
    </row>
    <row r="3537" spans="1:4" x14ac:dyDescent="0.35">
      <c r="A3537" s="127">
        <v>1070</v>
      </c>
      <c r="B3537" s="124" t="s">
        <v>7079</v>
      </c>
      <c r="C3537" s="124" t="s">
        <v>5757</v>
      </c>
      <c r="D3537" s="125">
        <v>44741</v>
      </c>
    </row>
    <row r="3538" spans="1:4" x14ac:dyDescent="0.35">
      <c r="A3538" s="127">
        <v>1070</v>
      </c>
      <c r="B3538" s="124" t="s">
        <v>7080</v>
      </c>
      <c r="C3538" s="124" t="s">
        <v>5757</v>
      </c>
      <c r="D3538" s="125">
        <v>44741</v>
      </c>
    </row>
    <row r="3539" spans="1:4" x14ac:dyDescent="0.35">
      <c r="A3539" s="127">
        <v>1070</v>
      </c>
      <c r="B3539" s="124" t="s">
        <v>7081</v>
      </c>
      <c r="C3539" s="124" t="s">
        <v>5757</v>
      </c>
      <c r="D3539" s="125">
        <v>44741</v>
      </c>
    </row>
    <row r="3540" spans="1:4" x14ac:dyDescent="0.35">
      <c r="A3540" s="127">
        <v>1070</v>
      </c>
      <c r="B3540" s="124" t="s">
        <v>7082</v>
      </c>
      <c r="C3540" s="124" t="s">
        <v>5757</v>
      </c>
      <c r="D3540" s="125">
        <v>44741</v>
      </c>
    </row>
    <row r="3541" spans="1:4" x14ac:dyDescent="0.35">
      <c r="A3541" s="127">
        <v>1070</v>
      </c>
      <c r="B3541" s="124" t="s">
        <v>7083</v>
      </c>
      <c r="C3541" s="124" t="s">
        <v>5757</v>
      </c>
      <c r="D3541" s="125">
        <v>44741</v>
      </c>
    </row>
    <row r="3542" spans="1:4" x14ac:dyDescent="0.35">
      <c r="A3542" s="127">
        <v>1060</v>
      </c>
      <c r="B3542" s="124" t="s">
        <v>7084</v>
      </c>
      <c r="C3542" s="124" t="s">
        <v>369</v>
      </c>
      <c r="D3542" s="125">
        <v>44741</v>
      </c>
    </row>
    <row r="3543" spans="1:4" x14ac:dyDescent="0.35">
      <c r="A3543" s="127">
        <v>1060</v>
      </c>
      <c r="B3543" s="124" t="s">
        <v>7085</v>
      </c>
      <c r="C3543" s="124" t="s">
        <v>369</v>
      </c>
      <c r="D3543" s="125">
        <v>44741</v>
      </c>
    </row>
    <row r="3544" spans="1:4" x14ac:dyDescent="0.35">
      <c r="A3544" s="127">
        <v>1060</v>
      </c>
      <c r="B3544" s="124" t="s">
        <v>7086</v>
      </c>
      <c r="C3544" s="124" t="s">
        <v>7594</v>
      </c>
      <c r="D3544" s="125">
        <v>44741</v>
      </c>
    </row>
    <row r="3545" spans="1:4" x14ac:dyDescent="0.35">
      <c r="A3545" s="127">
        <v>1060</v>
      </c>
      <c r="B3545" s="124" t="s">
        <v>7087</v>
      </c>
      <c r="C3545" s="124" t="s">
        <v>369</v>
      </c>
      <c r="D3545" s="125">
        <v>44741</v>
      </c>
    </row>
    <row r="3546" spans="1:4" x14ac:dyDescent="0.35">
      <c r="A3546" s="127">
        <v>1060</v>
      </c>
      <c r="B3546" s="124" t="s">
        <v>7088</v>
      </c>
      <c r="C3546" s="124" t="s">
        <v>7594</v>
      </c>
      <c r="D3546" s="125">
        <v>44741</v>
      </c>
    </row>
    <row r="3547" spans="1:4" x14ac:dyDescent="0.35">
      <c r="A3547" s="127">
        <v>1060</v>
      </c>
      <c r="B3547" s="124" t="s">
        <v>7089</v>
      </c>
      <c r="C3547" s="124" t="s">
        <v>7594</v>
      </c>
      <c r="D3547" s="125">
        <v>44741</v>
      </c>
    </row>
    <row r="3548" spans="1:4" x14ac:dyDescent="0.35">
      <c r="A3548" s="127">
        <v>1060</v>
      </c>
      <c r="B3548" s="124" t="s">
        <v>7090</v>
      </c>
      <c r="C3548" s="124" t="s">
        <v>5757</v>
      </c>
      <c r="D3548" s="125">
        <v>44741</v>
      </c>
    </row>
    <row r="3549" spans="1:4" x14ac:dyDescent="0.35">
      <c r="A3549" s="127">
        <v>1060</v>
      </c>
      <c r="B3549" s="124" t="s">
        <v>7091</v>
      </c>
      <c r="C3549" s="124" t="s">
        <v>370</v>
      </c>
      <c r="D3549" s="125">
        <v>44741</v>
      </c>
    </row>
    <row r="3550" spans="1:4" x14ac:dyDescent="0.35">
      <c r="A3550" s="127">
        <v>1070</v>
      </c>
      <c r="B3550" s="124" t="s">
        <v>7092</v>
      </c>
      <c r="C3550" s="124" t="s">
        <v>5758</v>
      </c>
      <c r="D3550" s="125">
        <v>44742</v>
      </c>
    </row>
    <row r="3551" spans="1:4" x14ac:dyDescent="0.35">
      <c r="A3551" s="127">
        <v>1070</v>
      </c>
      <c r="B3551" s="124" t="s">
        <v>7093</v>
      </c>
      <c r="C3551" s="124" t="s">
        <v>5758</v>
      </c>
      <c r="D3551" s="125">
        <v>44742</v>
      </c>
    </row>
    <row r="3552" spans="1:4" x14ac:dyDescent="0.35">
      <c r="A3552" s="127">
        <v>1070</v>
      </c>
      <c r="B3552" s="124" t="s">
        <v>7094</v>
      </c>
      <c r="C3552" s="124" t="s">
        <v>5757</v>
      </c>
      <c r="D3552" s="125">
        <v>44742</v>
      </c>
    </row>
    <row r="3553" spans="1:4" x14ac:dyDescent="0.35">
      <c r="A3553" s="127">
        <v>1070</v>
      </c>
      <c r="B3553" s="124" t="s">
        <v>7095</v>
      </c>
      <c r="C3553" s="124" t="s">
        <v>5758</v>
      </c>
      <c r="D3553" s="125">
        <v>44742</v>
      </c>
    </row>
    <row r="3554" spans="1:4" x14ac:dyDescent="0.35">
      <c r="A3554" s="127">
        <v>1090</v>
      </c>
      <c r="B3554" s="124" t="s">
        <v>7096</v>
      </c>
      <c r="C3554" s="124" t="s">
        <v>5758</v>
      </c>
      <c r="D3554" s="125">
        <v>44742</v>
      </c>
    </row>
    <row r="3555" spans="1:4" x14ac:dyDescent="0.35">
      <c r="A3555" s="127">
        <v>1090</v>
      </c>
      <c r="B3555" s="124" t="s">
        <v>7097</v>
      </c>
      <c r="C3555" s="124" t="s">
        <v>369</v>
      </c>
      <c r="D3555" s="125">
        <v>44742</v>
      </c>
    </row>
    <row r="3556" spans="1:4" x14ac:dyDescent="0.35">
      <c r="A3556" s="127">
        <v>1090</v>
      </c>
      <c r="B3556" s="124" t="s">
        <v>7098</v>
      </c>
      <c r="C3556" s="124" t="s">
        <v>7594</v>
      </c>
      <c r="D3556" s="125">
        <v>44742</v>
      </c>
    </row>
    <row r="3557" spans="1:4" x14ac:dyDescent="0.35">
      <c r="A3557" s="127">
        <v>1090</v>
      </c>
      <c r="B3557" s="124" t="s">
        <v>7099</v>
      </c>
      <c r="C3557" s="124" t="s">
        <v>7594</v>
      </c>
      <c r="D3557" s="125">
        <v>44742</v>
      </c>
    </row>
    <row r="3558" spans="1:4" x14ac:dyDescent="0.35">
      <c r="A3558" s="127">
        <v>1090</v>
      </c>
      <c r="B3558" s="124" t="s">
        <v>7100</v>
      </c>
      <c r="C3558" s="124" t="s">
        <v>7594</v>
      </c>
      <c r="D3558" s="125">
        <v>44742</v>
      </c>
    </row>
    <row r="3559" spans="1:4" x14ac:dyDescent="0.35">
      <c r="A3559" s="127">
        <v>1090</v>
      </c>
      <c r="B3559" s="124" t="s">
        <v>7101</v>
      </c>
      <c r="C3559" s="124" t="s">
        <v>7594</v>
      </c>
      <c r="D3559" s="125">
        <v>44742</v>
      </c>
    </row>
    <row r="3560" spans="1:4" x14ac:dyDescent="0.35">
      <c r="A3560" s="127">
        <v>1060</v>
      </c>
      <c r="B3560" s="124" t="s">
        <v>7102</v>
      </c>
      <c r="C3560" s="124" t="s">
        <v>41</v>
      </c>
      <c r="D3560" s="125">
        <v>44742</v>
      </c>
    </row>
    <row r="3561" spans="1:4" x14ac:dyDescent="0.35">
      <c r="A3561" s="127">
        <v>1060</v>
      </c>
      <c r="B3561" s="124" t="s">
        <v>7103</v>
      </c>
      <c r="C3561" s="124" t="s">
        <v>7594</v>
      </c>
      <c r="D3561" s="125">
        <v>44742</v>
      </c>
    </row>
    <row r="3562" spans="1:4" x14ac:dyDescent="0.35">
      <c r="A3562" s="127">
        <v>1110</v>
      </c>
      <c r="B3562" s="124" t="s">
        <v>7104</v>
      </c>
      <c r="C3562" s="124" t="s">
        <v>82</v>
      </c>
      <c r="D3562" s="125">
        <v>44729</v>
      </c>
    </row>
    <row r="3563" spans="1:4" x14ac:dyDescent="0.35">
      <c r="A3563" s="127">
        <v>1110</v>
      </c>
      <c r="B3563" s="124" t="s">
        <v>7105</v>
      </c>
      <c r="C3563" s="124" t="s">
        <v>368</v>
      </c>
      <c r="D3563" s="125">
        <v>44736</v>
      </c>
    </row>
    <row r="3564" spans="1:4" x14ac:dyDescent="0.35">
      <c r="A3564" s="127">
        <v>1110</v>
      </c>
      <c r="B3564" s="124" t="s">
        <v>7106</v>
      </c>
      <c r="C3564" s="124" t="s">
        <v>5758</v>
      </c>
      <c r="D3564" s="125">
        <v>44742</v>
      </c>
    </row>
    <row r="3565" spans="1:4" x14ac:dyDescent="0.35">
      <c r="A3565" s="127">
        <v>1110</v>
      </c>
      <c r="B3565" s="124" t="s">
        <v>7107</v>
      </c>
      <c r="C3565" s="124" t="s">
        <v>369</v>
      </c>
      <c r="D3565" s="125">
        <v>44742</v>
      </c>
    </row>
    <row r="3566" spans="1:4" x14ac:dyDescent="0.35">
      <c r="A3566" s="127">
        <v>1110</v>
      </c>
      <c r="B3566" s="124" t="s">
        <v>7108</v>
      </c>
      <c r="C3566" s="124" t="s">
        <v>5758</v>
      </c>
      <c r="D3566" s="125">
        <v>44742</v>
      </c>
    </row>
    <row r="3567" spans="1:4" x14ac:dyDescent="0.35">
      <c r="A3567" s="127">
        <v>1110</v>
      </c>
      <c r="B3567" s="124" t="s">
        <v>7109</v>
      </c>
      <c r="C3567" s="124" t="s">
        <v>7594</v>
      </c>
      <c r="D3567" s="125">
        <v>44742</v>
      </c>
    </row>
    <row r="3568" spans="1:4" x14ac:dyDescent="0.35">
      <c r="A3568" s="127">
        <v>2110</v>
      </c>
      <c r="B3568" s="124" t="s">
        <v>7110</v>
      </c>
      <c r="C3568" s="124" t="s">
        <v>368</v>
      </c>
      <c r="D3568" s="125">
        <v>44713</v>
      </c>
    </row>
    <row r="3569" spans="1:4" x14ac:dyDescent="0.35">
      <c r="A3569" s="127">
        <v>2130</v>
      </c>
      <c r="B3569" s="124" t="s">
        <v>7111</v>
      </c>
      <c r="C3569" s="124" t="s">
        <v>40</v>
      </c>
      <c r="D3569" s="125">
        <v>44715</v>
      </c>
    </row>
    <row r="3570" spans="1:4" x14ac:dyDescent="0.35">
      <c r="A3570" s="127">
        <v>2080</v>
      </c>
      <c r="B3570" s="124" t="s">
        <v>5794</v>
      </c>
      <c r="C3570" s="124" t="s">
        <v>5758</v>
      </c>
      <c r="D3570" s="125">
        <v>44719</v>
      </c>
    </row>
    <row r="3571" spans="1:4" x14ac:dyDescent="0.35">
      <c r="A3571" s="127">
        <v>2120</v>
      </c>
      <c r="B3571" s="124" t="s">
        <v>7112</v>
      </c>
      <c r="C3571" s="124" t="s">
        <v>369</v>
      </c>
      <c r="D3571" s="125">
        <v>44720</v>
      </c>
    </row>
    <row r="3572" spans="1:4" x14ac:dyDescent="0.35">
      <c r="A3572" s="127">
        <v>2120</v>
      </c>
      <c r="B3572" s="124" t="s">
        <v>7113</v>
      </c>
      <c r="C3572" s="124" t="s">
        <v>369</v>
      </c>
      <c r="D3572" s="125">
        <v>44720</v>
      </c>
    </row>
    <row r="3573" spans="1:4" x14ac:dyDescent="0.35">
      <c r="A3573" s="127">
        <v>2120</v>
      </c>
      <c r="B3573" s="124" t="s">
        <v>7114</v>
      </c>
      <c r="C3573" s="124" t="s">
        <v>369</v>
      </c>
      <c r="D3573" s="125">
        <v>44720</v>
      </c>
    </row>
    <row r="3574" spans="1:4" x14ac:dyDescent="0.35">
      <c r="A3574" s="127">
        <v>2120</v>
      </c>
      <c r="B3574" s="124" t="s">
        <v>7115</v>
      </c>
      <c r="C3574" s="124" t="s">
        <v>5758</v>
      </c>
      <c r="D3574" s="125">
        <v>44720</v>
      </c>
    </row>
    <row r="3575" spans="1:4" x14ac:dyDescent="0.35">
      <c r="A3575" s="127">
        <v>2120</v>
      </c>
      <c r="B3575" s="124" t="s">
        <v>7116</v>
      </c>
      <c r="C3575" s="124" t="s">
        <v>369</v>
      </c>
      <c r="D3575" s="125">
        <v>44723</v>
      </c>
    </row>
    <row r="3576" spans="1:4" x14ac:dyDescent="0.35">
      <c r="A3576" s="127">
        <v>2120</v>
      </c>
      <c r="B3576" s="124" t="s">
        <v>7117</v>
      </c>
      <c r="C3576" s="124" t="s">
        <v>369</v>
      </c>
      <c r="D3576" s="125">
        <v>44723</v>
      </c>
    </row>
    <row r="3577" spans="1:4" x14ac:dyDescent="0.35">
      <c r="A3577" s="127">
        <v>2120</v>
      </c>
      <c r="B3577" s="124" t="s">
        <v>7118</v>
      </c>
      <c r="C3577" s="124" t="s">
        <v>369</v>
      </c>
      <c r="D3577" s="125">
        <v>44723</v>
      </c>
    </row>
    <row r="3578" spans="1:4" x14ac:dyDescent="0.35">
      <c r="A3578" s="127">
        <v>2110</v>
      </c>
      <c r="B3578" s="124" t="s">
        <v>7119</v>
      </c>
      <c r="C3578" s="124" t="s">
        <v>43</v>
      </c>
      <c r="D3578" s="125">
        <v>44726</v>
      </c>
    </row>
    <row r="3579" spans="1:4" x14ac:dyDescent="0.35">
      <c r="A3579" s="127">
        <v>2080</v>
      </c>
      <c r="B3579" s="124" t="s">
        <v>7120</v>
      </c>
      <c r="C3579" s="124" t="s">
        <v>13</v>
      </c>
      <c r="D3579" s="125">
        <v>44728</v>
      </c>
    </row>
    <row r="3580" spans="1:4" x14ac:dyDescent="0.35">
      <c r="A3580" s="127">
        <v>2080</v>
      </c>
      <c r="B3580" s="124" t="s">
        <v>7121</v>
      </c>
      <c r="C3580" s="124" t="s">
        <v>369</v>
      </c>
      <c r="D3580" s="125">
        <v>44728</v>
      </c>
    </row>
    <row r="3581" spans="1:4" x14ac:dyDescent="0.35">
      <c r="A3581" s="127">
        <v>2120</v>
      </c>
      <c r="B3581" s="124" t="s">
        <v>7122</v>
      </c>
      <c r="C3581" s="124" t="s">
        <v>5757</v>
      </c>
      <c r="D3581" s="125">
        <v>44728</v>
      </c>
    </row>
    <row r="3582" spans="1:4" x14ac:dyDescent="0.35">
      <c r="A3582" s="127">
        <v>2130</v>
      </c>
      <c r="B3582" s="124" t="s">
        <v>7123</v>
      </c>
      <c r="C3582" s="124" t="s">
        <v>370</v>
      </c>
      <c r="D3582" s="125">
        <v>44729</v>
      </c>
    </row>
    <row r="3583" spans="1:4" x14ac:dyDescent="0.35">
      <c r="A3583" s="127">
        <v>2130</v>
      </c>
      <c r="B3583" s="124" t="s">
        <v>7124</v>
      </c>
      <c r="C3583" s="124" t="s">
        <v>369</v>
      </c>
      <c r="D3583" s="125">
        <v>44730</v>
      </c>
    </row>
    <row r="3584" spans="1:4" x14ac:dyDescent="0.35">
      <c r="A3584" s="127">
        <v>2130</v>
      </c>
      <c r="B3584" s="124" t="s">
        <v>7125</v>
      </c>
      <c r="C3584" s="124" t="s">
        <v>369</v>
      </c>
      <c r="D3584" s="125">
        <v>44730</v>
      </c>
    </row>
    <row r="3585" spans="1:4" x14ac:dyDescent="0.35">
      <c r="A3585" s="127">
        <v>2130</v>
      </c>
      <c r="B3585" s="124" t="s">
        <v>7126</v>
      </c>
      <c r="C3585" s="124" t="s">
        <v>369</v>
      </c>
      <c r="D3585" s="125">
        <v>44730</v>
      </c>
    </row>
    <row r="3586" spans="1:4" x14ac:dyDescent="0.35">
      <c r="A3586" s="127">
        <v>2130</v>
      </c>
      <c r="B3586" s="124" t="s">
        <v>7127</v>
      </c>
      <c r="C3586" s="124" t="s">
        <v>5758</v>
      </c>
      <c r="D3586" s="125">
        <v>44730</v>
      </c>
    </row>
    <row r="3587" spans="1:4" x14ac:dyDescent="0.35">
      <c r="A3587" s="127">
        <v>2130</v>
      </c>
      <c r="B3587" s="124" t="s">
        <v>7128</v>
      </c>
      <c r="C3587" s="124" t="s">
        <v>5758</v>
      </c>
      <c r="D3587" s="125">
        <v>44730</v>
      </c>
    </row>
    <row r="3588" spans="1:4" x14ac:dyDescent="0.35">
      <c r="A3588" s="127">
        <v>2130</v>
      </c>
      <c r="B3588" s="124" t="s">
        <v>7129</v>
      </c>
      <c r="C3588" s="124" t="s">
        <v>369</v>
      </c>
      <c r="D3588" s="125">
        <v>44730</v>
      </c>
    </row>
    <row r="3589" spans="1:4" x14ac:dyDescent="0.35">
      <c r="A3589" s="127">
        <v>2070</v>
      </c>
      <c r="B3589" s="124" t="s">
        <v>7130</v>
      </c>
      <c r="C3589" s="124" t="s">
        <v>40</v>
      </c>
      <c r="D3589" s="125">
        <v>44730</v>
      </c>
    </row>
    <row r="3590" spans="1:4" x14ac:dyDescent="0.35">
      <c r="A3590" s="127">
        <v>2130</v>
      </c>
      <c r="B3590" s="124" t="s">
        <v>7131</v>
      </c>
      <c r="C3590" s="124" t="s">
        <v>40</v>
      </c>
      <c r="D3590" s="125">
        <v>44732</v>
      </c>
    </row>
    <row r="3591" spans="1:4" x14ac:dyDescent="0.35">
      <c r="A3591" s="127">
        <v>2080</v>
      </c>
      <c r="B3591" s="124" t="s">
        <v>7132</v>
      </c>
      <c r="C3591" s="124" t="s">
        <v>368</v>
      </c>
      <c r="D3591" s="125">
        <v>44733</v>
      </c>
    </row>
    <row r="3592" spans="1:4" x14ac:dyDescent="0.35">
      <c r="A3592" s="127">
        <v>2120</v>
      </c>
      <c r="B3592" s="124" t="s">
        <v>7133</v>
      </c>
      <c r="C3592" s="124" t="s">
        <v>368</v>
      </c>
      <c r="D3592" s="125">
        <v>44733</v>
      </c>
    </row>
    <row r="3593" spans="1:4" x14ac:dyDescent="0.35">
      <c r="A3593" s="127">
        <v>2080</v>
      </c>
      <c r="B3593" s="124" t="s">
        <v>7134</v>
      </c>
      <c r="C3593" s="124" t="s">
        <v>5757</v>
      </c>
      <c r="D3593" s="125">
        <v>44733</v>
      </c>
    </row>
    <row r="3594" spans="1:4" x14ac:dyDescent="0.35">
      <c r="A3594" s="127">
        <v>2080</v>
      </c>
      <c r="B3594" s="124" t="s">
        <v>7135</v>
      </c>
      <c r="C3594" s="124" t="s">
        <v>7594</v>
      </c>
      <c r="D3594" s="125">
        <v>44734</v>
      </c>
    </row>
    <row r="3595" spans="1:4" x14ac:dyDescent="0.35">
      <c r="A3595" s="127">
        <v>2110</v>
      </c>
      <c r="B3595" s="124" t="s">
        <v>7136</v>
      </c>
      <c r="C3595" s="124" t="s">
        <v>369</v>
      </c>
      <c r="D3595" s="125">
        <v>44734</v>
      </c>
    </row>
    <row r="3596" spans="1:4" x14ac:dyDescent="0.35">
      <c r="A3596" s="127">
        <v>2110</v>
      </c>
      <c r="B3596" s="124" t="s">
        <v>7137</v>
      </c>
      <c r="C3596" s="124" t="s">
        <v>369</v>
      </c>
      <c r="D3596" s="125">
        <v>44734</v>
      </c>
    </row>
    <row r="3597" spans="1:4" x14ac:dyDescent="0.35">
      <c r="A3597" s="127">
        <v>2110</v>
      </c>
      <c r="B3597" s="124" t="s">
        <v>7138</v>
      </c>
      <c r="C3597" s="124" t="s">
        <v>369</v>
      </c>
      <c r="D3597" s="125">
        <v>44734</v>
      </c>
    </row>
    <row r="3598" spans="1:4" x14ac:dyDescent="0.35">
      <c r="A3598" s="127">
        <v>2120</v>
      </c>
      <c r="B3598" s="124" t="s">
        <v>7139</v>
      </c>
      <c r="C3598" s="124" t="s">
        <v>369</v>
      </c>
      <c r="D3598" s="125">
        <v>44734</v>
      </c>
    </row>
    <row r="3599" spans="1:4" x14ac:dyDescent="0.35">
      <c r="A3599" s="127">
        <v>2120</v>
      </c>
      <c r="B3599" s="124" t="s">
        <v>7140</v>
      </c>
      <c r="C3599" s="124" t="s">
        <v>5758</v>
      </c>
      <c r="D3599" s="125">
        <v>44734</v>
      </c>
    </row>
    <row r="3600" spans="1:4" x14ac:dyDescent="0.35">
      <c r="A3600" s="127">
        <v>2080</v>
      </c>
      <c r="B3600" s="124" t="s">
        <v>7141</v>
      </c>
      <c r="C3600" s="124" t="s">
        <v>5758</v>
      </c>
      <c r="D3600" s="125">
        <v>44735</v>
      </c>
    </row>
    <row r="3601" spans="1:4" x14ac:dyDescent="0.35">
      <c r="A3601" s="127">
        <v>2080</v>
      </c>
      <c r="B3601" s="124" t="s">
        <v>7142</v>
      </c>
      <c r="C3601" s="124" t="s">
        <v>7594</v>
      </c>
      <c r="D3601" s="125">
        <v>44735</v>
      </c>
    </row>
    <row r="3602" spans="1:4" x14ac:dyDescent="0.35">
      <c r="A3602" s="127">
        <v>2080</v>
      </c>
      <c r="B3602" s="124" t="s">
        <v>7143</v>
      </c>
      <c r="C3602" s="124" t="s">
        <v>369</v>
      </c>
      <c r="D3602" s="125">
        <v>44735</v>
      </c>
    </row>
    <row r="3603" spans="1:4" x14ac:dyDescent="0.35">
      <c r="A3603" s="127">
        <v>2080</v>
      </c>
      <c r="B3603" s="124" t="s">
        <v>7144</v>
      </c>
      <c r="C3603" s="124" t="s">
        <v>7594</v>
      </c>
      <c r="D3603" s="125">
        <v>44735</v>
      </c>
    </row>
    <row r="3604" spans="1:4" x14ac:dyDescent="0.35">
      <c r="A3604" s="127">
        <v>2120</v>
      </c>
      <c r="B3604" s="124" t="s">
        <v>7145</v>
      </c>
      <c r="C3604" s="124" t="s">
        <v>7594</v>
      </c>
      <c r="D3604" s="125">
        <v>44735</v>
      </c>
    </row>
    <row r="3605" spans="1:4" x14ac:dyDescent="0.35">
      <c r="A3605" s="127">
        <v>2120</v>
      </c>
      <c r="B3605" s="124" t="s">
        <v>7146</v>
      </c>
      <c r="C3605" s="124" t="s">
        <v>7594</v>
      </c>
      <c r="D3605" s="125">
        <v>44735</v>
      </c>
    </row>
    <row r="3606" spans="1:4" x14ac:dyDescent="0.35">
      <c r="A3606" s="127">
        <v>2120</v>
      </c>
      <c r="B3606" s="124" t="s">
        <v>7147</v>
      </c>
      <c r="C3606" s="124" t="s">
        <v>5758</v>
      </c>
      <c r="D3606" s="125">
        <v>44735</v>
      </c>
    </row>
    <row r="3607" spans="1:4" x14ac:dyDescent="0.35">
      <c r="A3607" s="127">
        <v>2120</v>
      </c>
      <c r="B3607" s="124" t="s">
        <v>7148</v>
      </c>
      <c r="C3607" s="124" t="s">
        <v>7594</v>
      </c>
      <c r="D3607" s="125">
        <v>44736</v>
      </c>
    </row>
    <row r="3608" spans="1:4" x14ac:dyDescent="0.35">
      <c r="A3608" s="127">
        <v>2080</v>
      </c>
      <c r="B3608" s="124" t="s">
        <v>7149</v>
      </c>
      <c r="C3608" s="124" t="s">
        <v>7594</v>
      </c>
      <c r="D3608" s="125">
        <v>44736</v>
      </c>
    </row>
    <row r="3609" spans="1:4" x14ac:dyDescent="0.35">
      <c r="A3609" s="127">
        <v>2110</v>
      </c>
      <c r="B3609" s="124" t="s">
        <v>7150</v>
      </c>
      <c r="C3609" s="124" t="s">
        <v>5757</v>
      </c>
      <c r="D3609" s="125">
        <v>44736</v>
      </c>
    </row>
    <row r="3610" spans="1:4" x14ac:dyDescent="0.35">
      <c r="A3610" s="127">
        <v>2120</v>
      </c>
      <c r="B3610" s="124" t="s">
        <v>7151</v>
      </c>
      <c r="C3610" s="124" t="s">
        <v>369</v>
      </c>
      <c r="D3610" s="125">
        <v>44736</v>
      </c>
    </row>
    <row r="3611" spans="1:4" x14ac:dyDescent="0.35">
      <c r="A3611" s="127">
        <v>2070</v>
      </c>
      <c r="B3611" s="124" t="s">
        <v>7152</v>
      </c>
      <c r="C3611" s="124" t="s">
        <v>369</v>
      </c>
      <c r="D3611" s="125">
        <v>44737</v>
      </c>
    </row>
    <row r="3612" spans="1:4" x14ac:dyDescent="0.35">
      <c r="A3612" s="127">
        <v>2070</v>
      </c>
      <c r="B3612" s="124" t="s">
        <v>7153</v>
      </c>
      <c r="C3612" s="124" t="s">
        <v>5757</v>
      </c>
      <c r="D3612" s="125">
        <v>44737</v>
      </c>
    </row>
    <row r="3613" spans="1:4" x14ac:dyDescent="0.35">
      <c r="A3613" s="127">
        <v>2130</v>
      </c>
      <c r="B3613" s="124" t="s">
        <v>7154</v>
      </c>
      <c r="C3613" s="124" t="s">
        <v>166</v>
      </c>
      <c r="D3613" s="125">
        <v>44739</v>
      </c>
    </row>
    <row r="3614" spans="1:4" x14ac:dyDescent="0.35">
      <c r="A3614" s="127">
        <v>2130</v>
      </c>
      <c r="B3614" s="124" t="s">
        <v>7155</v>
      </c>
      <c r="C3614" s="124" t="s">
        <v>5758</v>
      </c>
      <c r="D3614" s="125">
        <v>44739</v>
      </c>
    </row>
    <row r="3615" spans="1:4" x14ac:dyDescent="0.35">
      <c r="A3615" s="127">
        <v>2130</v>
      </c>
      <c r="B3615" s="124" t="s">
        <v>7156</v>
      </c>
      <c r="C3615" s="124" t="s">
        <v>369</v>
      </c>
      <c r="D3615" s="125">
        <v>44739</v>
      </c>
    </row>
    <row r="3616" spans="1:4" x14ac:dyDescent="0.35">
      <c r="A3616" s="127">
        <v>2130</v>
      </c>
      <c r="B3616" s="124" t="s">
        <v>7157</v>
      </c>
      <c r="C3616" s="124" t="s">
        <v>40</v>
      </c>
      <c r="D3616" s="125">
        <v>44739</v>
      </c>
    </row>
    <row r="3617" spans="1:4" x14ac:dyDescent="0.35">
      <c r="A3617" s="127">
        <v>2130</v>
      </c>
      <c r="B3617" s="124" t="s">
        <v>7158</v>
      </c>
      <c r="C3617" s="124" t="s">
        <v>40</v>
      </c>
      <c r="D3617" s="125">
        <v>44739</v>
      </c>
    </row>
    <row r="3618" spans="1:4" x14ac:dyDescent="0.35">
      <c r="A3618" s="127">
        <v>2130</v>
      </c>
      <c r="B3618" s="124" t="s">
        <v>7159</v>
      </c>
      <c r="C3618" s="124" t="s">
        <v>5757</v>
      </c>
      <c r="D3618" s="125">
        <v>44739</v>
      </c>
    </row>
    <row r="3619" spans="1:4" x14ac:dyDescent="0.35">
      <c r="A3619" s="127">
        <v>2130</v>
      </c>
      <c r="B3619" s="124" t="s">
        <v>7160</v>
      </c>
      <c r="C3619" s="124" t="s">
        <v>7594</v>
      </c>
      <c r="D3619" s="125">
        <v>44739</v>
      </c>
    </row>
    <row r="3620" spans="1:4" x14ac:dyDescent="0.35">
      <c r="A3620" s="127">
        <v>2130</v>
      </c>
      <c r="B3620" s="124" t="s">
        <v>7161</v>
      </c>
      <c r="C3620" s="124" t="s">
        <v>369</v>
      </c>
      <c r="D3620" s="125">
        <v>44739</v>
      </c>
    </row>
    <row r="3621" spans="1:4" x14ac:dyDescent="0.35">
      <c r="A3621" s="127">
        <v>2130</v>
      </c>
      <c r="B3621" s="124" t="s">
        <v>7162</v>
      </c>
      <c r="C3621" s="124" t="s">
        <v>369</v>
      </c>
      <c r="D3621" s="125">
        <v>44739</v>
      </c>
    </row>
    <row r="3622" spans="1:4" x14ac:dyDescent="0.35">
      <c r="A3622" s="127">
        <v>2080</v>
      </c>
      <c r="B3622" s="124" t="s">
        <v>7163</v>
      </c>
      <c r="C3622" s="124" t="s">
        <v>5758</v>
      </c>
      <c r="D3622" s="125">
        <v>44739</v>
      </c>
    </row>
    <row r="3623" spans="1:4" x14ac:dyDescent="0.35">
      <c r="A3623" s="127">
        <v>2120</v>
      </c>
      <c r="B3623" s="124" t="s">
        <v>7164</v>
      </c>
      <c r="C3623" s="124" t="s">
        <v>5757</v>
      </c>
      <c r="D3623" s="125">
        <v>44739</v>
      </c>
    </row>
    <row r="3624" spans="1:4" x14ac:dyDescent="0.35">
      <c r="A3624" s="127">
        <v>2120</v>
      </c>
      <c r="B3624" s="124" t="s">
        <v>7165</v>
      </c>
      <c r="C3624" s="124" t="s">
        <v>369</v>
      </c>
      <c r="D3624" s="125">
        <v>44739</v>
      </c>
    </row>
    <row r="3625" spans="1:4" x14ac:dyDescent="0.35">
      <c r="A3625" s="127">
        <v>2130</v>
      </c>
      <c r="B3625" s="124" t="s">
        <v>7166</v>
      </c>
      <c r="C3625" s="124" t="s">
        <v>5757</v>
      </c>
      <c r="D3625" s="125">
        <v>44739</v>
      </c>
    </row>
    <row r="3626" spans="1:4" x14ac:dyDescent="0.35">
      <c r="A3626" s="127">
        <v>2110</v>
      </c>
      <c r="B3626" s="124" t="s">
        <v>7167</v>
      </c>
      <c r="C3626" s="124" t="s">
        <v>5758</v>
      </c>
      <c r="D3626" s="125">
        <v>44739</v>
      </c>
    </row>
    <row r="3627" spans="1:4" x14ac:dyDescent="0.35">
      <c r="A3627" s="127">
        <v>2110</v>
      </c>
      <c r="B3627" s="124" t="s">
        <v>7168</v>
      </c>
      <c r="C3627" s="124" t="s">
        <v>5758</v>
      </c>
      <c r="D3627" s="125">
        <v>44739</v>
      </c>
    </row>
    <row r="3628" spans="1:4" x14ac:dyDescent="0.35">
      <c r="A3628" s="127">
        <v>2070</v>
      </c>
      <c r="B3628" s="124" t="s">
        <v>7169</v>
      </c>
      <c r="C3628" s="124" t="s">
        <v>7594</v>
      </c>
      <c r="D3628" s="125">
        <v>44740</v>
      </c>
    </row>
    <row r="3629" spans="1:4" x14ac:dyDescent="0.35">
      <c r="A3629" s="127">
        <v>2080</v>
      </c>
      <c r="B3629" s="124" t="s">
        <v>7170</v>
      </c>
      <c r="C3629" s="124" t="s">
        <v>369</v>
      </c>
      <c r="D3629" s="125">
        <v>44740</v>
      </c>
    </row>
    <row r="3630" spans="1:4" x14ac:dyDescent="0.35">
      <c r="A3630" s="127">
        <v>2080</v>
      </c>
      <c r="B3630" s="124" t="s">
        <v>7171</v>
      </c>
      <c r="C3630" s="124" t="s">
        <v>5757</v>
      </c>
      <c r="D3630" s="125">
        <v>44740</v>
      </c>
    </row>
    <row r="3631" spans="1:4" x14ac:dyDescent="0.35">
      <c r="A3631" s="127">
        <v>2080</v>
      </c>
      <c r="B3631" s="124" t="s">
        <v>7172</v>
      </c>
      <c r="C3631" s="124" t="s">
        <v>40</v>
      </c>
      <c r="D3631" s="125">
        <v>44740</v>
      </c>
    </row>
    <row r="3632" spans="1:4" x14ac:dyDescent="0.35">
      <c r="A3632" s="127">
        <v>2080</v>
      </c>
      <c r="B3632" s="124" t="s">
        <v>7173</v>
      </c>
      <c r="C3632" s="124" t="s">
        <v>5758</v>
      </c>
      <c r="D3632" s="125">
        <v>44740</v>
      </c>
    </row>
    <row r="3633" spans="1:4" x14ac:dyDescent="0.35">
      <c r="A3633" s="127">
        <v>2080</v>
      </c>
      <c r="B3633" s="124" t="s">
        <v>7174</v>
      </c>
      <c r="C3633" s="124" t="s">
        <v>369</v>
      </c>
      <c r="D3633" s="125">
        <v>44740</v>
      </c>
    </row>
    <row r="3634" spans="1:4" x14ac:dyDescent="0.35">
      <c r="A3634" s="127">
        <v>2070</v>
      </c>
      <c r="B3634" s="124" t="s">
        <v>7175</v>
      </c>
      <c r="C3634" s="124" t="s">
        <v>7594</v>
      </c>
      <c r="D3634" s="125">
        <v>44740</v>
      </c>
    </row>
    <row r="3635" spans="1:4" x14ac:dyDescent="0.35">
      <c r="A3635" s="127">
        <v>2130</v>
      </c>
      <c r="B3635" s="124" t="s">
        <v>7176</v>
      </c>
      <c r="C3635" s="124" t="s">
        <v>7594</v>
      </c>
      <c r="D3635" s="125">
        <v>44740</v>
      </c>
    </row>
    <row r="3636" spans="1:4" x14ac:dyDescent="0.35">
      <c r="A3636" s="127">
        <v>2130</v>
      </c>
      <c r="B3636" s="124" t="s">
        <v>7177</v>
      </c>
      <c r="C3636" s="124" t="s">
        <v>43</v>
      </c>
      <c r="D3636" s="125">
        <v>44740</v>
      </c>
    </row>
    <row r="3637" spans="1:4" x14ac:dyDescent="0.35">
      <c r="A3637" s="127">
        <v>2130</v>
      </c>
      <c r="B3637" s="124" t="s">
        <v>7178</v>
      </c>
      <c r="C3637" s="124" t="s">
        <v>5757</v>
      </c>
      <c r="D3637" s="125">
        <v>44740</v>
      </c>
    </row>
    <row r="3638" spans="1:4" x14ac:dyDescent="0.35">
      <c r="A3638" s="127">
        <v>2130</v>
      </c>
      <c r="B3638" s="124" t="s">
        <v>7179</v>
      </c>
      <c r="C3638" s="124" t="s">
        <v>5758</v>
      </c>
      <c r="D3638" s="125">
        <v>44741</v>
      </c>
    </row>
    <row r="3639" spans="1:4" x14ac:dyDescent="0.35">
      <c r="A3639" s="127">
        <v>2130</v>
      </c>
      <c r="B3639" s="124" t="s">
        <v>7180</v>
      </c>
      <c r="C3639" s="124" t="s">
        <v>369</v>
      </c>
      <c r="D3639" s="125">
        <v>44741</v>
      </c>
    </row>
    <row r="3640" spans="1:4" x14ac:dyDescent="0.35">
      <c r="A3640" s="127">
        <v>2130</v>
      </c>
      <c r="B3640" s="124" t="s">
        <v>7181</v>
      </c>
      <c r="C3640" s="124" t="s">
        <v>370</v>
      </c>
      <c r="D3640" s="125">
        <v>44741</v>
      </c>
    </row>
    <row r="3641" spans="1:4" x14ac:dyDescent="0.35">
      <c r="A3641" s="127">
        <v>2130</v>
      </c>
      <c r="B3641" s="124" t="s">
        <v>7182</v>
      </c>
      <c r="C3641" s="124" t="s">
        <v>41</v>
      </c>
      <c r="D3641" s="125">
        <v>44741</v>
      </c>
    </row>
    <row r="3642" spans="1:4" x14ac:dyDescent="0.35">
      <c r="A3642" s="127">
        <v>2110</v>
      </c>
      <c r="B3642" s="124" t="s">
        <v>7183</v>
      </c>
      <c r="C3642" s="124" t="s">
        <v>7594</v>
      </c>
      <c r="D3642" s="125">
        <v>44741</v>
      </c>
    </row>
    <row r="3643" spans="1:4" x14ac:dyDescent="0.35">
      <c r="A3643" s="127">
        <v>2110</v>
      </c>
      <c r="B3643" s="124" t="s">
        <v>7184</v>
      </c>
      <c r="C3643" s="124" t="s">
        <v>369</v>
      </c>
      <c r="D3643" s="125">
        <v>44741</v>
      </c>
    </row>
    <row r="3644" spans="1:4" x14ac:dyDescent="0.35">
      <c r="A3644" s="127">
        <v>2070</v>
      </c>
      <c r="B3644" s="124" t="s">
        <v>7185</v>
      </c>
      <c r="C3644" s="124" t="s">
        <v>369</v>
      </c>
      <c r="D3644" s="125">
        <v>44741</v>
      </c>
    </row>
    <row r="3645" spans="1:4" x14ac:dyDescent="0.35">
      <c r="A3645" s="127">
        <v>2070</v>
      </c>
      <c r="B3645" s="124" t="s">
        <v>7186</v>
      </c>
      <c r="C3645" s="124" t="s">
        <v>369</v>
      </c>
      <c r="D3645" s="125">
        <v>44741</v>
      </c>
    </row>
    <row r="3646" spans="1:4" x14ac:dyDescent="0.35">
      <c r="A3646" s="127">
        <v>2070</v>
      </c>
      <c r="B3646" s="124" t="s">
        <v>7187</v>
      </c>
      <c r="C3646" s="124" t="s">
        <v>369</v>
      </c>
      <c r="D3646" s="125">
        <v>44741</v>
      </c>
    </row>
    <row r="3647" spans="1:4" x14ac:dyDescent="0.35">
      <c r="A3647" s="127">
        <v>2070</v>
      </c>
      <c r="B3647" s="124" t="s">
        <v>7188</v>
      </c>
      <c r="C3647" s="124" t="s">
        <v>41</v>
      </c>
      <c r="D3647" s="125">
        <v>44741</v>
      </c>
    </row>
    <row r="3648" spans="1:4" x14ac:dyDescent="0.35">
      <c r="A3648" s="127">
        <v>2070</v>
      </c>
      <c r="B3648" s="124" t="s">
        <v>7189</v>
      </c>
      <c r="C3648" s="124" t="s">
        <v>7594</v>
      </c>
      <c r="D3648" s="125">
        <v>44741</v>
      </c>
    </row>
    <row r="3649" spans="1:4" x14ac:dyDescent="0.35">
      <c r="A3649" s="127">
        <v>2130</v>
      </c>
      <c r="B3649" s="124" t="s">
        <v>7190</v>
      </c>
      <c r="C3649" s="124" t="s">
        <v>369</v>
      </c>
      <c r="D3649" s="125">
        <v>44741</v>
      </c>
    </row>
    <row r="3650" spans="1:4" x14ac:dyDescent="0.35">
      <c r="A3650" s="127">
        <v>2120</v>
      </c>
      <c r="B3650" s="124" t="s">
        <v>7191</v>
      </c>
      <c r="C3650" s="124" t="s">
        <v>5758</v>
      </c>
      <c r="D3650" s="125">
        <v>44741</v>
      </c>
    </row>
    <row r="3651" spans="1:4" x14ac:dyDescent="0.35">
      <c r="A3651" s="127">
        <v>2120</v>
      </c>
      <c r="B3651" s="124" t="s">
        <v>7192</v>
      </c>
      <c r="C3651" s="124" t="s">
        <v>5757</v>
      </c>
      <c r="D3651" s="125">
        <v>44741</v>
      </c>
    </row>
    <row r="3652" spans="1:4" x14ac:dyDescent="0.35">
      <c r="A3652" s="127">
        <v>2070</v>
      </c>
      <c r="B3652" s="124" t="s">
        <v>7193</v>
      </c>
      <c r="C3652" s="124" t="s">
        <v>369</v>
      </c>
      <c r="D3652" s="125">
        <v>44741</v>
      </c>
    </row>
    <row r="3653" spans="1:4" x14ac:dyDescent="0.35">
      <c r="A3653" s="127">
        <v>2070</v>
      </c>
      <c r="B3653" s="124" t="s">
        <v>7194</v>
      </c>
      <c r="C3653" s="124" t="s">
        <v>369</v>
      </c>
      <c r="D3653" s="125">
        <v>44741</v>
      </c>
    </row>
    <row r="3654" spans="1:4" x14ac:dyDescent="0.35">
      <c r="A3654" s="127">
        <v>2070</v>
      </c>
      <c r="B3654" s="124" t="s">
        <v>7195</v>
      </c>
      <c r="C3654" s="124" t="s">
        <v>369</v>
      </c>
      <c r="D3654" s="125">
        <v>44741</v>
      </c>
    </row>
    <row r="3655" spans="1:4" x14ac:dyDescent="0.35">
      <c r="A3655" s="127">
        <v>2120</v>
      </c>
      <c r="B3655" s="124" t="s">
        <v>7196</v>
      </c>
      <c r="C3655" s="124" t="s">
        <v>368</v>
      </c>
      <c r="D3655" s="125">
        <v>44742</v>
      </c>
    </row>
    <row r="3656" spans="1:4" x14ac:dyDescent="0.35">
      <c r="A3656" s="127">
        <v>2070</v>
      </c>
      <c r="B3656" s="124" t="s">
        <v>7197</v>
      </c>
      <c r="C3656" s="124" t="s">
        <v>7594</v>
      </c>
      <c r="D3656" s="125">
        <v>44742</v>
      </c>
    </row>
    <row r="3657" spans="1:4" x14ac:dyDescent="0.35">
      <c r="A3657" s="127">
        <v>2130</v>
      </c>
      <c r="B3657" s="124" t="s">
        <v>7198</v>
      </c>
      <c r="C3657" s="124" t="s">
        <v>5758</v>
      </c>
      <c r="D3657" s="125">
        <v>44742</v>
      </c>
    </row>
    <row r="3658" spans="1:4" x14ac:dyDescent="0.35">
      <c r="A3658" s="127">
        <v>2070</v>
      </c>
      <c r="B3658" s="124" t="s">
        <v>7199</v>
      </c>
      <c r="C3658" s="124" t="s">
        <v>5757</v>
      </c>
      <c r="D3658" s="125">
        <v>44742</v>
      </c>
    </row>
    <row r="3659" spans="1:4" x14ac:dyDescent="0.35">
      <c r="A3659" s="127">
        <v>2070</v>
      </c>
      <c r="B3659" s="124" t="s">
        <v>7200</v>
      </c>
      <c r="C3659" s="124" t="s">
        <v>5757</v>
      </c>
      <c r="D3659" s="125">
        <v>44742</v>
      </c>
    </row>
    <row r="3660" spans="1:4" x14ac:dyDescent="0.35">
      <c r="A3660" s="127">
        <v>2070</v>
      </c>
      <c r="B3660" s="124" t="s">
        <v>7201</v>
      </c>
      <c r="C3660" s="124" t="s">
        <v>7594</v>
      </c>
      <c r="D3660" s="125">
        <v>44742</v>
      </c>
    </row>
    <row r="3661" spans="1:4" x14ac:dyDescent="0.35">
      <c r="A3661" s="127">
        <v>2130</v>
      </c>
      <c r="B3661" s="124" t="s">
        <v>7202</v>
      </c>
      <c r="C3661" s="124" t="s">
        <v>5758</v>
      </c>
      <c r="D3661" s="125">
        <v>44742</v>
      </c>
    </row>
    <row r="3662" spans="1:4" x14ac:dyDescent="0.35">
      <c r="A3662" s="127">
        <v>2120</v>
      </c>
      <c r="B3662" s="124" t="s">
        <v>7203</v>
      </c>
      <c r="C3662" s="124" t="s">
        <v>5759</v>
      </c>
      <c r="D3662" s="125">
        <v>44742</v>
      </c>
    </row>
    <row r="3663" spans="1:4" x14ac:dyDescent="0.35">
      <c r="A3663" s="127">
        <v>2120</v>
      </c>
      <c r="B3663" s="124" t="s">
        <v>7204</v>
      </c>
      <c r="C3663" s="124" t="s">
        <v>41</v>
      </c>
      <c r="D3663" s="125">
        <v>44742</v>
      </c>
    </row>
    <row r="3664" spans="1:4" x14ac:dyDescent="0.35">
      <c r="A3664" s="127">
        <v>2120</v>
      </c>
      <c r="B3664" s="124" t="s">
        <v>7205</v>
      </c>
      <c r="C3664" s="124" t="s">
        <v>5758</v>
      </c>
      <c r="D3664" s="125">
        <v>44742</v>
      </c>
    </row>
    <row r="3665" spans="1:4" x14ac:dyDescent="0.35">
      <c r="A3665" s="127">
        <v>2130</v>
      </c>
      <c r="B3665" s="124" t="s">
        <v>7206</v>
      </c>
      <c r="C3665" s="124" t="s">
        <v>7594</v>
      </c>
      <c r="D3665" s="125">
        <v>44742</v>
      </c>
    </row>
    <row r="3666" spans="1:4" x14ac:dyDescent="0.35">
      <c r="A3666" s="127">
        <v>2130</v>
      </c>
      <c r="B3666" s="124" t="s">
        <v>7207</v>
      </c>
      <c r="C3666" s="124" t="s">
        <v>5757</v>
      </c>
      <c r="D3666" s="125">
        <v>44742</v>
      </c>
    </row>
    <row r="3667" spans="1:4" x14ac:dyDescent="0.35">
      <c r="A3667" s="127">
        <v>2130</v>
      </c>
      <c r="B3667" s="124" t="s">
        <v>7208</v>
      </c>
      <c r="C3667" s="124" t="s">
        <v>5758</v>
      </c>
      <c r="D3667" s="125">
        <v>44742</v>
      </c>
    </row>
    <row r="3668" spans="1:4" x14ac:dyDescent="0.35">
      <c r="A3668" s="127">
        <v>2130</v>
      </c>
      <c r="B3668" s="124" t="s">
        <v>7209</v>
      </c>
      <c r="C3668" s="124" t="s">
        <v>5758</v>
      </c>
      <c r="D3668" s="125">
        <v>44742</v>
      </c>
    </row>
    <row r="3669" spans="1:4" x14ac:dyDescent="0.35">
      <c r="A3669" s="127">
        <v>2110</v>
      </c>
      <c r="B3669" s="124" t="s">
        <v>7210</v>
      </c>
      <c r="C3669" s="124" t="s">
        <v>7594</v>
      </c>
      <c r="D3669" s="125">
        <v>44742</v>
      </c>
    </row>
    <row r="3670" spans="1:4" x14ac:dyDescent="0.35">
      <c r="A3670" s="127">
        <v>2110</v>
      </c>
      <c r="B3670" s="124" t="s">
        <v>7211</v>
      </c>
      <c r="C3670" s="124" t="s">
        <v>7594</v>
      </c>
      <c r="D3670" s="125">
        <v>44742</v>
      </c>
    </row>
    <row r="3671" spans="1:4" x14ac:dyDescent="0.35">
      <c r="A3671" s="127">
        <v>2110</v>
      </c>
      <c r="B3671" s="124" t="s">
        <v>7212</v>
      </c>
      <c r="C3671" s="124" t="s">
        <v>43</v>
      </c>
      <c r="D3671" s="125">
        <v>44742</v>
      </c>
    </row>
    <row r="3672" spans="1:4" x14ac:dyDescent="0.35">
      <c r="A3672" s="127">
        <v>2110</v>
      </c>
      <c r="B3672" s="124" t="s">
        <v>7213</v>
      </c>
      <c r="C3672" s="124" t="s">
        <v>40</v>
      </c>
      <c r="D3672" s="125">
        <v>44742</v>
      </c>
    </row>
    <row r="3673" spans="1:4" x14ac:dyDescent="0.35">
      <c r="A3673" s="127">
        <v>2110</v>
      </c>
      <c r="B3673" s="124" t="s">
        <v>7214</v>
      </c>
      <c r="C3673" s="124" t="s">
        <v>40</v>
      </c>
      <c r="D3673" s="125">
        <v>44742</v>
      </c>
    </row>
    <row r="3674" spans="1:4" x14ac:dyDescent="0.35">
      <c r="A3674" s="127">
        <v>2110</v>
      </c>
      <c r="B3674" s="124" t="s">
        <v>7215</v>
      </c>
      <c r="C3674" s="124" t="s">
        <v>40</v>
      </c>
      <c r="D3674" s="125">
        <v>44742</v>
      </c>
    </row>
    <row r="3675" spans="1:4" x14ac:dyDescent="0.35">
      <c r="A3675" s="127">
        <v>2120</v>
      </c>
      <c r="B3675" s="124" t="s">
        <v>7216</v>
      </c>
      <c r="C3675" s="124" t="s">
        <v>369</v>
      </c>
      <c r="D3675" s="125">
        <v>44742</v>
      </c>
    </row>
    <row r="3676" spans="1:4" x14ac:dyDescent="0.35">
      <c r="A3676" s="127">
        <v>2120</v>
      </c>
      <c r="B3676" s="124" t="s">
        <v>7217</v>
      </c>
      <c r="C3676" s="124" t="s">
        <v>369</v>
      </c>
      <c r="D3676" s="125">
        <v>44742</v>
      </c>
    </row>
    <row r="3677" spans="1:4" x14ac:dyDescent="0.35">
      <c r="A3677" s="127">
        <v>2070</v>
      </c>
      <c r="B3677" s="124" t="s">
        <v>7218</v>
      </c>
      <c r="C3677" s="124" t="s">
        <v>5757</v>
      </c>
      <c r="D3677" s="125">
        <v>44742</v>
      </c>
    </row>
    <row r="3678" spans="1:4" x14ac:dyDescent="0.35">
      <c r="A3678" s="127">
        <v>2070</v>
      </c>
      <c r="B3678" s="124" t="s">
        <v>7219</v>
      </c>
      <c r="C3678" s="124" t="s">
        <v>5758</v>
      </c>
      <c r="D3678" s="125">
        <v>44742</v>
      </c>
    </row>
    <row r="3679" spans="1:4" x14ac:dyDescent="0.35">
      <c r="A3679" s="127">
        <v>2070</v>
      </c>
      <c r="B3679" s="124" t="s">
        <v>7220</v>
      </c>
      <c r="C3679" s="124" t="s">
        <v>5758</v>
      </c>
      <c r="D3679" s="125">
        <v>44742</v>
      </c>
    </row>
    <row r="3680" spans="1:4" x14ac:dyDescent="0.35">
      <c r="A3680" s="127">
        <v>2070</v>
      </c>
      <c r="B3680" s="124" t="s">
        <v>7221</v>
      </c>
      <c r="C3680" s="124" t="s">
        <v>5757</v>
      </c>
      <c r="D3680" s="125">
        <v>44742</v>
      </c>
    </row>
    <row r="3681" spans="1:4" x14ac:dyDescent="0.35">
      <c r="A3681" s="127">
        <v>2120</v>
      </c>
      <c r="B3681" s="124" t="s">
        <v>7222</v>
      </c>
      <c r="C3681" s="124" t="s">
        <v>368</v>
      </c>
      <c r="D3681" s="125">
        <v>44742</v>
      </c>
    </row>
    <row r="3682" spans="1:4" x14ac:dyDescent="0.35">
      <c r="A3682" s="127">
        <v>2120</v>
      </c>
      <c r="B3682" s="124" t="s">
        <v>7223</v>
      </c>
      <c r="C3682" s="124" t="s">
        <v>369</v>
      </c>
      <c r="D3682" s="125">
        <v>44742</v>
      </c>
    </row>
    <row r="3683" spans="1:4" x14ac:dyDescent="0.35">
      <c r="A3683" s="127">
        <v>2060</v>
      </c>
      <c r="B3683" s="124" t="s">
        <v>7224</v>
      </c>
      <c r="C3683" s="124" t="s">
        <v>369</v>
      </c>
      <c r="D3683" s="125">
        <v>44715</v>
      </c>
    </row>
    <row r="3684" spans="1:4" x14ac:dyDescent="0.35">
      <c r="A3684" s="127">
        <v>2060</v>
      </c>
      <c r="B3684" s="124" t="s">
        <v>7225</v>
      </c>
      <c r="C3684" s="124" t="s">
        <v>369</v>
      </c>
      <c r="D3684" s="125">
        <v>44715</v>
      </c>
    </row>
    <row r="3685" spans="1:4" x14ac:dyDescent="0.35">
      <c r="A3685" s="127">
        <v>2060</v>
      </c>
      <c r="B3685" s="124" t="s">
        <v>7226</v>
      </c>
      <c r="C3685" s="124" t="s">
        <v>369</v>
      </c>
      <c r="D3685" s="125">
        <v>44715</v>
      </c>
    </row>
    <row r="3686" spans="1:4" x14ac:dyDescent="0.35">
      <c r="A3686" s="127">
        <v>2060</v>
      </c>
      <c r="B3686" s="124" t="s">
        <v>7227</v>
      </c>
      <c r="C3686" s="124" t="s">
        <v>369</v>
      </c>
      <c r="D3686" s="125">
        <v>44715</v>
      </c>
    </row>
    <row r="3687" spans="1:4" x14ac:dyDescent="0.35">
      <c r="A3687" s="127">
        <v>2030</v>
      </c>
      <c r="B3687" s="124" t="s">
        <v>7228</v>
      </c>
      <c r="C3687" s="124" t="s">
        <v>13</v>
      </c>
      <c r="D3687" s="125">
        <v>44716</v>
      </c>
    </row>
    <row r="3688" spans="1:4" x14ac:dyDescent="0.35">
      <c r="A3688" s="127">
        <v>2060</v>
      </c>
      <c r="B3688" s="124" t="s">
        <v>7229</v>
      </c>
      <c r="C3688" s="124" t="s">
        <v>369</v>
      </c>
      <c r="D3688" s="125">
        <v>44729</v>
      </c>
    </row>
    <row r="3689" spans="1:4" x14ac:dyDescent="0.35">
      <c r="A3689" s="127">
        <v>2060</v>
      </c>
      <c r="B3689" s="124" t="s">
        <v>7230</v>
      </c>
      <c r="C3689" s="124" t="s">
        <v>5757</v>
      </c>
      <c r="D3689" s="125">
        <v>44734</v>
      </c>
    </row>
    <row r="3690" spans="1:4" x14ac:dyDescent="0.35">
      <c r="A3690" s="127">
        <v>2060</v>
      </c>
      <c r="B3690" s="124" t="s">
        <v>7231</v>
      </c>
      <c r="C3690" s="124" t="s">
        <v>369</v>
      </c>
      <c r="D3690" s="125">
        <v>44734</v>
      </c>
    </row>
    <row r="3691" spans="1:4" x14ac:dyDescent="0.35">
      <c r="A3691" s="127">
        <v>2060</v>
      </c>
      <c r="B3691" s="124" t="s">
        <v>7232</v>
      </c>
      <c r="C3691" s="124" t="s">
        <v>369</v>
      </c>
      <c r="D3691" s="125">
        <v>44739</v>
      </c>
    </row>
    <row r="3692" spans="1:4" x14ac:dyDescent="0.35">
      <c r="A3692" s="127">
        <v>2060</v>
      </c>
      <c r="B3692" s="124" t="s">
        <v>7233</v>
      </c>
      <c r="C3692" s="124" t="s">
        <v>7594</v>
      </c>
      <c r="D3692" s="125">
        <v>44739</v>
      </c>
    </row>
    <row r="3693" spans="1:4" x14ac:dyDescent="0.35">
      <c r="A3693" s="127">
        <v>2060</v>
      </c>
      <c r="B3693" s="124" t="s">
        <v>7234</v>
      </c>
      <c r="C3693" s="124" t="s">
        <v>5758</v>
      </c>
      <c r="D3693" s="125">
        <v>44739</v>
      </c>
    </row>
    <row r="3694" spans="1:4" x14ac:dyDescent="0.35">
      <c r="A3694" s="127">
        <v>2060</v>
      </c>
      <c r="B3694" s="124" t="s">
        <v>7235</v>
      </c>
      <c r="C3694" s="124" t="s">
        <v>5758</v>
      </c>
      <c r="D3694" s="125">
        <v>44739</v>
      </c>
    </row>
    <row r="3695" spans="1:4" x14ac:dyDescent="0.35">
      <c r="A3695" s="127">
        <v>2060</v>
      </c>
      <c r="B3695" s="124" t="s">
        <v>7236</v>
      </c>
      <c r="C3695" s="124" t="s">
        <v>369</v>
      </c>
      <c r="D3695" s="125">
        <v>44742</v>
      </c>
    </row>
    <row r="3696" spans="1:4" x14ac:dyDescent="0.35">
      <c r="A3696" s="127">
        <v>2060</v>
      </c>
      <c r="B3696" s="124" t="s">
        <v>7237</v>
      </c>
      <c r="C3696" s="124" t="s">
        <v>369</v>
      </c>
      <c r="D3696" s="125">
        <v>44742</v>
      </c>
    </row>
    <row r="3697" spans="1:4" x14ac:dyDescent="0.35">
      <c r="A3697" s="127">
        <v>2060</v>
      </c>
      <c r="B3697" s="124" t="s">
        <v>7238</v>
      </c>
      <c r="C3697" s="124" t="s">
        <v>369</v>
      </c>
      <c r="D3697" s="125">
        <v>44742</v>
      </c>
    </row>
    <row r="3698" spans="1:4" x14ac:dyDescent="0.35">
      <c r="A3698" s="127">
        <v>2060</v>
      </c>
      <c r="B3698" s="124" t="s">
        <v>7239</v>
      </c>
      <c r="C3698" s="124" t="s">
        <v>369</v>
      </c>
      <c r="D3698" s="125">
        <v>44742</v>
      </c>
    </row>
    <row r="3699" spans="1:4" x14ac:dyDescent="0.35">
      <c r="A3699" s="127">
        <v>2060</v>
      </c>
      <c r="B3699" s="124" t="s">
        <v>7240</v>
      </c>
      <c r="C3699" s="124" t="s">
        <v>5758</v>
      </c>
      <c r="D3699" s="125">
        <v>44742</v>
      </c>
    </row>
    <row r="3700" spans="1:4" x14ac:dyDescent="0.35">
      <c r="A3700" s="127">
        <v>2060</v>
      </c>
      <c r="B3700" s="124" t="s">
        <v>7241</v>
      </c>
      <c r="C3700" s="124" t="s">
        <v>7594</v>
      </c>
      <c r="D3700" s="125">
        <v>44742</v>
      </c>
    </row>
    <row r="3701" spans="1:4" x14ac:dyDescent="0.35">
      <c r="A3701" s="127">
        <v>1010</v>
      </c>
      <c r="B3701" s="124" t="s">
        <v>7242</v>
      </c>
      <c r="C3701" s="124" t="s">
        <v>369</v>
      </c>
      <c r="D3701" s="125">
        <v>44726</v>
      </c>
    </row>
    <row r="3702" spans="1:4" x14ac:dyDescent="0.35">
      <c r="A3702" s="127">
        <v>1030</v>
      </c>
      <c r="B3702" s="124" t="s">
        <v>7243</v>
      </c>
      <c r="C3702" s="124" t="s">
        <v>369</v>
      </c>
      <c r="D3702" s="125">
        <v>44713</v>
      </c>
    </row>
    <row r="3703" spans="1:4" x14ac:dyDescent="0.35">
      <c r="A3703" s="127">
        <v>1030</v>
      </c>
      <c r="B3703" s="124" t="s">
        <v>7244</v>
      </c>
      <c r="C3703" s="124" t="s">
        <v>5757</v>
      </c>
      <c r="D3703" s="125">
        <v>44713</v>
      </c>
    </row>
    <row r="3704" spans="1:4" x14ac:dyDescent="0.35">
      <c r="A3704" s="127">
        <v>1030</v>
      </c>
      <c r="B3704" s="124" t="s">
        <v>7245</v>
      </c>
      <c r="C3704" s="124" t="s">
        <v>5758</v>
      </c>
      <c r="D3704" s="125">
        <v>44713</v>
      </c>
    </row>
    <row r="3705" spans="1:4" x14ac:dyDescent="0.35">
      <c r="A3705" s="127">
        <v>1030</v>
      </c>
      <c r="B3705" s="124" t="s">
        <v>7246</v>
      </c>
      <c r="C3705" s="124" t="s">
        <v>369</v>
      </c>
      <c r="D3705" s="125">
        <v>44713</v>
      </c>
    </row>
    <row r="3706" spans="1:4" x14ac:dyDescent="0.35">
      <c r="A3706" s="127">
        <v>1030</v>
      </c>
      <c r="B3706" s="124" t="s">
        <v>7247</v>
      </c>
      <c r="C3706" s="124" t="s">
        <v>369</v>
      </c>
      <c r="D3706" s="125">
        <v>44713</v>
      </c>
    </row>
    <row r="3707" spans="1:4" x14ac:dyDescent="0.35">
      <c r="A3707" s="127">
        <v>1030</v>
      </c>
      <c r="B3707" s="124" t="s">
        <v>7248</v>
      </c>
      <c r="C3707" s="124" t="s">
        <v>5758</v>
      </c>
      <c r="D3707" s="125">
        <v>44713</v>
      </c>
    </row>
    <row r="3708" spans="1:4" x14ac:dyDescent="0.35">
      <c r="A3708" s="127">
        <v>1030</v>
      </c>
      <c r="B3708" s="124" t="s">
        <v>7249</v>
      </c>
      <c r="C3708" s="124" t="s">
        <v>369</v>
      </c>
      <c r="D3708" s="125">
        <v>44714</v>
      </c>
    </row>
    <row r="3709" spans="1:4" x14ac:dyDescent="0.35">
      <c r="A3709" s="127">
        <v>1030</v>
      </c>
      <c r="B3709" s="124" t="s">
        <v>7250</v>
      </c>
      <c r="C3709" s="124" t="s">
        <v>369</v>
      </c>
      <c r="D3709" s="125">
        <v>44714</v>
      </c>
    </row>
    <row r="3710" spans="1:4" x14ac:dyDescent="0.35">
      <c r="A3710" s="127">
        <v>1030</v>
      </c>
      <c r="B3710" s="124" t="s">
        <v>7251</v>
      </c>
      <c r="C3710" s="124" t="s">
        <v>369</v>
      </c>
      <c r="D3710" s="125">
        <v>44714</v>
      </c>
    </row>
    <row r="3711" spans="1:4" x14ac:dyDescent="0.35">
      <c r="A3711" s="127">
        <v>1030</v>
      </c>
      <c r="B3711" s="124" t="s">
        <v>7252</v>
      </c>
      <c r="C3711" s="124" t="s">
        <v>369</v>
      </c>
      <c r="D3711" s="125">
        <v>44714</v>
      </c>
    </row>
    <row r="3712" spans="1:4" x14ac:dyDescent="0.35">
      <c r="A3712" s="127">
        <v>1030</v>
      </c>
      <c r="B3712" s="124" t="s">
        <v>7253</v>
      </c>
      <c r="C3712" s="124" t="s">
        <v>369</v>
      </c>
      <c r="D3712" s="125">
        <v>44714</v>
      </c>
    </row>
    <row r="3713" spans="1:4" x14ac:dyDescent="0.35">
      <c r="A3713" s="127">
        <v>1030</v>
      </c>
      <c r="B3713" s="124" t="s">
        <v>7254</v>
      </c>
      <c r="C3713" s="124" t="s">
        <v>369</v>
      </c>
      <c r="D3713" s="125">
        <v>44714</v>
      </c>
    </row>
    <row r="3714" spans="1:4" x14ac:dyDescent="0.35">
      <c r="A3714" s="127">
        <v>1030</v>
      </c>
      <c r="B3714" s="124" t="s">
        <v>7255</v>
      </c>
      <c r="C3714" s="124" t="s">
        <v>369</v>
      </c>
      <c r="D3714" s="125">
        <v>44714</v>
      </c>
    </row>
    <row r="3715" spans="1:4" x14ac:dyDescent="0.35">
      <c r="A3715" s="127">
        <v>1030</v>
      </c>
      <c r="B3715" s="124" t="s">
        <v>7256</v>
      </c>
      <c r="C3715" s="124" t="s">
        <v>368</v>
      </c>
      <c r="D3715" s="125">
        <v>44714</v>
      </c>
    </row>
    <row r="3716" spans="1:4" x14ac:dyDescent="0.35">
      <c r="A3716" s="127">
        <v>1030</v>
      </c>
      <c r="B3716" s="124" t="s">
        <v>7257</v>
      </c>
      <c r="C3716" s="124" t="s">
        <v>368</v>
      </c>
      <c r="D3716" s="125">
        <v>44714</v>
      </c>
    </row>
    <row r="3717" spans="1:4" x14ac:dyDescent="0.35">
      <c r="A3717" s="127">
        <v>1030</v>
      </c>
      <c r="B3717" s="124" t="s">
        <v>7258</v>
      </c>
      <c r="C3717" s="124" t="s">
        <v>368</v>
      </c>
      <c r="D3717" s="125">
        <v>44714</v>
      </c>
    </row>
    <row r="3718" spans="1:4" x14ac:dyDescent="0.35">
      <c r="A3718" s="127">
        <v>1030</v>
      </c>
      <c r="B3718" s="124" t="s">
        <v>7259</v>
      </c>
      <c r="C3718" s="124" t="s">
        <v>368</v>
      </c>
      <c r="D3718" s="125">
        <v>44714</v>
      </c>
    </row>
    <row r="3719" spans="1:4" x14ac:dyDescent="0.35">
      <c r="A3719" s="127">
        <v>1010</v>
      </c>
      <c r="B3719" s="124" t="s">
        <v>7260</v>
      </c>
      <c r="C3719" s="124" t="s">
        <v>40</v>
      </c>
      <c r="D3719" s="125">
        <v>44725</v>
      </c>
    </row>
    <row r="3720" spans="1:4" x14ac:dyDescent="0.35">
      <c r="A3720" s="127">
        <v>1010</v>
      </c>
      <c r="B3720" s="124" t="s">
        <v>7261</v>
      </c>
      <c r="C3720" s="124" t="s">
        <v>5757</v>
      </c>
      <c r="D3720" s="125">
        <v>44726</v>
      </c>
    </row>
    <row r="3721" spans="1:4" x14ac:dyDescent="0.35">
      <c r="A3721" s="127">
        <v>1030</v>
      </c>
      <c r="B3721" s="124" t="s">
        <v>7262</v>
      </c>
      <c r="C3721" s="124" t="s">
        <v>40</v>
      </c>
      <c r="D3721" s="125">
        <v>44739</v>
      </c>
    </row>
    <row r="3722" spans="1:4" x14ac:dyDescent="0.35">
      <c r="A3722" s="127">
        <v>1030</v>
      </c>
      <c r="B3722" s="124" t="s">
        <v>7263</v>
      </c>
      <c r="C3722" s="124" t="s">
        <v>369</v>
      </c>
      <c r="D3722" s="125">
        <v>44739</v>
      </c>
    </row>
    <row r="3723" spans="1:4" x14ac:dyDescent="0.35">
      <c r="A3723" s="127">
        <v>1030</v>
      </c>
      <c r="B3723" s="124" t="s">
        <v>7264</v>
      </c>
      <c r="C3723" s="124" t="s">
        <v>5757</v>
      </c>
      <c r="D3723" s="125">
        <v>44739</v>
      </c>
    </row>
    <row r="3724" spans="1:4" x14ac:dyDescent="0.35">
      <c r="A3724" s="127">
        <v>1030</v>
      </c>
      <c r="B3724" s="124" t="s">
        <v>7265</v>
      </c>
      <c r="C3724" s="124" t="s">
        <v>40</v>
      </c>
      <c r="D3724" s="125">
        <v>44739</v>
      </c>
    </row>
    <row r="3725" spans="1:4" x14ac:dyDescent="0.35">
      <c r="A3725" s="127">
        <v>1010</v>
      </c>
      <c r="B3725" s="124" t="s">
        <v>7266</v>
      </c>
      <c r="C3725" s="124" t="s">
        <v>43</v>
      </c>
      <c r="D3725" s="125">
        <v>44726</v>
      </c>
    </row>
    <row r="3726" spans="1:4" x14ac:dyDescent="0.35">
      <c r="A3726" s="127">
        <v>1010</v>
      </c>
      <c r="B3726" s="124" t="s">
        <v>7267</v>
      </c>
      <c r="C3726" s="124" t="s">
        <v>5758</v>
      </c>
      <c r="D3726" s="125">
        <v>44726</v>
      </c>
    </row>
    <row r="3727" spans="1:4" x14ac:dyDescent="0.35">
      <c r="A3727" s="127">
        <v>1010</v>
      </c>
      <c r="B3727" s="124" t="s">
        <v>7268</v>
      </c>
      <c r="C3727" s="124" t="s">
        <v>369</v>
      </c>
      <c r="D3727" s="125">
        <v>44727</v>
      </c>
    </row>
    <row r="3728" spans="1:4" x14ac:dyDescent="0.35">
      <c r="A3728" s="127">
        <v>1010</v>
      </c>
      <c r="B3728" s="124" t="s">
        <v>7269</v>
      </c>
      <c r="C3728" s="124" t="s">
        <v>368</v>
      </c>
      <c r="D3728" s="125">
        <v>44727</v>
      </c>
    </row>
    <row r="3729" spans="1:4" x14ac:dyDescent="0.35">
      <c r="A3729" s="127">
        <v>1010</v>
      </c>
      <c r="B3729" s="124" t="s">
        <v>7270</v>
      </c>
      <c r="C3729" s="124" t="s">
        <v>369</v>
      </c>
      <c r="D3729" s="125">
        <v>44728</v>
      </c>
    </row>
    <row r="3730" spans="1:4" x14ac:dyDescent="0.35">
      <c r="A3730" s="127">
        <v>1010</v>
      </c>
      <c r="B3730" s="124" t="s">
        <v>7271</v>
      </c>
      <c r="C3730" s="124" t="s">
        <v>5758</v>
      </c>
      <c r="D3730" s="125">
        <v>44728</v>
      </c>
    </row>
    <row r="3731" spans="1:4" x14ac:dyDescent="0.35">
      <c r="A3731" s="127">
        <v>1010</v>
      </c>
      <c r="B3731" s="124" t="s">
        <v>7272</v>
      </c>
      <c r="C3731" s="124" t="s">
        <v>5758</v>
      </c>
      <c r="D3731" s="125">
        <v>44728</v>
      </c>
    </row>
    <row r="3732" spans="1:4" x14ac:dyDescent="0.35">
      <c r="A3732" s="127">
        <v>1010</v>
      </c>
      <c r="B3732" s="124" t="s">
        <v>7273</v>
      </c>
      <c r="C3732" s="124" t="s">
        <v>5758</v>
      </c>
      <c r="D3732" s="125">
        <v>44728</v>
      </c>
    </row>
    <row r="3733" spans="1:4" x14ac:dyDescent="0.35">
      <c r="A3733" s="127">
        <v>1010</v>
      </c>
      <c r="B3733" s="124" t="s">
        <v>7274</v>
      </c>
      <c r="C3733" s="124" t="s">
        <v>5758</v>
      </c>
      <c r="D3733" s="125">
        <v>44728</v>
      </c>
    </row>
    <row r="3734" spans="1:4" x14ac:dyDescent="0.35">
      <c r="A3734" s="127">
        <v>1010</v>
      </c>
      <c r="B3734" s="124" t="s">
        <v>7275</v>
      </c>
      <c r="C3734" s="124" t="s">
        <v>5758</v>
      </c>
      <c r="D3734" s="125">
        <v>44728</v>
      </c>
    </row>
    <row r="3735" spans="1:4" x14ac:dyDescent="0.35">
      <c r="A3735" s="127">
        <v>1010</v>
      </c>
      <c r="B3735" s="124" t="s">
        <v>7276</v>
      </c>
      <c r="C3735" s="124" t="s">
        <v>369</v>
      </c>
      <c r="D3735" s="125">
        <v>44729</v>
      </c>
    </row>
    <row r="3736" spans="1:4" x14ac:dyDescent="0.35">
      <c r="A3736" s="127">
        <v>1010</v>
      </c>
      <c r="B3736" s="124" t="s">
        <v>7277</v>
      </c>
      <c r="C3736" s="124" t="s">
        <v>5757</v>
      </c>
      <c r="D3736" s="125">
        <v>44729</v>
      </c>
    </row>
    <row r="3737" spans="1:4" x14ac:dyDescent="0.35">
      <c r="A3737" s="127">
        <v>1010</v>
      </c>
      <c r="B3737" s="124" t="s">
        <v>7278</v>
      </c>
      <c r="C3737" s="124" t="s">
        <v>369</v>
      </c>
      <c r="D3737" s="125">
        <v>44732</v>
      </c>
    </row>
    <row r="3738" spans="1:4" x14ac:dyDescent="0.35">
      <c r="A3738" s="127">
        <v>1010</v>
      </c>
      <c r="B3738" s="124" t="s">
        <v>7279</v>
      </c>
      <c r="C3738" s="124" t="s">
        <v>7594</v>
      </c>
      <c r="D3738" s="125">
        <v>44732</v>
      </c>
    </row>
    <row r="3739" spans="1:4" x14ac:dyDescent="0.35">
      <c r="A3739" s="127">
        <v>1010</v>
      </c>
      <c r="B3739" s="124" t="s">
        <v>7280</v>
      </c>
      <c r="C3739" s="124" t="s">
        <v>5757</v>
      </c>
      <c r="D3739" s="125">
        <v>44732</v>
      </c>
    </row>
    <row r="3740" spans="1:4" x14ac:dyDescent="0.35">
      <c r="A3740" s="127">
        <v>1010</v>
      </c>
      <c r="B3740" s="124" t="s">
        <v>7281</v>
      </c>
      <c r="C3740" s="124" t="s">
        <v>7594</v>
      </c>
      <c r="D3740" s="125">
        <v>44733</v>
      </c>
    </row>
    <row r="3741" spans="1:4" x14ac:dyDescent="0.35">
      <c r="A3741" s="127">
        <v>1010</v>
      </c>
      <c r="B3741" s="124" t="s">
        <v>7282</v>
      </c>
      <c r="C3741" s="124" t="s">
        <v>368</v>
      </c>
      <c r="D3741" s="125">
        <v>44733</v>
      </c>
    </row>
    <row r="3742" spans="1:4" x14ac:dyDescent="0.35">
      <c r="A3742" s="127">
        <v>1010</v>
      </c>
      <c r="B3742" s="124" t="s">
        <v>7283</v>
      </c>
      <c r="C3742" s="124" t="s">
        <v>369</v>
      </c>
      <c r="D3742" s="125">
        <v>44735</v>
      </c>
    </row>
    <row r="3743" spans="1:4" x14ac:dyDescent="0.35">
      <c r="A3743" s="127">
        <v>1010</v>
      </c>
      <c r="B3743" s="124" t="s">
        <v>7284</v>
      </c>
      <c r="C3743" s="124" t="s">
        <v>369</v>
      </c>
      <c r="D3743" s="125">
        <v>44735</v>
      </c>
    </row>
    <row r="3744" spans="1:4" x14ac:dyDescent="0.35">
      <c r="A3744" s="127">
        <v>1010</v>
      </c>
      <c r="B3744" s="124" t="s">
        <v>7285</v>
      </c>
      <c r="C3744" s="124" t="s">
        <v>7594</v>
      </c>
      <c r="D3744" s="125">
        <v>44735</v>
      </c>
    </row>
    <row r="3745" spans="1:4" x14ac:dyDescent="0.35">
      <c r="A3745" s="127">
        <v>1010</v>
      </c>
      <c r="B3745" s="124" t="s">
        <v>7286</v>
      </c>
      <c r="C3745" s="124" t="s">
        <v>5758</v>
      </c>
      <c r="D3745" s="125">
        <v>44735</v>
      </c>
    </row>
    <row r="3746" spans="1:4" x14ac:dyDescent="0.35">
      <c r="A3746" s="127">
        <v>1010</v>
      </c>
      <c r="B3746" s="124" t="s">
        <v>7287</v>
      </c>
      <c r="C3746" s="124" t="s">
        <v>5758</v>
      </c>
      <c r="D3746" s="125">
        <v>44735</v>
      </c>
    </row>
    <row r="3747" spans="1:4" x14ac:dyDescent="0.35">
      <c r="A3747" s="127">
        <v>1010</v>
      </c>
      <c r="B3747" s="124" t="s">
        <v>7288</v>
      </c>
      <c r="C3747" s="124" t="s">
        <v>7594</v>
      </c>
      <c r="D3747" s="125">
        <v>44737</v>
      </c>
    </row>
    <row r="3748" spans="1:4" x14ac:dyDescent="0.35">
      <c r="A3748" s="127">
        <v>1030</v>
      </c>
      <c r="B3748" s="124" t="s">
        <v>7289</v>
      </c>
      <c r="C3748" s="124" t="s">
        <v>5757</v>
      </c>
      <c r="D3748" s="125">
        <v>44741</v>
      </c>
    </row>
    <row r="3749" spans="1:4" x14ac:dyDescent="0.35">
      <c r="A3749" s="127">
        <v>1030</v>
      </c>
      <c r="B3749" s="124" t="s">
        <v>7290</v>
      </c>
      <c r="C3749" s="124" t="s">
        <v>5757</v>
      </c>
      <c r="D3749" s="125">
        <v>44741</v>
      </c>
    </row>
    <row r="3750" spans="1:4" x14ac:dyDescent="0.35">
      <c r="A3750" s="127">
        <v>1030</v>
      </c>
      <c r="B3750" s="124" t="s">
        <v>7291</v>
      </c>
      <c r="C3750" s="124" t="s">
        <v>5758</v>
      </c>
      <c r="D3750" s="125">
        <v>44741</v>
      </c>
    </row>
    <row r="3751" spans="1:4" x14ac:dyDescent="0.35">
      <c r="A3751" s="127">
        <v>1010</v>
      </c>
      <c r="B3751" s="124" t="s">
        <v>7292</v>
      </c>
      <c r="C3751" s="124" t="s">
        <v>369</v>
      </c>
      <c r="D3751" s="125">
        <v>44734</v>
      </c>
    </row>
    <row r="3752" spans="1:4" x14ac:dyDescent="0.35">
      <c r="A3752" s="127">
        <v>1030</v>
      </c>
      <c r="B3752" s="124" t="s">
        <v>7293</v>
      </c>
      <c r="C3752" s="124" t="s">
        <v>368</v>
      </c>
      <c r="D3752" s="125">
        <v>44742</v>
      </c>
    </row>
    <row r="3753" spans="1:4" x14ac:dyDescent="0.35">
      <c r="A3753" s="127">
        <v>1030</v>
      </c>
      <c r="B3753" s="124" t="s">
        <v>7294</v>
      </c>
      <c r="C3753" s="124" t="s">
        <v>41</v>
      </c>
      <c r="D3753" s="125">
        <v>44742</v>
      </c>
    </row>
    <row r="3754" spans="1:4" x14ac:dyDescent="0.35">
      <c r="A3754" s="127">
        <v>1030</v>
      </c>
      <c r="B3754" s="124" t="s">
        <v>7295</v>
      </c>
      <c r="C3754" s="124" t="s">
        <v>5758</v>
      </c>
      <c r="D3754" s="125">
        <v>44742</v>
      </c>
    </row>
    <row r="3755" spans="1:4" x14ac:dyDescent="0.35">
      <c r="A3755" s="127">
        <v>1030</v>
      </c>
      <c r="B3755" s="124" t="s">
        <v>7296</v>
      </c>
      <c r="C3755" s="124" t="s">
        <v>7594</v>
      </c>
      <c r="D3755" s="125">
        <v>44742</v>
      </c>
    </row>
    <row r="3756" spans="1:4" x14ac:dyDescent="0.35">
      <c r="A3756" s="127">
        <v>1010</v>
      </c>
      <c r="B3756" s="124" t="s">
        <v>7297</v>
      </c>
      <c r="C3756" s="124" t="s">
        <v>5758</v>
      </c>
      <c r="D3756" s="125">
        <v>44735</v>
      </c>
    </row>
    <row r="3757" spans="1:4" x14ac:dyDescent="0.35">
      <c r="A3757" s="127">
        <v>1010</v>
      </c>
      <c r="B3757" s="124" t="s">
        <v>7298</v>
      </c>
      <c r="C3757" s="124" t="s">
        <v>7594</v>
      </c>
      <c r="D3757" s="125">
        <v>44739</v>
      </c>
    </row>
    <row r="3758" spans="1:4" x14ac:dyDescent="0.35">
      <c r="A3758" s="127">
        <v>1050</v>
      </c>
      <c r="B3758" s="124" t="s">
        <v>7299</v>
      </c>
      <c r="C3758" s="124" t="s">
        <v>5758</v>
      </c>
      <c r="D3758" s="125">
        <v>44719</v>
      </c>
    </row>
    <row r="3759" spans="1:4" x14ac:dyDescent="0.35">
      <c r="A3759" s="127">
        <v>1050</v>
      </c>
      <c r="B3759" s="124" t="s">
        <v>7300</v>
      </c>
      <c r="C3759" s="124" t="s">
        <v>5757</v>
      </c>
      <c r="D3759" s="125">
        <v>44722</v>
      </c>
    </row>
    <row r="3760" spans="1:4" x14ac:dyDescent="0.35">
      <c r="A3760" s="127">
        <v>1050</v>
      </c>
      <c r="B3760" s="124" t="s">
        <v>7301</v>
      </c>
      <c r="C3760" s="124" t="s">
        <v>369</v>
      </c>
      <c r="D3760" s="125">
        <v>44723</v>
      </c>
    </row>
    <row r="3761" spans="1:4" x14ac:dyDescent="0.35">
      <c r="A3761" s="127">
        <v>1050</v>
      </c>
      <c r="B3761" s="124" t="s">
        <v>7302</v>
      </c>
      <c r="C3761" s="124" t="s">
        <v>43</v>
      </c>
      <c r="D3761" s="125">
        <v>44728</v>
      </c>
    </row>
    <row r="3762" spans="1:4" x14ac:dyDescent="0.35">
      <c r="A3762" s="127">
        <v>1050</v>
      </c>
      <c r="B3762" s="124" t="s">
        <v>7303</v>
      </c>
      <c r="C3762" s="124" t="s">
        <v>369</v>
      </c>
      <c r="D3762" s="125">
        <v>44732</v>
      </c>
    </row>
    <row r="3763" spans="1:4" x14ac:dyDescent="0.35">
      <c r="A3763" s="127">
        <v>1050</v>
      </c>
      <c r="B3763" s="124" t="s">
        <v>7304</v>
      </c>
      <c r="C3763" s="124" t="s">
        <v>5758</v>
      </c>
      <c r="D3763" s="125">
        <v>44732</v>
      </c>
    </row>
    <row r="3764" spans="1:4" x14ac:dyDescent="0.35">
      <c r="A3764" s="127">
        <v>1050</v>
      </c>
      <c r="B3764" s="124" t="s">
        <v>7305</v>
      </c>
      <c r="C3764" s="124" t="s">
        <v>13</v>
      </c>
      <c r="D3764" s="125">
        <v>44734</v>
      </c>
    </row>
    <row r="3765" spans="1:4" x14ac:dyDescent="0.35">
      <c r="A3765" s="127">
        <v>1050</v>
      </c>
      <c r="B3765" s="124" t="s">
        <v>7306</v>
      </c>
      <c r="C3765" s="124" t="s">
        <v>5758</v>
      </c>
      <c r="D3765" s="125">
        <v>44735</v>
      </c>
    </row>
    <row r="3766" spans="1:4" x14ac:dyDescent="0.35">
      <c r="A3766" s="127">
        <v>1050</v>
      </c>
      <c r="B3766" s="124" t="s">
        <v>7307</v>
      </c>
      <c r="C3766" s="124" t="s">
        <v>5758</v>
      </c>
      <c r="D3766" s="125">
        <v>44736</v>
      </c>
    </row>
    <row r="3767" spans="1:4" x14ac:dyDescent="0.35">
      <c r="A3767" s="127">
        <v>1050</v>
      </c>
      <c r="B3767" s="124" t="s">
        <v>7308</v>
      </c>
      <c r="C3767" s="124" t="s">
        <v>369</v>
      </c>
      <c r="D3767" s="125">
        <v>44736</v>
      </c>
    </row>
    <row r="3768" spans="1:4" x14ac:dyDescent="0.35">
      <c r="A3768" s="127">
        <v>1050</v>
      </c>
      <c r="B3768" s="124" t="s">
        <v>7309</v>
      </c>
      <c r="C3768" s="124" t="s">
        <v>5758</v>
      </c>
      <c r="D3768" s="125">
        <v>44736</v>
      </c>
    </row>
    <row r="3769" spans="1:4" x14ac:dyDescent="0.35">
      <c r="A3769" s="127">
        <v>1050</v>
      </c>
      <c r="B3769" s="124" t="s">
        <v>7310</v>
      </c>
      <c r="C3769" s="124" t="s">
        <v>13</v>
      </c>
      <c r="D3769" s="125">
        <v>44739</v>
      </c>
    </row>
    <row r="3770" spans="1:4" x14ac:dyDescent="0.35">
      <c r="A3770" s="127">
        <v>1050</v>
      </c>
      <c r="B3770" s="124" t="s">
        <v>7311</v>
      </c>
      <c r="C3770" s="124" t="s">
        <v>5758</v>
      </c>
      <c r="D3770" s="125">
        <v>44740</v>
      </c>
    </row>
    <row r="3771" spans="1:4" x14ac:dyDescent="0.35">
      <c r="A3771" s="127">
        <v>1050</v>
      </c>
      <c r="B3771" s="124" t="s">
        <v>7312</v>
      </c>
      <c r="C3771" s="124" t="s">
        <v>43</v>
      </c>
      <c r="D3771" s="125">
        <v>44740</v>
      </c>
    </row>
    <row r="3772" spans="1:4" x14ac:dyDescent="0.35">
      <c r="A3772" s="127">
        <v>1050</v>
      </c>
      <c r="B3772" s="124" t="s">
        <v>7313</v>
      </c>
      <c r="C3772" s="124" t="s">
        <v>7594</v>
      </c>
      <c r="D3772" s="125">
        <v>44740</v>
      </c>
    </row>
    <row r="3773" spans="1:4" x14ac:dyDescent="0.35">
      <c r="A3773" s="127">
        <v>1050</v>
      </c>
      <c r="B3773" s="124" t="s">
        <v>7314</v>
      </c>
      <c r="C3773" s="124" t="s">
        <v>43</v>
      </c>
      <c r="D3773" s="125">
        <v>44740</v>
      </c>
    </row>
    <row r="3774" spans="1:4" x14ac:dyDescent="0.35">
      <c r="A3774" s="127">
        <v>1050</v>
      </c>
      <c r="B3774" s="124" t="s">
        <v>7315</v>
      </c>
      <c r="C3774" s="124" t="s">
        <v>7594</v>
      </c>
      <c r="D3774" s="125">
        <v>44741</v>
      </c>
    </row>
    <row r="3775" spans="1:4" x14ac:dyDescent="0.35">
      <c r="A3775" s="127">
        <v>1050</v>
      </c>
      <c r="B3775" s="124" t="s">
        <v>7316</v>
      </c>
      <c r="C3775" s="124" t="s">
        <v>369</v>
      </c>
      <c r="D3775" s="125">
        <v>44741</v>
      </c>
    </row>
    <row r="3776" spans="1:4" x14ac:dyDescent="0.35">
      <c r="A3776" s="127">
        <v>1050</v>
      </c>
      <c r="B3776" s="124" t="s">
        <v>7317</v>
      </c>
      <c r="C3776" s="124" t="s">
        <v>5758</v>
      </c>
      <c r="D3776" s="125">
        <v>44741</v>
      </c>
    </row>
    <row r="3777" spans="1:4" x14ac:dyDescent="0.35">
      <c r="A3777" s="127">
        <v>1050</v>
      </c>
      <c r="B3777" s="124" t="s">
        <v>7318</v>
      </c>
      <c r="C3777" s="124" t="s">
        <v>369</v>
      </c>
      <c r="D3777" s="125">
        <v>44741</v>
      </c>
    </row>
    <row r="3778" spans="1:4" x14ac:dyDescent="0.35">
      <c r="A3778" s="127">
        <v>1050</v>
      </c>
      <c r="B3778" s="124" t="s">
        <v>7319</v>
      </c>
      <c r="C3778" s="124" t="s">
        <v>7594</v>
      </c>
      <c r="D3778" s="125">
        <v>44741</v>
      </c>
    </row>
    <row r="3779" spans="1:4" x14ac:dyDescent="0.35">
      <c r="A3779" s="127">
        <v>1050</v>
      </c>
      <c r="B3779" s="124" t="s">
        <v>7320</v>
      </c>
      <c r="C3779" s="124" t="s">
        <v>370</v>
      </c>
      <c r="D3779" s="125">
        <v>44741</v>
      </c>
    </row>
    <row r="3780" spans="1:4" x14ac:dyDescent="0.35">
      <c r="A3780" s="127">
        <v>1050</v>
      </c>
      <c r="B3780" s="124" t="s">
        <v>7321</v>
      </c>
      <c r="C3780" s="124" t="s">
        <v>41</v>
      </c>
      <c r="D3780" s="125">
        <v>44741</v>
      </c>
    </row>
    <row r="3781" spans="1:4" x14ac:dyDescent="0.35">
      <c r="A3781" s="127">
        <v>1050</v>
      </c>
      <c r="B3781" s="124" t="s">
        <v>7322</v>
      </c>
      <c r="C3781" s="124" t="s">
        <v>5758</v>
      </c>
      <c r="D3781" s="125">
        <v>44741</v>
      </c>
    </row>
    <row r="3782" spans="1:4" x14ac:dyDescent="0.35">
      <c r="A3782" s="127">
        <v>1050</v>
      </c>
      <c r="B3782" s="124" t="s">
        <v>7323</v>
      </c>
      <c r="C3782" s="124" t="s">
        <v>13</v>
      </c>
      <c r="D3782" s="125">
        <v>44741</v>
      </c>
    </row>
    <row r="3783" spans="1:4" x14ac:dyDescent="0.35">
      <c r="A3783" s="127">
        <v>1050</v>
      </c>
      <c r="B3783" s="124" t="s">
        <v>7324</v>
      </c>
      <c r="C3783" s="124" t="s">
        <v>40</v>
      </c>
      <c r="D3783" s="125">
        <v>44741</v>
      </c>
    </row>
    <row r="3784" spans="1:4" x14ac:dyDescent="0.35">
      <c r="A3784" s="127">
        <v>1050</v>
      </c>
      <c r="B3784" s="124" t="s">
        <v>7325</v>
      </c>
      <c r="C3784" s="124" t="s">
        <v>369</v>
      </c>
      <c r="D3784" s="125">
        <v>44741</v>
      </c>
    </row>
    <row r="3785" spans="1:4" x14ac:dyDescent="0.35">
      <c r="A3785" s="127">
        <v>3130</v>
      </c>
      <c r="B3785" s="124" t="s">
        <v>7326</v>
      </c>
      <c r="C3785" s="124" t="s">
        <v>40</v>
      </c>
      <c r="D3785" s="125">
        <v>44713</v>
      </c>
    </row>
    <row r="3786" spans="1:4" x14ac:dyDescent="0.35">
      <c r="A3786" s="127">
        <v>3130</v>
      </c>
      <c r="B3786" s="124" t="s">
        <v>7327</v>
      </c>
      <c r="C3786" s="124" t="s">
        <v>7594</v>
      </c>
      <c r="D3786" s="125">
        <v>44733</v>
      </c>
    </row>
    <row r="3787" spans="1:4" x14ac:dyDescent="0.35">
      <c r="A3787" s="127">
        <v>3130</v>
      </c>
      <c r="B3787" s="124" t="s">
        <v>7328</v>
      </c>
      <c r="C3787" s="124" t="s">
        <v>166</v>
      </c>
      <c r="D3787" s="125">
        <v>44721</v>
      </c>
    </row>
    <row r="3788" spans="1:4" x14ac:dyDescent="0.35">
      <c r="A3788" s="127">
        <v>3130</v>
      </c>
      <c r="B3788" s="124" t="s">
        <v>7329</v>
      </c>
      <c r="C3788" s="124" t="s">
        <v>40</v>
      </c>
      <c r="D3788" s="125">
        <v>44728</v>
      </c>
    </row>
    <row r="3789" spans="1:4" x14ac:dyDescent="0.35">
      <c r="A3789" s="127">
        <v>3130</v>
      </c>
      <c r="B3789" s="124" t="s">
        <v>7330</v>
      </c>
      <c r="C3789" s="124" t="s">
        <v>369</v>
      </c>
      <c r="D3789" s="125">
        <v>44740</v>
      </c>
    </row>
    <row r="3790" spans="1:4" x14ac:dyDescent="0.35">
      <c r="A3790" s="127">
        <v>3130</v>
      </c>
      <c r="B3790" s="124" t="s">
        <v>7331</v>
      </c>
      <c r="C3790" s="124" t="s">
        <v>369</v>
      </c>
      <c r="D3790" s="125">
        <v>44732</v>
      </c>
    </row>
    <row r="3791" spans="1:4" x14ac:dyDescent="0.35">
      <c r="A3791" s="127">
        <v>3130</v>
      </c>
      <c r="B3791" s="124" t="s">
        <v>7332</v>
      </c>
      <c r="C3791" s="124" t="s">
        <v>369</v>
      </c>
      <c r="D3791" s="125">
        <v>44733</v>
      </c>
    </row>
    <row r="3792" spans="1:4" x14ac:dyDescent="0.35">
      <c r="A3792" s="127">
        <v>3130</v>
      </c>
      <c r="B3792" s="124" t="s">
        <v>7333</v>
      </c>
      <c r="C3792" s="124" t="s">
        <v>5758</v>
      </c>
      <c r="D3792" s="125">
        <v>44734</v>
      </c>
    </row>
    <row r="3793" spans="1:4" x14ac:dyDescent="0.35">
      <c r="A3793" s="127">
        <v>3130</v>
      </c>
      <c r="B3793" s="124" t="s">
        <v>7334</v>
      </c>
      <c r="C3793" s="124" t="s">
        <v>369</v>
      </c>
      <c r="D3793" s="125">
        <v>44735</v>
      </c>
    </row>
    <row r="3794" spans="1:4" x14ac:dyDescent="0.35">
      <c r="A3794" s="127">
        <v>3130</v>
      </c>
      <c r="B3794" s="124" t="s">
        <v>7335</v>
      </c>
      <c r="C3794" s="124" t="s">
        <v>40</v>
      </c>
      <c r="D3794" s="125">
        <v>44739</v>
      </c>
    </row>
    <row r="3795" spans="1:4" x14ac:dyDescent="0.35">
      <c r="A3795" s="127">
        <v>3130</v>
      </c>
      <c r="B3795" s="124" t="s">
        <v>7336</v>
      </c>
      <c r="C3795" s="124" t="s">
        <v>369</v>
      </c>
      <c r="D3795" s="125">
        <v>44740</v>
      </c>
    </row>
    <row r="3796" spans="1:4" x14ac:dyDescent="0.35">
      <c r="A3796" s="127">
        <v>3130</v>
      </c>
      <c r="B3796" s="124" t="s">
        <v>7337</v>
      </c>
      <c r="C3796" s="124" t="s">
        <v>369</v>
      </c>
      <c r="D3796" s="125">
        <v>44741</v>
      </c>
    </row>
    <row r="3797" spans="1:4" x14ac:dyDescent="0.35">
      <c r="A3797" s="127">
        <v>3130</v>
      </c>
      <c r="B3797" s="124" t="s">
        <v>7338</v>
      </c>
      <c r="C3797" s="124" t="s">
        <v>5758</v>
      </c>
      <c r="D3797" s="125">
        <v>44740</v>
      </c>
    </row>
    <row r="3798" spans="1:4" x14ac:dyDescent="0.35">
      <c r="A3798" s="127">
        <v>3130</v>
      </c>
      <c r="B3798" s="124" t="s">
        <v>7339</v>
      </c>
      <c r="C3798" s="124" t="s">
        <v>5758</v>
      </c>
      <c r="D3798" s="125">
        <v>44742</v>
      </c>
    </row>
    <row r="3799" spans="1:4" x14ac:dyDescent="0.35">
      <c r="A3799" s="127">
        <v>3130</v>
      </c>
      <c r="B3799" s="124" t="s">
        <v>7340</v>
      </c>
      <c r="C3799" s="124" t="s">
        <v>40</v>
      </c>
      <c r="D3799" s="125">
        <v>44742</v>
      </c>
    </row>
    <row r="3800" spans="1:4" x14ac:dyDescent="0.35">
      <c r="A3800" s="127">
        <v>3150</v>
      </c>
      <c r="B3800" s="124" t="s">
        <v>7341</v>
      </c>
      <c r="C3800" s="124" t="s">
        <v>40</v>
      </c>
      <c r="D3800" s="125">
        <v>44742</v>
      </c>
    </row>
    <row r="3801" spans="1:4" x14ac:dyDescent="0.35">
      <c r="A3801" s="127">
        <v>3100</v>
      </c>
      <c r="B3801" s="124" t="s">
        <v>7342</v>
      </c>
      <c r="C3801" s="124" t="s">
        <v>40</v>
      </c>
      <c r="D3801" s="125">
        <v>44713</v>
      </c>
    </row>
    <row r="3802" spans="1:4" x14ac:dyDescent="0.35">
      <c r="A3802" s="127">
        <v>3090</v>
      </c>
      <c r="B3802" s="124" t="s">
        <v>7343</v>
      </c>
      <c r="C3802" s="124" t="s">
        <v>43</v>
      </c>
      <c r="D3802" s="125">
        <v>44716</v>
      </c>
    </row>
    <row r="3803" spans="1:4" x14ac:dyDescent="0.35">
      <c r="A3803" s="127">
        <v>3090</v>
      </c>
      <c r="B3803" s="124" t="s">
        <v>7344</v>
      </c>
      <c r="C3803" s="124" t="s">
        <v>43</v>
      </c>
      <c r="D3803" s="125">
        <v>44716</v>
      </c>
    </row>
    <row r="3804" spans="1:4" x14ac:dyDescent="0.35">
      <c r="A3804" s="127">
        <v>3090</v>
      </c>
      <c r="B3804" s="124" t="s">
        <v>7345</v>
      </c>
      <c r="C3804" s="124" t="s">
        <v>43</v>
      </c>
      <c r="D3804" s="125">
        <v>44716</v>
      </c>
    </row>
    <row r="3805" spans="1:4" x14ac:dyDescent="0.35">
      <c r="A3805" s="127">
        <v>3100</v>
      </c>
      <c r="B3805" s="124" t="s">
        <v>7346</v>
      </c>
      <c r="C3805" s="124" t="s">
        <v>40</v>
      </c>
      <c r="D3805" s="125">
        <v>44719</v>
      </c>
    </row>
    <row r="3806" spans="1:4" x14ac:dyDescent="0.35">
      <c r="A3806" s="127">
        <v>3090</v>
      </c>
      <c r="B3806" s="124" t="s">
        <v>7347</v>
      </c>
      <c r="C3806" s="124" t="s">
        <v>43</v>
      </c>
      <c r="D3806" s="125">
        <v>44720</v>
      </c>
    </row>
    <row r="3807" spans="1:4" x14ac:dyDescent="0.35">
      <c r="A3807" s="127">
        <v>3090</v>
      </c>
      <c r="B3807" s="124" t="s">
        <v>7348</v>
      </c>
      <c r="C3807" s="124" t="s">
        <v>13</v>
      </c>
      <c r="D3807" s="125">
        <v>44720</v>
      </c>
    </row>
    <row r="3808" spans="1:4" x14ac:dyDescent="0.35">
      <c r="A3808" s="127">
        <v>3090</v>
      </c>
      <c r="B3808" s="124" t="s">
        <v>7349</v>
      </c>
      <c r="C3808" s="124" t="s">
        <v>40</v>
      </c>
      <c r="D3808" s="125">
        <v>44720</v>
      </c>
    </row>
    <row r="3809" spans="1:4" x14ac:dyDescent="0.35">
      <c r="A3809" s="127">
        <v>3090</v>
      </c>
      <c r="B3809" s="124" t="s">
        <v>7350</v>
      </c>
      <c r="C3809" s="124" t="s">
        <v>40</v>
      </c>
      <c r="D3809" s="125">
        <v>44720</v>
      </c>
    </row>
    <row r="3810" spans="1:4" x14ac:dyDescent="0.35">
      <c r="A3810" s="127">
        <v>3090</v>
      </c>
      <c r="B3810" s="124" t="s">
        <v>7351</v>
      </c>
      <c r="C3810" s="124" t="s">
        <v>43</v>
      </c>
      <c r="D3810" s="125">
        <v>44721</v>
      </c>
    </row>
    <row r="3811" spans="1:4" x14ac:dyDescent="0.35">
      <c r="A3811" s="127">
        <v>3090</v>
      </c>
      <c r="B3811" s="124" t="s">
        <v>7352</v>
      </c>
      <c r="C3811" s="124" t="s">
        <v>40</v>
      </c>
      <c r="D3811" s="125">
        <v>44721</v>
      </c>
    </row>
    <row r="3812" spans="1:4" x14ac:dyDescent="0.35">
      <c r="A3812" s="127">
        <v>3090</v>
      </c>
      <c r="B3812" s="124" t="s">
        <v>7353</v>
      </c>
      <c r="C3812" s="124" t="s">
        <v>13</v>
      </c>
      <c r="D3812" s="125">
        <v>44721</v>
      </c>
    </row>
    <row r="3813" spans="1:4" x14ac:dyDescent="0.35">
      <c r="A3813" s="127">
        <v>3090</v>
      </c>
      <c r="B3813" s="124" t="s">
        <v>7354</v>
      </c>
      <c r="C3813" s="124" t="s">
        <v>105</v>
      </c>
      <c r="D3813" s="125">
        <v>44722</v>
      </c>
    </row>
    <row r="3814" spans="1:4" x14ac:dyDescent="0.35">
      <c r="A3814" s="127">
        <v>3090</v>
      </c>
      <c r="B3814" s="124" t="s">
        <v>7355</v>
      </c>
      <c r="C3814" s="124" t="s">
        <v>82</v>
      </c>
      <c r="D3814" s="125">
        <v>44722</v>
      </c>
    </row>
    <row r="3815" spans="1:4" x14ac:dyDescent="0.35">
      <c r="A3815" s="127">
        <v>3090</v>
      </c>
      <c r="B3815" s="124" t="s">
        <v>7356</v>
      </c>
      <c r="C3815" s="124" t="s">
        <v>13</v>
      </c>
      <c r="D3815" s="125">
        <v>44723</v>
      </c>
    </row>
    <row r="3816" spans="1:4" x14ac:dyDescent="0.35">
      <c r="A3816" s="127">
        <v>3090</v>
      </c>
      <c r="B3816" s="124" t="s">
        <v>7357</v>
      </c>
      <c r="C3816" s="124" t="s">
        <v>166</v>
      </c>
      <c r="D3816" s="125">
        <v>44723</v>
      </c>
    </row>
    <row r="3817" spans="1:4" x14ac:dyDescent="0.35">
      <c r="A3817" s="127">
        <v>3090</v>
      </c>
      <c r="B3817" s="124" t="s">
        <v>7358</v>
      </c>
      <c r="C3817" s="124" t="s">
        <v>13</v>
      </c>
      <c r="D3817" s="125">
        <v>44725</v>
      </c>
    </row>
    <row r="3818" spans="1:4" x14ac:dyDescent="0.35">
      <c r="A3818" s="127">
        <v>3100</v>
      </c>
      <c r="B3818" s="124" t="s">
        <v>7359</v>
      </c>
      <c r="C3818" s="124" t="s">
        <v>5758</v>
      </c>
      <c r="D3818" s="125">
        <v>44725</v>
      </c>
    </row>
    <row r="3819" spans="1:4" x14ac:dyDescent="0.35">
      <c r="A3819" s="127">
        <v>3100</v>
      </c>
      <c r="B3819" s="124" t="s">
        <v>7360</v>
      </c>
      <c r="C3819" s="124" t="s">
        <v>40</v>
      </c>
      <c r="D3819" s="125">
        <v>44725</v>
      </c>
    </row>
    <row r="3820" spans="1:4" x14ac:dyDescent="0.35">
      <c r="A3820" s="127">
        <v>3100</v>
      </c>
      <c r="B3820" s="124" t="s">
        <v>7361</v>
      </c>
      <c r="C3820" s="124" t="s">
        <v>40</v>
      </c>
      <c r="D3820" s="125">
        <v>44725</v>
      </c>
    </row>
    <row r="3821" spans="1:4" x14ac:dyDescent="0.35">
      <c r="A3821" s="127">
        <v>3090</v>
      </c>
      <c r="B3821" s="124" t="s">
        <v>7362</v>
      </c>
      <c r="C3821" s="124" t="s">
        <v>5758</v>
      </c>
      <c r="D3821" s="125">
        <v>44725</v>
      </c>
    </row>
    <row r="3822" spans="1:4" x14ac:dyDescent="0.35">
      <c r="A3822" s="127">
        <v>3090</v>
      </c>
      <c r="B3822" s="124" t="s">
        <v>7363</v>
      </c>
      <c r="C3822" s="124" t="s">
        <v>5758</v>
      </c>
      <c r="D3822" s="125">
        <v>44726</v>
      </c>
    </row>
    <row r="3823" spans="1:4" x14ac:dyDescent="0.35">
      <c r="A3823" s="127">
        <v>3090</v>
      </c>
      <c r="B3823" s="124" t="s">
        <v>7364</v>
      </c>
      <c r="C3823" s="124" t="s">
        <v>5758</v>
      </c>
      <c r="D3823" s="125">
        <v>44726</v>
      </c>
    </row>
    <row r="3824" spans="1:4" x14ac:dyDescent="0.35">
      <c r="A3824" s="127">
        <v>3110</v>
      </c>
      <c r="B3824" s="124" t="s">
        <v>7365</v>
      </c>
      <c r="C3824" s="124" t="s">
        <v>40</v>
      </c>
      <c r="D3824" s="125">
        <v>44726</v>
      </c>
    </row>
    <row r="3825" spans="1:4" x14ac:dyDescent="0.35">
      <c r="A3825" s="127">
        <v>3110</v>
      </c>
      <c r="B3825" s="124" t="s">
        <v>7366</v>
      </c>
      <c r="C3825" s="124" t="s">
        <v>82</v>
      </c>
      <c r="D3825" s="125">
        <v>44726</v>
      </c>
    </row>
    <row r="3826" spans="1:4" x14ac:dyDescent="0.35">
      <c r="A3826" s="127">
        <v>3100</v>
      </c>
      <c r="B3826" s="124" t="s">
        <v>7367</v>
      </c>
      <c r="C3826" s="124" t="s">
        <v>369</v>
      </c>
      <c r="D3826" s="125">
        <v>44726</v>
      </c>
    </row>
    <row r="3827" spans="1:4" x14ac:dyDescent="0.35">
      <c r="A3827" s="127">
        <v>3100</v>
      </c>
      <c r="B3827" s="124" t="s">
        <v>7368</v>
      </c>
      <c r="C3827" s="124" t="s">
        <v>5758</v>
      </c>
      <c r="D3827" s="125">
        <v>44727</v>
      </c>
    </row>
    <row r="3828" spans="1:4" x14ac:dyDescent="0.35">
      <c r="A3828" s="127">
        <v>3090</v>
      </c>
      <c r="B3828" s="124" t="s">
        <v>7369</v>
      </c>
      <c r="C3828" s="124" t="s">
        <v>5758</v>
      </c>
      <c r="D3828" s="125">
        <v>44727</v>
      </c>
    </row>
    <row r="3829" spans="1:4" x14ac:dyDescent="0.35">
      <c r="A3829" s="127">
        <v>3090</v>
      </c>
      <c r="B3829" s="124" t="s">
        <v>7370</v>
      </c>
      <c r="C3829" s="124" t="s">
        <v>82</v>
      </c>
      <c r="D3829" s="125">
        <v>44727</v>
      </c>
    </row>
    <row r="3830" spans="1:4" x14ac:dyDescent="0.35">
      <c r="A3830" s="127">
        <v>3100</v>
      </c>
      <c r="B3830" s="124" t="s">
        <v>7371</v>
      </c>
      <c r="C3830" s="124" t="s">
        <v>13</v>
      </c>
      <c r="D3830" s="125">
        <v>44727</v>
      </c>
    </row>
    <row r="3831" spans="1:4" x14ac:dyDescent="0.35">
      <c r="A3831" s="127">
        <v>3090</v>
      </c>
      <c r="B3831" s="124" t="s">
        <v>7372</v>
      </c>
      <c r="C3831" s="124" t="s">
        <v>5758</v>
      </c>
      <c r="D3831" s="125">
        <v>44728</v>
      </c>
    </row>
    <row r="3832" spans="1:4" x14ac:dyDescent="0.35">
      <c r="A3832" s="127">
        <v>3110</v>
      </c>
      <c r="B3832" s="124" t="s">
        <v>7373</v>
      </c>
      <c r="C3832" s="124" t="s">
        <v>166</v>
      </c>
      <c r="D3832" s="125">
        <v>44729</v>
      </c>
    </row>
    <row r="3833" spans="1:4" x14ac:dyDescent="0.35">
      <c r="A3833" s="127">
        <v>3090</v>
      </c>
      <c r="B3833" s="124" t="s">
        <v>7374</v>
      </c>
      <c r="C3833" s="124" t="s">
        <v>369</v>
      </c>
      <c r="D3833" s="125">
        <v>44729</v>
      </c>
    </row>
    <row r="3834" spans="1:4" x14ac:dyDescent="0.35">
      <c r="A3834" s="127">
        <v>3090</v>
      </c>
      <c r="B3834" s="124" t="s">
        <v>7375</v>
      </c>
      <c r="C3834" s="124" t="s">
        <v>82</v>
      </c>
      <c r="D3834" s="125">
        <v>44730</v>
      </c>
    </row>
    <row r="3835" spans="1:4" x14ac:dyDescent="0.35">
      <c r="A3835" s="127">
        <v>3100</v>
      </c>
      <c r="B3835" s="124" t="s">
        <v>7376</v>
      </c>
      <c r="C3835" s="124" t="s">
        <v>7594</v>
      </c>
      <c r="D3835" s="125">
        <v>44730</v>
      </c>
    </row>
    <row r="3836" spans="1:4" x14ac:dyDescent="0.35">
      <c r="A3836" s="127">
        <v>3110</v>
      </c>
      <c r="B3836" s="124" t="s">
        <v>7377</v>
      </c>
      <c r="C3836" s="124" t="s">
        <v>7594</v>
      </c>
      <c r="D3836" s="125">
        <v>44730</v>
      </c>
    </row>
    <row r="3837" spans="1:4" x14ac:dyDescent="0.35">
      <c r="A3837" s="127">
        <v>3090</v>
      </c>
      <c r="B3837" s="124" t="s">
        <v>7378</v>
      </c>
      <c r="C3837" s="124" t="s">
        <v>5758</v>
      </c>
      <c r="D3837" s="125">
        <v>44732</v>
      </c>
    </row>
    <row r="3838" spans="1:4" x14ac:dyDescent="0.35">
      <c r="A3838" s="127">
        <v>3090</v>
      </c>
      <c r="B3838" s="124" t="s">
        <v>7379</v>
      </c>
      <c r="C3838" s="124" t="s">
        <v>40</v>
      </c>
      <c r="D3838" s="125">
        <v>44732</v>
      </c>
    </row>
    <row r="3839" spans="1:4" x14ac:dyDescent="0.35">
      <c r="A3839" s="127">
        <v>3090</v>
      </c>
      <c r="B3839" s="124" t="s">
        <v>7380</v>
      </c>
      <c r="C3839" s="124" t="s">
        <v>166</v>
      </c>
      <c r="D3839" s="125">
        <v>44732</v>
      </c>
    </row>
    <row r="3840" spans="1:4" x14ac:dyDescent="0.35">
      <c r="A3840" s="127">
        <v>3100</v>
      </c>
      <c r="B3840" s="124" t="s">
        <v>7381</v>
      </c>
      <c r="C3840" s="124" t="s">
        <v>5758</v>
      </c>
      <c r="D3840" s="125">
        <v>44732</v>
      </c>
    </row>
    <row r="3841" spans="1:4" x14ac:dyDescent="0.35">
      <c r="A3841" s="127">
        <v>3110</v>
      </c>
      <c r="B3841" s="124" t="s">
        <v>7382</v>
      </c>
      <c r="C3841" s="124" t="s">
        <v>40</v>
      </c>
      <c r="D3841" s="125">
        <v>44733</v>
      </c>
    </row>
    <row r="3842" spans="1:4" x14ac:dyDescent="0.35">
      <c r="A3842" s="127">
        <v>3090</v>
      </c>
      <c r="B3842" s="124" t="s">
        <v>7383</v>
      </c>
      <c r="C3842" s="124" t="s">
        <v>40</v>
      </c>
      <c r="D3842" s="125">
        <v>44733</v>
      </c>
    </row>
    <row r="3843" spans="1:4" x14ac:dyDescent="0.35">
      <c r="A3843" s="127">
        <v>3090</v>
      </c>
      <c r="B3843" s="124" t="s">
        <v>7384</v>
      </c>
      <c r="C3843" s="124" t="s">
        <v>40</v>
      </c>
      <c r="D3843" s="125">
        <v>44733</v>
      </c>
    </row>
    <row r="3844" spans="1:4" x14ac:dyDescent="0.35">
      <c r="A3844" s="127">
        <v>3090</v>
      </c>
      <c r="B3844" s="124" t="s">
        <v>7385</v>
      </c>
      <c r="C3844" s="124" t="s">
        <v>82</v>
      </c>
      <c r="D3844" s="125">
        <v>44733</v>
      </c>
    </row>
    <row r="3845" spans="1:4" x14ac:dyDescent="0.35">
      <c r="A3845" s="127">
        <v>3100</v>
      </c>
      <c r="B3845" s="124" t="s">
        <v>7386</v>
      </c>
      <c r="C3845" s="124" t="s">
        <v>40</v>
      </c>
      <c r="D3845" s="125">
        <v>44733</v>
      </c>
    </row>
    <row r="3846" spans="1:4" x14ac:dyDescent="0.35">
      <c r="A3846" s="127">
        <v>3110</v>
      </c>
      <c r="B3846" s="124" t="s">
        <v>7387</v>
      </c>
      <c r="C3846" s="124" t="s">
        <v>368</v>
      </c>
      <c r="D3846" s="125">
        <v>44733</v>
      </c>
    </row>
    <row r="3847" spans="1:4" x14ac:dyDescent="0.35">
      <c r="A3847" s="127">
        <v>3110</v>
      </c>
      <c r="B3847" s="124" t="s">
        <v>7388</v>
      </c>
      <c r="C3847" s="124" t="s">
        <v>369</v>
      </c>
      <c r="D3847" s="125">
        <v>44734</v>
      </c>
    </row>
    <row r="3848" spans="1:4" x14ac:dyDescent="0.35">
      <c r="A3848" s="127">
        <v>3090</v>
      </c>
      <c r="B3848" s="124" t="s">
        <v>7389</v>
      </c>
      <c r="C3848" s="124" t="s">
        <v>105</v>
      </c>
      <c r="D3848" s="125">
        <v>44734</v>
      </c>
    </row>
    <row r="3849" spans="1:4" x14ac:dyDescent="0.35">
      <c r="A3849" s="127">
        <v>3090</v>
      </c>
      <c r="B3849" s="124" t="s">
        <v>7390</v>
      </c>
      <c r="C3849" s="124" t="s">
        <v>43</v>
      </c>
      <c r="D3849" s="125">
        <v>44734</v>
      </c>
    </row>
    <row r="3850" spans="1:4" x14ac:dyDescent="0.35">
      <c r="A3850" s="127">
        <v>3090</v>
      </c>
      <c r="B3850" s="124" t="s">
        <v>7391</v>
      </c>
      <c r="C3850" s="124" t="s">
        <v>82</v>
      </c>
      <c r="D3850" s="125">
        <v>44734</v>
      </c>
    </row>
    <row r="3851" spans="1:4" x14ac:dyDescent="0.35">
      <c r="A3851" s="127">
        <v>3090</v>
      </c>
      <c r="B3851" s="124" t="s">
        <v>7392</v>
      </c>
      <c r="C3851" s="124" t="s">
        <v>369</v>
      </c>
      <c r="D3851" s="125">
        <v>44734</v>
      </c>
    </row>
    <row r="3852" spans="1:4" x14ac:dyDescent="0.35">
      <c r="A3852" s="127">
        <v>3100</v>
      </c>
      <c r="B3852" s="124" t="s">
        <v>7393</v>
      </c>
      <c r="C3852" s="124" t="s">
        <v>40</v>
      </c>
      <c r="D3852" s="125">
        <v>44734</v>
      </c>
    </row>
    <row r="3853" spans="1:4" x14ac:dyDescent="0.35">
      <c r="A3853" s="127">
        <v>3110</v>
      </c>
      <c r="B3853" s="124" t="s">
        <v>7394</v>
      </c>
      <c r="C3853" s="124" t="s">
        <v>369</v>
      </c>
      <c r="D3853" s="125">
        <v>44735</v>
      </c>
    </row>
    <row r="3854" spans="1:4" x14ac:dyDescent="0.35">
      <c r="A3854" s="127">
        <v>3110</v>
      </c>
      <c r="B3854" s="124" t="s">
        <v>7395</v>
      </c>
      <c r="C3854" s="124" t="s">
        <v>7594</v>
      </c>
      <c r="D3854" s="125">
        <v>44735</v>
      </c>
    </row>
    <row r="3855" spans="1:4" x14ac:dyDescent="0.35">
      <c r="A3855" s="127">
        <v>3090</v>
      </c>
      <c r="B3855" s="124" t="s">
        <v>7396</v>
      </c>
      <c r="C3855" s="124" t="s">
        <v>82</v>
      </c>
      <c r="D3855" s="125">
        <v>44735</v>
      </c>
    </row>
    <row r="3856" spans="1:4" x14ac:dyDescent="0.35">
      <c r="A3856" s="127">
        <v>3100</v>
      </c>
      <c r="B3856" s="124" t="s">
        <v>7397</v>
      </c>
      <c r="C3856" s="124" t="s">
        <v>40</v>
      </c>
      <c r="D3856" s="125">
        <v>44736</v>
      </c>
    </row>
    <row r="3857" spans="1:4" x14ac:dyDescent="0.35">
      <c r="A3857" s="127">
        <v>3100</v>
      </c>
      <c r="B3857" s="124" t="s">
        <v>7398</v>
      </c>
      <c r="C3857" s="124" t="s">
        <v>369</v>
      </c>
      <c r="D3857" s="125">
        <v>44736</v>
      </c>
    </row>
    <row r="3858" spans="1:4" x14ac:dyDescent="0.35">
      <c r="A3858" s="127">
        <v>3100</v>
      </c>
      <c r="B3858" s="124" t="s">
        <v>7399</v>
      </c>
      <c r="C3858" s="124" t="s">
        <v>5757</v>
      </c>
      <c r="D3858" s="125">
        <v>44736</v>
      </c>
    </row>
    <row r="3859" spans="1:4" x14ac:dyDescent="0.35">
      <c r="A3859" s="127">
        <v>3100</v>
      </c>
      <c r="B3859" s="124" t="s">
        <v>7400</v>
      </c>
      <c r="C3859" s="124" t="s">
        <v>369</v>
      </c>
      <c r="D3859" s="125">
        <v>44736</v>
      </c>
    </row>
    <row r="3860" spans="1:4" x14ac:dyDescent="0.35">
      <c r="A3860" s="127">
        <v>3090</v>
      </c>
      <c r="B3860" s="124" t="s">
        <v>7401</v>
      </c>
      <c r="C3860" s="124" t="s">
        <v>369</v>
      </c>
      <c r="D3860" s="125">
        <v>44736</v>
      </c>
    </row>
    <row r="3861" spans="1:4" x14ac:dyDescent="0.35">
      <c r="A3861" s="127">
        <v>3090</v>
      </c>
      <c r="B3861" s="124" t="s">
        <v>7402</v>
      </c>
      <c r="C3861" s="124" t="s">
        <v>40</v>
      </c>
      <c r="D3861" s="125">
        <v>44736</v>
      </c>
    </row>
    <row r="3862" spans="1:4" x14ac:dyDescent="0.35">
      <c r="A3862" s="127">
        <v>3100</v>
      </c>
      <c r="B3862" s="124" t="s">
        <v>7403</v>
      </c>
      <c r="C3862" s="124" t="s">
        <v>40</v>
      </c>
      <c r="D3862" s="125">
        <v>44737</v>
      </c>
    </row>
    <row r="3863" spans="1:4" x14ac:dyDescent="0.35">
      <c r="A3863" s="127">
        <v>3100</v>
      </c>
      <c r="B3863" s="124" t="s">
        <v>7404</v>
      </c>
      <c r="C3863" s="124" t="s">
        <v>7594</v>
      </c>
      <c r="D3863" s="125">
        <v>44737</v>
      </c>
    </row>
    <row r="3864" spans="1:4" x14ac:dyDescent="0.35">
      <c r="A3864" s="127">
        <v>3090</v>
      </c>
      <c r="B3864" s="124" t="s">
        <v>7405</v>
      </c>
      <c r="C3864" s="124" t="s">
        <v>40</v>
      </c>
      <c r="D3864" s="125">
        <v>44739</v>
      </c>
    </row>
    <row r="3865" spans="1:4" x14ac:dyDescent="0.35">
      <c r="A3865" s="127">
        <v>3090</v>
      </c>
      <c r="B3865" s="124" t="s">
        <v>7406</v>
      </c>
      <c r="C3865" s="124" t="s">
        <v>370</v>
      </c>
      <c r="D3865" s="125">
        <v>44739</v>
      </c>
    </row>
    <row r="3866" spans="1:4" x14ac:dyDescent="0.35">
      <c r="A3866" s="127">
        <v>3100</v>
      </c>
      <c r="B3866" s="124" t="s">
        <v>7407</v>
      </c>
      <c r="C3866" s="124" t="s">
        <v>369</v>
      </c>
      <c r="D3866" s="125">
        <v>44739</v>
      </c>
    </row>
    <row r="3867" spans="1:4" x14ac:dyDescent="0.35">
      <c r="A3867" s="127">
        <v>3110</v>
      </c>
      <c r="B3867" s="124" t="s">
        <v>7408</v>
      </c>
      <c r="C3867" s="124" t="s">
        <v>369</v>
      </c>
      <c r="D3867" s="125">
        <v>44739</v>
      </c>
    </row>
    <row r="3868" spans="1:4" x14ac:dyDescent="0.35">
      <c r="A3868" s="127">
        <v>3100</v>
      </c>
      <c r="B3868" s="124" t="s">
        <v>7409</v>
      </c>
      <c r="C3868" s="124" t="s">
        <v>5757</v>
      </c>
      <c r="D3868" s="125">
        <v>44740</v>
      </c>
    </row>
    <row r="3869" spans="1:4" x14ac:dyDescent="0.35">
      <c r="A3869" s="127">
        <v>3100</v>
      </c>
      <c r="B3869" s="124" t="s">
        <v>7410</v>
      </c>
      <c r="C3869" s="124" t="s">
        <v>369</v>
      </c>
      <c r="D3869" s="125">
        <v>44740</v>
      </c>
    </row>
    <row r="3870" spans="1:4" x14ac:dyDescent="0.35">
      <c r="A3870" s="127">
        <v>3100</v>
      </c>
      <c r="B3870" s="124" t="s">
        <v>7411</v>
      </c>
      <c r="C3870" s="124" t="s">
        <v>7594</v>
      </c>
      <c r="D3870" s="125">
        <v>44740</v>
      </c>
    </row>
    <row r="3871" spans="1:4" x14ac:dyDescent="0.35">
      <c r="A3871" s="127">
        <v>3090</v>
      </c>
      <c r="B3871" s="124" t="s">
        <v>7412</v>
      </c>
      <c r="C3871" s="124" t="s">
        <v>5758</v>
      </c>
      <c r="D3871" s="125">
        <v>44740</v>
      </c>
    </row>
    <row r="3872" spans="1:4" x14ac:dyDescent="0.35">
      <c r="A3872" s="127">
        <v>3090</v>
      </c>
      <c r="B3872" s="124" t="s">
        <v>7413</v>
      </c>
      <c r="C3872" s="124" t="s">
        <v>82</v>
      </c>
      <c r="D3872" s="125">
        <v>44740</v>
      </c>
    </row>
    <row r="3873" spans="1:4" x14ac:dyDescent="0.35">
      <c r="A3873" s="127">
        <v>3090</v>
      </c>
      <c r="B3873" s="124" t="s">
        <v>7414</v>
      </c>
      <c r="C3873" s="124" t="s">
        <v>5757</v>
      </c>
      <c r="D3873" s="125">
        <v>44740</v>
      </c>
    </row>
    <row r="3874" spans="1:4" x14ac:dyDescent="0.35">
      <c r="A3874" s="127">
        <v>3090</v>
      </c>
      <c r="B3874" s="124" t="s">
        <v>7415</v>
      </c>
      <c r="C3874" s="124" t="s">
        <v>82</v>
      </c>
      <c r="D3874" s="125">
        <v>44740</v>
      </c>
    </row>
    <row r="3875" spans="1:4" x14ac:dyDescent="0.35">
      <c r="A3875" s="127">
        <v>3090</v>
      </c>
      <c r="B3875" s="124" t="s">
        <v>7416</v>
      </c>
      <c r="C3875" s="124" t="s">
        <v>40</v>
      </c>
      <c r="D3875" s="125">
        <v>44740</v>
      </c>
    </row>
    <row r="3876" spans="1:4" x14ac:dyDescent="0.35">
      <c r="A3876" s="127">
        <v>3090</v>
      </c>
      <c r="B3876" s="124" t="s">
        <v>7417</v>
      </c>
      <c r="C3876" s="124" t="s">
        <v>5758</v>
      </c>
      <c r="D3876" s="125">
        <v>44740</v>
      </c>
    </row>
    <row r="3877" spans="1:4" x14ac:dyDescent="0.35">
      <c r="A3877" s="127">
        <v>3100</v>
      </c>
      <c r="B3877" s="124" t="s">
        <v>7418</v>
      </c>
      <c r="C3877" s="124" t="s">
        <v>5757</v>
      </c>
      <c r="D3877" s="125">
        <v>44740</v>
      </c>
    </row>
    <row r="3878" spans="1:4" x14ac:dyDescent="0.35">
      <c r="A3878" s="127">
        <v>3110</v>
      </c>
      <c r="B3878" s="124" t="s">
        <v>7419</v>
      </c>
      <c r="C3878" s="124" t="s">
        <v>369</v>
      </c>
      <c r="D3878" s="125">
        <v>44740</v>
      </c>
    </row>
    <row r="3879" spans="1:4" x14ac:dyDescent="0.35">
      <c r="A3879" s="127">
        <v>3110</v>
      </c>
      <c r="B3879" s="124" t="s">
        <v>7420</v>
      </c>
      <c r="C3879" s="124" t="s">
        <v>40</v>
      </c>
      <c r="D3879" s="125">
        <v>44740</v>
      </c>
    </row>
    <row r="3880" spans="1:4" x14ac:dyDescent="0.35">
      <c r="A3880" s="127">
        <v>3090</v>
      </c>
      <c r="B3880" s="124" t="s">
        <v>7421</v>
      </c>
      <c r="C3880" s="124" t="s">
        <v>5758</v>
      </c>
      <c r="D3880" s="125">
        <v>44740</v>
      </c>
    </row>
    <row r="3881" spans="1:4" x14ac:dyDescent="0.35">
      <c r="A3881" s="127">
        <v>3090</v>
      </c>
      <c r="B3881" s="124" t="s">
        <v>7422</v>
      </c>
      <c r="C3881" s="124" t="s">
        <v>40</v>
      </c>
      <c r="D3881" s="125">
        <v>44740</v>
      </c>
    </row>
    <row r="3882" spans="1:4" x14ac:dyDescent="0.35">
      <c r="A3882" s="127">
        <v>3100</v>
      </c>
      <c r="B3882" s="124" t="s">
        <v>7423</v>
      </c>
      <c r="C3882" s="124" t="s">
        <v>369</v>
      </c>
      <c r="D3882" s="125">
        <v>44740</v>
      </c>
    </row>
    <row r="3883" spans="1:4" x14ac:dyDescent="0.35">
      <c r="A3883" s="127">
        <v>3120</v>
      </c>
      <c r="B3883" s="124" t="s">
        <v>7424</v>
      </c>
      <c r="C3883" s="124" t="s">
        <v>369</v>
      </c>
      <c r="D3883" s="125">
        <v>44742</v>
      </c>
    </row>
    <row r="3884" spans="1:4" x14ac:dyDescent="0.35">
      <c r="A3884" s="127">
        <v>3120</v>
      </c>
      <c r="B3884" s="124" t="s">
        <v>7425</v>
      </c>
      <c r="C3884" s="124" t="s">
        <v>13</v>
      </c>
      <c r="D3884" s="125">
        <v>44742</v>
      </c>
    </row>
    <row r="3885" spans="1:4" x14ac:dyDescent="0.35">
      <c r="A3885" s="127">
        <v>3100</v>
      </c>
      <c r="B3885" s="124" t="s">
        <v>7426</v>
      </c>
      <c r="C3885" s="124" t="s">
        <v>40</v>
      </c>
      <c r="D3885" s="125">
        <v>44741</v>
      </c>
    </row>
    <row r="3886" spans="1:4" x14ac:dyDescent="0.35">
      <c r="A3886" s="127">
        <v>3090</v>
      </c>
      <c r="B3886" s="124" t="s">
        <v>7427</v>
      </c>
      <c r="C3886" s="124" t="s">
        <v>7594</v>
      </c>
      <c r="D3886" s="125">
        <v>44741</v>
      </c>
    </row>
    <row r="3887" spans="1:4" x14ac:dyDescent="0.35">
      <c r="A3887" s="127">
        <v>3090</v>
      </c>
      <c r="B3887" s="124" t="s">
        <v>7428</v>
      </c>
      <c r="C3887" s="124" t="s">
        <v>40</v>
      </c>
      <c r="D3887" s="125">
        <v>44741</v>
      </c>
    </row>
    <row r="3888" spans="1:4" x14ac:dyDescent="0.35">
      <c r="A3888" s="127">
        <v>3100</v>
      </c>
      <c r="B3888" s="124" t="s">
        <v>7429</v>
      </c>
      <c r="C3888" s="124" t="s">
        <v>5757</v>
      </c>
      <c r="D3888" s="125">
        <v>44741</v>
      </c>
    </row>
    <row r="3889" spans="1:4" x14ac:dyDescent="0.35">
      <c r="A3889" s="127">
        <v>3090</v>
      </c>
      <c r="B3889" s="124" t="s">
        <v>7430</v>
      </c>
      <c r="C3889" s="124" t="s">
        <v>40</v>
      </c>
      <c r="D3889" s="125">
        <v>44741</v>
      </c>
    </row>
    <row r="3890" spans="1:4" x14ac:dyDescent="0.35">
      <c r="A3890" s="127">
        <v>3090</v>
      </c>
      <c r="B3890" s="124" t="s">
        <v>7431</v>
      </c>
      <c r="C3890" s="124" t="s">
        <v>369</v>
      </c>
      <c r="D3890" s="125">
        <v>44741</v>
      </c>
    </row>
    <row r="3891" spans="1:4" x14ac:dyDescent="0.35">
      <c r="A3891" s="127">
        <v>3090</v>
      </c>
      <c r="B3891" s="124" t="s">
        <v>7432</v>
      </c>
      <c r="C3891" s="124" t="s">
        <v>369</v>
      </c>
      <c r="D3891" s="125">
        <v>44741</v>
      </c>
    </row>
    <row r="3892" spans="1:4" x14ac:dyDescent="0.35">
      <c r="A3892" s="127">
        <v>3090</v>
      </c>
      <c r="B3892" s="124" t="s">
        <v>7433</v>
      </c>
      <c r="C3892" s="124" t="s">
        <v>7594</v>
      </c>
      <c r="D3892" s="125">
        <v>44741</v>
      </c>
    </row>
    <row r="3893" spans="1:4" x14ac:dyDescent="0.35">
      <c r="A3893" s="127">
        <v>3090</v>
      </c>
      <c r="B3893" s="124" t="s">
        <v>7434</v>
      </c>
      <c r="C3893" s="124" t="s">
        <v>7594</v>
      </c>
      <c r="D3893" s="125">
        <v>44741</v>
      </c>
    </row>
    <row r="3894" spans="1:4" x14ac:dyDescent="0.35">
      <c r="A3894" s="127">
        <v>3110</v>
      </c>
      <c r="B3894" s="124" t="s">
        <v>7435</v>
      </c>
      <c r="C3894" s="124" t="s">
        <v>7594</v>
      </c>
      <c r="D3894" s="125">
        <v>44741</v>
      </c>
    </row>
    <row r="3895" spans="1:4" x14ac:dyDescent="0.35">
      <c r="A3895" s="127">
        <v>3100</v>
      </c>
      <c r="B3895" s="124" t="s">
        <v>7436</v>
      </c>
      <c r="C3895" s="124" t="s">
        <v>369</v>
      </c>
      <c r="D3895" s="125">
        <v>44741</v>
      </c>
    </row>
    <row r="3896" spans="1:4" x14ac:dyDescent="0.35">
      <c r="A3896" s="127">
        <v>3110</v>
      </c>
      <c r="B3896" s="124" t="s">
        <v>7437</v>
      </c>
      <c r="C3896" s="124" t="s">
        <v>5757</v>
      </c>
      <c r="D3896" s="125">
        <v>44742</v>
      </c>
    </row>
    <row r="3897" spans="1:4" x14ac:dyDescent="0.35">
      <c r="A3897" s="127">
        <v>3110</v>
      </c>
      <c r="B3897" s="124" t="s">
        <v>7438</v>
      </c>
      <c r="C3897" s="124" t="s">
        <v>369</v>
      </c>
      <c r="D3897" s="125">
        <v>44742</v>
      </c>
    </row>
    <row r="3898" spans="1:4" x14ac:dyDescent="0.35">
      <c r="A3898" s="127">
        <v>3110</v>
      </c>
      <c r="B3898" s="124" t="s">
        <v>7439</v>
      </c>
      <c r="C3898" s="124" t="s">
        <v>369</v>
      </c>
      <c r="D3898" s="125">
        <v>44742</v>
      </c>
    </row>
    <row r="3899" spans="1:4" x14ac:dyDescent="0.35">
      <c r="A3899" s="127">
        <v>3120</v>
      </c>
      <c r="B3899" s="124" t="s">
        <v>7440</v>
      </c>
      <c r="C3899" s="124" t="s">
        <v>7595</v>
      </c>
      <c r="D3899" s="125">
        <v>44742</v>
      </c>
    </row>
    <row r="3900" spans="1:4" x14ac:dyDescent="0.35">
      <c r="A3900" s="127">
        <v>3120</v>
      </c>
      <c r="B3900" s="124" t="s">
        <v>7441</v>
      </c>
      <c r="C3900" s="124" t="s">
        <v>7594</v>
      </c>
      <c r="D3900" s="125">
        <v>44742</v>
      </c>
    </row>
    <row r="3901" spans="1:4" x14ac:dyDescent="0.35">
      <c r="A3901" s="127">
        <v>3120</v>
      </c>
      <c r="B3901" s="124" t="s">
        <v>7442</v>
      </c>
      <c r="C3901" s="124" t="s">
        <v>41</v>
      </c>
      <c r="D3901" s="125">
        <v>44742</v>
      </c>
    </row>
    <row r="3902" spans="1:4" x14ac:dyDescent="0.35">
      <c r="A3902" s="127">
        <v>3120</v>
      </c>
      <c r="B3902" s="124" t="s">
        <v>7443</v>
      </c>
      <c r="C3902" s="124" t="s">
        <v>369</v>
      </c>
      <c r="D3902" s="125">
        <v>44742</v>
      </c>
    </row>
    <row r="3903" spans="1:4" x14ac:dyDescent="0.35">
      <c r="A3903" s="127">
        <v>3100</v>
      </c>
      <c r="B3903" s="124" t="s">
        <v>7444</v>
      </c>
      <c r="C3903" s="124" t="s">
        <v>369</v>
      </c>
      <c r="D3903" s="125">
        <v>44742</v>
      </c>
    </row>
    <row r="3904" spans="1:4" x14ac:dyDescent="0.35">
      <c r="A3904" s="127">
        <v>3090</v>
      </c>
      <c r="B3904" s="124" t="s">
        <v>7445</v>
      </c>
      <c r="C3904" s="124" t="s">
        <v>5758</v>
      </c>
      <c r="D3904" s="125">
        <v>44742</v>
      </c>
    </row>
    <row r="3905" spans="1:4" x14ac:dyDescent="0.35">
      <c r="A3905" s="127">
        <v>3090</v>
      </c>
      <c r="B3905" s="124" t="s">
        <v>7446</v>
      </c>
      <c r="C3905" s="124" t="s">
        <v>13</v>
      </c>
      <c r="D3905" s="125">
        <v>44742</v>
      </c>
    </row>
    <row r="3906" spans="1:4" x14ac:dyDescent="0.35">
      <c r="A3906" s="127">
        <v>3090</v>
      </c>
      <c r="B3906" s="124" t="s">
        <v>7447</v>
      </c>
      <c r="C3906" s="124" t="s">
        <v>13</v>
      </c>
      <c r="D3906" s="125">
        <v>44742</v>
      </c>
    </row>
    <row r="3907" spans="1:4" x14ac:dyDescent="0.35">
      <c r="A3907" s="127">
        <v>3090</v>
      </c>
      <c r="B3907" s="124" t="s">
        <v>7448</v>
      </c>
      <c r="C3907" s="124" t="s">
        <v>369</v>
      </c>
      <c r="D3907" s="125">
        <v>44742</v>
      </c>
    </row>
    <row r="3908" spans="1:4" x14ac:dyDescent="0.35">
      <c r="A3908" s="127">
        <v>3090</v>
      </c>
      <c r="B3908" s="124" t="s">
        <v>7449</v>
      </c>
      <c r="C3908" s="124" t="s">
        <v>40</v>
      </c>
      <c r="D3908" s="125">
        <v>44742</v>
      </c>
    </row>
    <row r="3909" spans="1:4" x14ac:dyDescent="0.35">
      <c r="A3909" s="127">
        <v>3090</v>
      </c>
      <c r="B3909" s="124" t="s">
        <v>7450</v>
      </c>
      <c r="C3909" s="124" t="s">
        <v>369</v>
      </c>
      <c r="D3909" s="125">
        <v>44742</v>
      </c>
    </row>
    <row r="3910" spans="1:4" x14ac:dyDescent="0.35">
      <c r="A3910" s="127">
        <v>3090</v>
      </c>
      <c r="B3910" s="124" t="s">
        <v>7451</v>
      </c>
      <c r="C3910" s="124" t="s">
        <v>40</v>
      </c>
      <c r="D3910" s="125">
        <v>44742</v>
      </c>
    </row>
    <row r="3911" spans="1:4" x14ac:dyDescent="0.35">
      <c r="A3911" s="127">
        <v>3090</v>
      </c>
      <c r="B3911" s="124" t="s">
        <v>7452</v>
      </c>
      <c r="C3911" s="124" t="s">
        <v>40</v>
      </c>
      <c r="D3911" s="125">
        <v>44742</v>
      </c>
    </row>
    <row r="3912" spans="1:4" x14ac:dyDescent="0.35">
      <c r="A3912" s="127">
        <v>3090</v>
      </c>
      <c r="B3912" s="124" t="s">
        <v>7453</v>
      </c>
      <c r="C3912" s="124" t="s">
        <v>5759</v>
      </c>
      <c r="D3912" s="125">
        <v>44742</v>
      </c>
    </row>
    <row r="3913" spans="1:4" x14ac:dyDescent="0.35">
      <c r="A3913" s="127">
        <v>3090</v>
      </c>
      <c r="B3913" s="124" t="s">
        <v>7454</v>
      </c>
      <c r="C3913" s="124" t="s">
        <v>5758</v>
      </c>
      <c r="D3913" s="125">
        <v>44742</v>
      </c>
    </row>
    <row r="3914" spans="1:4" x14ac:dyDescent="0.35">
      <c r="A3914" s="127">
        <v>3090</v>
      </c>
      <c r="B3914" s="124" t="s">
        <v>7455</v>
      </c>
      <c r="C3914" s="124" t="s">
        <v>5758</v>
      </c>
      <c r="D3914" s="125">
        <v>44742</v>
      </c>
    </row>
    <row r="3915" spans="1:4" x14ac:dyDescent="0.35">
      <c r="A3915" s="127">
        <v>3100</v>
      </c>
      <c r="B3915" s="124" t="s">
        <v>7456</v>
      </c>
      <c r="C3915" s="124" t="s">
        <v>5758</v>
      </c>
      <c r="D3915" s="125">
        <v>44742</v>
      </c>
    </row>
    <row r="3916" spans="1:4" x14ac:dyDescent="0.35">
      <c r="A3916" s="127">
        <v>3090</v>
      </c>
      <c r="B3916" s="124" t="s">
        <v>7457</v>
      </c>
      <c r="C3916" s="124" t="s">
        <v>5758</v>
      </c>
      <c r="D3916" s="125">
        <v>44742</v>
      </c>
    </row>
    <row r="3917" spans="1:4" x14ac:dyDescent="0.35">
      <c r="A3917" s="127">
        <v>3090</v>
      </c>
      <c r="B3917" s="124" t="s">
        <v>7458</v>
      </c>
      <c r="C3917" s="124" t="s">
        <v>5758</v>
      </c>
      <c r="D3917" s="125">
        <v>44742</v>
      </c>
    </row>
    <row r="3918" spans="1:4" x14ac:dyDescent="0.35">
      <c r="A3918" s="127">
        <v>3090</v>
      </c>
      <c r="B3918" s="124" t="s">
        <v>7459</v>
      </c>
      <c r="C3918" s="124" t="s">
        <v>5758</v>
      </c>
      <c r="D3918" s="125">
        <v>44742</v>
      </c>
    </row>
    <row r="3919" spans="1:4" x14ac:dyDescent="0.35">
      <c r="A3919" s="127">
        <v>3090</v>
      </c>
      <c r="B3919" s="124" t="s">
        <v>7460</v>
      </c>
      <c r="C3919" s="124" t="s">
        <v>5757</v>
      </c>
      <c r="D3919" s="125">
        <v>44742</v>
      </c>
    </row>
    <row r="3920" spans="1:4" x14ac:dyDescent="0.35">
      <c r="A3920" s="127">
        <v>3110</v>
      </c>
      <c r="B3920" s="124" t="s">
        <v>7461</v>
      </c>
      <c r="C3920" s="124" t="s">
        <v>369</v>
      </c>
      <c r="D3920" s="125">
        <v>44742</v>
      </c>
    </row>
    <row r="3921" spans="1:4" x14ac:dyDescent="0.35">
      <c r="A3921" s="127">
        <v>3110</v>
      </c>
      <c r="B3921" s="124" t="s">
        <v>7462</v>
      </c>
      <c r="C3921" s="124" t="s">
        <v>369</v>
      </c>
      <c r="D3921" s="125">
        <v>44742</v>
      </c>
    </row>
    <row r="3922" spans="1:4" x14ac:dyDescent="0.35">
      <c r="A3922" s="127">
        <v>3110</v>
      </c>
      <c r="B3922" s="124" t="s">
        <v>7463</v>
      </c>
      <c r="C3922" s="124" t="s">
        <v>40</v>
      </c>
      <c r="D3922" s="125">
        <v>44742</v>
      </c>
    </row>
    <row r="3923" spans="1:4" x14ac:dyDescent="0.35">
      <c r="A3923" s="127">
        <v>3110</v>
      </c>
      <c r="B3923" s="124" t="s">
        <v>7464</v>
      </c>
      <c r="C3923" s="124" t="s">
        <v>40</v>
      </c>
      <c r="D3923" s="125">
        <v>44742</v>
      </c>
    </row>
    <row r="3924" spans="1:4" x14ac:dyDescent="0.35">
      <c r="A3924" s="127">
        <v>3110</v>
      </c>
      <c r="B3924" s="124" t="s">
        <v>7465</v>
      </c>
      <c r="C3924" s="124" t="s">
        <v>40</v>
      </c>
      <c r="D3924" s="125">
        <v>44742</v>
      </c>
    </row>
    <row r="3925" spans="1:4" x14ac:dyDescent="0.35">
      <c r="A3925" s="127">
        <v>3090</v>
      </c>
      <c r="B3925" s="124" t="s">
        <v>7466</v>
      </c>
      <c r="C3925" s="124" t="s">
        <v>7594</v>
      </c>
      <c r="D3925" s="125">
        <v>44742</v>
      </c>
    </row>
    <row r="3926" spans="1:4" x14ac:dyDescent="0.35">
      <c r="A3926" s="127">
        <v>3110</v>
      </c>
      <c r="B3926" s="124" t="s">
        <v>7467</v>
      </c>
      <c r="C3926" s="124" t="s">
        <v>40</v>
      </c>
      <c r="D3926" s="125">
        <v>44742</v>
      </c>
    </row>
    <row r="3927" spans="1:4" x14ac:dyDescent="0.35">
      <c r="A3927" s="127">
        <v>3110</v>
      </c>
      <c r="B3927" s="124" t="s">
        <v>7468</v>
      </c>
      <c r="C3927" s="124" t="s">
        <v>369</v>
      </c>
      <c r="D3927" s="125">
        <v>44742</v>
      </c>
    </row>
    <row r="3928" spans="1:4" x14ac:dyDescent="0.35">
      <c r="A3928" s="127">
        <v>3090</v>
      </c>
      <c r="B3928" s="124" t="s">
        <v>7469</v>
      </c>
      <c r="C3928" s="124" t="s">
        <v>82</v>
      </c>
      <c r="D3928" s="125">
        <v>44742</v>
      </c>
    </row>
    <row r="3929" spans="1:4" x14ac:dyDescent="0.35">
      <c r="A3929" s="127">
        <v>3110</v>
      </c>
      <c r="B3929" s="124" t="s">
        <v>7470</v>
      </c>
      <c r="C3929" s="124" t="s">
        <v>368</v>
      </c>
      <c r="D3929" s="125">
        <v>44742</v>
      </c>
    </row>
    <row r="3930" spans="1:4" x14ac:dyDescent="0.35">
      <c r="A3930" s="127">
        <v>3110</v>
      </c>
      <c r="B3930" s="124" t="s">
        <v>7471</v>
      </c>
      <c r="C3930" s="124" t="s">
        <v>370</v>
      </c>
      <c r="D3930" s="125">
        <v>44742</v>
      </c>
    </row>
    <row r="3931" spans="1:4" x14ac:dyDescent="0.35">
      <c r="A3931" s="127">
        <v>3090</v>
      </c>
      <c r="B3931" s="124" t="s">
        <v>7472</v>
      </c>
      <c r="C3931" s="124" t="s">
        <v>7594</v>
      </c>
      <c r="D3931" s="125">
        <v>44742</v>
      </c>
    </row>
    <row r="3932" spans="1:4" x14ac:dyDescent="0.35">
      <c r="A3932" s="127">
        <v>3110</v>
      </c>
      <c r="B3932" s="124" t="s">
        <v>7473</v>
      </c>
      <c r="C3932" s="124" t="s">
        <v>5758</v>
      </c>
      <c r="D3932" s="125">
        <v>44742</v>
      </c>
    </row>
    <row r="3933" spans="1:4" x14ac:dyDescent="0.35">
      <c r="A3933" s="127">
        <v>3090</v>
      </c>
      <c r="B3933" s="124" t="s">
        <v>7474</v>
      </c>
      <c r="C3933" s="124" t="s">
        <v>5758</v>
      </c>
      <c r="D3933" s="125">
        <v>44742</v>
      </c>
    </row>
    <row r="3934" spans="1:4" x14ac:dyDescent="0.35">
      <c r="A3934" s="127">
        <v>3090</v>
      </c>
      <c r="B3934" s="124" t="s">
        <v>7475</v>
      </c>
      <c r="C3934" s="124" t="s">
        <v>41</v>
      </c>
      <c r="D3934" s="125">
        <v>44742</v>
      </c>
    </row>
    <row r="3935" spans="1:4" x14ac:dyDescent="0.35">
      <c r="A3935" s="127">
        <v>3100</v>
      </c>
      <c r="B3935" s="124" t="s">
        <v>7476</v>
      </c>
      <c r="C3935" s="124" t="s">
        <v>369</v>
      </c>
      <c r="D3935" s="125">
        <v>44742</v>
      </c>
    </row>
    <row r="3936" spans="1:4" x14ac:dyDescent="0.35">
      <c r="A3936" s="127">
        <v>3100</v>
      </c>
      <c r="B3936" s="124" t="s">
        <v>7477</v>
      </c>
      <c r="C3936" s="124" t="s">
        <v>369</v>
      </c>
      <c r="D3936" s="125">
        <v>44742</v>
      </c>
    </row>
    <row r="3937" spans="1:4" x14ac:dyDescent="0.35">
      <c r="A3937" s="127">
        <v>3100</v>
      </c>
      <c r="B3937" s="124" t="s">
        <v>7478</v>
      </c>
      <c r="C3937" s="124" t="s">
        <v>5757</v>
      </c>
      <c r="D3937" s="125">
        <v>44742</v>
      </c>
    </row>
    <row r="3938" spans="1:4" x14ac:dyDescent="0.35">
      <c r="A3938" s="127">
        <v>3100</v>
      </c>
      <c r="B3938" s="124" t="s">
        <v>7479</v>
      </c>
      <c r="C3938" s="124" t="s">
        <v>7595</v>
      </c>
      <c r="D3938" s="125">
        <v>44742</v>
      </c>
    </row>
    <row r="3939" spans="1:4" x14ac:dyDescent="0.35">
      <c r="A3939" s="127">
        <v>3100</v>
      </c>
      <c r="B3939" s="124" t="s">
        <v>7480</v>
      </c>
      <c r="C3939" s="124" t="s">
        <v>7594</v>
      </c>
      <c r="D3939" s="125">
        <v>44742</v>
      </c>
    </row>
    <row r="3940" spans="1:4" x14ac:dyDescent="0.35">
      <c r="A3940" s="127">
        <v>3090</v>
      </c>
      <c r="B3940" s="124" t="s">
        <v>7481</v>
      </c>
      <c r="C3940" s="124" t="s">
        <v>5758</v>
      </c>
      <c r="D3940" s="125">
        <v>44742</v>
      </c>
    </row>
    <row r="3941" spans="1:4" x14ac:dyDescent="0.35">
      <c r="A3941" s="127">
        <v>3090</v>
      </c>
      <c r="B3941" s="124" t="s">
        <v>7482</v>
      </c>
      <c r="C3941" s="124" t="s">
        <v>5757</v>
      </c>
      <c r="D3941" s="125">
        <v>44742</v>
      </c>
    </row>
    <row r="3942" spans="1:4" x14ac:dyDescent="0.35">
      <c r="A3942" s="127">
        <v>3030</v>
      </c>
      <c r="B3942" s="124" t="s">
        <v>7483</v>
      </c>
      <c r="C3942" s="124" t="s">
        <v>43</v>
      </c>
      <c r="D3942" s="125">
        <v>44713</v>
      </c>
    </row>
    <row r="3943" spans="1:4" x14ac:dyDescent="0.35">
      <c r="A3943" s="127">
        <v>3030</v>
      </c>
      <c r="B3943" s="124" t="s">
        <v>7484</v>
      </c>
      <c r="C3943" s="124" t="s">
        <v>13</v>
      </c>
      <c r="D3943" s="125">
        <v>44713</v>
      </c>
    </row>
    <row r="3944" spans="1:4" x14ac:dyDescent="0.35">
      <c r="A3944" s="127">
        <v>3030</v>
      </c>
      <c r="B3944" s="124" t="s">
        <v>7485</v>
      </c>
      <c r="C3944" s="124" t="s">
        <v>40</v>
      </c>
      <c r="D3944" s="125">
        <v>44713</v>
      </c>
    </row>
    <row r="3945" spans="1:4" x14ac:dyDescent="0.35">
      <c r="A3945" s="127">
        <v>3030</v>
      </c>
      <c r="B3945" s="124" t="s">
        <v>7486</v>
      </c>
      <c r="C3945" s="124" t="s">
        <v>166</v>
      </c>
      <c r="D3945" s="125">
        <v>44713</v>
      </c>
    </row>
    <row r="3946" spans="1:4" x14ac:dyDescent="0.35">
      <c r="A3946" s="127">
        <v>3030</v>
      </c>
      <c r="B3946" s="124" t="s">
        <v>7487</v>
      </c>
      <c r="C3946" s="124" t="s">
        <v>40</v>
      </c>
      <c r="D3946" s="125">
        <v>44713</v>
      </c>
    </row>
    <row r="3947" spans="1:4" x14ac:dyDescent="0.35">
      <c r="A3947" s="127">
        <v>3030</v>
      </c>
      <c r="B3947" s="124" t="s">
        <v>7488</v>
      </c>
      <c r="C3947" s="124" t="s">
        <v>13</v>
      </c>
      <c r="D3947" s="125">
        <v>44718</v>
      </c>
    </row>
    <row r="3948" spans="1:4" x14ac:dyDescent="0.35">
      <c r="A3948" s="127">
        <v>3030</v>
      </c>
      <c r="B3948" s="124" t="s">
        <v>7489</v>
      </c>
      <c r="C3948" s="124" t="s">
        <v>13</v>
      </c>
      <c r="D3948" s="125">
        <v>44718</v>
      </c>
    </row>
    <row r="3949" spans="1:4" x14ac:dyDescent="0.35">
      <c r="A3949" s="127">
        <v>3030</v>
      </c>
      <c r="B3949" s="124" t="s">
        <v>7490</v>
      </c>
      <c r="C3949" s="124" t="s">
        <v>40</v>
      </c>
      <c r="D3949" s="125">
        <v>44718</v>
      </c>
    </row>
    <row r="3950" spans="1:4" x14ac:dyDescent="0.35">
      <c r="A3950" s="127">
        <v>3030</v>
      </c>
      <c r="B3950" s="124" t="s">
        <v>7491</v>
      </c>
      <c r="C3950" s="124" t="s">
        <v>5758</v>
      </c>
      <c r="D3950" s="125">
        <v>44718</v>
      </c>
    </row>
    <row r="3951" spans="1:4" x14ac:dyDescent="0.35">
      <c r="A3951" s="127">
        <v>3030</v>
      </c>
      <c r="B3951" s="124" t="s">
        <v>7492</v>
      </c>
      <c r="C3951" s="124" t="s">
        <v>40</v>
      </c>
      <c r="D3951" s="125">
        <v>44718</v>
      </c>
    </row>
    <row r="3952" spans="1:4" x14ac:dyDescent="0.35">
      <c r="A3952" s="127">
        <v>3030</v>
      </c>
      <c r="B3952" s="124" t="s">
        <v>7493</v>
      </c>
      <c r="C3952" s="124" t="s">
        <v>5758</v>
      </c>
      <c r="D3952" s="125">
        <v>44725</v>
      </c>
    </row>
    <row r="3953" spans="1:4" x14ac:dyDescent="0.35">
      <c r="A3953" s="127">
        <v>3030</v>
      </c>
      <c r="B3953" s="124" t="s">
        <v>7494</v>
      </c>
      <c r="C3953" s="124" t="s">
        <v>13</v>
      </c>
      <c r="D3953" s="125">
        <v>44725</v>
      </c>
    </row>
    <row r="3954" spans="1:4" x14ac:dyDescent="0.35">
      <c r="A3954" s="127">
        <v>3030</v>
      </c>
      <c r="B3954" s="124" t="s">
        <v>7495</v>
      </c>
      <c r="C3954" s="124" t="s">
        <v>40</v>
      </c>
      <c r="D3954" s="125">
        <v>44725</v>
      </c>
    </row>
    <row r="3955" spans="1:4" x14ac:dyDescent="0.35">
      <c r="A3955" s="127">
        <v>3030</v>
      </c>
      <c r="B3955" s="124" t="s">
        <v>7496</v>
      </c>
      <c r="C3955" s="124" t="s">
        <v>82</v>
      </c>
      <c r="D3955" s="125">
        <v>44725</v>
      </c>
    </row>
    <row r="3956" spans="1:4" x14ac:dyDescent="0.35">
      <c r="A3956" s="127">
        <v>3030</v>
      </c>
      <c r="B3956" s="124" t="s">
        <v>7497</v>
      </c>
      <c r="C3956" s="124" t="s">
        <v>166</v>
      </c>
      <c r="D3956" s="125">
        <v>44727</v>
      </c>
    </row>
    <row r="3957" spans="1:4" x14ac:dyDescent="0.35">
      <c r="A3957" s="127">
        <v>3030</v>
      </c>
      <c r="B3957" s="124" t="s">
        <v>7498</v>
      </c>
      <c r="C3957" s="124" t="s">
        <v>40</v>
      </c>
      <c r="D3957" s="125">
        <v>44728</v>
      </c>
    </row>
    <row r="3958" spans="1:4" x14ac:dyDescent="0.35">
      <c r="A3958" s="127">
        <v>3030</v>
      </c>
      <c r="B3958" s="124" t="s">
        <v>7499</v>
      </c>
      <c r="C3958" s="124" t="s">
        <v>370</v>
      </c>
      <c r="D3958" s="125">
        <v>44730</v>
      </c>
    </row>
    <row r="3959" spans="1:4" x14ac:dyDescent="0.35">
      <c r="A3959" s="127">
        <v>3030</v>
      </c>
      <c r="B3959" s="124" t="s">
        <v>7500</v>
      </c>
      <c r="C3959" s="124" t="s">
        <v>5758</v>
      </c>
      <c r="D3959" s="125">
        <v>44730</v>
      </c>
    </row>
    <row r="3960" spans="1:4" x14ac:dyDescent="0.35">
      <c r="A3960" s="127">
        <v>3030</v>
      </c>
      <c r="B3960" s="124" t="s">
        <v>7501</v>
      </c>
      <c r="C3960" s="124" t="s">
        <v>40</v>
      </c>
      <c r="D3960" s="125">
        <v>44732</v>
      </c>
    </row>
    <row r="3961" spans="1:4" x14ac:dyDescent="0.35">
      <c r="A3961" s="127">
        <v>3030</v>
      </c>
      <c r="B3961" s="124" t="s">
        <v>7502</v>
      </c>
      <c r="C3961" s="124" t="s">
        <v>40</v>
      </c>
      <c r="D3961" s="125">
        <v>44732</v>
      </c>
    </row>
    <row r="3962" spans="1:4" x14ac:dyDescent="0.35">
      <c r="A3962" s="127">
        <v>3030</v>
      </c>
      <c r="B3962" s="124" t="s">
        <v>7503</v>
      </c>
      <c r="C3962" s="124" t="s">
        <v>369</v>
      </c>
      <c r="D3962" s="125">
        <v>44732</v>
      </c>
    </row>
    <row r="3963" spans="1:4" x14ac:dyDescent="0.35">
      <c r="A3963" s="127">
        <v>3030</v>
      </c>
      <c r="B3963" s="124" t="s">
        <v>7504</v>
      </c>
      <c r="C3963" s="124" t="s">
        <v>5757</v>
      </c>
      <c r="D3963" s="125">
        <v>44732</v>
      </c>
    </row>
    <row r="3964" spans="1:4" x14ac:dyDescent="0.35">
      <c r="A3964" s="127">
        <v>3030</v>
      </c>
      <c r="B3964" s="124" t="s">
        <v>7505</v>
      </c>
      <c r="C3964" s="124" t="s">
        <v>5758</v>
      </c>
      <c r="D3964" s="125">
        <v>44732</v>
      </c>
    </row>
    <row r="3965" spans="1:4" x14ac:dyDescent="0.35">
      <c r="A3965" s="127">
        <v>3030</v>
      </c>
      <c r="B3965" s="124" t="s">
        <v>7506</v>
      </c>
      <c r="C3965" s="124" t="s">
        <v>43</v>
      </c>
      <c r="D3965" s="125">
        <v>44732</v>
      </c>
    </row>
    <row r="3966" spans="1:4" x14ac:dyDescent="0.35">
      <c r="A3966" s="127">
        <v>3030</v>
      </c>
      <c r="B3966" s="124" t="s">
        <v>7507</v>
      </c>
      <c r="C3966" s="124" t="s">
        <v>5758</v>
      </c>
      <c r="D3966" s="125">
        <v>44732</v>
      </c>
    </row>
    <row r="3967" spans="1:4" x14ac:dyDescent="0.35">
      <c r="A3967" s="127">
        <v>3030</v>
      </c>
      <c r="B3967" s="124" t="s">
        <v>7508</v>
      </c>
      <c r="C3967" s="124" t="s">
        <v>40</v>
      </c>
      <c r="D3967" s="125">
        <v>44732</v>
      </c>
    </row>
    <row r="3968" spans="1:4" x14ac:dyDescent="0.35">
      <c r="A3968" s="127">
        <v>3030</v>
      </c>
      <c r="B3968" s="124" t="s">
        <v>7509</v>
      </c>
      <c r="C3968" s="124" t="s">
        <v>369</v>
      </c>
      <c r="D3968" s="125">
        <v>44732</v>
      </c>
    </row>
    <row r="3969" spans="1:4" x14ac:dyDescent="0.35">
      <c r="A3969" s="127">
        <v>3030</v>
      </c>
      <c r="B3969" s="124" t="s">
        <v>7510</v>
      </c>
      <c r="C3969" s="124" t="s">
        <v>41</v>
      </c>
      <c r="D3969" s="125">
        <v>44733</v>
      </c>
    </row>
    <row r="3970" spans="1:4" x14ac:dyDescent="0.35">
      <c r="A3970" s="127">
        <v>3030</v>
      </c>
      <c r="B3970" s="124" t="s">
        <v>7511</v>
      </c>
      <c r="C3970" s="124" t="s">
        <v>369</v>
      </c>
      <c r="D3970" s="125">
        <v>44734</v>
      </c>
    </row>
    <row r="3971" spans="1:4" x14ac:dyDescent="0.35">
      <c r="A3971" s="127">
        <v>3030</v>
      </c>
      <c r="B3971" s="124" t="s">
        <v>7512</v>
      </c>
      <c r="C3971" s="124" t="s">
        <v>369</v>
      </c>
      <c r="D3971" s="125">
        <v>44734</v>
      </c>
    </row>
    <row r="3972" spans="1:4" x14ac:dyDescent="0.35">
      <c r="A3972" s="127">
        <v>3030</v>
      </c>
      <c r="B3972" s="124" t="s">
        <v>7513</v>
      </c>
      <c r="C3972" s="124" t="s">
        <v>369</v>
      </c>
      <c r="D3972" s="125">
        <v>44734</v>
      </c>
    </row>
    <row r="3973" spans="1:4" x14ac:dyDescent="0.35">
      <c r="A3973" s="127">
        <v>3030</v>
      </c>
      <c r="B3973" s="124" t="s">
        <v>7514</v>
      </c>
      <c r="C3973" s="124" t="s">
        <v>40</v>
      </c>
      <c r="D3973" s="125">
        <v>44734</v>
      </c>
    </row>
    <row r="3974" spans="1:4" x14ac:dyDescent="0.35">
      <c r="A3974" s="127">
        <v>3030</v>
      </c>
      <c r="B3974" s="124" t="s">
        <v>7515</v>
      </c>
      <c r="C3974" s="124" t="s">
        <v>7594</v>
      </c>
      <c r="D3974" s="125">
        <v>44734</v>
      </c>
    </row>
    <row r="3975" spans="1:4" x14ac:dyDescent="0.35">
      <c r="A3975" s="127">
        <v>3030</v>
      </c>
      <c r="B3975" s="124" t="s">
        <v>7516</v>
      </c>
      <c r="C3975" s="124" t="s">
        <v>369</v>
      </c>
      <c r="D3975" s="125">
        <v>44735</v>
      </c>
    </row>
    <row r="3976" spans="1:4" x14ac:dyDescent="0.35">
      <c r="A3976" s="127">
        <v>3030</v>
      </c>
      <c r="B3976" s="124" t="s">
        <v>7517</v>
      </c>
      <c r="C3976" s="124" t="s">
        <v>40</v>
      </c>
      <c r="D3976" s="125">
        <v>44735</v>
      </c>
    </row>
    <row r="3977" spans="1:4" x14ac:dyDescent="0.35">
      <c r="A3977" s="127">
        <v>3030</v>
      </c>
      <c r="B3977" s="124" t="s">
        <v>7518</v>
      </c>
      <c r="C3977" s="124" t="s">
        <v>40</v>
      </c>
      <c r="D3977" s="125">
        <v>44735</v>
      </c>
    </row>
    <row r="3978" spans="1:4" x14ac:dyDescent="0.35">
      <c r="A3978" s="127">
        <v>3030</v>
      </c>
      <c r="B3978" s="124" t="s">
        <v>7519</v>
      </c>
      <c r="C3978" s="124" t="s">
        <v>7594</v>
      </c>
      <c r="D3978" s="125">
        <v>44735</v>
      </c>
    </row>
    <row r="3979" spans="1:4" x14ac:dyDescent="0.35">
      <c r="A3979" s="127">
        <v>3030</v>
      </c>
      <c r="B3979" s="124" t="s">
        <v>7520</v>
      </c>
      <c r="C3979" s="124" t="s">
        <v>7594</v>
      </c>
      <c r="D3979" s="125">
        <v>44735</v>
      </c>
    </row>
    <row r="3980" spans="1:4" x14ac:dyDescent="0.35">
      <c r="A3980" s="127">
        <v>3030</v>
      </c>
      <c r="B3980" s="124" t="s">
        <v>7521</v>
      </c>
      <c r="C3980" s="124" t="s">
        <v>40</v>
      </c>
      <c r="D3980" s="125">
        <v>44735</v>
      </c>
    </row>
    <row r="3981" spans="1:4" x14ac:dyDescent="0.35">
      <c r="A3981" s="127">
        <v>2140</v>
      </c>
      <c r="B3981" s="124" t="s">
        <v>7522</v>
      </c>
      <c r="C3981" s="124" t="s">
        <v>369</v>
      </c>
      <c r="D3981" s="125">
        <v>44736</v>
      </c>
    </row>
    <row r="3982" spans="1:4" x14ac:dyDescent="0.35">
      <c r="A3982" s="127">
        <v>3030</v>
      </c>
      <c r="B3982" s="124" t="s">
        <v>7523</v>
      </c>
      <c r="C3982" s="124" t="s">
        <v>369</v>
      </c>
      <c r="D3982" s="125">
        <v>44736</v>
      </c>
    </row>
    <row r="3983" spans="1:4" x14ac:dyDescent="0.35">
      <c r="A3983" s="127">
        <v>3030</v>
      </c>
      <c r="B3983" s="124" t="s">
        <v>7524</v>
      </c>
      <c r="C3983" s="124" t="s">
        <v>7594</v>
      </c>
      <c r="D3983" s="125">
        <v>44736</v>
      </c>
    </row>
    <row r="3984" spans="1:4" x14ac:dyDescent="0.35">
      <c r="A3984" s="127">
        <v>3030</v>
      </c>
      <c r="B3984" s="124" t="s">
        <v>7525</v>
      </c>
      <c r="C3984" s="124" t="s">
        <v>368</v>
      </c>
      <c r="D3984" s="125">
        <v>44736</v>
      </c>
    </row>
    <row r="3985" spans="1:4" x14ac:dyDescent="0.35">
      <c r="A3985" s="127">
        <v>3030</v>
      </c>
      <c r="B3985" s="124" t="s">
        <v>7526</v>
      </c>
      <c r="C3985" s="124" t="s">
        <v>369</v>
      </c>
      <c r="D3985" s="125">
        <v>44739</v>
      </c>
    </row>
    <row r="3986" spans="1:4" x14ac:dyDescent="0.35">
      <c r="A3986" s="127">
        <v>3030</v>
      </c>
      <c r="B3986" s="124" t="s">
        <v>7527</v>
      </c>
      <c r="C3986" s="124" t="s">
        <v>5758</v>
      </c>
      <c r="D3986" s="125">
        <v>44739</v>
      </c>
    </row>
    <row r="3987" spans="1:4" x14ac:dyDescent="0.35">
      <c r="A3987" s="127">
        <v>3030</v>
      </c>
      <c r="B3987" s="124" t="s">
        <v>7528</v>
      </c>
      <c r="C3987" s="124" t="s">
        <v>369</v>
      </c>
      <c r="D3987" s="125">
        <v>44739</v>
      </c>
    </row>
    <row r="3988" spans="1:4" x14ac:dyDescent="0.35">
      <c r="A3988" s="127">
        <v>3030</v>
      </c>
      <c r="B3988" s="124" t="s">
        <v>7529</v>
      </c>
      <c r="C3988" s="124" t="s">
        <v>369</v>
      </c>
      <c r="D3988" s="125">
        <v>44739</v>
      </c>
    </row>
    <row r="3989" spans="1:4" x14ac:dyDescent="0.35">
      <c r="A3989" s="127">
        <v>3030</v>
      </c>
      <c r="B3989" s="124" t="s">
        <v>7530</v>
      </c>
      <c r="C3989" s="124" t="s">
        <v>369</v>
      </c>
      <c r="D3989" s="125">
        <v>44739</v>
      </c>
    </row>
    <row r="3990" spans="1:4" x14ac:dyDescent="0.35">
      <c r="A3990" s="127">
        <v>3030</v>
      </c>
      <c r="B3990" s="124" t="s">
        <v>7531</v>
      </c>
      <c r="C3990" s="124" t="s">
        <v>5758</v>
      </c>
      <c r="D3990" s="125">
        <v>44739</v>
      </c>
    </row>
    <row r="3991" spans="1:4" x14ac:dyDescent="0.35">
      <c r="A3991" s="127">
        <v>3030</v>
      </c>
      <c r="B3991" s="124" t="s">
        <v>7532</v>
      </c>
      <c r="C3991" s="124" t="s">
        <v>7594</v>
      </c>
      <c r="D3991" s="125">
        <v>44740</v>
      </c>
    </row>
    <row r="3992" spans="1:4" x14ac:dyDescent="0.35">
      <c r="A3992" s="127">
        <v>3030</v>
      </c>
      <c r="B3992" s="124" t="s">
        <v>7533</v>
      </c>
      <c r="C3992" s="124" t="s">
        <v>40</v>
      </c>
      <c r="D3992" s="125">
        <v>44740</v>
      </c>
    </row>
    <row r="3993" spans="1:4" x14ac:dyDescent="0.35">
      <c r="A3993" s="127">
        <v>3030</v>
      </c>
      <c r="B3993" s="124" t="s">
        <v>7534</v>
      </c>
      <c r="C3993" s="124" t="s">
        <v>369</v>
      </c>
      <c r="D3993" s="125">
        <v>44740</v>
      </c>
    </row>
    <row r="3994" spans="1:4" x14ac:dyDescent="0.35">
      <c r="A3994" s="127">
        <v>3030</v>
      </c>
      <c r="B3994" s="124" t="s">
        <v>7535</v>
      </c>
      <c r="C3994" s="124" t="s">
        <v>7594</v>
      </c>
      <c r="D3994" s="125">
        <v>44740</v>
      </c>
    </row>
    <row r="3995" spans="1:4" x14ac:dyDescent="0.35">
      <c r="A3995" s="127">
        <v>3030</v>
      </c>
      <c r="B3995" s="124" t="s">
        <v>7536</v>
      </c>
      <c r="C3995" s="124" t="s">
        <v>369</v>
      </c>
      <c r="D3995" s="125">
        <v>44741</v>
      </c>
    </row>
    <row r="3996" spans="1:4" x14ac:dyDescent="0.35">
      <c r="A3996" s="127">
        <v>3030</v>
      </c>
      <c r="B3996" s="124" t="s">
        <v>7537</v>
      </c>
      <c r="C3996" s="124" t="s">
        <v>5758</v>
      </c>
      <c r="D3996" s="125">
        <v>44741</v>
      </c>
    </row>
    <row r="3997" spans="1:4" x14ac:dyDescent="0.35">
      <c r="A3997" s="127">
        <v>3030</v>
      </c>
      <c r="B3997" s="124" t="s">
        <v>7538</v>
      </c>
      <c r="C3997" s="124" t="s">
        <v>5758</v>
      </c>
      <c r="D3997" s="125">
        <v>44742</v>
      </c>
    </row>
    <row r="3998" spans="1:4" x14ac:dyDescent="0.35">
      <c r="A3998" s="127">
        <v>3030</v>
      </c>
      <c r="B3998" s="124" t="s">
        <v>7539</v>
      </c>
      <c r="C3998" s="124" t="s">
        <v>369</v>
      </c>
      <c r="D3998" s="125">
        <v>44742</v>
      </c>
    </row>
    <row r="3999" spans="1:4" x14ac:dyDescent="0.35">
      <c r="A3999" s="127">
        <v>3030</v>
      </c>
      <c r="B3999" s="124" t="s">
        <v>7540</v>
      </c>
      <c r="C3999" s="124" t="s">
        <v>5758</v>
      </c>
      <c r="D3999" s="125">
        <v>44742</v>
      </c>
    </row>
    <row r="4000" spans="1:4" x14ac:dyDescent="0.35">
      <c r="A4000" s="127">
        <v>3030</v>
      </c>
      <c r="B4000" s="124" t="s">
        <v>7541</v>
      </c>
      <c r="C4000" s="124" t="s">
        <v>5758</v>
      </c>
      <c r="D4000" s="125">
        <v>44742</v>
      </c>
    </row>
    <row r="4001" spans="1:4" x14ac:dyDescent="0.35">
      <c r="A4001" s="127">
        <v>2140</v>
      </c>
      <c r="B4001" s="124" t="s">
        <v>7542</v>
      </c>
      <c r="C4001" s="124" t="s">
        <v>7594</v>
      </c>
      <c r="D4001" s="125">
        <v>44742</v>
      </c>
    </row>
    <row r="4002" spans="1:4" x14ac:dyDescent="0.35">
      <c r="A4002" s="127">
        <v>2140</v>
      </c>
      <c r="B4002" s="124" t="s">
        <v>7543</v>
      </c>
      <c r="C4002" s="124" t="s">
        <v>7594</v>
      </c>
      <c r="D4002" s="125">
        <v>44742</v>
      </c>
    </row>
    <row r="4003" spans="1:4" x14ac:dyDescent="0.35">
      <c r="A4003" s="127">
        <v>2140</v>
      </c>
      <c r="B4003" s="124" t="s">
        <v>7544</v>
      </c>
      <c r="C4003" s="124" t="s">
        <v>13</v>
      </c>
      <c r="D4003" s="125">
        <v>44742</v>
      </c>
    </row>
    <row r="4004" spans="1:4" x14ac:dyDescent="0.35">
      <c r="A4004" s="127">
        <v>2140</v>
      </c>
      <c r="B4004" s="124" t="s">
        <v>7545</v>
      </c>
      <c r="C4004" s="124" t="s">
        <v>369</v>
      </c>
      <c r="D4004" s="125">
        <v>44742</v>
      </c>
    </row>
    <row r="4005" spans="1:4" x14ac:dyDescent="0.35">
      <c r="A4005" s="127">
        <v>2140</v>
      </c>
      <c r="B4005" s="124" t="s">
        <v>7546</v>
      </c>
      <c r="C4005" s="124" t="s">
        <v>5757</v>
      </c>
      <c r="D4005" s="125">
        <v>44742</v>
      </c>
    </row>
    <row r="4006" spans="1:4" x14ac:dyDescent="0.35">
      <c r="A4006" s="127">
        <v>2140</v>
      </c>
      <c r="B4006" s="124" t="s">
        <v>7547</v>
      </c>
      <c r="C4006" s="124" t="s">
        <v>41</v>
      </c>
      <c r="D4006" s="125">
        <v>44742</v>
      </c>
    </row>
    <row r="4007" spans="1:4" x14ac:dyDescent="0.35">
      <c r="A4007" s="127">
        <v>3030</v>
      </c>
      <c r="B4007" s="124" t="s">
        <v>7548</v>
      </c>
      <c r="C4007" s="124" t="s">
        <v>5758</v>
      </c>
      <c r="D4007" s="125">
        <v>44742</v>
      </c>
    </row>
    <row r="4008" spans="1:4" x14ac:dyDescent="0.35">
      <c r="A4008" s="127">
        <v>3030</v>
      </c>
      <c r="B4008" s="124" t="s">
        <v>7549</v>
      </c>
      <c r="C4008" s="124" t="s">
        <v>40</v>
      </c>
      <c r="D4008" s="125">
        <v>44742</v>
      </c>
    </row>
    <row r="4009" spans="1:4" x14ac:dyDescent="0.35">
      <c r="A4009" s="127">
        <v>3030</v>
      </c>
      <c r="B4009" s="124" t="s">
        <v>7550</v>
      </c>
      <c r="C4009" s="124" t="s">
        <v>5758</v>
      </c>
      <c r="D4009" s="125">
        <v>44742</v>
      </c>
    </row>
    <row r="4010" spans="1:4" x14ac:dyDescent="0.35">
      <c r="A4010" s="127">
        <v>3030</v>
      </c>
      <c r="B4010" s="124" t="s">
        <v>7551</v>
      </c>
      <c r="C4010" s="124" t="s">
        <v>5757</v>
      </c>
      <c r="D4010" s="125">
        <v>44742</v>
      </c>
    </row>
    <row r="4011" spans="1:4" x14ac:dyDescent="0.35">
      <c r="A4011" s="127">
        <v>3030</v>
      </c>
      <c r="B4011" s="124" t="s">
        <v>7552</v>
      </c>
      <c r="C4011" s="124" t="s">
        <v>5758</v>
      </c>
      <c r="D4011" s="125">
        <v>44742</v>
      </c>
    </row>
    <row r="4012" spans="1:4" x14ac:dyDescent="0.35">
      <c r="A4012" s="127">
        <v>3040</v>
      </c>
      <c r="B4012" s="124" t="s">
        <v>7553</v>
      </c>
      <c r="C4012" s="124" t="s">
        <v>40</v>
      </c>
      <c r="D4012" s="125">
        <v>44718</v>
      </c>
    </row>
    <row r="4013" spans="1:4" x14ac:dyDescent="0.35">
      <c r="A4013" s="127">
        <v>3040</v>
      </c>
      <c r="B4013" s="124" t="s">
        <v>7554</v>
      </c>
      <c r="C4013" s="124" t="s">
        <v>40</v>
      </c>
      <c r="D4013" s="125">
        <v>44718</v>
      </c>
    </row>
    <row r="4014" spans="1:4" x14ac:dyDescent="0.35">
      <c r="A4014" s="127">
        <v>3040</v>
      </c>
      <c r="B4014" s="124" t="s">
        <v>7555</v>
      </c>
      <c r="C4014" s="124" t="s">
        <v>40</v>
      </c>
      <c r="D4014" s="125">
        <v>44721</v>
      </c>
    </row>
    <row r="4015" spans="1:4" x14ac:dyDescent="0.35">
      <c r="A4015" s="127">
        <v>3040</v>
      </c>
      <c r="B4015" s="124" t="s">
        <v>7556</v>
      </c>
      <c r="C4015" s="124" t="s">
        <v>166</v>
      </c>
      <c r="D4015" s="125">
        <v>44722</v>
      </c>
    </row>
    <row r="4016" spans="1:4" x14ac:dyDescent="0.35">
      <c r="A4016" s="127">
        <v>3040</v>
      </c>
      <c r="B4016" s="124" t="s">
        <v>7557</v>
      </c>
      <c r="C4016" s="124" t="s">
        <v>40</v>
      </c>
      <c r="D4016" s="125">
        <v>44726</v>
      </c>
    </row>
    <row r="4017" spans="1:4" x14ac:dyDescent="0.35">
      <c r="A4017" s="127">
        <v>3040</v>
      </c>
      <c r="B4017" s="124" t="s">
        <v>7558</v>
      </c>
      <c r="C4017" s="124" t="s">
        <v>5758</v>
      </c>
      <c r="D4017" s="125">
        <v>44726</v>
      </c>
    </row>
    <row r="4018" spans="1:4" x14ac:dyDescent="0.35">
      <c r="A4018" s="127">
        <v>3040</v>
      </c>
      <c r="B4018" s="124" t="s">
        <v>7559</v>
      </c>
      <c r="C4018" s="124" t="s">
        <v>40</v>
      </c>
      <c r="D4018" s="125">
        <v>44726</v>
      </c>
    </row>
    <row r="4019" spans="1:4" x14ac:dyDescent="0.35">
      <c r="A4019" s="127">
        <v>3050</v>
      </c>
      <c r="B4019" s="124" t="s">
        <v>7560</v>
      </c>
      <c r="C4019" s="124" t="s">
        <v>369</v>
      </c>
      <c r="D4019" s="125">
        <v>44727</v>
      </c>
    </row>
    <row r="4020" spans="1:4" x14ac:dyDescent="0.35">
      <c r="A4020" s="127">
        <v>3040</v>
      </c>
      <c r="B4020" s="124" t="s">
        <v>7561</v>
      </c>
      <c r="C4020" s="124" t="s">
        <v>5758</v>
      </c>
      <c r="D4020" s="125">
        <v>44727</v>
      </c>
    </row>
    <row r="4021" spans="1:4" x14ac:dyDescent="0.35">
      <c r="A4021" s="127">
        <v>3040</v>
      </c>
      <c r="B4021" s="124" t="s">
        <v>7562</v>
      </c>
      <c r="C4021" s="124" t="s">
        <v>369</v>
      </c>
      <c r="D4021" s="125">
        <v>44727</v>
      </c>
    </row>
    <row r="4022" spans="1:4" x14ac:dyDescent="0.35">
      <c r="A4022" s="127">
        <v>3040</v>
      </c>
      <c r="B4022" s="124" t="s">
        <v>7563</v>
      </c>
      <c r="C4022" s="124" t="s">
        <v>5758</v>
      </c>
      <c r="D4022" s="125">
        <v>44727</v>
      </c>
    </row>
    <row r="4023" spans="1:4" x14ac:dyDescent="0.35">
      <c r="A4023" s="127">
        <v>3040</v>
      </c>
      <c r="B4023" s="124" t="s">
        <v>7564</v>
      </c>
      <c r="C4023" s="124" t="s">
        <v>5758</v>
      </c>
      <c r="D4023" s="125">
        <v>44729</v>
      </c>
    </row>
    <row r="4024" spans="1:4" x14ac:dyDescent="0.35">
      <c r="A4024" s="127">
        <v>3040</v>
      </c>
      <c r="B4024" s="124" t="s">
        <v>7565</v>
      </c>
      <c r="C4024" s="124" t="s">
        <v>369</v>
      </c>
      <c r="D4024" s="125">
        <v>44729</v>
      </c>
    </row>
    <row r="4025" spans="1:4" x14ac:dyDescent="0.35">
      <c r="A4025" s="127">
        <v>3040</v>
      </c>
      <c r="B4025" s="124" t="s">
        <v>7566</v>
      </c>
      <c r="C4025" s="124" t="s">
        <v>369</v>
      </c>
      <c r="D4025" s="125">
        <v>44732</v>
      </c>
    </row>
    <row r="4026" spans="1:4" x14ac:dyDescent="0.35">
      <c r="A4026" s="127">
        <v>3040</v>
      </c>
      <c r="B4026" s="124" t="s">
        <v>7567</v>
      </c>
      <c r="C4026" s="124" t="s">
        <v>40</v>
      </c>
      <c r="D4026" s="125">
        <v>44733</v>
      </c>
    </row>
    <row r="4027" spans="1:4" x14ac:dyDescent="0.35">
      <c r="A4027" s="127">
        <v>3040</v>
      </c>
      <c r="B4027" s="124" t="s">
        <v>7568</v>
      </c>
      <c r="C4027" s="124" t="s">
        <v>5757</v>
      </c>
      <c r="D4027" s="125">
        <v>44733</v>
      </c>
    </row>
    <row r="4028" spans="1:4" x14ac:dyDescent="0.35">
      <c r="A4028" s="127">
        <v>3040</v>
      </c>
      <c r="B4028" s="124" t="s">
        <v>7569</v>
      </c>
      <c r="C4028" s="124" t="s">
        <v>5758</v>
      </c>
      <c r="D4028" s="125">
        <v>44733</v>
      </c>
    </row>
    <row r="4029" spans="1:4" x14ac:dyDescent="0.35">
      <c r="A4029" s="127">
        <v>3040</v>
      </c>
      <c r="B4029" s="124" t="s">
        <v>7570</v>
      </c>
      <c r="C4029" s="124" t="s">
        <v>369</v>
      </c>
      <c r="D4029" s="125">
        <v>44733</v>
      </c>
    </row>
    <row r="4030" spans="1:4" x14ac:dyDescent="0.35">
      <c r="A4030" s="127">
        <v>3040</v>
      </c>
      <c r="B4030" s="124" t="s">
        <v>7571</v>
      </c>
      <c r="C4030" s="124" t="s">
        <v>369</v>
      </c>
      <c r="D4030" s="125">
        <v>44735</v>
      </c>
    </row>
    <row r="4031" spans="1:4" x14ac:dyDescent="0.35">
      <c r="A4031" s="127">
        <v>3040</v>
      </c>
      <c r="B4031" s="124" t="s">
        <v>7572</v>
      </c>
      <c r="C4031" s="124" t="s">
        <v>370</v>
      </c>
      <c r="D4031" s="125">
        <v>44735</v>
      </c>
    </row>
    <row r="4032" spans="1:4" x14ac:dyDescent="0.35">
      <c r="A4032" s="127">
        <v>3040</v>
      </c>
      <c r="B4032" s="124" t="s">
        <v>7573</v>
      </c>
      <c r="C4032" s="124" t="s">
        <v>7594</v>
      </c>
      <c r="D4032" s="125">
        <v>44735</v>
      </c>
    </row>
    <row r="4033" spans="1:4" x14ac:dyDescent="0.35">
      <c r="A4033" s="127">
        <v>3040</v>
      </c>
      <c r="B4033" s="124" t="s">
        <v>7574</v>
      </c>
      <c r="C4033" s="124" t="s">
        <v>7594</v>
      </c>
      <c r="D4033" s="125">
        <v>44735</v>
      </c>
    </row>
    <row r="4034" spans="1:4" x14ac:dyDescent="0.35">
      <c r="A4034" s="127">
        <v>3040</v>
      </c>
      <c r="B4034" s="124" t="s">
        <v>7575</v>
      </c>
      <c r="C4034" s="124" t="s">
        <v>369</v>
      </c>
      <c r="D4034" s="125">
        <v>44735</v>
      </c>
    </row>
    <row r="4035" spans="1:4" x14ac:dyDescent="0.35">
      <c r="A4035" s="127">
        <v>3040</v>
      </c>
      <c r="B4035" s="124" t="s">
        <v>7576</v>
      </c>
      <c r="C4035" s="124" t="s">
        <v>5757</v>
      </c>
      <c r="D4035" s="125">
        <v>44735</v>
      </c>
    </row>
    <row r="4036" spans="1:4" x14ac:dyDescent="0.35">
      <c r="A4036" s="127">
        <v>3040</v>
      </c>
      <c r="B4036" s="124" t="s">
        <v>7577</v>
      </c>
      <c r="C4036" s="124" t="s">
        <v>5758</v>
      </c>
      <c r="D4036" s="125">
        <v>44735</v>
      </c>
    </row>
    <row r="4037" spans="1:4" x14ac:dyDescent="0.35">
      <c r="A4037" s="127">
        <v>3040</v>
      </c>
      <c r="B4037" s="124" t="s">
        <v>7578</v>
      </c>
      <c r="C4037" s="124" t="s">
        <v>368</v>
      </c>
      <c r="D4037" s="125">
        <v>44735</v>
      </c>
    </row>
    <row r="4038" spans="1:4" x14ac:dyDescent="0.35">
      <c r="A4038" s="127">
        <v>3040</v>
      </c>
      <c r="B4038" s="124" t="s">
        <v>7579</v>
      </c>
      <c r="C4038" s="124" t="s">
        <v>369</v>
      </c>
      <c r="D4038" s="125">
        <v>44735</v>
      </c>
    </row>
    <row r="4039" spans="1:4" x14ac:dyDescent="0.35">
      <c r="A4039" s="127">
        <v>3040</v>
      </c>
      <c r="B4039" s="124" t="s">
        <v>7580</v>
      </c>
      <c r="C4039" s="124" t="s">
        <v>5758</v>
      </c>
      <c r="D4039" s="125">
        <v>44735</v>
      </c>
    </row>
    <row r="4040" spans="1:4" x14ac:dyDescent="0.35">
      <c r="A4040" s="127">
        <v>3040</v>
      </c>
      <c r="B4040" s="124" t="s">
        <v>7581</v>
      </c>
      <c r="C4040" s="124" t="s">
        <v>368</v>
      </c>
      <c r="D4040" s="125">
        <v>44735</v>
      </c>
    </row>
    <row r="4041" spans="1:4" x14ac:dyDescent="0.35">
      <c r="A4041" s="127">
        <v>3040</v>
      </c>
      <c r="B4041" s="124" t="s">
        <v>7582</v>
      </c>
      <c r="C4041" s="124" t="s">
        <v>369</v>
      </c>
      <c r="D4041" s="125">
        <v>44735</v>
      </c>
    </row>
    <row r="4042" spans="1:4" x14ac:dyDescent="0.35">
      <c r="A4042" s="127">
        <v>3040</v>
      </c>
      <c r="B4042" s="124" t="s">
        <v>7583</v>
      </c>
      <c r="C4042" s="124" t="s">
        <v>368</v>
      </c>
      <c r="D4042" s="125">
        <v>44735</v>
      </c>
    </row>
    <row r="4043" spans="1:4" x14ac:dyDescent="0.35">
      <c r="A4043" s="127">
        <v>3040</v>
      </c>
      <c r="B4043" s="124" t="s">
        <v>7584</v>
      </c>
      <c r="C4043" s="124" t="s">
        <v>369</v>
      </c>
      <c r="D4043" s="125">
        <v>44735</v>
      </c>
    </row>
    <row r="4044" spans="1:4" x14ac:dyDescent="0.35">
      <c r="A4044" s="127">
        <v>3040</v>
      </c>
      <c r="B4044" s="124" t="s">
        <v>7585</v>
      </c>
      <c r="C4044" s="124" t="s">
        <v>369</v>
      </c>
      <c r="D4044" s="125">
        <v>44735</v>
      </c>
    </row>
    <row r="4045" spans="1:4" x14ac:dyDescent="0.35">
      <c r="A4045" s="127">
        <v>3040</v>
      </c>
      <c r="B4045" s="124" t="s">
        <v>7586</v>
      </c>
      <c r="C4045" s="124" t="s">
        <v>40</v>
      </c>
      <c r="D4045" s="125">
        <v>44735</v>
      </c>
    </row>
    <row r="4046" spans="1:4" x14ac:dyDescent="0.35">
      <c r="A4046" s="127">
        <v>3040</v>
      </c>
      <c r="B4046" s="124" t="s">
        <v>7587</v>
      </c>
      <c r="C4046" s="124" t="s">
        <v>368</v>
      </c>
      <c r="D4046" s="125">
        <v>44735</v>
      </c>
    </row>
    <row r="4047" spans="1:4" x14ac:dyDescent="0.35">
      <c r="A4047" s="127">
        <v>3040</v>
      </c>
      <c r="B4047" s="124" t="s">
        <v>7588</v>
      </c>
      <c r="C4047" s="124" t="s">
        <v>5758</v>
      </c>
      <c r="D4047" s="125">
        <v>44735</v>
      </c>
    </row>
    <row r="4048" spans="1:4" x14ac:dyDescent="0.35">
      <c r="A4048" s="127">
        <v>3040</v>
      </c>
      <c r="B4048" s="124" t="s">
        <v>7589</v>
      </c>
      <c r="C4048" s="124" t="s">
        <v>40</v>
      </c>
      <c r="D4048" s="125">
        <v>44735</v>
      </c>
    </row>
    <row r="4049" spans="1:4" x14ac:dyDescent="0.35">
      <c r="A4049" s="127">
        <v>3040</v>
      </c>
      <c r="B4049" s="124" t="s">
        <v>7590</v>
      </c>
      <c r="C4049" s="124" t="s">
        <v>40</v>
      </c>
      <c r="D4049" s="125">
        <v>44735</v>
      </c>
    </row>
    <row r="4050" spans="1:4" x14ac:dyDescent="0.35">
      <c r="A4050" s="127">
        <v>3040</v>
      </c>
      <c r="B4050" s="124" t="s">
        <v>7591</v>
      </c>
      <c r="C4050" s="124" t="s">
        <v>40</v>
      </c>
      <c r="D4050" s="125">
        <v>44740</v>
      </c>
    </row>
    <row r="4051" spans="1:4" x14ac:dyDescent="0.35">
      <c r="A4051" s="127">
        <v>3040</v>
      </c>
      <c r="B4051" s="124" t="s">
        <v>7592</v>
      </c>
      <c r="C4051" s="124" t="s">
        <v>40</v>
      </c>
      <c r="D4051" s="125">
        <v>44741</v>
      </c>
    </row>
    <row r="4052" spans="1:4" x14ac:dyDescent="0.35">
      <c r="A4052" s="124">
        <v>1060</v>
      </c>
      <c r="B4052" s="124" t="s">
        <v>7596</v>
      </c>
      <c r="C4052" s="124" t="s">
        <v>7594</v>
      </c>
      <c r="D4052" s="126">
        <v>44799</v>
      </c>
    </row>
    <row r="4053" spans="1:4" x14ac:dyDescent="0.35">
      <c r="A4053" s="124">
        <v>3140</v>
      </c>
      <c r="B4053" s="124" t="s">
        <v>7597</v>
      </c>
      <c r="C4053" s="124" t="s">
        <v>369</v>
      </c>
      <c r="D4053" s="126">
        <v>44781</v>
      </c>
    </row>
    <row r="4054" spans="1:4" x14ac:dyDescent="0.35">
      <c r="A4054" s="124">
        <v>3150</v>
      </c>
      <c r="B4054" s="124" t="s">
        <v>7598</v>
      </c>
      <c r="C4054" s="124" t="s">
        <v>369</v>
      </c>
      <c r="D4054" s="126">
        <v>44778</v>
      </c>
    </row>
    <row r="4055" spans="1:4" x14ac:dyDescent="0.35">
      <c r="A4055" s="124">
        <v>3150</v>
      </c>
      <c r="B4055" s="124" t="s">
        <v>7599</v>
      </c>
      <c r="C4055" s="124" t="s">
        <v>166</v>
      </c>
      <c r="D4055" s="126">
        <v>44769</v>
      </c>
    </row>
    <row r="4056" spans="1:4" x14ac:dyDescent="0.35">
      <c r="A4056" s="124">
        <v>1010</v>
      </c>
      <c r="B4056" s="124" t="s">
        <v>7600</v>
      </c>
      <c r="C4056" s="124" t="s">
        <v>5758</v>
      </c>
      <c r="D4056" s="126">
        <v>44772</v>
      </c>
    </row>
    <row r="4057" spans="1:4" x14ac:dyDescent="0.35">
      <c r="A4057" s="124">
        <v>1010</v>
      </c>
      <c r="B4057" s="124" t="s">
        <v>7601</v>
      </c>
      <c r="C4057" s="124" t="s">
        <v>5758</v>
      </c>
      <c r="D4057" s="126">
        <v>44772</v>
      </c>
    </row>
    <row r="4058" spans="1:4" x14ac:dyDescent="0.35">
      <c r="A4058" s="124">
        <v>1010</v>
      </c>
      <c r="B4058" s="124" t="s">
        <v>7602</v>
      </c>
      <c r="C4058" s="124" t="s">
        <v>5758</v>
      </c>
      <c r="D4058" s="126">
        <v>44772</v>
      </c>
    </row>
    <row r="4059" spans="1:4" x14ac:dyDescent="0.35">
      <c r="A4059" s="124">
        <v>1010</v>
      </c>
      <c r="B4059" s="124" t="s">
        <v>7603</v>
      </c>
      <c r="C4059" s="124" t="s">
        <v>5757</v>
      </c>
      <c r="D4059" s="126">
        <v>44772</v>
      </c>
    </row>
    <row r="4060" spans="1:4" x14ac:dyDescent="0.35">
      <c r="A4060" s="124">
        <v>1010</v>
      </c>
      <c r="B4060" s="124" t="s">
        <v>7604</v>
      </c>
      <c r="C4060" s="124" t="s">
        <v>5758</v>
      </c>
      <c r="D4060" s="126">
        <v>44772</v>
      </c>
    </row>
    <row r="4061" spans="1:4" x14ac:dyDescent="0.35">
      <c r="A4061" s="124">
        <v>1010</v>
      </c>
      <c r="B4061" s="124" t="s">
        <v>7605</v>
      </c>
      <c r="C4061" s="124" t="s">
        <v>5758</v>
      </c>
      <c r="D4061" s="126">
        <v>44772</v>
      </c>
    </row>
    <row r="4062" spans="1:4" x14ac:dyDescent="0.35">
      <c r="A4062" s="124">
        <v>1010</v>
      </c>
      <c r="B4062" s="124" t="s">
        <v>7606</v>
      </c>
      <c r="C4062" s="124" t="s">
        <v>5758</v>
      </c>
      <c r="D4062" s="126">
        <v>44772</v>
      </c>
    </row>
    <row r="4063" spans="1:4" x14ac:dyDescent="0.35">
      <c r="A4063" s="124">
        <v>1010</v>
      </c>
      <c r="B4063" s="124" t="s">
        <v>7607</v>
      </c>
      <c r="C4063" s="124" t="s">
        <v>5758</v>
      </c>
      <c r="D4063" s="126">
        <v>44772</v>
      </c>
    </row>
    <row r="4064" spans="1:4" x14ac:dyDescent="0.35">
      <c r="A4064" s="124">
        <v>1010</v>
      </c>
      <c r="B4064" s="124" t="s">
        <v>7608</v>
      </c>
      <c r="C4064" s="124" t="s">
        <v>5758</v>
      </c>
      <c r="D4064" s="126">
        <v>44772</v>
      </c>
    </row>
    <row r="4065" spans="1:4" x14ac:dyDescent="0.35">
      <c r="A4065" s="124">
        <v>1010</v>
      </c>
      <c r="B4065" s="124" t="s">
        <v>7609</v>
      </c>
      <c r="C4065" s="124" t="s">
        <v>5758</v>
      </c>
      <c r="D4065" s="126">
        <v>44772</v>
      </c>
    </row>
    <row r="4066" spans="1:4" x14ac:dyDescent="0.35">
      <c r="A4066" s="124">
        <v>1010</v>
      </c>
      <c r="B4066" s="124" t="s">
        <v>7610</v>
      </c>
      <c r="C4066" s="124" t="s">
        <v>5757</v>
      </c>
      <c r="D4066" s="126">
        <v>44772</v>
      </c>
    </row>
    <row r="4067" spans="1:4" x14ac:dyDescent="0.35">
      <c r="A4067" s="124">
        <v>1010</v>
      </c>
      <c r="B4067" s="124" t="s">
        <v>7611</v>
      </c>
      <c r="C4067" s="124" t="s">
        <v>5757</v>
      </c>
      <c r="D4067" s="126">
        <v>44772</v>
      </c>
    </row>
    <row r="4068" spans="1:4" x14ac:dyDescent="0.35">
      <c r="A4068" s="124">
        <v>1010</v>
      </c>
      <c r="B4068" s="124" t="s">
        <v>7612</v>
      </c>
      <c r="C4068" s="124" t="s">
        <v>5757</v>
      </c>
      <c r="D4068" s="126">
        <v>44772</v>
      </c>
    </row>
    <row r="4069" spans="1:4" x14ac:dyDescent="0.35">
      <c r="A4069" s="124">
        <v>1010</v>
      </c>
      <c r="B4069" s="124" t="s">
        <v>7613</v>
      </c>
      <c r="C4069" s="124" t="s">
        <v>5758</v>
      </c>
      <c r="D4069" s="126">
        <v>44772</v>
      </c>
    </row>
    <row r="4070" spans="1:4" x14ac:dyDescent="0.35">
      <c r="A4070" s="124">
        <v>1010</v>
      </c>
      <c r="B4070" s="124" t="s">
        <v>7614</v>
      </c>
      <c r="C4070" s="124" t="s">
        <v>5757</v>
      </c>
      <c r="D4070" s="126">
        <v>44772</v>
      </c>
    </row>
    <row r="4071" spans="1:4" x14ac:dyDescent="0.35">
      <c r="A4071" s="124">
        <v>1010</v>
      </c>
      <c r="B4071" s="124" t="s">
        <v>7615</v>
      </c>
      <c r="C4071" s="124" t="s">
        <v>5757</v>
      </c>
      <c r="D4071" s="126">
        <v>44772</v>
      </c>
    </row>
    <row r="4072" spans="1:4" x14ac:dyDescent="0.35">
      <c r="A4072" s="124">
        <v>1010</v>
      </c>
      <c r="B4072" s="124" t="s">
        <v>7616</v>
      </c>
      <c r="C4072" s="124" t="s">
        <v>5758</v>
      </c>
      <c r="D4072" s="126">
        <v>44772</v>
      </c>
    </row>
    <row r="4073" spans="1:4" x14ac:dyDescent="0.35">
      <c r="A4073" s="124">
        <v>1010</v>
      </c>
      <c r="B4073" s="124" t="s">
        <v>7617</v>
      </c>
      <c r="C4073" s="124" t="s">
        <v>5757</v>
      </c>
      <c r="D4073" s="126">
        <v>44772</v>
      </c>
    </row>
    <row r="4074" spans="1:4" x14ac:dyDescent="0.35">
      <c r="A4074" s="124">
        <v>1010</v>
      </c>
      <c r="B4074" s="124" t="s">
        <v>7618</v>
      </c>
      <c r="C4074" s="124" t="s">
        <v>369</v>
      </c>
      <c r="D4074" s="126">
        <v>44772</v>
      </c>
    </row>
    <row r="4075" spans="1:4" x14ac:dyDescent="0.35">
      <c r="A4075" s="124">
        <v>1010</v>
      </c>
      <c r="B4075" s="124" t="s">
        <v>7619</v>
      </c>
      <c r="C4075" s="124" t="s">
        <v>369</v>
      </c>
      <c r="D4075" s="126">
        <v>44772</v>
      </c>
    </row>
    <row r="4076" spans="1:4" x14ac:dyDescent="0.35">
      <c r="A4076" s="124">
        <v>1010</v>
      </c>
      <c r="B4076" s="124" t="s">
        <v>7620</v>
      </c>
      <c r="C4076" s="124" t="s">
        <v>369</v>
      </c>
      <c r="D4076" s="126">
        <v>44772</v>
      </c>
    </row>
    <row r="4077" spans="1:4" x14ac:dyDescent="0.35">
      <c r="A4077" s="124">
        <v>1010</v>
      </c>
      <c r="B4077" s="124" t="s">
        <v>7621</v>
      </c>
      <c r="C4077" s="124" t="s">
        <v>369</v>
      </c>
      <c r="D4077" s="126">
        <v>44772</v>
      </c>
    </row>
    <row r="4078" spans="1:4" x14ac:dyDescent="0.35">
      <c r="A4078" s="124">
        <v>1010</v>
      </c>
      <c r="B4078" s="124" t="s">
        <v>7622</v>
      </c>
      <c r="C4078" s="124" t="s">
        <v>369</v>
      </c>
      <c r="D4078" s="126">
        <v>44772</v>
      </c>
    </row>
    <row r="4079" spans="1:4" x14ac:dyDescent="0.35">
      <c r="A4079" s="124">
        <v>1010</v>
      </c>
      <c r="B4079" s="124" t="s">
        <v>7623</v>
      </c>
      <c r="C4079" s="124" t="s">
        <v>368</v>
      </c>
      <c r="D4079" s="126">
        <v>44772</v>
      </c>
    </row>
    <row r="4080" spans="1:4" x14ac:dyDescent="0.35">
      <c r="A4080" s="124">
        <v>1010</v>
      </c>
      <c r="B4080" s="124" t="s">
        <v>7624</v>
      </c>
      <c r="C4080" s="124" t="s">
        <v>5758</v>
      </c>
      <c r="D4080" s="126">
        <v>44768</v>
      </c>
    </row>
    <row r="4081" spans="1:4" x14ac:dyDescent="0.35">
      <c r="A4081" s="124">
        <v>1010</v>
      </c>
      <c r="B4081" s="124" t="s">
        <v>7625</v>
      </c>
      <c r="C4081" s="124" t="s">
        <v>381</v>
      </c>
      <c r="D4081" s="126">
        <v>44769</v>
      </c>
    </row>
    <row r="4082" spans="1:4" x14ac:dyDescent="0.35">
      <c r="A4082" s="124">
        <v>1010</v>
      </c>
      <c r="B4082" s="124" t="s">
        <v>7626</v>
      </c>
      <c r="C4082" s="124" t="s">
        <v>381</v>
      </c>
      <c r="D4082" s="126">
        <v>44769</v>
      </c>
    </row>
    <row r="4083" spans="1:4" x14ac:dyDescent="0.35">
      <c r="A4083" s="124">
        <v>1010</v>
      </c>
      <c r="B4083" s="124" t="s">
        <v>7627</v>
      </c>
      <c r="C4083" s="124" t="s">
        <v>381</v>
      </c>
      <c r="D4083" s="126">
        <v>44769</v>
      </c>
    </row>
    <row r="4084" spans="1:4" x14ac:dyDescent="0.35">
      <c r="A4084" s="124">
        <v>1010</v>
      </c>
      <c r="B4084" s="124" t="s">
        <v>7628</v>
      </c>
      <c r="C4084" s="124" t="s">
        <v>381</v>
      </c>
      <c r="D4084" s="126">
        <v>44769</v>
      </c>
    </row>
    <row r="4085" spans="1:4" x14ac:dyDescent="0.35">
      <c r="A4085" s="124">
        <v>1010</v>
      </c>
      <c r="B4085" s="124" t="s">
        <v>7629</v>
      </c>
      <c r="C4085" s="124" t="s">
        <v>381</v>
      </c>
      <c r="D4085" s="126">
        <v>44769</v>
      </c>
    </row>
    <row r="4086" spans="1:4" x14ac:dyDescent="0.35">
      <c r="A4086" s="124">
        <v>1010</v>
      </c>
      <c r="B4086" s="124" t="s">
        <v>7630</v>
      </c>
      <c r="C4086" s="124" t="s">
        <v>381</v>
      </c>
      <c r="D4086" s="126">
        <v>44769</v>
      </c>
    </row>
    <row r="4087" spans="1:4" x14ac:dyDescent="0.35">
      <c r="A4087" s="124">
        <v>1010</v>
      </c>
      <c r="B4087" s="124" t="s">
        <v>7631</v>
      </c>
      <c r="C4087" s="124" t="s">
        <v>381</v>
      </c>
      <c r="D4087" s="126">
        <v>44769</v>
      </c>
    </row>
    <row r="4088" spans="1:4" x14ac:dyDescent="0.35">
      <c r="A4088" s="124">
        <v>1010</v>
      </c>
      <c r="B4088" s="124" t="s">
        <v>7632</v>
      </c>
      <c r="C4088" s="124" t="s">
        <v>381</v>
      </c>
      <c r="D4088" s="126">
        <v>44769</v>
      </c>
    </row>
    <row r="4089" spans="1:4" x14ac:dyDescent="0.35">
      <c r="A4089" s="124">
        <v>1010</v>
      </c>
      <c r="B4089" s="124" t="s">
        <v>7633</v>
      </c>
      <c r="C4089" s="124" t="s">
        <v>381</v>
      </c>
      <c r="D4089" s="126">
        <v>44769</v>
      </c>
    </row>
    <row r="4090" spans="1:4" x14ac:dyDescent="0.35">
      <c r="A4090" s="124">
        <v>1010</v>
      </c>
      <c r="B4090" s="124" t="s">
        <v>7634</v>
      </c>
      <c r="C4090" s="124" t="s">
        <v>381</v>
      </c>
      <c r="D4090" s="126">
        <v>44769</v>
      </c>
    </row>
    <row r="4091" spans="1:4" x14ac:dyDescent="0.35">
      <c r="A4091" s="124">
        <v>1010</v>
      </c>
      <c r="B4091" s="124" t="s">
        <v>7635</v>
      </c>
      <c r="C4091" s="124" t="s">
        <v>381</v>
      </c>
      <c r="D4091" s="126">
        <v>44769</v>
      </c>
    </row>
    <row r="4092" spans="1:4" x14ac:dyDescent="0.35">
      <c r="A4092" s="124">
        <v>1010</v>
      </c>
      <c r="B4092" s="124" t="s">
        <v>7636</v>
      </c>
      <c r="C4092" s="124" t="s">
        <v>381</v>
      </c>
      <c r="D4092" s="126">
        <v>44769</v>
      </c>
    </row>
    <row r="4093" spans="1:4" x14ac:dyDescent="0.35">
      <c r="A4093" s="124">
        <v>1010</v>
      </c>
      <c r="B4093" s="124" t="s">
        <v>7637</v>
      </c>
      <c r="C4093" s="124" t="s">
        <v>381</v>
      </c>
      <c r="D4093" s="126">
        <v>44769</v>
      </c>
    </row>
    <row r="4094" spans="1:4" x14ac:dyDescent="0.35">
      <c r="A4094" s="124">
        <v>1010</v>
      </c>
      <c r="B4094" s="124" t="s">
        <v>7638</v>
      </c>
      <c r="C4094" s="124" t="s">
        <v>381</v>
      </c>
      <c r="D4094" s="126">
        <v>44769</v>
      </c>
    </row>
    <row r="4095" spans="1:4" x14ac:dyDescent="0.35">
      <c r="A4095" s="124">
        <v>1010</v>
      </c>
      <c r="B4095" s="124" t="s">
        <v>7639</v>
      </c>
      <c r="C4095" s="124" t="s">
        <v>381</v>
      </c>
      <c r="D4095" s="126">
        <v>44769</v>
      </c>
    </row>
    <row r="4096" spans="1:4" x14ac:dyDescent="0.35">
      <c r="A4096" s="124">
        <v>1010</v>
      </c>
      <c r="B4096" s="124" t="s">
        <v>7640</v>
      </c>
      <c r="C4096" s="124" t="s">
        <v>381</v>
      </c>
      <c r="D4096" s="126">
        <v>44769</v>
      </c>
    </row>
    <row r="4097" spans="1:4" x14ac:dyDescent="0.35">
      <c r="A4097" s="124">
        <v>1010</v>
      </c>
      <c r="B4097" s="124" t="s">
        <v>7641</v>
      </c>
      <c r="C4097" s="124" t="s">
        <v>381</v>
      </c>
      <c r="D4097" s="126">
        <v>44769</v>
      </c>
    </row>
    <row r="4098" spans="1:4" x14ac:dyDescent="0.35">
      <c r="A4098" s="124">
        <v>1010</v>
      </c>
      <c r="B4098" s="124" t="s">
        <v>7642</v>
      </c>
      <c r="C4098" s="124" t="s">
        <v>381</v>
      </c>
      <c r="D4098" s="126">
        <v>44769</v>
      </c>
    </row>
    <row r="4099" spans="1:4" x14ac:dyDescent="0.35">
      <c r="A4099" s="124">
        <v>1010</v>
      </c>
      <c r="B4099" s="124" t="s">
        <v>7643</v>
      </c>
      <c r="C4099" s="124" t="s">
        <v>381</v>
      </c>
      <c r="D4099" s="126">
        <v>44769</v>
      </c>
    </row>
    <row r="4100" spans="1:4" x14ac:dyDescent="0.35">
      <c r="A4100" s="124">
        <v>1010</v>
      </c>
      <c r="B4100" s="124" t="s">
        <v>7644</v>
      </c>
      <c r="C4100" s="124" t="s">
        <v>381</v>
      </c>
      <c r="D4100" s="126">
        <v>44769</v>
      </c>
    </row>
    <row r="4101" spans="1:4" x14ac:dyDescent="0.35">
      <c r="A4101" s="124">
        <v>1010</v>
      </c>
      <c r="B4101" s="124" t="s">
        <v>7645</v>
      </c>
      <c r="C4101" s="124" t="s">
        <v>7594</v>
      </c>
      <c r="D4101" s="126">
        <v>44791</v>
      </c>
    </row>
    <row r="4102" spans="1:4" x14ac:dyDescent="0.35">
      <c r="A4102" s="124">
        <v>1010</v>
      </c>
      <c r="B4102" s="124" t="s">
        <v>7646</v>
      </c>
      <c r="C4102" s="124" t="s">
        <v>7594</v>
      </c>
      <c r="D4102" s="126">
        <v>44791</v>
      </c>
    </row>
    <row r="4103" spans="1:4" x14ac:dyDescent="0.35">
      <c r="A4103" s="124">
        <v>1010</v>
      </c>
      <c r="B4103" s="124" t="s">
        <v>7647</v>
      </c>
      <c r="C4103" s="124" t="s">
        <v>5758</v>
      </c>
      <c r="D4103" s="126">
        <v>44791</v>
      </c>
    </row>
    <row r="4104" spans="1:4" x14ac:dyDescent="0.35">
      <c r="A4104" s="124">
        <v>1010</v>
      </c>
      <c r="B4104" s="124" t="s">
        <v>7648</v>
      </c>
      <c r="C4104" s="124" t="s">
        <v>369</v>
      </c>
      <c r="D4104" s="126">
        <v>44797</v>
      </c>
    </row>
    <row r="4105" spans="1:4" x14ac:dyDescent="0.35">
      <c r="A4105" s="124">
        <v>1010</v>
      </c>
      <c r="B4105" s="124" t="s">
        <v>7649</v>
      </c>
      <c r="C4105" s="124" t="s">
        <v>369</v>
      </c>
      <c r="D4105" s="126">
        <v>44798</v>
      </c>
    </row>
    <row r="4106" spans="1:4" x14ac:dyDescent="0.35">
      <c r="A4106" s="124">
        <v>1010</v>
      </c>
      <c r="B4106" s="124" t="s">
        <v>7650</v>
      </c>
      <c r="C4106" s="124" t="s">
        <v>369</v>
      </c>
      <c r="D4106" s="126">
        <v>44798</v>
      </c>
    </row>
    <row r="4107" spans="1:4" x14ac:dyDescent="0.35">
      <c r="A4107" s="124">
        <v>1010</v>
      </c>
      <c r="B4107" s="124" t="s">
        <v>7651</v>
      </c>
      <c r="C4107" s="124" t="s">
        <v>368</v>
      </c>
      <c r="D4107" s="126">
        <v>44798</v>
      </c>
    </row>
    <row r="4108" spans="1:4" x14ac:dyDescent="0.35">
      <c r="A4108" s="124">
        <v>1010</v>
      </c>
      <c r="B4108" s="124" t="s">
        <v>7652</v>
      </c>
      <c r="C4108" s="124" t="s">
        <v>7594</v>
      </c>
      <c r="D4108" s="126">
        <v>44800</v>
      </c>
    </row>
    <row r="4109" spans="1:4" x14ac:dyDescent="0.35">
      <c r="A4109" s="124">
        <v>1050</v>
      </c>
      <c r="B4109" s="124" t="s">
        <v>7653</v>
      </c>
      <c r="C4109" s="124" t="s">
        <v>369</v>
      </c>
      <c r="D4109" s="126">
        <v>44776</v>
      </c>
    </row>
    <row r="4110" spans="1:4" x14ac:dyDescent="0.35">
      <c r="A4110" s="124">
        <v>1050</v>
      </c>
      <c r="B4110" s="124" t="s">
        <v>7654</v>
      </c>
      <c r="C4110" s="124" t="s">
        <v>369</v>
      </c>
      <c r="D4110" s="126">
        <v>44778</v>
      </c>
    </row>
    <row r="4111" spans="1:4" x14ac:dyDescent="0.35">
      <c r="A4111" s="124">
        <v>1050</v>
      </c>
      <c r="B4111" s="124" t="s">
        <v>7655</v>
      </c>
      <c r="C4111" s="124" t="s">
        <v>368</v>
      </c>
      <c r="D4111" s="126">
        <v>44778</v>
      </c>
    </row>
    <row r="4112" spans="1:4" x14ac:dyDescent="0.35">
      <c r="A4112" s="124">
        <v>1050</v>
      </c>
      <c r="B4112" s="124" t="s">
        <v>7656</v>
      </c>
      <c r="C4112" s="124" t="s">
        <v>369</v>
      </c>
      <c r="D4112" s="126">
        <v>44781</v>
      </c>
    </row>
    <row r="4113" spans="1:4" x14ac:dyDescent="0.35">
      <c r="A4113" s="124">
        <v>1050</v>
      </c>
      <c r="B4113" s="124" t="s">
        <v>7657</v>
      </c>
      <c r="C4113" s="124" t="s">
        <v>369</v>
      </c>
      <c r="D4113" s="126">
        <v>44793</v>
      </c>
    </row>
    <row r="4114" spans="1:4" x14ac:dyDescent="0.35">
      <c r="A4114" s="124">
        <v>1050</v>
      </c>
      <c r="B4114" s="124" t="s">
        <v>7658</v>
      </c>
      <c r="C4114" s="124" t="s">
        <v>369</v>
      </c>
      <c r="D4114" s="126">
        <v>44795</v>
      </c>
    </row>
    <row r="4115" spans="1:4" x14ac:dyDescent="0.35">
      <c r="A4115" s="124">
        <v>1050</v>
      </c>
      <c r="B4115" s="124" t="s">
        <v>7659</v>
      </c>
      <c r="C4115" s="124" t="s">
        <v>7594</v>
      </c>
      <c r="D4115" s="126">
        <v>44797</v>
      </c>
    </row>
    <row r="4116" spans="1:4" x14ac:dyDescent="0.35">
      <c r="A4116" s="124">
        <v>1050</v>
      </c>
      <c r="B4116" s="124" t="s">
        <v>7660</v>
      </c>
      <c r="C4116" s="124" t="s">
        <v>5757</v>
      </c>
      <c r="D4116" s="126">
        <v>44797</v>
      </c>
    </row>
    <row r="4117" spans="1:4" x14ac:dyDescent="0.35">
      <c r="A4117" s="124">
        <v>1050</v>
      </c>
      <c r="B4117" s="124" t="s">
        <v>7661</v>
      </c>
      <c r="C4117" s="124" t="s">
        <v>369</v>
      </c>
      <c r="D4117" s="126">
        <v>44797</v>
      </c>
    </row>
    <row r="4118" spans="1:4" x14ac:dyDescent="0.35">
      <c r="A4118" s="124">
        <v>1080</v>
      </c>
      <c r="B4118" s="124" t="s">
        <v>1000</v>
      </c>
      <c r="C4118" s="124" t="s">
        <v>369</v>
      </c>
      <c r="D4118" s="126">
        <v>44800</v>
      </c>
    </row>
    <row r="4119" spans="1:4" x14ac:dyDescent="0.35">
      <c r="A4119" s="124">
        <v>1080</v>
      </c>
      <c r="B4119" s="124" t="s">
        <v>6950</v>
      </c>
      <c r="C4119" s="124" t="s">
        <v>32</v>
      </c>
      <c r="D4119" s="126">
        <v>44800</v>
      </c>
    </row>
    <row r="4120" spans="1:4" x14ac:dyDescent="0.35">
      <c r="A4120" s="124">
        <v>1060</v>
      </c>
      <c r="B4120" s="124" t="s">
        <v>7662</v>
      </c>
      <c r="C4120" s="124" t="s">
        <v>369</v>
      </c>
      <c r="D4120" s="126">
        <v>44785</v>
      </c>
    </row>
    <row r="4121" spans="1:4" x14ac:dyDescent="0.35">
      <c r="A4121" s="124">
        <v>1060</v>
      </c>
      <c r="B4121" s="124" t="s">
        <v>7663</v>
      </c>
      <c r="C4121" s="124" t="s">
        <v>7594</v>
      </c>
      <c r="D4121" s="126">
        <v>44789</v>
      </c>
    </row>
    <row r="4122" spans="1:4" x14ac:dyDescent="0.35">
      <c r="A4122" s="124">
        <v>1060</v>
      </c>
      <c r="B4122" s="124" t="s">
        <v>7664</v>
      </c>
      <c r="C4122" s="124" t="s">
        <v>369</v>
      </c>
      <c r="D4122" s="126">
        <v>44790</v>
      </c>
    </row>
    <row r="4123" spans="1:4" x14ac:dyDescent="0.35">
      <c r="A4123" s="124">
        <v>1060</v>
      </c>
      <c r="B4123" s="124" t="s">
        <v>7665</v>
      </c>
      <c r="C4123" s="124" t="s">
        <v>369</v>
      </c>
      <c r="D4123" s="126">
        <v>44790</v>
      </c>
    </row>
    <row r="4124" spans="1:4" x14ac:dyDescent="0.35">
      <c r="A4124" s="124">
        <v>1060</v>
      </c>
      <c r="B4124" s="124" t="s">
        <v>7666</v>
      </c>
      <c r="C4124" s="124" t="s">
        <v>368</v>
      </c>
      <c r="D4124" s="126">
        <v>44791</v>
      </c>
    </row>
    <row r="4125" spans="1:4" x14ac:dyDescent="0.35">
      <c r="A4125" s="124">
        <v>1060</v>
      </c>
      <c r="B4125" s="124" t="s">
        <v>7667</v>
      </c>
      <c r="C4125" s="124" t="s">
        <v>5757</v>
      </c>
      <c r="D4125" s="126">
        <v>44791</v>
      </c>
    </row>
    <row r="4126" spans="1:4" x14ac:dyDescent="0.35">
      <c r="A4126" s="124">
        <v>1060</v>
      </c>
      <c r="B4126" s="124" t="s">
        <v>7668</v>
      </c>
      <c r="C4126" s="124" t="s">
        <v>5757</v>
      </c>
      <c r="D4126" s="126">
        <v>44792</v>
      </c>
    </row>
    <row r="4127" spans="1:4" x14ac:dyDescent="0.35">
      <c r="A4127" s="124">
        <v>1060</v>
      </c>
      <c r="B4127" s="124" t="s">
        <v>7669</v>
      </c>
      <c r="C4127" s="124" t="s">
        <v>369</v>
      </c>
      <c r="D4127" s="126">
        <v>44795</v>
      </c>
    </row>
    <row r="4128" spans="1:4" x14ac:dyDescent="0.35">
      <c r="A4128" s="124">
        <v>1060</v>
      </c>
      <c r="B4128" s="124" t="s">
        <v>7670</v>
      </c>
      <c r="C4128" s="124" t="s">
        <v>369</v>
      </c>
      <c r="D4128" s="126">
        <v>44795</v>
      </c>
    </row>
    <row r="4129" spans="1:4" x14ac:dyDescent="0.35">
      <c r="A4129" s="124">
        <v>1060</v>
      </c>
      <c r="B4129" s="124" t="s">
        <v>7671</v>
      </c>
      <c r="C4129" s="124" t="s">
        <v>40</v>
      </c>
      <c r="D4129" s="126">
        <v>44796</v>
      </c>
    </row>
    <row r="4130" spans="1:4" x14ac:dyDescent="0.35">
      <c r="A4130" s="124">
        <v>1060</v>
      </c>
      <c r="B4130" s="124" t="s">
        <v>7672</v>
      </c>
      <c r="C4130" s="124" t="s">
        <v>369</v>
      </c>
      <c r="D4130" s="126">
        <v>44796</v>
      </c>
    </row>
    <row r="4131" spans="1:4" x14ac:dyDescent="0.35">
      <c r="A4131" s="124">
        <v>1060</v>
      </c>
      <c r="B4131" s="124" t="s">
        <v>7673</v>
      </c>
      <c r="C4131" s="124" t="s">
        <v>369</v>
      </c>
      <c r="D4131" s="126">
        <v>44796</v>
      </c>
    </row>
    <row r="4132" spans="1:4" x14ac:dyDescent="0.35">
      <c r="A4132" s="124">
        <v>1060</v>
      </c>
      <c r="B4132" s="124" t="s">
        <v>7674</v>
      </c>
      <c r="C4132" s="124" t="s">
        <v>5757</v>
      </c>
      <c r="D4132" s="126">
        <v>44796</v>
      </c>
    </row>
    <row r="4133" spans="1:4" x14ac:dyDescent="0.35">
      <c r="A4133" s="124">
        <v>1060</v>
      </c>
      <c r="B4133" s="124" t="s">
        <v>7675</v>
      </c>
      <c r="C4133" s="124" t="s">
        <v>5757</v>
      </c>
      <c r="D4133" s="126">
        <v>44796</v>
      </c>
    </row>
    <row r="4134" spans="1:4" x14ac:dyDescent="0.35">
      <c r="A4134" s="124">
        <v>1060</v>
      </c>
      <c r="B4134" s="124" t="s">
        <v>7676</v>
      </c>
      <c r="C4134" s="124" t="s">
        <v>5757</v>
      </c>
      <c r="D4134" s="126">
        <v>44798</v>
      </c>
    </row>
    <row r="4135" spans="1:4" x14ac:dyDescent="0.35">
      <c r="A4135" s="124">
        <v>1060</v>
      </c>
      <c r="B4135" s="124" t="s">
        <v>7677</v>
      </c>
      <c r="C4135" s="124" t="s">
        <v>369</v>
      </c>
      <c r="D4135" s="126">
        <v>44798</v>
      </c>
    </row>
    <row r="4136" spans="1:4" x14ac:dyDescent="0.35">
      <c r="A4136" s="124">
        <v>1060</v>
      </c>
      <c r="B4136" s="124" t="s">
        <v>7678</v>
      </c>
      <c r="C4136" s="124" t="s">
        <v>5759</v>
      </c>
      <c r="D4136" s="126">
        <v>44798</v>
      </c>
    </row>
    <row r="4137" spans="1:4" x14ac:dyDescent="0.35">
      <c r="A4137" s="124">
        <v>1060</v>
      </c>
      <c r="B4137" s="124" t="s">
        <v>7679</v>
      </c>
      <c r="C4137" s="124" t="s">
        <v>369</v>
      </c>
      <c r="D4137" s="126">
        <v>44800</v>
      </c>
    </row>
    <row r="4138" spans="1:4" x14ac:dyDescent="0.35">
      <c r="A4138" s="124">
        <v>1050</v>
      </c>
      <c r="B4138" s="124" t="s">
        <v>7680</v>
      </c>
      <c r="C4138" s="124" t="s">
        <v>41</v>
      </c>
      <c r="D4138" s="126">
        <v>44802</v>
      </c>
    </row>
    <row r="4139" spans="1:4" x14ac:dyDescent="0.35">
      <c r="A4139" s="124">
        <v>1050</v>
      </c>
      <c r="B4139" s="124" t="s">
        <v>7681</v>
      </c>
      <c r="C4139" s="124" t="s">
        <v>368</v>
      </c>
      <c r="D4139" s="126">
        <v>44803</v>
      </c>
    </row>
    <row r="4140" spans="1:4" x14ac:dyDescent="0.35">
      <c r="A4140" s="124">
        <v>1070</v>
      </c>
      <c r="B4140" s="124" t="s">
        <v>7682</v>
      </c>
      <c r="C4140" s="124" t="s">
        <v>5757</v>
      </c>
      <c r="D4140" s="126">
        <v>44803</v>
      </c>
    </row>
    <row r="4141" spans="1:4" x14ac:dyDescent="0.35">
      <c r="A4141" s="124">
        <v>1070</v>
      </c>
      <c r="B4141" s="124" t="s">
        <v>7683</v>
      </c>
      <c r="C4141" s="124" t="s">
        <v>5757</v>
      </c>
      <c r="D4141" s="126">
        <v>44803</v>
      </c>
    </row>
    <row r="4142" spans="1:4" x14ac:dyDescent="0.35">
      <c r="A4142" s="124">
        <v>1070</v>
      </c>
      <c r="B4142" s="124" t="s">
        <v>7684</v>
      </c>
      <c r="C4142" s="124" t="s">
        <v>5757</v>
      </c>
      <c r="D4142" s="126">
        <v>44803</v>
      </c>
    </row>
    <row r="4143" spans="1:4" x14ac:dyDescent="0.35">
      <c r="A4143" s="124">
        <v>1070</v>
      </c>
      <c r="B4143" s="124" t="s">
        <v>7685</v>
      </c>
      <c r="C4143" s="124" t="s">
        <v>5757</v>
      </c>
      <c r="D4143" s="126">
        <v>44803</v>
      </c>
    </row>
    <row r="4144" spans="1:4" x14ac:dyDescent="0.35">
      <c r="A4144" s="124">
        <v>1070</v>
      </c>
      <c r="B4144" s="124" t="s">
        <v>7686</v>
      </c>
      <c r="C4144" s="124" t="s">
        <v>5757</v>
      </c>
      <c r="D4144" s="126">
        <v>44803</v>
      </c>
    </row>
    <row r="4145" spans="1:4" x14ac:dyDescent="0.35">
      <c r="A4145" s="124">
        <v>1070</v>
      </c>
      <c r="B4145" s="124" t="s">
        <v>7687</v>
      </c>
      <c r="C4145" s="124" t="s">
        <v>369</v>
      </c>
      <c r="D4145" s="126">
        <v>44803</v>
      </c>
    </row>
    <row r="4146" spans="1:4" x14ac:dyDescent="0.35">
      <c r="A4146" s="124">
        <v>1070</v>
      </c>
      <c r="B4146" s="124" t="s">
        <v>7688</v>
      </c>
      <c r="C4146" s="124" t="s">
        <v>5757</v>
      </c>
      <c r="D4146" s="126">
        <v>44803</v>
      </c>
    </row>
    <row r="4147" spans="1:4" x14ac:dyDescent="0.35">
      <c r="A4147" s="124">
        <v>1070</v>
      </c>
      <c r="B4147" s="124" t="s">
        <v>7689</v>
      </c>
      <c r="C4147" s="124" t="s">
        <v>5758</v>
      </c>
      <c r="D4147" s="126">
        <v>44803</v>
      </c>
    </row>
    <row r="4148" spans="1:4" x14ac:dyDescent="0.35">
      <c r="A4148" s="124">
        <v>1070</v>
      </c>
      <c r="B4148" s="124" t="s">
        <v>7690</v>
      </c>
      <c r="C4148" s="124" t="s">
        <v>5758</v>
      </c>
      <c r="D4148" s="126">
        <v>44803</v>
      </c>
    </row>
    <row r="4149" spans="1:4" x14ac:dyDescent="0.35">
      <c r="A4149" s="124">
        <v>1070</v>
      </c>
      <c r="B4149" s="124" t="s">
        <v>7691</v>
      </c>
      <c r="C4149" s="124" t="s">
        <v>5758</v>
      </c>
      <c r="D4149" s="126">
        <v>44803</v>
      </c>
    </row>
    <row r="4150" spans="1:4" x14ac:dyDescent="0.35">
      <c r="A4150" s="124">
        <v>1070</v>
      </c>
      <c r="B4150" s="124" t="s">
        <v>7692</v>
      </c>
      <c r="C4150" s="124" t="s">
        <v>5758</v>
      </c>
      <c r="D4150" s="126">
        <v>44803</v>
      </c>
    </row>
    <row r="4151" spans="1:4" x14ac:dyDescent="0.35">
      <c r="A4151" s="124">
        <v>1070</v>
      </c>
      <c r="B4151" s="124" t="s">
        <v>7693</v>
      </c>
      <c r="C4151" s="124" t="s">
        <v>369</v>
      </c>
      <c r="D4151" s="126">
        <v>44803</v>
      </c>
    </row>
    <row r="4152" spans="1:4" x14ac:dyDescent="0.35">
      <c r="A4152" s="124">
        <v>1070</v>
      </c>
      <c r="B4152" s="124" t="s">
        <v>7694</v>
      </c>
      <c r="C4152" s="124" t="s">
        <v>369</v>
      </c>
      <c r="D4152" s="126">
        <v>44803</v>
      </c>
    </row>
    <row r="4153" spans="1:4" x14ac:dyDescent="0.35">
      <c r="A4153" s="124">
        <v>1070</v>
      </c>
      <c r="B4153" s="124" t="s">
        <v>7695</v>
      </c>
      <c r="C4153" s="124" t="s">
        <v>369</v>
      </c>
      <c r="D4153" s="126">
        <v>44803</v>
      </c>
    </row>
    <row r="4154" spans="1:4" x14ac:dyDescent="0.35">
      <c r="A4154" s="124">
        <v>1070</v>
      </c>
      <c r="B4154" s="124" t="s">
        <v>7696</v>
      </c>
      <c r="C4154" s="124" t="s">
        <v>369</v>
      </c>
      <c r="D4154" s="126">
        <v>44803</v>
      </c>
    </row>
    <row r="4155" spans="1:4" x14ac:dyDescent="0.35">
      <c r="A4155" s="124">
        <v>1070</v>
      </c>
      <c r="B4155" s="124" t="s">
        <v>7697</v>
      </c>
      <c r="C4155" s="124" t="s">
        <v>369</v>
      </c>
      <c r="D4155" s="126">
        <v>44803</v>
      </c>
    </row>
    <row r="4156" spans="1:4" x14ac:dyDescent="0.35">
      <c r="A4156" s="124">
        <v>1070</v>
      </c>
      <c r="B4156" s="124" t="s">
        <v>7698</v>
      </c>
      <c r="C4156" s="124" t="s">
        <v>5757</v>
      </c>
      <c r="D4156" s="126">
        <v>44803</v>
      </c>
    </row>
    <row r="4157" spans="1:4" x14ac:dyDescent="0.35">
      <c r="A4157" s="124">
        <v>1070</v>
      </c>
      <c r="B4157" s="124" t="s">
        <v>7699</v>
      </c>
      <c r="C4157" s="124" t="s">
        <v>5758</v>
      </c>
      <c r="D4157" s="126">
        <v>44803</v>
      </c>
    </row>
    <row r="4158" spans="1:4" x14ac:dyDescent="0.35">
      <c r="A4158" s="124">
        <v>1070</v>
      </c>
      <c r="B4158" s="124" t="s">
        <v>7700</v>
      </c>
      <c r="C4158" s="124" t="s">
        <v>5758</v>
      </c>
      <c r="D4158" s="126">
        <v>44803</v>
      </c>
    </row>
    <row r="4159" spans="1:4" x14ac:dyDescent="0.35">
      <c r="A4159" s="124">
        <v>1070</v>
      </c>
      <c r="B4159" s="124" t="s">
        <v>7701</v>
      </c>
      <c r="C4159" s="124" t="s">
        <v>41</v>
      </c>
      <c r="D4159" s="126">
        <v>44803</v>
      </c>
    </row>
    <row r="4160" spans="1:4" x14ac:dyDescent="0.35">
      <c r="A4160" s="124">
        <v>1070</v>
      </c>
      <c r="B4160" s="124" t="s">
        <v>7702</v>
      </c>
      <c r="C4160" s="124" t="s">
        <v>7594</v>
      </c>
      <c r="D4160" s="126">
        <v>44803</v>
      </c>
    </row>
    <row r="4161" spans="1:4" x14ac:dyDescent="0.35">
      <c r="A4161" s="124">
        <v>1070</v>
      </c>
      <c r="B4161" s="124" t="s">
        <v>7703</v>
      </c>
      <c r="C4161" s="124" t="s">
        <v>7594</v>
      </c>
      <c r="D4161" s="126">
        <v>44803</v>
      </c>
    </row>
    <row r="4162" spans="1:4" x14ac:dyDescent="0.35">
      <c r="A4162" s="124">
        <v>1070</v>
      </c>
      <c r="B4162" s="124" t="s">
        <v>7704</v>
      </c>
      <c r="C4162" s="124" t="s">
        <v>5758</v>
      </c>
      <c r="D4162" s="126">
        <v>44803</v>
      </c>
    </row>
    <row r="4163" spans="1:4" x14ac:dyDescent="0.35">
      <c r="A4163" s="124">
        <v>1050</v>
      </c>
      <c r="B4163" s="124" t="s">
        <v>7705</v>
      </c>
      <c r="C4163" s="124" t="s">
        <v>5757</v>
      </c>
      <c r="D4163" s="126">
        <v>44803</v>
      </c>
    </row>
    <row r="4164" spans="1:4" x14ac:dyDescent="0.35">
      <c r="A4164" s="124">
        <v>1050</v>
      </c>
      <c r="B4164" s="124" t="s">
        <v>7706</v>
      </c>
      <c r="C4164" s="124" t="s">
        <v>369</v>
      </c>
      <c r="D4164" s="126">
        <v>44804</v>
      </c>
    </row>
    <row r="4165" spans="1:4" x14ac:dyDescent="0.35">
      <c r="A4165" s="124">
        <v>1050</v>
      </c>
      <c r="B4165" s="124" t="s">
        <v>7707</v>
      </c>
      <c r="C4165" s="124" t="s">
        <v>5758</v>
      </c>
      <c r="D4165" s="126">
        <v>44804</v>
      </c>
    </row>
    <row r="4166" spans="1:4" x14ac:dyDescent="0.35">
      <c r="A4166" s="124">
        <v>1050</v>
      </c>
      <c r="B4166" s="124" t="s">
        <v>7708</v>
      </c>
      <c r="C4166" s="124" t="s">
        <v>369</v>
      </c>
      <c r="D4166" s="126">
        <v>44804</v>
      </c>
    </row>
    <row r="4167" spans="1:4" x14ac:dyDescent="0.35">
      <c r="A4167" s="124">
        <v>1050</v>
      </c>
      <c r="B4167" s="124" t="s">
        <v>7709</v>
      </c>
      <c r="C4167" s="124" t="s">
        <v>369</v>
      </c>
      <c r="D4167" s="126">
        <v>44804</v>
      </c>
    </row>
    <row r="4168" spans="1:4" x14ac:dyDescent="0.35">
      <c r="A4168" s="124">
        <v>1050</v>
      </c>
      <c r="B4168" s="124" t="s">
        <v>7710</v>
      </c>
      <c r="C4168" s="124" t="s">
        <v>5758</v>
      </c>
      <c r="D4168" s="126">
        <v>44804</v>
      </c>
    </row>
    <row r="4169" spans="1:4" x14ac:dyDescent="0.35">
      <c r="A4169" s="124">
        <v>1050</v>
      </c>
      <c r="B4169" s="124" t="s">
        <v>7711</v>
      </c>
      <c r="C4169" s="124" t="s">
        <v>370</v>
      </c>
      <c r="D4169" s="126">
        <v>44804</v>
      </c>
    </row>
    <row r="4170" spans="1:4" x14ac:dyDescent="0.35">
      <c r="A4170" s="124">
        <v>1050</v>
      </c>
      <c r="B4170" s="124" t="s">
        <v>7712</v>
      </c>
      <c r="C4170" s="124" t="s">
        <v>40</v>
      </c>
      <c r="D4170" s="126">
        <v>44804</v>
      </c>
    </row>
    <row r="4171" spans="1:4" x14ac:dyDescent="0.35">
      <c r="A4171" s="124">
        <v>1070</v>
      </c>
      <c r="B4171" s="124" t="s">
        <v>7713</v>
      </c>
      <c r="C4171" s="124" t="s">
        <v>369</v>
      </c>
      <c r="D4171" s="126">
        <v>44804</v>
      </c>
    </row>
    <row r="4172" spans="1:4" x14ac:dyDescent="0.35">
      <c r="A4172" s="124">
        <v>1070</v>
      </c>
      <c r="B4172" s="124" t="s">
        <v>7714</v>
      </c>
      <c r="C4172" s="124" t="s">
        <v>369</v>
      </c>
      <c r="D4172" s="126">
        <v>44804</v>
      </c>
    </row>
    <row r="4173" spans="1:4" x14ac:dyDescent="0.35">
      <c r="A4173" s="124">
        <v>1050</v>
      </c>
      <c r="B4173" s="124" t="s">
        <v>7715</v>
      </c>
      <c r="C4173" s="124" t="s">
        <v>5757</v>
      </c>
      <c r="D4173" s="126">
        <v>44804</v>
      </c>
    </row>
    <row r="4174" spans="1:4" x14ac:dyDescent="0.35">
      <c r="A4174" s="124">
        <v>1060</v>
      </c>
      <c r="B4174" s="124" t="s">
        <v>7716</v>
      </c>
      <c r="C4174" s="124" t="s">
        <v>82</v>
      </c>
      <c r="D4174" s="126">
        <v>44803</v>
      </c>
    </row>
    <row r="4175" spans="1:4" x14ac:dyDescent="0.35">
      <c r="A4175" s="124">
        <v>1060</v>
      </c>
      <c r="B4175" s="124" t="s">
        <v>7717</v>
      </c>
      <c r="C4175" s="124" t="s">
        <v>369</v>
      </c>
      <c r="D4175" s="126">
        <v>44803</v>
      </c>
    </row>
    <row r="4176" spans="1:4" x14ac:dyDescent="0.35">
      <c r="A4176" s="124">
        <v>1060</v>
      </c>
      <c r="B4176" s="124" t="s">
        <v>7718</v>
      </c>
      <c r="C4176" s="124" t="s">
        <v>5758</v>
      </c>
      <c r="D4176" s="126">
        <v>44803</v>
      </c>
    </row>
    <row r="4177" spans="1:4" x14ac:dyDescent="0.35">
      <c r="A4177" s="124">
        <v>1060</v>
      </c>
      <c r="B4177" s="124" t="s">
        <v>7719</v>
      </c>
      <c r="C4177" s="124" t="s">
        <v>369</v>
      </c>
      <c r="D4177" s="126">
        <v>44803</v>
      </c>
    </row>
    <row r="4178" spans="1:4" x14ac:dyDescent="0.35">
      <c r="A4178" s="124">
        <v>1060</v>
      </c>
      <c r="B4178" s="124" t="s">
        <v>7720</v>
      </c>
      <c r="C4178" s="124" t="s">
        <v>369</v>
      </c>
      <c r="D4178" s="126">
        <v>44803</v>
      </c>
    </row>
    <row r="4179" spans="1:4" x14ac:dyDescent="0.35">
      <c r="A4179" s="124">
        <v>1060</v>
      </c>
      <c r="B4179" s="124" t="s">
        <v>7721</v>
      </c>
      <c r="C4179" s="124" t="s">
        <v>368</v>
      </c>
      <c r="D4179" s="126">
        <v>44803</v>
      </c>
    </row>
    <row r="4180" spans="1:4" x14ac:dyDescent="0.35">
      <c r="A4180" s="124">
        <v>1060</v>
      </c>
      <c r="B4180" s="124" t="s">
        <v>7722</v>
      </c>
      <c r="C4180" s="124" t="s">
        <v>40</v>
      </c>
      <c r="D4180" s="126">
        <v>44803</v>
      </c>
    </row>
    <row r="4181" spans="1:4" x14ac:dyDescent="0.35">
      <c r="A4181" s="124">
        <v>1060</v>
      </c>
      <c r="B4181" s="124" t="s">
        <v>7723</v>
      </c>
      <c r="C4181" s="124" t="s">
        <v>5758</v>
      </c>
      <c r="D4181" s="126">
        <v>44804</v>
      </c>
    </row>
    <row r="4182" spans="1:4" x14ac:dyDescent="0.35">
      <c r="A4182" s="124">
        <v>1110</v>
      </c>
      <c r="B4182" s="124" t="s">
        <v>7724</v>
      </c>
      <c r="C4182" s="124" t="s">
        <v>369</v>
      </c>
      <c r="D4182" s="126">
        <v>44777</v>
      </c>
    </row>
    <row r="4183" spans="1:4" x14ac:dyDescent="0.35">
      <c r="A4183" s="124">
        <v>1150</v>
      </c>
      <c r="B4183" s="124" t="s">
        <v>7725</v>
      </c>
      <c r="C4183" s="124" t="s">
        <v>5758</v>
      </c>
      <c r="D4183" s="126">
        <v>44804</v>
      </c>
    </row>
    <row r="4184" spans="1:4" x14ac:dyDescent="0.35">
      <c r="A4184" s="124">
        <v>1190</v>
      </c>
      <c r="B4184" s="124" t="s">
        <v>7726</v>
      </c>
      <c r="C4184" s="124" t="s">
        <v>369</v>
      </c>
      <c r="D4184" s="126">
        <v>44774</v>
      </c>
    </row>
    <row r="4185" spans="1:4" x14ac:dyDescent="0.35">
      <c r="A4185" s="124">
        <v>1190</v>
      </c>
      <c r="B4185" s="124" t="s">
        <v>7727</v>
      </c>
      <c r="C4185" s="124" t="s">
        <v>5758</v>
      </c>
      <c r="D4185" s="126">
        <v>44774</v>
      </c>
    </row>
    <row r="4186" spans="1:4" x14ac:dyDescent="0.35">
      <c r="A4186" s="124">
        <v>1190</v>
      </c>
      <c r="B4186" s="124" t="s">
        <v>7728</v>
      </c>
      <c r="C4186" s="124" t="s">
        <v>5758</v>
      </c>
      <c r="D4186" s="126">
        <v>44774</v>
      </c>
    </row>
    <row r="4187" spans="1:4" x14ac:dyDescent="0.35">
      <c r="A4187" s="124">
        <v>1190</v>
      </c>
      <c r="B4187" s="124" t="s">
        <v>7729</v>
      </c>
      <c r="C4187" s="124" t="s">
        <v>5758</v>
      </c>
      <c r="D4187" s="126">
        <v>44776</v>
      </c>
    </row>
    <row r="4188" spans="1:4" x14ac:dyDescent="0.35">
      <c r="A4188" s="124">
        <v>1190</v>
      </c>
      <c r="B4188" s="124" t="s">
        <v>7730</v>
      </c>
      <c r="C4188" s="124" t="s">
        <v>368</v>
      </c>
      <c r="D4188" s="126">
        <v>44776</v>
      </c>
    </row>
    <row r="4189" spans="1:4" x14ac:dyDescent="0.35">
      <c r="A4189" s="124">
        <v>1190</v>
      </c>
      <c r="B4189" s="124" t="s">
        <v>7731</v>
      </c>
      <c r="C4189" s="124" t="s">
        <v>5758</v>
      </c>
      <c r="D4189" s="126">
        <v>44777</v>
      </c>
    </row>
    <row r="4190" spans="1:4" x14ac:dyDescent="0.35">
      <c r="A4190" s="124">
        <v>1190</v>
      </c>
      <c r="B4190" s="124" t="s">
        <v>7732</v>
      </c>
      <c r="C4190" s="124" t="s">
        <v>369</v>
      </c>
      <c r="D4190" s="126">
        <v>44778</v>
      </c>
    </row>
    <row r="4191" spans="1:4" x14ac:dyDescent="0.35">
      <c r="A4191" s="124">
        <v>1190</v>
      </c>
      <c r="B4191" s="124" t="s">
        <v>7733</v>
      </c>
      <c r="C4191" s="124" t="s">
        <v>5758</v>
      </c>
      <c r="D4191" s="126">
        <v>44781</v>
      </c>
    </row>
    <row r="4192" spans="1:4" x14ac:dyDescent="0.35">
      <c r="A4192" s="124">
        <v>1190</v>
      </c>
      <c r="B4192" s="124" t="s">
        <v>7734</v>
      </c>
      <c r="C4192" s="124" t="s">
        <v>369</v>
      </c>
      <c r="D4192" s="126">
        <v>44781</v>
      </c>
    </row>
    <row r="4193" spans="1:4" x14ac:dyDescent="0.35">
      <c r="A4193" s="124">
        <v>1190</v>
      </c>
      <c r="B4193" s="124" t="s">
        <v>7735</v>
      </c>
      <c r="C4193" s="124" t="s">
        <v>5758</v>
      </c>
      <c r="D4193" s="126">
        <v>44788</v>
      </c>
    </row>
    <row r="4194" spans="1:4" x14ac:dyDescent="0.35">
      <c r="A4194" s="124">
        <v>1190</v>
      </c>
      <c r="B4194" s="124" t="s">
        <v>7736</v>
      </c>
      <c r="C4194" s="124" t="s">
        <v>369</v>
      </c>
      <c r="D4194" s="126">
        <v>44788</v>
      </c>
    </row>
    <row r="4195" spans="1:4" x14ac:dyDescent="0.35">
      <c r="A4195" s="124">
        <v>1190</v>
      </c>
      <c r="B4195" s="124" t="s">
        <v>7737</v>
      </c>
      <c r="C4195" s="124" t="s">
        <v>369</v>
      </c>
      <c r="D4195" s="126">
        <v>44796</v>
      </c>
    </row>
    <row r="4196" spans="1:4" x14ac:dyDescent="0.35">
      <c r="A4196" s="124">
        <v>1190</v>
      </c>
      <c r="B4196" s="124" t="s">
        <v>7738</v>
      </c>
      <c r="C4196" s="124" t="s">
        <v>369</v>
      </c>
      <c r="D4196" s="126">
        <v>44797</v>
      </c>
    </row>
    <row r="4197" spans="1:4" x14ac:dyDescent="0.35">
      <c r="A4197" s="124">
        <v>1190</v>
      </c>
      <c r="B4197" s="124" t="s">
        <v>7739</v>
      </c>
      <c r="C4197" s="124" t="s">
        <v>5758</v>
      </c>
      <c r="D4197" s="126">
        <v>44797</v>
      </c>
    </row>
    <row r="4198" spans="1:4" x14ac:dyDescent="0.35">
      <c r="A4198" s="124">
        <v>1190</v>
      </c>
      <c r="B4198" s="124" t="s">
        <v>7740</v>
      </c>
      <c r="C4198" s="124" t="s">
        <v>5758</v>
      </c>
      <c r="D4198" s="126">
        <v>44797</v>
      </c>
    </row>
    <row r="4199" spans="1:4" x14ac:dyDescent="0.35">
      <c r="A4199" s="124">
        <v>1190</v>
      </c>
      <c r="B4199" s="124" t="s">
        <v>7741</v>
      </c>
      <c r="C4199" s="124" t="s">
        <v>13</v>
      </c>
      <c r="D4199" s="126">
        <v>44797</v>
      </c>
    </row>
    <row r="4200" spans="1:4" x14ac:dyDescent="0.35">
      <c r="A4200" s="124">
        <v>1190</v>
      </c>
      <c r="B4200" s="124" t="s">
        <v>7742</v>
      </c>
      <c r="C4200" s="124" t="s">
        <v>7594</v>
      </c>
      <c r="D4200" s="126">
        <v>44797</v>
      </c>
    </row>
    <row r="4201" spans="1:4" x14ac:dyDescent="0.35">
      <c r="A4201" s="124">
        <v>1190</v>
      </c>
      <c r="B4201" s="124" t="s">
        <v>7743</v>
      </c>
      <c r="C4201" s="124" t="s">
        <v>5757</v>
      </c>
      <c r="D4201" s="126">
        <v>44797</v>
      </c>
    </row>
    <row r="4202" spans="1:4" x14ac:dyDescent="0.35">
      <c r="A4202" s="124">
        <v>1190</v>
      </c>
      <c r="B4202" s="124" t="s">
        <v>7744</v>
      </c>
      <c r="C4202" s="124" t="s">
        <v>369</v>
      </c>
      <c r="D4202" s="126">
        <v>44797</v>
      </c>
    </row>
    <row r="4203" spans="1:4" x14ac:dyDescent="0.35">
      <c r="A4203" s="124">
        <v>1190</v>
      </c>
      <c r="B4203" s="124" t="s">
        <v>7745</v>
      </c>
      <c r="C4203" s="124" t="s">
        <v>370</v>
      </c>
      <c r="D4203" s="126">
        <v>44797</v>
      </c>
    </row>
    <row r="4204" spans="1:4" x14ac:dyDescent="0.35">
      <c r="A4204" s="124">
        <v>1190</v>
      </c>
      <c r="B4204" s="124" t="s">
        <v>7746</v>
      </c>
      <c r="C4204" s="124" t="s">
        <v>369</v>
      </c>
      <c r="D4204" s="126">
        <v>44797</v>
      </c>
    </row>
    <row r="4205" spans="1:4" x14ac:dyDescent="0.35">
      <c r="A4205" s="124">
        <v>1190</v>
      </c>
      <c r="B4205" s="124" t="s">
        <v>7747</v>
      </c>
      <c r="C4205" s="124" t="s">
        <v>13</v>
      </c>
      <c r="D4205" s="126">
        <v>44797</v>
      </c>
    </row>
    <row r="4206" spans="1:4" x14ac:dyDescent="0.35">
      <c r="A4206" s="124">
        <v>1190</v>
      </c>
      <c r="B4206" s="124" t="s">
        <v>7748</v>
      </c>
      <c r="C4206" s="124" t="s">
        <v>368</v>
      </c>
      <c r="D4206" s="126">
        <v>44797</v>
      </c>
    </row>
    <row r="4207" spans="1:4" x14ac:dyDescent="0.35">
      <c r="A4207" s="124">
        <v>1190</v>
      </c>
      <c r="B4207" s="124" t="s">
        <v>7749</v>
      </c>
      <c r="C4207" s="124" t="s">
        <v>369</v>
      </c>
      <c r="D4207" s="126">
        <v>44797</v>
      </c>
    </row>
    <row r="4208" spans="1:4" x14ac:dyDescent="0.35">
      <c r="A4208" s="124">
        <v>1190</v>
      </c>
      <c r="B4208" s="124" t="s">
        <v>7750</v>
      </c>
      <c r="C4208" s="124" t="s">
        <v>369</v>
      </c>
      <c r="D4208" s="126">
        <v>44797</v>
      </c>
    </row>
    <row r="4209" spans="1:4" x14ac:dyDescent="0.35">
      <c r="A4209" s="124">
        <v>1190</v>
      </c>
      <c r="B4209" s="124" t="s">
        <v>7751</v>
      </c>
      <c r="C4209" s="124" t="s">
        <v>5758</v>
      </c>
      <c r="D4209" s="126">
        <v>44797</v>
      </c>
    </row>
    <row r="4210" spans="1:4" x14ac:dyDescent="0.35">
      <c r="A4210" s="124">
        <v>1190</v>
      </c>
      <c r="B4210" s="124" t="s">
        <v>7752</v>
      </c>
      <c r="C4210" s="124" t="s">
        <v>369</v>
      </c>
      <c r="D4210" s="126">
        <v>44797</v>
      </c>
    </row>
    <row r="4211" spans="1:4" x14ac:dyDescent="0.35">
      <c r="A4211" s="124">
        <v>1190</v>
      </c>
      <c r="B4211" s="124" t="s">
        <v>7753</v>
      </c>
      <c r="C4211" s="124" t="s">
        <v>369</v>
      </c>
      <c r="D4211" s="126">
        <v>44797</v>
      </c>
    </row>
    <row r="4212" spans="1:4" x14ac:dyDescent="0.35">
      <c r="A4212" s="124">
        <v>1190</v>
      </c>
      <c r="B4212" s="124" t="s">
        <v>7754</v>
      </c>
      <c r="C4212" s="124" t="s">
        <v>368</v>
      </c>
      <c r="D4212" s="126">
        <v>44797</v>
      </c>
    </row>
    <row r="4213" spans="1:4" x14ac:dyDescent="0.35">
      <c r="A4213" s="124">
        <v>1190</v>
      </c>
      <c r="B4213" s="124" t="s">
        <v>7755</v>
      </c>
      <c r="C4213" s="124" t="s">
        <v>5758</v>
      </c>
      <c r="D4213" s="126">
        <v>44797</v>
      </c>
    </row>
    <row r="4214" spans="1:4" x14ac:dyDescent="0.35">
      <c r="A4214" s="124">
        <v>1190</v>
      </c>
      <c r="B4214" s="124" t="s">
        <v>7756</v>
      </c>
      <c r="C4214" s="124" t="s">
        <v>32</v>
      </c>
      <c r="D4214" s="126">
        <v>44797</v>
      </c>
    </row>
    <row r="4215" spans="1:4" x14ac:dyDescent="0.35">
      <c r="A4215" s="124">
        <v>1190</v>
      </c>
      <c r="B4215" s="124" t="s">
        <v>7757</v>
      </c>
      <c r="C4215" s="124" t="s">
        <v>5758</v>
      </c>
      <c r="D4215" s="126">
        <v>44799</v>
      </c>
    </row>
    <row r="4216" spans="1:4" x14ac:dyDescent="0.35">
      <c r="A4216" s="124">
        <v>1190</v>
      </c>
      <c r="B4216" s="124" t="s">
        <v>7758</v>
      </c>
      <c r="C4216" s="124" t="s">
        <v>7594</v>
      </c>
      <c r="D4216" s="126">
        <v>44799</v>
      </c>
    </row>
    <row r="4217" spans="1:4" x14ac:dyDescent="0.35">
      <c r="A4217" s="124">
        <v>1190</v>
      </c>
      <c r="B4217" s="124" t="s">
        <v>7759</v>
      </c>
      <c r="C4217" s="124" t="s">
        <v>369</v>
      </c>
      <c r="D4217" s="126">
        <v>44799</v>
      </c>
    </row>
    <row r="4218" spans="1:4" x14ac:dyDescent="0.35">
      <c r="A4218" s="124">
        <v>1190</v>
      </c>
      <c r="B4218" s="124" t="s">
        <v>7760</v>
      </c>
      <c r="C4218" s="124" t="s">
        <v>369</v>
      </c>
      <c r="D4218" s="126">
        <v>44799</v>
      </c>
    </row>
    <row r="4219" spans="1:4" x14ac:dyDescent="0.35">
      <c r="A4219" s="124">
        <v>1190</v>
      </c>
      <c r="B4219" s="124" t="s">
        <v>7761</v>
      </c>
      <c r="C4219" s="124" t="s">
        <v>5757</v>
      </c>
      <c r="D4219" s="126">
        <v>44799</v>
      </c>
    </row>
    <row r="4220" spans="1:4" x14ac:dyDescent="0.35">
      <c r="A4220" s="124">
        <v>1190</v>
      </c>
      <c r="B4220" s="124" t="s">
        <v>7762</v>
      </c>
      <c r="C4220" s="124" t="s">
        <v>5757</v>
      </c>
      <c r="D4220" s="126">
        <v>44799</v>
      </c>
    </row>
    <row r="4221" spans="1:4" x14ac:dyDescent="0.35">
      <c r="A4221" s="124">
        <v>1190</v>
      </c>
      <c r="B4221" s="124" t="s">
        <v>7763</v>
      </c>
      <c r="C4221" s="124" t="s">
        <v>370</v>
      </c>
      <c r="D4221" s="126">
        <v>44799</v>
      </c>
    </row>
    <row r="4222" spans="1:4" x14ac:dyDescent="0.35">
      <c r="A4222" s="124">
        <v>1190</v>
      </c>
      <c r="B4222" s="124" t="s">
        <v>7764</v>
      </c>
      <c r="C4222" s="124" t="s">
        <v>369</v>
      </c>
      <c r="D4222" s="126">
        <v>44799</v>
      </c>
    </row>
    <row r="4223" spans="1:4" x14ac:dyDescent="0.35">
      <c r="A4223" s="124">
        <v>1190</v>
      </c>
      <c r="B4223" s="124" t="s">
        <v>7765</v>
      </c>
      <c r="C4223" s="124" t="s">
        <v>369</v>
      </c>
      <c r="D4223" s="126">
        <v>44799</v>
      </c>
    </row>
    <row r="4224" spans="1:4" x14ac:dyDescent="0.35">
      <c r="A4224" s="124">
        <v>1190</v>
      </c>
      <c r="B4224" s="124" t="s">
        <v>7766</v>
      </c>
      <c r="C4224" s="124" t="s">
        <v>5758</v>
      </c>
      <c r="D4224" s="126">
        <v>44799</v>
      </c>
    </row>
    <row r="4225" spans="1:4" x14ac:dyDescent="0.35">
      <c r="A4225" s="124">
        <v>1190</v>
      </c>
      <c r="B4225" s="124" t="s">
        <v>7767</v>
      </c>
      <c r="C4225" s="124" t="s">
        <v>5758</v>
      </c>
      <c r="D4225" s="126">
        <v>44800</v>
      </c>
    </row>
    <row r="4226" spans="1:4" x14ac:dyDescent="0.35">
      <c r="A4226" s="124">
        <v>1190</v>
      </c>
      <c r="B4226" s="124" t="s">
        <v>7768</v>
      </c>
      <c r="C4226" s="124" t="s">
        <v>5758</v>
      </c>
      <c r="D4226" s="126">
        <v>44800</v>
      </c>
    </row>
    <row r="4227" spans="1:4" x14ac:dyDescent="0.35">
      <c r="A4227" s="124">
        <v>1190</v>
      </c>
      <c r="B4227" s="124" t="s">
        <v>7769</v>
      </c>
      <c r="C4227" s="124" t="s">
        <v>5757</v>
      </c>
      <c r="D4227" s="126">
        <v>44803</v>
      </c>
    </row>
    <row r="4228" spans="1:4" x14ac:dyDescent="0.35">
      <c r="A4228" s="124">
        <v>1190</v>
      </c>
      <c r="B4228" s="124" t="s">
        <v>7770</v>
      </c>
      <c r="C4228" s="124" t="s">
        <v>5758</v>
      </c>
      <c r="D4228" s="126">
        <v>44803</v>
      </c>
    </row>
    <row r="4229" spans="1:4" x14ac:dyDescent="0.35">
      <c r="A4229" s="124">
        <v>1190</v>
      </c>
      <c r="B4229" s="124" t="s">
        <v>7771</v>
      </c>
      <c r="C4229" s="124" t="s">
        <v>5757</v>
      </c>
      <c r="D4229" s="126">
        <v>44803</v>
      </c>
    </row>
    <row r="4230" spans="1:4" x14ac:dyDescent="0.35">
      <c r="A4230" s="124">
        <v>1190</v>
      </c>
      <c r="B4230" s="124" t="s">
        <v>7772</v>
      </c>
      <c r="C4230" s="124" t="s">
        <v>369</v>
      </c>
      <c r="D4230" s="126">
        <v>44803</v>
      </c>
    </row>
    <row r="4231" spans="1:4" x14ac:dyDescent="0.35">
      <c r="A4231" s="124">
        <v>1190</v>
      </c>
      <c r="B4231" s="124" t="s">
        <v>7773</v>
      </c>
      <c r="C4231" s="124" t="s">
        <v>41</v>
      </c>
      <c r="D4231" s="126">
        <v>44803</v>
      </c>
    </row>
    <row r="4232" spans="1:4" x14ac:dyDescent="0.35">
      <c r="A4232" s="124">
        <v>1190</v>
      </c>
      <c r="B4232" s="124" t="s">
        <v>7774</v>
      </c>
      <c r="C4232" s="124" t="s">
        <v>5758</v>
      </c>
      <c r="D4232" s="126">
        <v>44803</v>
      </c>
    </row>
    <row r="4233" spans="1:4" x14ac:dyDescent="0.35">
      <c r="A4233" s="124">
        <v>1190</v>
      </c>
      <c r="B4233" s="124" t="s">
        <v>7775</v>
      </c>
      <c r="C4233" s="124" t="s">
        <v>5758</v>
      </c>
      <c r="D4233" s="126">
        <v>44803</v>
      </c>
    </row>
    <row r="4234" spans="1:4" x14ac:dyDescent="0.35">
      <c r="A4234" s="124">
        <v>1190</v>
      </c>
      <c r="B4234" s="124" t="s">
        <v>7776</v>
      </c>
      <c r="C4234" s="124" t="s">
        <v>368</v>
      </c>
      <c r="D4234" s="126">
        <v>44803</v>
      </c>
    </row>
    <row r="4235" spans="1:4" x14ac:dyDescent="0.35">
      <c r="A4235" s="124">
        <v>1190</v>
      </c>
      <c r="B4235" s="124" t="s">
        <v>7777</v>
      </c>
      <c r="C4235" s="124" t="s">
        <v>5758</v>
      </c>
      <c r="D4235" s="126">
        <v>44803</v>
      </c>
    </row>
    <row r="4236" spans="1:4" x14ac:dyDescent="0.35">
      <c r="A4236" s="124">
        <v>1190</v>
      </c>
      <c r="B4236" s="124" t="s">
        <v>7778</v>
      </c>
      <c r="C4236" s="124" t="s">
        <v>5758</v>
      </c>
      <c r="D4236" s="126">
        <v>44803</v>
      </c>
    </row>
    <row r="4237" spans="1:4" x14ac:dyDescent="0.35">
      <c r="A4237" s="124">
        <v>1190</v>
      </c>
      <c r="B4237" s="124" t="s">
        <v>7779</v>
      </c>
      <c r="C4237" s="124" t="s">
        <v>5758</v>
      </c>
      <c r="D4237" s="126">
        <v>44804</v>
      </c>
    </row>
    <row r="4238" spans="1:4" x14ac:dyDescent="0.35">
      <c r="A4238" s="124">
        <v>1190</v>
      </c>
      <c r="B4238" s="124" t="s">
        <v>7780</v>
      </c>
      <c r="C4238" s="124" t="s">
        <v>5758</v>
      </c>
      <c r="D4238" s="126">
        <v>44804</v>
      </c>
    </row>
    <row r="4239" spans="1:4" x14ac:dyDescent="0.35">
      <c r="A4239" s="124">
        <v>1190</v>
      </c>
      <c r="B4239" s="124" t="s">
        <v>7781</v>
      </c>
      <c r="C4239" s="124" t="s">
        <v>82</v>
      </c>
      <c r="D4239" s="126">
        <v>44804</v>
      </c>
    </row>
    <row r="4240" spans="1:4" x14ac:dyDescent="0.35">
      <c r="A4240" s="124">
        <v>1190</v>
      </c>
      <c r="B4240" s="124" t="s">
        <v>7782</v>
      </c>
      <c r="C4240" s="124" t="s">
        <v>5757</v>
      </c>
      <c r="D4240" s="126">
        <v>44804</v>
      </c>
    </row>
    <row r="4241" spans="1:4" x14ac:dyDescent="0.35">
      <c r="A4241" s="124">
        <v>1190</v>
      </c>
      <c r="B4241" s="124" t="s">
        <v>7783</v>
      </c>
      <c r="C4241" s="124" t="s">
        <v>368</v>
      </c>
      <c r="D4241" s="126">
        <v>44804</v>
      </c>
    </row>
    <row r="4242" spans="1:4" x14ac:dyDescent="0.35">
      <c r="A4242" s="124">
        <v>1190</v>
      </c>
      <c r="B4242" s="124" t="s">
        <v>7784</v>
      </c>
      <c r="C4242" s="124" t="s">
        <v>5758</v>
      </c>
      <c r="D4242" s="126">
        <v>44804</v>
      </c>
    </row>
    <row r="4243" spans="1:4" x14ac:dyDescent="0.35">
      <c r="A4243" s="124">
        <v>1190</v>
      </c>
      <c r="B4243" s="124" t="s">
        <v>7785</v>
      </c>
      <c r="C4243" s="124" t="s">
        <v>5759</v>
      </c>
      <c r="D4243" s="126">
        <v>44804</v>
      </c>
    </row>
    <row r="4244" spans="1:4" x14ac:dyDescent="0.35">
      <c r="A4244" s="124">
        <v>1190</v>
      </c>
      <c r="B4244" s="124" t="s">
        <v>7786</v>
      </c>
      <c r="C4244" s="124" t="s">
        <v>369</v>
      </c>
      <c r="D4244" s="126">
        <v>44804</v>
      </c>
    </row>
    <row r="4245" spans="1:4" x14ac:dyDescent="0.35">
      <c r="A4245" s="124">
        <v>1190</v>
      </c>
      <c r="B4245" s="124" t="s">
        <v>7787</v>
      </c>
      <c r="C4245" s="124" t="s">
        <v>369</v>
      </c>
      <c r="D4245" s="126">
        <v>44804</v>
      </c>
    </row>
    <row r="4246" spans="1:4" x14ac:dyDescent="0.35">
      <c r="A4246" s="124">
        <v>1190</v>
      </c>
      <c r="B4246" s="124" t="s">
        <v>7788</v>
      </c>
      <c r="C4246" s="124" t="s">
        <v>369</v>
      </c>
      <c r="D4246" s="126">
        <v>44804</v>
      </c>
    </row>
    <row r="4247" spans="1:4" x14ac:dyDescent="0.35">
      <c r="A4247" s="124">
        <v>1190</v>
      </c>
      <c r="B4247" s="124" t="s">
        <v>7789</v>
      </c>
      <c r="C4247" s="124" t="s">
        <v>5758</v>
      </c>
      <c r="D4247" s="126">
        <v>44804</v>
      </c>
    </row>
    <row r="4248" spans="1:4" x14ac:dyDescent="0.35">
      <c r="A4248" s="124">
        <v>1190</v>
      </c>
      <c r="B4248" s="124" t="s">
        <v>7790</v>
      </c>
      <c r="C4248" s="124" t="s">
        <v>369</v>
      </c>
      <c r="D4248" s="126">
        <v>44804</v>
      </c>
    </row>
    <row r="4249" spans="1:4" x14ac:dyDescent="0.35">
      <c r="A4249" s="124">
        <v>1190</v>
      </c>
      <c r="B4249" s="124" t="s">
        <v>7791</v>
      </c>
      <c r="C4249" s="124" t="s">
        <v>5758</v>
      </c>
      <c r="D4249" s="126">
        <v>44804</v>
      </c>
    </row>
    <row r="4250" spans="1:4" x14ac:dyDescent="0.35">
      <c r="A4250" s="124">
        <v>1190</v>
      </c>
      <c r="B4250" s="124" t="s">
        <v>7792</v>
      </c>
      <c r="C4250" s="124" t="s">
        <v>5758</v>
      </c>
      <c r="D4250" s="126">
        <v>44804</v>
      </c>
    </row>
    <row r="4251" spans="1:4" x14ac:dyDescent="0.35">
      <c r="A4251" s="124">
        <v>1190</v>
      </c>
      <c r="B4251" s="124" t="s">
        <v>7793</v>
      </c>
      <c r="C4251" s="124" t="s">
        <v>5758</v>
      </c>
      <c r="D4251" s="126">
        <v>44804</v>
      </c>
    </row>
    <row r="4252" spans="1:4" x14ac:dyDescent="0.35">
      <c r="A4252" s="124">
        <v>1190</v>
      </c>
      <c r="B4252" s="124" t="s">
        <v>7794</v>
      </c>
      <c r="C4252" s="124" t="s">
        <v>5757</v>
      </c>
      <c r="D4252" s="126">
        <v>44804</v>
      </c>
    </row>
    <row r="4253" spans="1:4" x14ac:dyDescent="0.35">
      <c r="A4253" s="124">
        <v>2040</v>
      </c>
      <c r="B4253" s="124" t="s">
        <v>7795</v>
      </c>
      <c r="C4253" s="124" t="s">
        <v>369</v>
      </c>
      <c r="D4253" s="126">
        <v>44804</v>
      </c>
    </row>
    <row r="4254" spans="1:4" x14ac:dyDescent="0.35">
      <c r="A4254" s="124">
        <v>2040</v>
      </c>
      <c r="B4254" s="124" t="s">
        <v>7796</v>
      </c>
      <c r="C4254" s="124" t="s">
        <v>369</v>
      </c>
      <c r="D4254" s="126">
        <v>44804</v>
      </c>
    </row>
    <row r="4255" spans="1:4" x14ac:dyDescent="0.35">
      <c r="A4255" s="124">
        <v>2040</v>
      </c>
      <c r="B4255" s="124" t="s">
        <v>7797</v>
      </c>
      <c r="C4255" s="124" t="s">
        <v>369</v>
      </c>
      <c r="D4255" s="126">
        <v>44804</v>
      </c>
    </row>
    <row r="4256" spans="1:4" x14ac:dyDescent="0.35">
      <c r="A4256" s="124">
        <v>2040</v>
      </c>
      <c r="B4256" s="124" t="s">
        <v>7798</v>
      </c>
      <c r="C4256" s="124" t="s">
        <v>5757</v>
      </c>
      <c r="D4256" s="126">
        <v>44804</v>
      </c>
    </row>
    <row r="4257" spans="1:4" x14ac:dyDescent="0.35">
      <c r="A4257" s="124">
        <v>2040</v>
      </c>
      <c r="B4257" s="124" t="s">
        <v>7799</v>
      </c>
      <c r="C4257" s="124" t="s">
        <v>369</v>
      </c>
      <c r="D4257" s="126">
        <v>44804</v>
      </c>
    </row>
    <row r="4258" spans="1:4" x14ac:dyDescent="0.35">
      <c r="A4258" s="124">
        <v>2040</v>
      </c>
      <c r="B4258" s="124" t="s">
        <v>7800</v>
      </c>
      <c r="C4258" s="124" t="s">
        <v>368</v>
      </c>
      <c r="D4258" s="126">
        <v>44804</v>
      </c>
    </row>
    <row r="4259" spans="1:4" x14ac:dyDescent="0.35">
      <c r="A4259" s="124">
        <v>2040</v>
      </c>
      <c r="B4259" s="124" t="s">
        <v>7801</v>
      </c>
      <c r="C4259" s="124" t="s">
        <v>40</v>
      </c>
      <c r="D4259" s="126">
        <v>44804</v>
      </c>
    </row>
    <row r="4260" spans="1:4" x14ac:dyDescent="0.35">
      <c r="A4260" s="124">
        <v>2040</v>
      </c>
      <c r="B4260" s="124" t="s">
        <v>7802</v>
      </c>
      <c r="C4260" s="124" t="s">
        <v>369</v>
      </c>
      <c r="D4260" s="126">
        <v>44794</v>
      </c>
    </row>
    <row r="4261" spans="1:4" x14ac:dyDescent="0.35">
      <c r="A4261" s="124">
        <v>2040</v>
      </c>
      <c r="B4261" s="124" t="s">
        <v>7803</v>
      </c>
      <c r="C4261" s="124" t="s">
        <v>5758</v>
      </c>
      <c r="D4261" s="126">
        <v>44804</v>
      </c>
    </row>
    <row r="4262" spans="1:4" x14ac:dyDescent="0.35">
      <c r="A4262" s="124">
        <v>2110</v>
      </c>
      <c r="B4262" s="124" t="s">
        <v>7804</v>
      </c>
      <c r="C4262" s="124" t="s">
        <v>369</v>
      </c>
      <c r="D4262" s="126">
        <v>44780</v>
      </c>
    </row>
    <row r="4263" spans="1:4" x14ac:dyDescent="0.35">
      <c r="A4263" s="124">
        <v>2080</v>
      </c>
      <c r="B4263" s="124" t="s">
        <v>7805</v>
      </c>
      <c r="C4263" s="124" t="s">
        <v>369</v>
      </c>
      <c r="D4263" s="126">
        <v>44782</v>
      </c>
    </row>
    <row r="4264" spans="1:4" x14ac:dyDescent="0.35">
      <c r="A4264" s="124">
        <v>2080</v>
      </c>
      <c r="B4264" s="124" t="s">
        <v>7806</v>
      </c>
      <c r="C4264" s="124" t="s">
        <v>369</v>
      </c>
      <c r="D4264" s="126">
        <v>44782</v>
      </c>
    </row>
    <row r="4265" spans="1:4" x14ac:dyDescent="0.35">
      <c r="A4265" s="124">
        <v>2110</v>
      </c>
      <c r="B4265" s="124" t="s">
        <v>7807</v>
      </c>
      <c r="C4265" s="124" t="s">
        <v>369</v>
      </c>
      <c r="D4265" s="126">
        <v>44782</v>
      </c>
    </row>
    <row r="4266" spans="1:4" x14ac:dyDescent="0.35">
      <c r="A4266" s="124">
        <v>2110</v>
      </c>
      <c r="B4266" s="124" t="s">
        <v>7808</v>
      </c>
      <c r="C4266" s="124" t="s">
        <v>370</v>
      </c>
      <c r="D4266" s="126">
        <v>44784</v>
      </c>
    </row>
    <row r="4267" spans="1:4" x14ac:dyDescent="0.35">
      <c r="A4267" s="124">
        <v>2110</v>
      </c>
      <c r="B4267" s="124" t="s">
        <v>7809</v>
      </c>
      <c r="C4267" s="124" t="s">
        <v>40</v>
      </c>
      <c r="D4267" s="126">
        <v>44788</v>
      </c>
    </row>
    <row r="4268" spans="1:4" x14ac:dyDescent="0.35">
      <c r="A4268" s="124">
        <v>2110</v>
      </c>
      <c r="B4268" s="124" t="s">
        <v>7810</v>
      </c>
      <c r="C4268" s="124" t="s">
        <v>7594</v>
      </c>
      <c r="D4268" s="126">
        <v>44791</v>
      </c>
    </row>
    <row r="4269" spans="1:4" x14ac:dyDescent="0.35">
      <c r="A4269" s="124">
        <v>2110</v>
      </c>
      <c r="B4269" s="124" t="s">
        <v>7811</v>
      </c>
      <c r="C4269" s="124" t="s">
        <v>41</v>
      </c>
      <c r="D4269" s="126">
        <v>44791</v>
      </c>
    </row>
    <row r="4270" spans="1:4" x14ac:dyDescent="0.35">
      <c r="A4270" s="124">
        <v>2110</v>
      </c>
      <c r="B4270" s="124" t="s">
        <v>7812</v>
      </c>
      <c r="C4270" s="124" t="s">
        <v>7594</v>
      </c>
      <c r="D4270" s="126">
        <v>44792</v>
      </c>
    </row>
    <row r="4271" spans="1:4" x14ac:dyDescent="0.35">
      <c r="A4271" s="124">
        <v>2060</v>
      </c>
      <c r="B4271" s="124" t="s">
        <v>7813</v>
      </c>
      <c r="C4271" s="124" t="s">
        <v>5758</v>
      </c>
      <c r="D4271" s="126">
        <v>44793</v>
      </c>
    </row>
    <row r="4272" spans="1:4" x14ac:dyDescent="0.35">
      <c r="A4272" s="124">
        <v>2060</v>
      </c>
      <c r="B4272" s="124" t="s">
        <v>7814</v>
      </c>
      <c r="C4272" s="124" t="s">
        <v>369</v>
      </c>
      <c r="D4272" s="126">
        <v>44793</v>
      </c>
    </row>
    <row r="4273" spans="1:4" x14ac:dyDescent="0.35">
      <c r="A4273" s="124">
        <v>2060</v>
      </c>
      <c r="B4273" s="124" t="s">
        <v>7815</v>
      </c>
      <c r="C4273" s="124" t="s">
        <v>5757</v>
      </c>
      <c r="D4273" s="126">
        <v>44793</v>
      </c>
    </row>
    <row r="4274" spans="1:4" x14ac:dyDescent="0.35">
      <c r="A4274" s="124">
        <v>2070</v>
      </c>
      <c r="B4274" s="124" t="s">
        <v>7816</v>
      </c>
      <c r="C4274" s="124" t="s">
        <v>368</v>
      </c>
      <c r="D4274" s="126">
        <v>44793</v>
      </c>
    </row>
    <row r="4275" spans="1:4" x14ac:dyDescent="0.35">
      <c r="A4275" s="124">
        <v>2110</v>
      </c>
      <c r="B4275" s="124" t="s">
        <v>7817</v>
      </c>
      <c r="C4275" s="124" t="s">
        <v>369</v>
      </c>
      <c r="D4275" s="126">
        <v>44795</v>
      </c>
    </row>
    <row r="4276" spans="1:4" x14ac:dyDescent="0.35">
      <c r="A4276" s="124">
        <v>2080</v>
      </c>
      <c r="B4276" s="124" t="s">
        <v>7818</v>
      </c>
      <c r="C4276" s="124" t="s">
        <v>5757</v>
      </c>
      <c r="D4276" s="126">
        <v>44796</v>
      </c>
    </row>
    <row r="4277" spans="1:4" x14ac:dyDescent="0.35">
      <c r="A4277" s="124">
        <v>2080</v>
      </c>
      <c r="B4277" s="124" t="s">
        <v>7819</v>
      </c>
      <c r="C4277" s="124" t="s">
        <v>5758</v>
      </c>
      <c r="D4277" s="126">
        <v>44797</v>
      </c>
    </row>
    <row r="4278" spans="1:4" x14ac:dyDescent="0.35">
      <c r="A4278" s="124">
        <v>2110</v>
      </c>
      <c r="B4278" s="124" t="s">
        <v>7820</v>
      </c>
      <c r="C4278" s="124" t="s">
        <v>369</v>
      </c>
      <c r="D4278" s="126">
        <v>44797</v>
      </c>
    </row>
    <row r="4279" spans="1:4" x14ac:dyDescent="0.35">
      <c r="A4279" s="124">
        <v>2060</v>
      </c>
      <c r="B4279" s="124" t="s">
        <v>7821</v>
      </c>
      <c r="C4279" s="124" t="s">
        <v>369</v>
      </c>
      <c r="D4279" s="126">
        <v>44797</v>
      </c>
    </row>
    <row r="4280" spans="1:4" x14ac:dyDescent="0.35">
      <c r="A4280" s="124">
        <v>2060</v>
      </c>
      <c r="B4280" s="124" t="s">
        <v>7822</v>
      </c>
      <c r="C4280" s="124" t="s">
        <v>5758</v>
      </c>
      <c r="D4280" s="126">
        <v>44798</v>
      </c>
    </row>
    <row r="4281" spans="1:4" x14ac:dyDescent="0.35">
      <c r="A4281" s="124">
        <v>2110</v>
      </c>
      <c r="B4281" s="124" t="s">
        <v>7823</v>
      </c>
      <c r="C4281" s="124" t="s">
        <v>82</v>
      </c>
      <c r="D4281" s="126">
        <v>44798</v>
      </c>
    </row>
    <row r="4282" spans="1:4" x14ac:dyDescent="0.35">
      <c r="A4282" s="124">
        <v>2060</v>
      </c>
      <c r="B4282" s="124" t="s">
        <v>7824</v>
      </c>
      <c r="C4282" s="124" t="s">
        <v>7594</v>
      </c>
      <c r="D4282" s="126">
        <v>44800</v>
      </c>
    </row>
    <row r="4283" spans="1:4" x14ac:dyDescent="0.35">
      <c r="A4283" s="124">
        <v>2110</v>
      </c>
      <c r="B4283" s="124" t="s">
        <v>7825</v>
      </c>
      <c r="C4283" s="124" t="s">
        <v>5757</v>
      </c>
      <c r="D4283" s="126">
        <v>44800</v>
      </c>
    </row>
    <row r="4284" spans="1:4" x14ac:dyDescent="0.35">
      <c r="A4284" s="124">
        <v>2070</v>
      </c>
      <c r="B4284" s="124" t="s">
        <v>7826</v>
      </c>
      <c r="C4284" s="124" t="s">
        <v>369</v>
      </c>
      <c r="D4284" s="126">
        <v>44802</v>
      </c>
    </row>
    <row r="4285" spans="1:4" x14ac:dyDescent="0.35">
      <c r="A4285" s="124">
        <v>2070</v>
      </c>
      <c r="B4285" s="124" t="s">
        <v>7827</v>
      </c>
      <c r="C4285" s="124" t="s">
        <v>369</v>
      </c>
      <c r="D4285" s="126">
        <v>44802</v>
      </c>
    </row>
    <row r="4286" spans="1:4" x14ac:dyDescent="0.35">
      <c r="A4286" s="124">
        <v>2080</v>
      </c>
      <c r="B4286" s="124" t="s">
        <v>7828</v>
      </c>
      <c r="C4286" s="124" t="s">
        <v>40</v>
      </c>
      <c r="D4286" s="126">
        <v>44802</v>
      </c>
    </row>
    <row r="4287" spans="1:4" x14ac:dyDescent="0.35">
      <c r="A4287" s="124">
        <v>2080</v>
      </c>
      <c r="B4287" s="124" t="s">
        <v>7829</v>
      </c>
      <c r="C4287" s="124" t="s">
        <v>369</v>
      </c>
      <c r="D4287" s="126">
        <v>44802</v>
      </c>
    </row>
    <row r="4288" spans="1:4" x14ac:dyDescent="0.35">
      <c r="A4288" s="124">
        <v>2110</v>
      </c>
      <c r="B4288" s="124" t="s">
        <v>7830</v>
      </c>
      <c r="C4288" s="124" t="s">
        <v>369</v>
      </c>
      <c r="D4288" s="126">
        <v>44802</v>
      </c>
    </row>
    <row r="4289" spans="1:4" x14ac:dyDescent="0.35">
      <c r="A4289" s="124">
        <v>2110</v>
      </c>
      <c r="B4289" s="124" t="s">
        <v>7831</v>
      </c>
      <c r="C4289" s="124" t="s">
        <v>40</v>
      </c>
      <c r="D4289" s="126">
        <v>44802</v>
      </c>
    </row>
    <row r="4290" spans="1:4" x14ac:dyDescent="0.35">
      <c r="A4290" s="124">
        <v>2110</v>
      </c>
      <c r="B4290" s="124" t="s">
        <v>7832</v>
      </c>
      <c r="C4290" s="124" t="s">
        <v>368</v>
      </c>
      <c r="D4290" s="126">
        <v>44802</v>
      </c>
    </row>
    <row r="4291" spans="1:4" x14ac:dyDescent="0.35">
      <c r="A4291" s="124">
        <v>2110</v>
      </c>
      <c r="B4291" s="124" t="s">
        <v>7833</v>
      </c>
      <c r="C4291" s="124" t="s">
        <v>369</v>
      </c>
      <c r="D4291" s="126">
        <v>44802</v>
      </c>
    </row>
    <row r="4292" spans="1:4" x14ac:dyDescent="0.35">
      <c r="A4292" s="124">
        <v>2080</v>
      </c>
      <c r="B4292" s="124" t="s">
        <v>7834</v>
      </c>
      <c r="C4292" s="124" t="s">
        <v>7594</v>
      </c>
      <c r="D4292" s="126">
        <v>44803</v>
      </c>
    </row>
    <row r="4293" spans="1:4" x14ac:dyDescent="0.35">
      <c r="A4293" s="124">
        <v>2060</v>
      </c>
      <c r="B4293" s="124" t="s">
        <v>7835</v>
      </c>
      <c r="C4293" s="124" t="s">
        <v>369</v>
      </c>
      <c r="D4293" s="126">
        <v>44804</v>
      </c>
    </row>
    <row r="4294" spans="1:4" x14ac:dyDescent="0.35">
      <c r="A4294" s="124">
        <v>2060</v>
      </c>
      <c r="B4294" s="124" t="s">
        <v>7836</v>
      </c>
      <c r="C4294" s="124" t="s">
        <v>369</v>
      </c>
      <c r="D4294" s="126">
        <v>44804</v>
      </c>
    </row>
    <row r="4295" spans="1:4" x14ac:dyDescent="0.35">
      <c r="A4295" s="124">
        <v>2060</v>
      </c>
      <c r="B4295" s="124" t="s">
        <v>7837</v>
      </c>
      <c r="C4295" s="124" t="s">
        <v>5759</v>
      </c>
      <c r="D4295" s="126">
        <v>44804</v>
      </c>
    </row>
    <row r="4296" spans="1:4" x14ac:dyDescent="0.35">
      <c r="A4296" s="124">
        <v>2080</v>
      </c>
      <c r="B4296" s="124" t="s">
        <v>7838</v>
      </c>
      <c r="C4296" s="124" t="s">
        <v>41</v>
      </c>
      <c r="D4296" s="126">
        <v>44804</v>
      </c>
    </row>
    <row r="4297" spans="1:4" x14ac:dyDescent="0.35">
      <c r="A4297" s="124">
        <v>2070</v>
      </c>
      <c r="B4297" s="124" t="s">
        <v>7839</v>
      </c>
      <c r="C4297" s="124" t="s">
        <v>7594</v>
      </c>
      <c r="D4297" s="126">
        <v>44804</v>
      </c>
    </row>
    <row r="4298" spans="1:4" x14ac:dyDescent="0.35">
      <c r="A4298" s="124">
        <v>2070</v>
      </c>
      <c r="B4298" s="124" t="s">
        <v>7840</v>
      </c>
      <c r="C4298" s="124" t="s">
        <v>41</v>
      </c>
      <c r="D4298" s="126">
        <v>44804</v>
      </c>
    </row>
    <row r="4299" spans="1:4" x14ac:dyDescent="0.35">
      <c r="A4299" s="124">
        <v>2070</v>
      </c>
      <c r="B4299" s="124" t="s">
        <v>7841</v>
      </c>
      <c r="C4299" s="124" t="s">
        <v>7594</v>
      </c>
      <c r="D4299" s="126">
        <v>44804</v>
      </c>
    </row>
    <row r="4300" spans="1:4" x14ac:dyDescent="0.35">
      <c r="A4300" s="124">
        <v>2070</v>
      </c>
      <c r="B4300" s="124" t="s">
        <v>7842</v>
      </c>
      <c r="C4300" s="124" t="s">
        <v>369</v>
      </c>
      <c r="D4300" s="126">
        <v>44804</v>
      </c>
    </row>
    <row r="4301" spans="1:4" x14ac:dyDescent="0.35">
      <c r="A4301" s="124">
        <v>2070</v>
      </c>
      <c r="B4301" s="124" t="s">
        <v>7843</v>
      </c>
      <c r="C4301" s="124" t="s">
        <v>369</v>
      </c>
      <c r="D4301" s="126">
        <v>44804</v>
      </c>
    </row>
    <row r="4302" spans="1:4" x14ac:dyDescent="0.35">
      <c r="A4302" s="124">
        <v>2070</v>
      </c>
      <c r="B4302" s="124" t="s">
        <v>7844</v>
      </c>
      <c r="C4302" s="124" t="s">
        <v>5757</v>
      </c>
      <c r="D4302" s="126">
        <v>44804</v>
      </c>
    </row>
    <row r="4303" spans="1:4" x14ac:dyDescent="0.35">
      <c r="A4303" s="124">
        <v>2070</v>
      </c>
      <c r="B4303" s="124" t="s">
        <v>7845</v>
      </c>
      <c r="C4303" s="124" t="s">
        <v>41</v>
      </c>
      <c r="D4303" s="126">
        <v>44804</v>
      </c>
    </row>
    <row r="4304" spans="1:4" x14ac:dyDescent="0.35">
      <c r="A4304" s="124">
        <v>2070</v>
      </c>
      <c r="B4304" s="124" t="s">
        <v>7846</v>
      </c>
      <c r="C4304" s="124" t="s">
        <v>368</v>
      </c>
      <c r="D4304" s="126">
        <v>44804</v>
      </c>
    </row>
    <row r="4305" spans="1:4" x14ac:dyDescent="0.35">
      <c r="A4305" s="124">
        <v>2070</v>
      </c>
      <c r="B4305" s="124" t="s">
        <v>7847</v>
      </c>
      <c r="C4305" s="124" t="s">
        <v>368</v>
      </c>
      <c r="D4305" s="126">
        <v>44804</v>
      </c>
    </row>
    <row r="4306" spans="1:4" x14ac:dyDescent="0.35">
      <c r="A4306" s="124">
        <v>2070</v>
      </c>
      <c r="B4306" s="124" t="s">
        <v>7848</v>
      </c>
      <c r="C4306" s="124" t="s">
        <v>5757</v>
      </c>
      <c r="D4306" s="126">
        <v>44804</v>
      </c>
    </row>
    <row r="4307" spans="1:4" x14ac:dyDescent="0.35">
      <c r="A4307" s="124">
        <v>2070</v>
      </c>
      <c r="B4307" s="124" t="s">
        <v>7849</v>
      </c>
      <c r="C4307" s="124" t="s">
        <v>5758</v>
      </c>
      <c r="D4307" s="126">
        <v>44804</v>
      </c>
    </row>
    <row r="4308" spans="1:4" x14ac:dyDescent="0.35">
      <c r="A4308" s="124">
        <v>2070</v>
      </c>
      <c r="B4308" s="124" t="s">
        <v>7850</v>
      </c>
      <c r="C4308" s="124" t="s">
        <v>369</v>
      </c>
      <c r="D4308" s="126">
        <v>44804</v>
      </c>
    </row>
    <row r="4309" spans="1:4" x14ac:dyDescent="0.35">
      <c r="A4309" s="124">
        <v>3100</v>
      </c>
      <c r="B4309" s="124" t="s">
        <v>7851</v>
      </c>
      <c r="C4309" s="124" t="s">
        <v>5757</v>
      </c>
      <c r="D4309" s="126">
        <v>44774</v>
      </c>
    </row>
    <row r="4310" spans="1:4" x14ac:dyDescent="0.35">
      <c r="A4310" s="124">
        <v>3100</v>
      </c>
      <c r="B4310" s="124" t="s">
        <v>7852</v>
      </c>
      <c r="C4310" s="124" t="s">
        <v>5758</v>
      </c>
      <c r="D4310" s="126">
        <v>44777</v>
      </c>
    </row>
    <row r="4311" spans="1:4" x14ac:dyDescent="0.35">
      <c r="A4311" s="124">
        <v>3110</v>
      </c>
      <c r="B4311" s="124" t="s">
        <v>7853</v>
      </c>
      <c r="C4311" s="124" t="s">
        <v>5758</v>
      </c>
      <c r="D4311" s="126">
        <v>44777</v>
      </c>
    </row>
    <row r="4312" spans="1:4" x14ac:dyDescent="0.35">
      <c r="A4312" s="124">
        <v>3110</v>
      </c>
      <c r="B4312" s="124" t="s">
        <v>7854</v>
      </c>
      <c r="C4312" s="124" t="s">
        <v>370</v>
      </c>
      <c r="D4312" s="126">
        <v>44778</v>
      </c>
    </row>
    <row r="4313" spans="1:4" x14ac:dyDescent="0.35">
      <c r="A4313" s="124">
        <v>3100</v>
      </c>
      <c r="B4313" s="124" t="s">
        <v>7855</v>
      </c>
      <c r="C4313" s="124" t="s">
        <v>369</v>
      </c>
      <c r="D4313" s="126">
        <v>44779</v>
      </c>
    </row>
    <row r="4314" spans="1:4" x14ac:dyDescent="0.35">
      <c r="A4314" s="124">
        <v>3110</v>
      </c>
      <c r="B4314" s="124" t="s">
        <v>7856</v>
      </c>
      <c r="C4314" s="124" t="s">
        <v>369</v>
      </c>
      <c r="D4314" s="126">
        <v>44782</v>
      </c>
    </row>
    <row r="4315" spans="1:4" x14ac:dyDescent="0.35">
      <c r="A4315" s="124">
        <v>3110</v>
      </c>
      <c r="B4315" s="124" t="s">
        <v>7857</v>
      </c>
      <c r="C4315" s="124" t="s">
        <v>5758</v>
      </c>
      <c r="D4315" s="126">
        <v>44782</v>
      </c>
    </row>
    <row r="4316" spans="1:4" x14ac:dyDescent="0.35">
      <c r="A4316" s="124">
        <v>3100</v>
      </c>
      <c r="B4316" s="124" t="s">
        <v>7858</v>
      </c>
      <c r="C4316" s="124" t="s">
        <v>5759</v>
      </c>
      <c r="D4316" s="126">
        <v>44782</v>
      </c>
    </row>
    <row r="4317" spans="1:4" x14ac:dyDescent="0.35">
      <c r="A4317" s="124">
        <v>3110</v>
      </c>
      <c r="B4317" s="124" t="s">
        <v>7859</v>
      </c>
      <c r="C4317" s="124" t="s">
        <v>5759</v>
      </c>
      <c r="D4317" s="126">
        <v>44782</v>
      </c>
    </row>
    <row r="4318" spans="1:4" x14ac:dyDescent="0.35">
      <c r="A4318" s="124">
        <v>3110</v>
      </c>
      <c r="B4318" s="124" t="s">
        <v>7860</v>
      </c>
      <c r="C4318" s="124" t="s">
        <v>369</v>
      </c>
      <c r="D4318" s="126">
        <v>44782</v>
      </c>
    </row>
    <row r="4319" spans="1:4" x14ac:dyDescent="0.35">
      <c r="A4319" s="124">
        <v>3100</v>
      </c>
      <c r="B4319" s="124" t="s">
        <v>7861</v>
      </c>
      <c r="C4319" s="124" t="s">
        <v>369</v>
      </c>
      <c r="D4319" s="126">
        <v>44784</v>
      </c>
    </row>
    <row r="4320" spans="1:4" x14ac:dyDescent="0.35">
      <c r="A4320" s="124">
        <v>3110</v>
      </c>
      <c r="B4320" s="124" t="s">
        <v>7862</v>
      </c>
      <c r="C4320" s="124" t="s">
        <v>369</v>
      </c>
      <c r="D4320" s="126">
        <v>44785</v>
      </c>
    </row>
    <row r="4321" spans="1:4" x14ac:dyDescent="0.35">
      <c r="A4321" s="124">
        <v>3110</v>
      </c>
      <c r="B4321" s="124" t="s">
        <v>7863</v>
      </c>
      <c r="C4321" s="124" t="s">
        <v>369</v>
      </c>
      <c r="D4321" s="126">
        <v>44785</v>
      </c>
    </row>
    <row r="4322" spans="1:4" x14ac:dyDescent="0.35">
      <c r="A4322" s="124">
        <v>3100</v>
      </c>
      <c r="B4322" s="124" t="s">
        <v>7864</v>
      </c>
      <c r="C4322" s="124" t="s">
        <v>369</v>
      </c>
      <c r="D4322" s="126">
        <v>44785</v>
      </c>
    </row>
    <row r="4323" spans="1:4" x14ac:dyDescent="0.35">
      <c r="A4323" s="124">
        <v>3100</v>
      </c>
      <c r="B4323" s="124" t="s">
        <v>7865</v>
      </c>
      <c r="C4323" s="124" t="s">
        <v>369</v>
      </c>
      <c r="D4323" s="126">
        <v>44785</v>
      </c>
    </row>
    <row r="4324" spans="1:4" x14ac:dyDescent="0.35">
      <c r="A4324" s="124">
        <v>3100</v>
      </c>
      <c r="B4324" s="124" t="s">
        <v>7866</v>
      </c>
      <c r="C4324" s="124" t="s">
        <v>5758</v>
      </c>
      <c r="D4324" s="126">
        <v>44789</v>
      </c>
    </row>
    <row r="4325" spans="1:4" x14ac:dyDescent="0.35">
      <c r="A4325" s="124">
        <v>3100</v>
      </c>
      <c r="B4325" s="124" t="s">
        <v>7867</v>
      </c>
      <c r="C4325" s="124" t="s">
        <v>369</v>
      </c>
      <c r="D4325" s="126">
        <v>44789</v>
      </c>
    </row>
    <row r="4326" spans="1:4" x14ac:dyDescent="0.35">
      <c r="A4326" s="124">
        <v>3100</v>
      </c>
      <c r="B4326" s="124" t="s">
        <v>7868</v>
      </c>
      <c r="C4326" s="124" t="s">
        <v>40</v>
      </c>
      <c r="D4326" s="126">
        <v>44789</v>
      </c>
    </row>
    <row r="4327" spans="1:4" x14ac:dyDescent="0.35">
      <c r="A4327" s="124">
        <v>3100</v>
      </c>
      <c r="B4327" s="124" t="s">
        <v>7869</v>
      </c>
      <c r="C4327" s="124" t="s">
        <v>5757</v>
      </c>
      <c r="D4327" s="126">
        <v>44789</v>
      </c>
    </row>
    <row r="4328" spans="1:4" x14ac:dyDescent="0.35">
      <c r="A4328" s="124">
        <v>3100</v>
      </c>
      <c r="B4328" s="124" t="s">
        <v>7870</v>
      </c>
      <c r="C4328" s="124" t="s">
        <v>369</v>
      </c>
      <c r="D4328" s="126">
        <v>44790</v>
      </c>
    </row>
    <row r="4329" spans="1:4" x14ac:dyDescent="0.35">
      <c r="A4329" s="124">
        <v>3110</v>
      </c>
      <c r="B4329" s="124" t="s">
        <v>7871</v>
      </c>
      <c r="C4329" s="124" t="s">
        <v>40</v>
      </c>
      <c r="D4329" s="126">
        <v>44790</v>
      </c>
    </row>
    <row r="4330" spans="1:4" x14ac:dyDescent="0.35">
      <c r="A4330" s="124">
        <v>3110</v>
      </c>
      <c r="B4330" s="124" t="s">
        <v>7872</v>
      </c>
      <c r="C4330" s="124" t="s">
        <v>369</v>
      </c>
      <c r="D4330" s="126">
        <v>44791</v>
      </c>
    </row>
    <row r="4331" spans="1:4" x14ac:dyDescent="0.35">
      <c r="A4331" s="124">
        <v>3100</v>
      </c>
      <c r="B4331" s="124" t="s">
        <v>7873</v>
      </c>
      <c r="C4331" s="124" t="s">
        <v>369</v>
      </c>
      <c r="D4331" s="126">
        <v>44791</v>
      </c>
    </row>
    <row r="4332" spans="1:4" x14ac:dyDescent="0.35">
      <c r="A4332" s="124">
        <v>3100</v>
      </c>
      <c r="B4332" s="124" t="s">
        <v>7874</v>
      </c>
      <c r="C4332" s="124" t="s">
        <v>369</v>
      </c>
      <c r="D4332" s="126">
        <v>44792</v>
      </c>
    </row>
    <row r="4333" spans="1:4" x14ac:dyDescent="0.35">
      <c r="A4333" s="124">
        <v>3100</v>
      </c>
      <c r="B4333" s="124" t="s">
        <v>7875</v>
      </c>
      <c r="C4333" s="124" t="s">
        <v>369</v>
      </c>
      <c r="D4333" s="126">
        <v>44793</v>
      </c>
    </row>
    <row r="4334" spans="1:4" x14ac:dyDescent="0.35">
      <c r="A4334" s="124">
        <v>3110</v>
      </c>
      <c r="B4334" s="124" t="s">
        <v>7876</v>
      </c>
      <c r="C4334" s="124" t="s">
        <v>369</v>
      </c>
      <c r="D4334" s="126">
        <v>44795</v>
      </c>
    </row>
    <row r="4335" spans="1:4" x14ac:dyDescent="0.35">
      <c r="A4335" s="124">
        <v>3110</v>
      </c>
      <c r="B4335" s="124" t="s">
        <v>7877</v>
      </c>
      <c r="C4335" s="124" t="s">
        <v>368</v>
      </c>
      <c r="D4335" s="126">
        <v>44795</v>
      </c>
    </row>
    <row r="4336" spans="1:4" x14ac:dyDescent="0.35">
      <c r="A4336" s="124">
        <v>3110</v>
      </c>
      <c r="B4336" s="124" t="s">
        <v>7878</v>
      </c>
      <c r="C4336" s="124" t="s">
        <v>40</v>
      </c>
      <c r="D4336" s="126">
        <v>44795</v>
      </c>
    </row>
    <row r="4337" spans="1:4" x14ac:dyDescent="0.35">
      <c r="A4337" s="124">
        <v>3100</v>
      </c>
      <c r="B4337" s="124" t="s">
        <v>7879</v>
      </c>
      <c r="C4337" s="124" t="s">
        <v>5759</v>
      </c>
      <c r="D4337" s="126">
        <v>44796</v>
      </c>
    </row>
    <row r="4338" spans="1:4" x14ac:dyDescent="0.35">
      <c r="A4338" s="124">
        <v>3100</v>
      </c>
      <c r="B4338" s="124" t="s">
        <v>7880</v>
      </c>
      <c r="C4338" s="124" t="s">
        <v>369</v>
      </c>
      <c r="D4338" s="126">
        <v>44796</v>
      </c>
    </row>
    <row r="4339" spans="1:4" x14ac:dyDescent="0.35">
      <c r="A4339" s="124">
        <v>3100</v>
      </c>
      <c r="B4339" s="124" t="s">
        <v>7881</v>
      </c>
      <c r="C4339" s="124" t="s">
        <v>40</v>
      </c>
      <c r="D4339" s="126">
        <v>44796</v>
      </c>
    </row>
    <row r="4340" spans="1:4" x14ac:dyDescent="0.35">
      <c r="A4340" s="124">
        <v>3100</v>
      </c>
      <c r="B4340" s="124" t="s">
        <v>7882</v>
      </c>
      <c r="C4340" s="124" t="s">
        <v>5759</v>
      </c>
      <c r="D4340" s="126">
        <v>44796</v>
      </c>
    </row>
    <row r="4341" spans="1:4" x14ac:dyDescent="0.35">
      <c r="A4341" s="124">
        <v>3100</v>
      </c>
      <c r="B4341" s="124" t="s">
        <v>7883</v>
      </c>
      <c r="C4341" s="124" t="s">
        <v>369</v>
      </c>
      <c r="D4341" s="126">
        <v>44796</v>
      </c>
    </row>
    <row r="4342" spans="1:4" x14ac:dyDescent="0.35">
      <c r="A4342" s="124">
        <v>3110</v>
      </c>
      <c r="B4342" s="124" t="s">
        <v>7884</v>
      </c>
      <c r="C4342" s="124" t="s">
        <v>369</v>
      </c>
      <c r="D4342" s="126">
        <v>44796</v>
      </c>
    </row>
    <row r="4343" spans="1:4" x14ac:dyDescent="0.35">
      <c r="A4343" s="124">
        <v>3100</v>
      </c>
      <c r="B4343" s="124" t="s">
        <v>7885</v>
      </c>
      <c r="C4343" s="124" t="s">
        <v>369</v>
      </c>
      <c r="D4343" s="126">
        <v>44797</v>
      </c>
    </row>
    <row r="4344" spans="1:4" x14ac:dyDescent="0.35">
      <c r="A4344" s="124">
        <v>3100</v>
      </c>
      <c r="B4344" s="124" t="s">
        <v>7886</v>
      </c>
      <c r="C4344" s="124" t="s">
        <v>7594</v>
      </c>
      <c r="D4344" s="126">
        <v>44797</v>
      </c>
    </row>
    <row r="4345" spans="1:4" x14ac:dyDescent="0.35">
      <c r="A4345" s="124">
        <v>3110</v>
      </c>
      <c r="B4345" s="124" t="s">
        <v>7887</v>
      </c>
      <c r="C4345" s="124" t="s">
        <v>7594</v>
      </c>
      <c r="D4345" s="126">
        <v>44798</v>
      </c>
    </row>
    <row r="4346" spans="1:4" x14ac:dyDescent="0.35">
      <c r="A4346" s="124">
        <v>3110</v>
      </c>
      <c r="B4346" s="124" t="s">
        <v>7888</v>
      </c>
      <c r="C4346" s="124" t="s">
        <v>82</v>
      </c>
      <c r="D4346" s="126">
        <v>44798</v>
      </c>
    </row>
    <row r="4347" spans="1:4" x14ac:dyDescent="0.35">
      <c r="A4347" s="124">
        <v>3110</v>
      </c>
      <c r="B4347" s="124" t="s">
        <v>7889</v>
      </c>
      <c r="C4347" s="124" t="s">
        <v>369</v>
      </c>
      <c r="D4347" s="126">
        <v>44798</v>
      </c>
    </row>
    <row r="4348" spans="1:4" x14ac:dyDescent="0.35">
      <c r="A4348" s="124">
        <v>3110</v>
      </c>
      <c r="B4348" s="124" t="s">
        <v>7890</v>
      </c>
      <c r="C4348" s="124" t="s">
        <v>369</v>
      </c>
      <c r="D4348" s="126">
        <v>44798</v>
      </c>
    </row>
    <row r="4349" spans="1:4" x14ac:dyDescent="0.35">
      <c r="A4349" s="124">
        <v>3110</v>
      </c>
      <c r="B4349" s="124" t="s">
        <v>7891</v>
      </c>
      <c r="C4349" s="124" t="s">
        <v>5758</v>
      </c>
      <c r="D4349" s="126">
        <v>44798</v>
      </c>
    </row>
    <row r="4350" spans="1:4" x14ac:dyDescent="0.35">
      <c r="A4350" s="124">
        <v>3110</v>
      </c>
      <c r="B4350" s="124" t="s">
        <v>7892</v>
      </c>
      <c r="C4350" s="124" t="s">
        <v>369</v>
      </c>
      <c r="D4350" s="126">
        <v>44798</v>
      </c>
    </row>
    <row r="4351" spans="1:4" x14ac:dyDescent="0.35">
      <c r="A4351" s="124">
        <v>3100</v>
      </c>
      <c r="B4351" s="124" t="s">
        <v>7893</v>
      </c>
      <c r="C4351" s="124" t="s">
        <v>5758</v>
      </c>
      <c r="D4351" s="126">
        <v>44798</v>
      </c>
    </row>
    <row r="4352" spans="1:4" x14ac:dyDescent="0.35">
      <c r="A4352" s="124">
        <v>3110</v>
      </c>
      <c r="B4352" s="124" t="s">
        <v>7894</v>
      </c>
      <c r="C4352" s="124" t="s">
        <v>368</v>
      </c>
      <c r="D4352" s="126">
        <v>44798</v>
      </c>
    </row>
    <row r="4353" spans="1:4" x14ac:dyDescent="0.35">
      <c r="A4353" s="124">
        <v>3100</v>
      </c>
      <c r="B4353" s="124" t="s">
        <v>7895</v>
      </c>
      <c r="C4353" s="124" t="s">
        <v>5758</v>
      </c>
      <c r="D4353" s="126">
        <v>44798</v>
      </c>
    </row>
    <row r="4354" spans="1:4" x14ac:dyDescent="0.35">
      <c r="A4354" s="124">
        <v>3100</v>
      </c>
      <c r="B4354" s="124" t="s">
        <v>7896</v>
      </c>
      <c r="C4354" s="124" t="s">
        <v>369</v>
      </c>
      <c r="D4354" s="126">
        <v>44798</v>
      </c>
    </row>
    <row r="4355" spans="1:4" x14ac:dyDescent="0.35">
      <c r="A4355" s="124">
        <v>3100</v>
      </c>
      <c r="B4355" s="124" t="s">
        <v>7897</v>
      </c>
      <c r="C4355" s="124" t="s">
        <v>369</v>
      </c>
      <c r="D4355" s="126">
        <v>44798</v>
      </c>
    </row>
    <row r="4356" spans="1:4" x14ac:dyDescent="0.35">
      <c r="A4356" s="124">
        <v>3110</v>
      </c>
      <c r="B4356" s="124" t="s">
        <v>7898</v>
      </c>
      <c r="C4356" s="124" t="s">
        <v>369</v>
      </c>
      <c r="D4356" s="126">
        <v>44799</v>
      </c>
    </row>
    <row r="4357" spans="1:4" x14ac:dyDescent="0.35">
      <c r="A4357" s="124">
        <v>3110</v>
      </c>
      <c r="B4357" s="124" t="s">
        <v>7899</v>
      </c>
      <c r="C4357" s="124" t="s">
        <v>369</v>
      </c>
      <c r="D4357" s="126">
        <v>44800</v>
      </c>
    </row>
    <row r="4358" spans="1:4" x14ac:dyDescent="0.35">
      <c r="A4358" s="124">
        <v>3110</v>
      </c>
      <c r="B4358" s="124" t="s">
        <v>7900</v>
      </c>
      <c r="C4358" s="124" t="s">
        <v>82</v>
      </c>
      <c r="D4358" s="126">
        <v>44800</v>
      </c>
    </row>
    <row r="4359" spans="1:4" x14ac:dyDescent="0.35">
      <c r="A4359" s="124">
        <v>3100</v>
      </c>
      <c r="B4359" s="124" t="s">
        <v>7901</v>
      </c>
      <c r="C4359" s="124" t="s">
        <v>369</v>
      </c>
      <c r="D4359" s="126">
        <v>44800</v>
      </c>
    </row>
    <row r="4360" spans="1:4" x14ac:dyDescent="0.35">
      <c r="A4360" s="124">
        <v>3110</v>
      </c>
      <c r="B4360" s="124" t="s">
        <v>7902</v>
      </c>
      <c r="C4360" s="124" t="s">
        <v>370</v>
      </c>
      <c r="D4360" s="126">
        <v>44800</v>
      </c>
    </row>
    <row r="4361" spans="1:4" x14ac:dyDescent="0.35">
      <c r="A4361" s="124">
        <v>3140</v>
      </c>
      <c r="B4361" s="124" t="s">
        <v>7903</v>
      </c>
      <c r="C4361" s="124" t="s">
        <v>369</v>
      </c>
      <c r="D4361" s="126">
        <v>44800</v>
      </c>
    </row>
    <row r="4362" spans="1:4" x14ac:dyDescent="0.35">
      <c r="A4362" s="124">
        <v>3140</v>
      </c>
      <c r="B4362" s="124" t="s">
        <v>7904</v>
      </c>
      <c r="C4362" s="124" t="s">
        <v>7595</v>
      </c>
      <c r="D4362" s="126">
        <v>44800</v>
      </c>
    </row>
    <row r="4363" spans="1:4" x14ac:dyDescent="0.35">
      <c r="A4363" s="124">
        <v>3100</v>
      </c>
      <c r="B4363" s="124" t="s">
        <v>7905</v>
      </c>
      <c r="C4363" s="124" t="s">
        <v>369</v>
      </c>
      <c r="D4363" s="126">
        <v>44802</v>
      </c>
    </row>
    <row r="4364" spans="1:4" x14ac:dyDescent="0.35">
      <c r="A4364" s="124">
        <v>3100</v>
      </c>
      <c r="B4364" s="124" t="s">
        <v>7906</v>
      </c>
      <c r="C4364" s="124" t="s">
        <v>82</v>
      </c>
      <c r="D4364" s="126">
        <v>44802</v>
      </c>
    </row>
    <row r="4365" spans="1:4" x14ac:dyDescent="0.35">
      <c r="A4365" s="124">
        <v>3140</v>
      </c>
      <c r="B4365" s="124" t="s">
        <v>7907</v>
      </c>
      <c r="C4365" s="124" t="s">
        <v>41</v>
      </c>
      <c r="D4365" s="126">
        <v>44802</v>
      </c>
    </row>
    <row r="4366" spans="1:4" x14ac:dyDescent="0.35">
      <c r="A4366" s="124">
        <v>3140</v>
      </c>
      <c r="B4366" s="124" t="s">
        <v>7908</v>
      </c>
      <c r="C4366" s="124" t="s">
        <v>368</v>
      </c>
      <c r="D4366" s="126">
        <v>44802</v>
      </c>
    </row>
    <row r="4367" spans="1:4" x14ac:dyDescent="0.35">
      <c r="A4367" s="124">
        <v>3130</v>
      </c>
      <c r="B4367" s="124" t="s">
        <v>7909</v>
      </c>
      <c r="C4367" s="124" t="s">
        <v>5758</v>
      </c>
      <c r="D4367" s="126">
        <v>44782</v>
      </c>
    </row>
    <row r="4368" spans="1:4" x14ac:dyDescent="0.35">
      <c r="A4368" s="124">
        <v>3130</v>
      </c>
      <c r="B4368" s="124" t="s">
        <v>7910</v>
      </c>
      <c r="C4368" s="124" t="s">
        <v>7594</v>
      </c>
      <c r="D4368" s="126">
        <v>44796</v>
      </c>
    </row>
    <row r="4369" spans="1:4" x14ac:dyDescent="0.35">
      <c r="A4369" s="124">
        <v>3130</v>
      </c>
      <c r="B4369" s="124" t="s">
        <v>7911</v>
      </c>
      <c r="C4369" s="124" t="s">
        <v>368</v>
      </c>
      <c r="D4369" s="126">
        <v>44791</v>
      </c>
    </row>
    <row r="4370" spans="1:4" x14ac:dyDescent="0.35">
      <c r="A4370" s="124">
        <v>3130</v>
      </c>
      <c r="B4370" s="124" t="s">
        <v>7912</v>
      </c>
      <c r="C4370" s="124" t="s">
        <v>369</v>
      </c>
      <c r="D4370" s="126">
        <v>44782</v>
      </c>
    </row>
    <row r="4371" spans="1:4" x14ac:dyDescent="0.35">
      <c r="A4371" s="124">
        <v>3130</v>
      </c>
      <c r="B4371" s="124" t="s">
        <v>7913</v>
      </c>
      <c r="C4371" s="124" t="s">
        <v>5757</v>
      </c>
      <c r="D4371" s="126">
        <v>44783</v>
      </c>
    </row>
    <row r="4372" spans="1:4" x14ac:dyDescent="0.35">
      <c r="A4372" s="124">
        <v>3130</v>
      </c>
      <c r="B4372" s="124" t="s">
        <v>7914</v>
      </c>
      <c r="C4372" s="124" t="s">
        <v>166</v>
      </c>
      <c r="D4372" s="126">
        <v>44789</v>
      </c>
    </row>
    <row r="4373" spans="1:4" x14ac:dyDescent="0.35">
      <c r="A4373" s="124">
        <v>3130</v>
      </c>
      <c r="B4373" s="124" t="s">
        <v>7915</v>
      </c>
      <c r="C4373" s="124" t="s">
        <v>369</v>
      </c>
      <c r="D4373" s="126">
        <v>44789</v>
      </c>
    </row>
    <row r="4374" spans="1:4" x14ac:dyDescent="0.35">
      <c r="A4374" s="124">
        <v>3130</v>
      </c>
      <c r="B4374" s="124" t="s">
        <v>7916</v>
      </c>
      <c r="C4374" s="124" t="s">
        <v>5758</v>
      </c>
      <c r="D4374" s="126">
        <v>44775</v>
      </c>
    </row>
    <row r="4375" spans="1:4" x14ac:dyDescent="0.35">
      <c r="A4375" s="124">
        <v>3140</v>
      </c>
      <c r="B4375" s="124" t="s">
        <v>7917</v>
      </c>
      <c r="C4375" s="124" t="s">
        <v>369</v>
      </c>
      <c r="D4375" s="126">
        <v>44802</v>
      </c>
    </row>
    <row r="4376" spans="1:4" x14ac:dyDescent="0.35">
      <c r="A4376" s="124">
        <v>3110</v>
      </c>
      <c r="B4376" s="124" t="s">
        <v>7918</v>
      </c>
      <c r="C4376" s="124" t="s">
        <v>7594</v>
      </c>
      <c r="D4376" s="126">
        <v>44802</v>
      </c>
    </row>
    <row r="4377" spans="1:4" x14ac:dyDescent="0.35">
      <c r="A4377" s="124">
        <v>3130</v>
      </c>
      <c r="B4377" s="124" t="s">
        <v>7919</v>
      </c>
      <c r="C4377" s="124" t="s">
        <v>369</v>
      </c>
      <c r="D4377" s="126">
        <v>44802</v>
      </c>
    </row>
    <row r="4378" spans="1:4" x14ac:dyDescent="0.35">
      <c r="A4378" s="124">
        <v>3130</v>
      </c>
      <c r="B4378" s="124" t="s">
        <v>7920</v>
      </c>
      <c r="C4378" s="124" t="s">
        <v>369</v>
      </c>
      <c r="D4378" s="126">
        <v>44798</v>
      </c>
    </row>
    <row r="4379" spans="1:4" x14ac:dyDescent="0.35">
      <c r="A4379" s="124">
        <v>3130</v>
      </c>
      <c r="B4379" s="124" t="s">
        <v>7921</v>
      </c>
      <c r="C4379" s="124" t="s">
        <v>40</v>
      </c>
      <c r="D4379" s="126">
        <v>44797</v>
      </c>
    </row>
    <row r="4380" spans="1:4" x14ac:dyDescent="0.35">
      <c r="A4380" s="124">
        <v>3130</v>
      </c>
      <c r="B4380" s="124" t="s">
        <v>7922</v>
      </c>
      <c r="C4380" s="124" t="s">
        <v>369</v>
      </c>
      <c r="D4380" s="126">
        <v>44798</v>
      </c>
    </row>
    <row r="4381" spans="1:4" x14ac:dyDescent="0.35">
      <c r="A4381" s="124">
        <v>3130</v>
      </c>
      <c r="B4381" s="124" t="s">
        <v>7923</v>
      </c>
      <c r="C4381" s="124" t="s">
        <v>40</v>
      </c>
      <c r="D4381" s="126">
        <v>44802</v>
      </c>
    </row>
    <row r="4382" spans="1:4" x14ac:dyDescent="0.35">
      <c r="A4382" s="124">
        <v>3140</v>
      </c>
      <c r="B4382" s="124" t="s">
        <v>7924</v>
      </c>
      <c r="C4382" s="124" t="s">
        <v>7594</v>
      </c>
      <c r="D4382" s="126">
        <v>44802</v>
      </c>
    </row>
    <row r="4383" spans="1:4" x14ac:dyDescent="0.35">
      <c r="A4383" s="124">
        <v>3100</v>
      </c>
      <c r="B4383" s="124" t="s">
        <v>7925</v>
      </c>
      <c r="C4383" s="124" t="s">
        <v>5758</v>
      </c>
      <c r="D4383" s="126">
        <v>44803</v>
      </c>
    </row>
    <row r="4384" spans="1:4" x14ac:dyDescent="0.35">
      <c r="A4384" s="124">
        <v>3140</v>
      </c>
      <c r="B4384" s="124" t="s">
        <v>7926</v>
      </c>
      <c r="C4384" s="124" t="s">
        <v>7594</v>
      </c>
      <c r="D4384" s="126">
        <v>44803</v>
      </c>
    </row>
    <row r="4385" spans="1:4" x14ac:dyDescent="0.35">
      <c r="A4385" s="124">
        <v>3100</v>
      </c>
      <c r="B4385" s="124" t="s">
        <v>7927</v>
      </c>
      <c r="C4385" s="124" t="s">
        <v>369</v>
      </c>
      <c r="D4385" s="126">
        <v>44803</v>
      </c>
    </row>
    <row r="4386" spans="1:4" x14ac:dyDescent="0.35">
      <c r="A4386" s="124">
        <v>3140</v>
      </c>
      <c r="B4386" s="124" t="s">
        <v>7928</v>
      </c>
      <c r="C4386" s="124" t="s">
        <v>40</v>
      </c>
      <c r="D4386" s="126">
        <v>44803</v>
      </c>
    </row>
    <row r="4387" spans="1:4" x14ac:dyDescent="0.35">
      <c r="A4387" s="124">
        <v>3140</v>
      </c>
      <c r="B4387" s="124" t="s">
        <v>7929</v>
      </c>
      <c r="C4387" s="124" t="s">
        <v>5758</v>
      </c>
      <c r="D4387" s="126">
        <v>44804</v>
      </c>
    </row>
    <row r="4388" spans="1:4" x14ac:dyDescent="0.35">
      <c r="A4388" s="124">
        <v>3130</v>
      </c>
      <c r="B4388" s="124" t="s">
        <v>7930</v>
      </c>
      <c r="C4388" s="124" t="s">
        <v>82</v>
      </c>
      <c r="D4388" s="126">
        <v>44803</v>
      </c>
    </row>
    <row r="4389" spans="1:4" x14ac:dyDescent="0.35">
      <c r="A4389" s="124">
        <v>3130</v>
      </c>
      <c r="B4389" s="124" t="s">
        <v>7931</v>
      </c>
      <c r="C4389" s="124" t="s">
        <v>5758</v>
      </c>
      <c r="D4389" s="126">
        <v>44803</v>
      </c>
    </row>
    <row r="4390" spans="1:4" x14ac:dyDescent="0.35">
      <c r="A4390" s="124">
        <v>3130</v>
      </c>
      <c r="B4390" s="124" t="s">
        <v>7932</v>
      </c>
      <c r="C4390" s="124" t="s">
        <v>369</v>
      </c>
      <c r="D4390" s="126">
        <v>44803</v>
      </c>
    </row>
    <row r="4391" spans="1:4" x14ac:dyDescent="0.35">
      <c r="A4391" s="124">
        <v>3130</v>
      </c>
      <c r="B4391" s="124" t="s">
        <v>7933</v>
      </c>
      <c r="C4391" s="124" t="s">
        <v>369</v>
      </c>
      <c r="D4391" s="126">
        <v>44803</v>
      </c>
    </row>
    <row r="4392" spans="1:4" x14ac:dyDescent="0.35">
      <c r="A4392" s="124">
        <v>3130</v>
      </c>
      <c r="B4392" s="124" t="s">
        <v>7934</v>
      </c>
      <c r="C4392" s="124" t="s">
        <v>5758</v>
      </c>
      <c r="D4392" s="126">
        <v>44803</v>
      </c>
    </row>
    <row r="4393" spans="1:4" x14ac:dyDescent="0.35">
      <c r="A4393" s="124">
        <v>3130</v>
      </c>
      <c r="B4393" s="124" t="s">
        <v>7935</v>
      </c>
      <c r="C4393" s="124" t="s">
        <v>369</v>
      </c>
      <c r="D4393" s="126">
        <v>44803</v>
      </c>
    </row>
    <row r="4394" spans="1:4" x14ac:dyDescent="0.35">
      <c r="A4394" s="124">
        <v>3100</v>
      </c>
      <c r="B4394" s="124" t="s">
        <v>7936</v>
      </c>
      <c r="C4394" s="124" t="s">
        <v>369</v>
      </c>
      <c r="D4394" s="126">
        <v>44804</v>
      </c>
    </row>
    <row r="4395" spans="1:4" x14ac:dyDescent="0.35">
      <c r="A4395" s="124">
        <v>3110</v>
      </c>
      <c r="B4395" s="124" t="s">
        <v>7937</v>
      </c>
      <c r="C4395" s="124" t="s">
        <v>369</v>
      </c>
      <c r="D4395" s="126">
        <v>44804</v>
      </c>
    </row>
    <row r="4396" spans="1:4" x14ac:dyDescent="0.35">
      <c r="A4396" s="124">
        <v>3100</v>
      </c>
      <c r="B4396" s="124" t="s">
        <v>7938</v>
      </c>
      <c r="C4396" s="124" t="s">
        <v>41</v>
      </c>
      <c r="D4396" s="126">
        <v>44804</v>
      </c>
    </row>
    <row r="4397" spans="1:4" x14ac:dyDescent="0.35">
      <c r="A4397" s="124">
        <v>3100</v>
      </c>
      <c r="B4397" s="124" t="s">
        <v>7939</v>
      </c>
      <c r="C4397" s="124" t="s">
        <v>40</v>
      </c>
      <c r="D4397" s="126">
        <v>44804</v>
      </c>
    </row>
    <row r="4398" spans="1:4" x14ac:dyDescent="0.35">
      <c r="A4398" s="124">
        <v>3100</v>
      </c>
      <c r="B4398" s="124" t="s">
        <v>7940</v>
      </c>
      <c r="C4398" s="124" t="s">
        <v>369</v>
      </c>
      <c r="D4398" s="126">
        <v>44804</v>
      </c>
    </row>
    <row r="4399" spans="1:4" x14ac:dyDescent="0.35">
      <c r="A4399" s="124">
        <v>3140</v>
      </c>
      <c r="B4399" s="124" t="s">
        <v>7941</v>
      </c>
      <c r="C4399" s="124" t="s">
        <v>41</v>
      </c>
      <c r="D4399" s="126">
        <v>44804</v>
      </c>
    </row>
    <row r="4400" spans="1:4" x14ac:dyDescent="0.35">
      <c r="A4400" s="124">
        <v>3100</v>
      </c>
      <c r="B4400" s="124" t="s">
        <v>7942</v>
      </c>
      <c r="C4400" s="124" t="s">
        <v>369</v>
      </c>
      <c r="D4400" s="126">
        <v>44804</v>
      </c>
    </row>
    <row r="4401" spans="1:4" x14ac:dyDescent="0.35">
      <c r="A4401" s="124">
        <v>3140</v>
      </c>
      <c r="B4401" s="124" t="s">
        <v>7943</v>
      </c>
      <c r="C4401" s="124" t="s">
        <v>40</v>
      </c>
      <c r="D4401" s="126">
        <v>44804</v>
      </c>
    </row>
    <row r="4402" spans="1:4" x14ac:dyDescent="0.35">
      <c r="A4402" s="124">
        <v>3140</v>
      </c>
      <c r="B4402" s="124" t="s">
        <v>7944</v>
      </c>
      <c r="C4402" s="124" t="s">
        <v>369</v>
      </c>
      <c r="D4402" s="126">
        <v>44804</v>
      </c>
    </row>
    <row r="4403" spans="1:4" x14ac:dyDescent="0.35">
      <c r="A4403" s="124">
        <v>3140</v>
      </c>
      <c r="B4403" s="124" t="s">
        <v>7945</v>
      </c>
      <c r="C4403" s="124" t="s">
        <v>369</v>
      </c>
      <c r="D4403" s="126">
        <v>44804</v>
      </c>
    </row>
    <row r="4404" spans="1:4" x14ac:dyDescent="0.35">
      <c r="A4404" s="124">
        <v>3140</v>
      </c>
      <c r="B4404" s="124" t="s">
        <v>7946</v>
      </c>
      <c r="C4404" s="124" t="s">
        <v>5759</v>
      </c>
      <c r="D4404" s="126">
        <v>44804</v>
      </c>
    </row>
    <row r="4405" spans="1:4" x14ac:dyDescent="0.35">
      <c r="A4405" s="124">
        <v>3140</v>
      </c>
      <c r="B4405" s="124" t="s">
        <v>7947</v>
      </c>
      <c r="C4405" s="124" t="s">
        <v>369</v>
      </c>
      <c r="D4405" s="126">
        <v>44804</v>
      </c>
    </row>
    <row r="4406" spans="1:4" x14ac:dyDescent="0.35">
      <c r="A4406" s="124">
        <v>3140</v>
      </c>
      <c r="B4406" s="124" t="s">
        <v>7948</v>
      </c>
      <c r="C4406" s="124" t="s">
        <v>5758</v>
      </c>
      <c r="D4406" s="126">
        <v>44804</v>
      </c>
    </row>
    <row r="4407" spans="1:4" x14ac:dyDescent="0.35">
      <c r="A4407" s="124">
        <v>3140</v>
      </c>
      <c r="B4407" s="124" t="s">
        <v>7949</v>
      </c>
      <c r="C4407" s="124" t="s">
        <v>369</v>
      </c>
      <c r="D4407" s="126">
        <v>44804</v>
      </c>
    </row>
    <row r="4408" spans="1:4" x14ac:dyDescent="0.35">
      <c r="A4408" s="124">
        <v>3110</v>
      </c>
      <c r="B4408" s="124" t="s">
        <v>7950</v>
      </c>
      <c r="C4408" s="124" t="s">
        <v>82</v>
      </c>
      <c r="D4408" s="126">
        <v>44804</v>
      </c>
    </row>
    <row r="4409" spans="1:4" x14ac:dyDescent="0.35">
      <c r="A4409" s="124">
        <v>3110</v>
      </c>
      <c r="B4409" s="124" t="s">
        <v>7951</v>
      </c>
      <c r="C4409" s="124" t="s">
        <v>369</v>
      </c>
      <c r="D4409" s="126">
        <v>44804</v>
      </c>
    </row>
    <row r="4410" spans="1:4" x14ac:dyDescent="0.35">
      <c r="A4410" s="124">
        <v>3140</v>
      </c>
      <c r="B4410" s="124" t="s">
        <v>7952</v>
      </c>
      <c r="C4410" s="124" t="s">
        <v>40</v>
      </c>
      <c r="D4410" s="126">
        <v>44804</v>
      </c>
    </row>
    <row r="4411" spans="1:4" x14ac:dyDescent="0.35">
      <c r="A4411" s="124">
        <v>3140</v>
      </c>
      <c r="B4411" s="124" t="s">
        <v>7953</v>
      </c>
      <c r="C4411" s="124" t="s">
        <v>369</v>
      </c>
      <c r="D4411" s="126">
        <v>44804</v>
      </c>
    </row>
    <row r="4412" spans="1:4" x14ac:dyDescent="0.35">
      <c r="A4412" s="124">
        <v>3140</v>
      </c>
      <c r="B4412" s="124" t="s">
        <v>7954</v>
      </c>
      <c r="C4412" s="124" t="s">
        <v>5757</v>
      </c>
      <c r="D4412" s="126">
        <v>44804</v>
      </c>
    </row>
    <row r="4413" spans="1:4" x14ac:dyDescent="0.35">
      <c r="A4413" s="124">
        <v>3140</v>
      </c>
      <c r="B4413" s="124" t="s">
        <v>7955</v>
      </c>
      <c r="C4413" s="124" t="s">
        <v>5758</v>
      </c>
      <c r="D4413" s="126">
        <v>44804</v>
      </c>
    </row>
    <row r="4414" spans="1:4" x14ac:dyDescent="0.35">
      <c r="A4414" s="124">
        <v>3140</v>
      </c>
      <c r="B4414" s="124" t="s">
        <v>7956</v>
      </c>
      <c r="C4414" s="124" t="s">
        <v>368</v>
      </c>
      <c r="D4414" s="126">
        <v>44804</v>
      </c>
    </row>
    <row r="4415" spans="1:4" x14ac:dyDescent="0.35">
      <c r="A4415" s="124">
        <v>3140</v>
      </c>
      <c r="B4415" s="124" t="s">
        <v>7957</v>
      </c>
      <c r="C4415" s="124" t="s">
        <v>5758</v>
      </c>
      <c r="D4415" s="126">
        <v>44804</v>
      </c>
    </row>
    <row r="4416" spans="1:4" x14ac:dyDescent="0.35">
      <c r="A4416" s="124">
        <v>3140</v>
      </c>
      <c r="B4416" s="124" t="s">
        <v>7958</v>
      </c>
      <c r="C4416" s="124" t="s">
        <v>5758</v>
      </c>
      <c r="D4416" s="126">
        <v>44804</v>
      </c>
    </row>
    <row r="4417" spans="1:4" x14ac:dyDescent="0.35">
      <c r="A4417" s="124">
        <v>3140</v>
      </c>
      <c r="B4417" s="124" t="s">
        <v>7959</v>
      </c>
      <c r="C4417" s="124" t="s">
        <v>5758</v>
      </c>
      <c r="D4417" s="126">
        <v>44804</v>
      </c>
    </row>
    <row r="4418" spans="1:4" x14ac:dyDescent="0.35">
      <c r="A4418" s="124">
        <v>3140</v>
      </c>
      <c r="B4418" s="124" t="s">
        <v>7960</v>
      </c>
      <c r="C4418" s="124" t="s">
        <v>369</v>
      </c>
      <c r="D4418" s="126">
        <v>44804</v>
      </c>
    </row>
    <row r="4419" spans="1:4" x14ac:dyDescent="0.35">
      <c r="A4419" s="124">
        <v>3140</v>
      </c>
      <c r="B4419" s="124" t="s">
        <v>7961</v>
      </c>
      <c r="C4419" s="124" t="s">
        <v>369</v>
      </c>
      <c r="D4419" s="126">
        <v>44804</v>
      </c>
    </row>
    <row r="4420" spans="1:4" x14ac:dyDescent="0.35">
      <c r="A4420" s="124">
        <v>3140</v>
      </c>
      <c r="B4420" s="124" t="s">
        <v>7962</v>
      </c>
      <c r="C4420" s="124" t="s">
        <v>369</v>
      </c>
      <c r="D4420" s="126">
        <v>44804</v>
      </c>
    </row>
    <row r="4421" spans="1:4" x14ac:dyDescent="0.35">
      <c r="A4421" s="124">
        <v>3140</v>
      </c>
      <c r="B4421" s="124" t="s">
        <v>7963</v>
      </c>
      <c r="C4421" s="124" t="s">
        <v>369</v>
      </c>
      <c r="D4421" s="126">
        <v>44804</v>
      </c>
    </row>
    <row r="4422" spans="1:4" x14ac:dyDescent="0.35">
      <c r="A4422" s="124">
        <v>3140</v>
      </c>
      <c r="B4422" s="124" t="s">
        <v>7964</v>
      </c>
      <c r="C4422" s="124" t="s">
        <v>369</v>
      </c>
      <c r="D4422" s="126">
        <v>44804</v>
      </c>
    </row>
    <row r="4423" spans="1:4" x14ac:dyDescent="0.35">
      <c r="A4423" s="124">
        <v>3140</v>
      </c>
      <c r="B4423" s="124" t="s">
        <v>7965</v>
      </c>
      <c r="C4423" s="124" t="s">
        <v>369</v>
      </c>
      <c r="D4423" s="126">
        <v>44804</v>
      </c>
    </row>
    <row r="4424" spans="1:4" x14ac:dyDescent="0.35">
      <c r="A4424" s="124">
        <v>3140</v>
      </c>
      <c r="B4424" s="124" t="s">
        <v>7966</v>
      </c>
      <c r="C4424" s="124" t="s">
        <v>369</v>
      </c>
      <c r="D4424" s="126">
        <v>44804</v>
      </c>
    </row>
    <row r="4425" spans="1:4" x14ac:dyDescent="0.35">
      <c r="A4425" s="124">
        <v>3140</v>
      </c>
      <c r="B4425" s="124" t="s">
        <v>7967</v>
      </c>
      <c r="C4425" s="124" t="s">
        <v>369</v>
      </c>
      <c r="D4425" s="126">
        <v>44804</v>
      </c>
    </row>
    <row r="4426" spans="1:4" x14ac:dyDescent="0.35">
      <c r="A4426" s="124">
        <v>3140</v>
      </c>
      <c r="B4426" s="124" t="s">
        <v>7968</v>
      </c>
      <c r="C4426" s="124" t="s">
        <v>369</v>
      </c>
      <c r="D4426" s="126">
        <v>44804</v>
      </c>
    </row>
    <row r="4427" spans="1:4" x14ac:dyDescent="0.35">
      <c r="A4427" s="124">
        <v>3140</v>
      </c>
      <c r="B4427" s="124" t="s">
        <v>7969</v>
      </c>
      <c r="C4427" s="124" t="s">
        <v>369</v>
      </c>
      <c r="D4427" s="126">
        <v>44804</v>
      </c>
    </row>
    <row r="4428" spans="1:4" x14ac:dyDescent="0.35">
      <c r="A4428" s="124">
        <v>3140</v>
      </c>
      <c r="B4428" s="124" t="s">
        <v>7970</v>
      </c>
      <c r="C4428" s="124" t="s">
        <v>369</v>
      </c>
      <c r="D4428" s="126">
        <v>44804</v>
      </c>
    </row>
    <row r="4429" spans="1:4" x14ac:dyDescent="0.35">
      <c r="A4429" s="124">
        <v>3140</v>
      </c>
      <c r="B4429" s="124" t="s">
        <v>7971</v>
      </c>
      <c r="C4429" s="124" t="s">
        <v>369</v>
      </c>
      <c r="D4429" s="126">
        <v>44804</v>
      </c>
    </row>
    <row r="4430" spans="1:4" x14ac:dyDescent="0.35">
      <c r="A4430" s="124">
        <v>3140</v>
      </c>
      <c r="B4430" s="124" t="s">
        <v>7972</v>
      </c>
      <c r="C4430" s="124" t="s">
        <v>369</v>
      </c>
      <c r="D4430" s="126">
        <v>44804</v>
      </c>
    </row>
    <row r="4431" spans="1:4" x14ac:dyDescent="0.35">
      <c r="A4431" s="124">
        <v>3140</v>
      </c>
      <c r="B4431" s="124" t="s">
        <v>7973</v>
      </c>
      <c r="C4431" s="124" t="s">
        <v>369</v>
      </c>
      <c r="D4431" s="126">
        <v>44804</v>
      </c>
    </row>
    <row r="4432" spans="1:4" x14ac:dyDescent="0.35">
      <c r="A4432" s="124">
        <v>2120</v>
      </c>
      <c r="B4432" s="124" t="s">
        <v>7974</v>
      </c>
      <c r="C4432" s="124" t="s">
        <v>5758</v>
      </c>
      <c r="D4432" s="126">
        <v>44774</v>
      </c>
    </row>
    <row r="4433" spans="1:4" x14ac:dyDescent="0.35">
      <c r="A4433" s="124">
        <v>2120</v>
      </c>
      <c r="B4433" s="124" t="s">
        <v>7975</v>
      </c>
      <c r="C4433" s="124" t="s">
        <v>369</v>
      </c>
      <c r="D4433" s="126">
        <v>44774</v>
      </c>
    </row>
    <row r="4434" spans="1:4" x14ac:dyDescent="0.35">
      <c r="A4434" s="124">
        <v>2120</v>
      </c>
      <c r="B4434" s="124" t="s">
        <v>7976</v>
      </c>
      <c r="C4434" s="124" t="s">
        <v>5757</v>
      </c>
      <c r="D4434" s="126">
        <v>44795</v>
      </c>
    </row>
    <row r="4435" spans="1:4" x14ac:dyDescent="0.35">
      <c r="A4435" s="124">
        <v>2120</v>
      </c>
      <c r="B4435" s="124" t="s">
        <v>7977</v>
      </c>
      <c r="C4435" s="124" t="s">
        <v>5758</v>
      </c>
      <c r="D4435" s="126">
        <v>44795</v>
      </c>
    </row>
    <row r="4436" spans="1:4" x14ac:dyDescent="0.35">
      <c r="A4436" s="124">
        <v>2120</v>
      </c>
      <c r="B4436" s="124" t="s">
        <v>7978</v>
      </c>
      <c r="C4436" s="124" t="s">
        <v>5757</v>
      </c>
      <c r="D4436" s="126">
        <v>44795</v>
      </c>
    </row>
    <row r="4437" spans="1:4" x14ac:dyDescent="0.35">
      <c r="A4437" s="124">
        <v>2120</v>
      </c>
      <c r="B4437" s="124" t="s">
        <v>7979</v>
      </c>
      <c r="C4437" s="124" t="s">
        <v>369</v>
      </c>
      <c r="D4437" s="126">
        <v>44798</v>
      </c>
    </row>
    <row r="4438" spans="1:4" x14ac:dyDescent="0.35">
      <c r="A4438" s="124">
        <v>2140</v>
      </c>
      <c r="B4438" s="124" t="s">
        <v>7980</v>
      </c>
      <c r="C4438" s="124" t="s">
        <v>5757</v>
      </c>
      <c r="D4438" s="126">
        <v>44803</v>
      </c>
    </row>
    <row r="4439" spans="1:4" x14ac:dyDescent="0.35">
      <c r="A4439" s="124">
        <v>2140</v>
      </c>
      <c r="B4439" s="124" t="s">
        <v>7981</v>
      </c>
      <c r="C4439" s="124" t="s">
        <v>369</v>
      </c>
      <c r="D4439" s="126">
        <v>44803</v>
      </c>
    </row>
    <row r="4440" spans="1:4" x14ac:dyDescent="0.35">
      <c r="A4440" s="124">
        <v>2120</v>
      </c>
      <c r="B4440" s="124" t="s">
        <v>7982</v>
      </c>
      <c r="C4440" s="124" t="s">
        <v>7594</v>
      </c>
      <c r="D4440" s="126">
        <v>44804</v>
      </c>
    </row>
    <row r="4441" spans="1:4" x14ac:dyDescent="0.35">
      <c r="A4441" s="124">
        <v>2120</v>
      </c>
      <c r="B4441" s="124" t="s">
        <v>7983</v>
      </c>
      <c r="C4441" s="124" t="s">
        <v>369</v>
      </c>
      <c r="D4441" s="126">
        <v>44804</v>
      </c>
    </row>
    <row r="4442" spans="1:4" x14ac:dyDescent="0.35">
      <c r="A4442" s="124">
        <v>2120</v>
      </c>
      <c r="B4442" s="124" t="s">
        <v>7984</v>
      </c>
      <c r="C4442" s="124" t="s">
        <v>40</v>
      </c>
      <c r="D4442" s="126">
        <v>44804</v>
      </c>
    </row>
    <row r="4443" spans="1:4" x14ac:dyDescent="0.35">
      <c r="A4443" s="124">
        <v>2120</v>
      </c>
      <c r="B4443" s="124" t="s">
        <v>7985</v>
      </c>
      <c r="C4443" s="124" t="s">
        <v>369</v>
      </c>
      <c r="D4443" s="126">
        <v>44804</v>
      </c>
    </row>
    <row r="4444" spans="1:4" x14ac:dyDescent="0.35">
      <c r="A4444" s="124">
        <v>2120</v>
      </c>
      <c r="B4444" s="124" t="s">
        <v>7986</v>
      </c>
      <c r="C4444" s="124" t="s">
        <v>7594</v>
      </c>
      <c r="D4444" s="126">
        <v>44804</v>
      </c>
    </row>
    <row r="4445" spans="1:4" x14ac:dyDescent="0.35">
      <c r="A4445" s="124">
        <v>2120</v>
      </c>
      <c r="B4445" s="124" t="s">
        <v>7987</v>
      </c>
      <c r="C4445" s="124" t="s">
        <v>368</v>
      </c>
      <c r="D4445" s="126">
        <v>44804</v>
      </c>
    </row>
    <row r="4446" spans="1:4" x14ac:dyDescent="0.35">
      <c r="A4446" s="124">
        <v>2120</v>
      </c>
      <c r="B4446" s="124" t="s">
        <v>7988</v>
      </c>
      <c r="C4446" s="124" t="s">
        <v>41</v>
      </c>
      <c r="D4446" s="126">
        <v>44804</v>
      </c>
    </row>
    <row r="4447" spans="1:4" x14ac:dyDescent="0.35">
      <c r="A4447" s="124">
        <v>2120</v>
      </c>
      <c r="B4447" s="124" t="s">
        <v>7989</v>
      </c>
      <c r="C4447" s="124" t="s">
        <v>369</v>
      </c>
      <c r="D4447" s="126">
        <v>44804</v>
      </c>
    </row>
    <row r="4448" spans="1:4" x14ac:dyDescent="0.35">
      <c r="A4448" s="124">
        <v>2120</v>
      </c>
      <c r="B4448" s="124" t="s">
        <v>7990</v>
      </c>
      <c r="C4448" s="124" t="s">
        <v>369</v>
      </c>
      <c r="D4448" s="126">
        <v>44804</v>
      </c>
    </row>
    <row r="4449" spans="1:4" x14ac:dyDescent="0.35">
      <c r="A4449" s="124">
        <v>2120</v>
      </c>
      <c r="B4449" s="124" t="s">
        <v>7991</v>
      </c>
      <c r="C4449" s="124" t="s">
        <v>368</v>
      </c>
      <c r="D4449" s="126">
        <v>44804</v>
      </c>
    </row>
    <row r="4450" spans="1:4" x14ac:dyDescent="0.35">
      <c r="A4450" s="124">
        <v>2120</v>
      </c>
      <c r="B4450" s="124" t="s">
        <v>7992</v>
      </c>
      <c r="C4450" s="124" t="s">
        <v>41</v>
      </c>
      <c r="D4450" s="126">
        <v>44804</v>
      </c>
    </row>
    <row r="4451" spans="1:4" x14ac:dyDescent="0.35">
      <c r="A4451" s="124">
        <v>2120</v>
      </c>
      <c r="B4451" s="124" t="s">
        <v>7993</v>
      </c>
      <c r="C4451" s="124" t="s">
        <v>40</v>
      </c>
      <c r="D4451" s="126">
        <v>44804</v>
      </c>
    </row>
    <row r="4452" spans="1:4" x14ac:dyDescent="0.35">
      <c r="A4452" s="124">
        <v>2120</v>
      </c>
      <c r="B4452" s="124" t="s">
        <v>7994</v>
      </c>
      <c r="C4452" s="124" t="s">
        <v>5758</v>
      </c>
      <c r="D4452" s="126">
        <v>44804</v>
      </c>
    </row>
    <row r="4453" spans="1:4" x14ac:dyDescent="0.35">
      <c r="A4453" s="124">
        <v>3060</v>
      </c>
      <c r="B4453" s="124" t="s">
        <v>7995</v>
      </c>
      <c r="C4453" s="124" t="s">
        <v>369</v>
      </c>
      <c r="D4453" s="126">
        <v>44761</v>
      </c>
    </row>
    <row r="4454" spans="1:4" x14ac:dyDescent="0.35">
      <c r="A4454" s="124">
        <v>3060</v>
      </c>
      <c r="B4454" s="124" t="s">
        <v>7996</v>
      </c>
      <c r="C4454" s="124" t="s">
        <v>369</v>
      </c>
      <c r="D4454" s="126">
        <v>44772</v>
      </c>
    </row>
    <row r="4455" spans="1:4" x14ac:dyDescent="0.35">
      <c r="A4455" s="124">
        <v>3090</v>
      </c>
      <c r="B4455" s="124" t="s">
        <v>7997</v>
      </c>
      <c r="C4455" s="124" t="s">
        <v>105</v>
      </c>
      <c r="D4455" s="126">
        <v>44772</v>
      </c>
    </row>
    <row r="4456" spans="1:4" x14ac:dyDescent="0.35">
      <c r="A4456" s="124">
        <v>3090</v>
      </c>
      <c r="B4456" s="124" t="s">
        <v>7998</v>
      </c>
      <c r="C4456" s="124" t="s">
        <v>105</v>
      </c>
      <c r="D4456" s="126">
        <v>44772</v>
      </c>
    </row>
    <row r="4457" spans="1:4" x14ac:dyDescent="0.35">
      <c r="A4457" s="124">
        <v>3090</v>
      </c>
      <c r="B4457" s="124" t="s">
        <v>7999</v>
      </c>
      <c r="C4457" s="124" t="s">
        <v>369</v>
      </c>
      <c r="D4457" s="126">
        <v>44772</v>
      </c>
    </row>
    <row r="4458" spans="1:4" x14ac:dyDescent="0.35">
      <c r="A4458" s="124">
        <v>3090</v>
      </c>
      <c r="B4458" s="124" t="s">
        <v>8000</v>
      </c>
      <c r="C4458" s="124" t="s">
        <v>40</v>
      </c>
      <c r="D4458" s="126">
        <v>44772</v>
      </c>
    </row>
    <row r="4459" spans="1:4" x14ac:dyDescent="0.35">
      <c r="A4459" s="124">
        <v>3090</v>
      </c>
      <c r="B4459" s="124" t="s">
        <v>8001</v>
      </c>
      <c r="C4459" s="124" t="s">
        <v>369</v>
      </c>
      <c r="D4459" s="126">
        <v>44772</v>
      </c>
    </row>
    <row r="4460" spans="1:4" x14ac:dyDescent="0.35">
      <c r="A4460" s="124">
        <v>3060</v>
      </c>
      <c r="B4460" s="124" t="s">
        <v>8002</v>
      </c>
      <c r="C4460" s="124" t="s">
        <v>40</v>
      </c>
      <c r="D4460" s="126">
        <v>44775</v>
      </c>
    </row>
    <row r="4461" spans="1:4" x14ac:dyDescent="0.35">
      <c r="A4461" s="124">
        <v>3060</v>
      </c>
      <c r="B4461" s="124" t="s">
        <v>8003</v>
      </c>
      <c r="C4461" s="124" t="s">
        <v>369</v>
      </c>
      <c r="D4461" s="126">
        <v>44775</v>
      </c>
    </row>
    <row r="4462" spans="1:4" x14ac:dyDescent="0.35">
      <c r="A4462" s="124">
        <v>3060</v>
      </c>
      <c r="B4462" s="124" t="s">
        <v>8004</v>
      </c>
      <c r="C4462" s="124" t="s">
        <v>5759</v>
      </c>
      <c r="D4462" s="126">
        <v>44778</v>
      </c>
    </row>
    <row r="4463" spans="1:4" x14ac:dyDescent="0.35">
      <c r="A4463" s="124">
        <v>3060</v>
      </c>
      <c r="B4463" s="124" t="s">
        <v>8005</v>
      </c>
      <c r="C4463" s="124" t="s">
        <v>369</v>
      </c>
      <c r="D4463" s="126">
        <v>44778</v>
      </c>
    </row>
    <row r="4464" spans="1:4" x14ac:dyDescent="0.35">
      <c r="A4464" s="124">
        <v>3060</v>
      </c>
      <c r="B4464" s="124" t="s">
        <v>8006</v>
      </c>
      <c r="C4464" s="124" t="s">
        <v>368</v>
      </c>
      <c r="D4464" s="126">
        <v>44778</v>
      </c>
    </row>
    <row r="4465" spans="1:4" x14ac:dyDescent="0.35">
      <c r="A4465" s="124">
        <v>3060</v>
      </c>
      <c r="B4465" s="124" t="s">
        <v>8007</v>
      </c>
      <c r="C4465" s="124" t="s">
        <v>369</v>
      </c>
      <c r="D4465" s="126">
        <v>44778</v>
      </c>
    </row>
    <row r="4466" spans="1:4" x14ac:dyDescent="0.35">
      <c r="A4466" s="124">
        <v>3060</v>
      </c>
      <c r="B4466" s="124" t="s">
        <v>8008</v>
      </c>
      <c r="C4466" s="124" t="s">
        <v>5758</v>
      </c>
      <c r="D4466" s="126">
        <v>44779</v>
      </c>
    </row>
    <row r="4467" spans="1:4" x14ac:dyDescent="0.35">
      <c r="A4467" s="124">
        <v>3070</v>
      </c>
      <c r="B4467" s="124" t="s">
        <v>8009</v>
      </c>
      <c r="C4467" s="124" t="s">
        <v>369</v>
      </c>
      <c r="D4467" s="126">
        <v>44782</v>
      </c>
    </row>
    <row r="4468" spans="1:4" x14ac:dyDescent="0.35">
      <c r="A4468" s="124">
        <v>3070</v>
      </c>
      <c r="B4468" s="124" t="s">
        <v>8010</v>
      </c>
      <c r="C4468" s="124" t="s">
        <v>369</v>
      </c>
      <c r="D4468" s="126">
        <v>44782</v>
      </c>
    </row>
    <row r="4469" spans="1:4" x14ac:dyDescent="0.35">
      <c r="A4469" s="124">
        <v>3070</v>
      </c>
      <c r="B4469" s="124" t="s">
        <v>8011</v>
      </c>
      <c r="C4469" s="124" t="s">
        <v>5758</v>
      </c>
      <c r="D4469" s="126">
        <v>44782</v>
      </c>
    </row>
    <row r="4470" spans="1:4" x14ac:dyDescent="0.35">
      <c r="A4470" s="124">
        <v>3060</v>
      </c>
      <c r="B4470" s="124" t="s">
        <v>8012</v>
      </c>
      <c r="C4470" s="124" t="s">
        <v>369</v>
      </c>
      <c r="D4470" s="126">
        <v>44783</v>
      </c>
    </row>
    <row r="4471" spans="1:4" x14ac:dyDescent="0.35">
      <c r="A4471" s="124">
        <v>3070</v>
      </c>
      <c r="B4471" s="124" t="s">
        <v>8013</v>
      </c>
      <c r="C4471" s="124" t="s">
        <v>5758</v>
      </c>
      <c r="D4471" s="126">
        <v>44784</v>
      </c>
    </row>
    <row r="4472" spans="1:4" x14ac:dyDescent="0.35">
      <c r="A4472" s="124">
        <v>3090</v>
      </c>
      <c r="B4472" s="124" t="s">
        <v>8014</v>
      </c>
      <c r="C4472" s="124" t="s">
        <v>369</v>
      </c>
      <c r="D4472" s="126">
        <v>44784</v>
      </c>
    </row>
    <row r="4473" spans="1:4" x14ac:dyDescent="0.35">
      <c r="A4473" s="124">
        <v>3070</v>
      </c>
      <c r="B4473" s="124" t="s">
        <v>8015</v>
      </c>
      <c r="C4473" s="124" t="s">
        <v>40</v>
      </c>
      <c r="D4473" s="126">
        <v>44785</v>
      </c>
    </row>
    <row r="4474" spans="1:4" x14ac:dyDescent="0.35">
      <c r="A4474" s="124">
        <v>3070</v>
      </c>
      <c r="B4474" s="124" t="s">
        <v>8016</v>
      </c>
      <c r="C4474" s="124" t="s">
        <v>369</v>
      </c>
      <c r="D4474" s="126">
        <v>44785</v>
      </c>
    </row>
    <row r="4475" spans="1:4" x14ac:dyDescent="0.35">
      <c r="A4475" s="124">
        <v>3090</v>
      </c>
      <c r="B4475" s="124" t="s">
        <v>8017</v>
      </c>
      <c r="C4475" s="124" t="s">
        <v>369</v>
      </c>
      <c r="D4475" s="126">
        <v>44788</v>
      </c>
    </row>
    <row r="4476" spans="1:4" x14ac:dyDescent="0.35">
      <c r="A4476" s="124">
        <v>3090</v>
      </c>
      <c r="B4476" s="124" t="s">
        <v>8018</v>
      </c>
      <c r="C4476" s="124" t="s">
        <v>369</v>
      </c>
      <c r="D4476" s="126">
        <v>44788</v>
      </c>
    </row>
    <row r="4477" spans="1:4" x14ac:dyDescent="0.35">
      <c r="A4477" s="124">
        <v>3070</v>
      </c>
      <c r="B4477" s="124" t="s">
        <v>8019</v>
      </c>
      <c r="C4477" s="124" t="s">
        <v>40</v>
      </c>
      <c r="D4477" s="126">
        <v>44789</v>
      </c>
    </row>
    <row r="4478" spans="1:4" x14ac:dyDescent="0.35">
      <c r="A4478" s="124">
        <v>3070</v>
      </c>
      <c r="B4478" s="124" t="s">
        <v>8020</v>
      </c>
      <c r="C4478" s="124" t="s">
        <v>5758</v>
      </c>
      <c r="D4478" s="126">
        <v>44789</v>
      </c>
    </row>
    <row r="4479" spans="1:4" x14ac:dyDescent="0.35">
      <c r="A4479" s="124">
        <v>3070</v>
      </c>
      <c r="B4479" s="124" t="s">
        <v>8021</v>
      </c>
      <c r="C4479" s="124" t="s">
        <v>40</v>
      </c>
      <c r="D4479" s="126">
        <v>44790</v>
      </c>
    </row>
    <row r="4480" spans="1:4" x14ac:dyDescent="0.35">
      <c r="A4480" s="124">
        <v>3070</v>
      </c>
      <c r="B4480" s="124" t="s">
        <v>8022</v>
      </c>
      <c r="C4480" s="124" t="s">
        <v>40</v>
      </c>
      <c r="D4480" s="126">
        <v>44790</v>
      </c>
    </row>
    <row r="4481" spans="1:4" x14ac:dyDescent="0.35">
      <c r="A4481" s="124">
        <v>3060</v>
      </c>
      <c r="B4481" s="124" t="s">
        <v>8023</v>
      </c>
      <c r="C4481" s="124" t="s">
        <v>7594</v>
      </c>
      <c r="D4481" s="126">
        <v>44790</v>
      </c>
    </row>
    <row r="4482" spans="1:4" x14ac:dyDescent="0.35">
      <c r="A4482" s="124">
        <v>3060</v>
      </c>
      <c r="B4482" s="124" t="s">
        <v>8024</v>
      </c>
      <c r="C4482" s="124" t="s">
        <v>368</v>
      </c>
      <c r="D4482" s="126">
        <v>44791</v>
      </c>
    </row>
    <row r="4483" spans="1:4" x14ac:dyDescent="0.35">
      <c r="A4483" s="124">
        <v>3090</v>
      </c>
      <c r="B4483" s="124" t="s">
        <v>8025</v>
      </c>
      <c r="C4483" s="124" t="s">
        <v>5758</v>
      </c>
      <c r="D4483" s="126">
        <v>44791</v>
      </c>
    </row>
    <row r="4484" spans="1:4" x14ac:dyDescent="0.35">
      <c r="A4484" s="124">
        <v>3090</v>
      </c>
      <c r="B4484" s="124" t="s">
        <v>8026</v>
      </c>
      <c r="C4484" s="124" t="s">
        <v>369</v>
      </c>
      <c r="D4484" s="126">
        <v>44791</v>
      </c>
    </row>
    <row r="4485" spans="1:4" x14ac:dyDescent="0.35">
      <c r="A4485" s="124">
        <v>3090</v>
      </c>
      <c r="B4485" s="124" t="s">
        <v>8027</v>
      </c>
      <c r="C4485" s="124" t="s">
        <v>368</v>
      </c>
      <c r="D4485" s="126">
        <v>44791</v>
      </c>
    </row>
    <row r="4486" spans="1:4" x14ac:dyDescent="0.35">
      <c r="A4486" s="124">
        <v>3070</v>
      </c>
      <c r="B4486" s="124" t="s">
        <v>8028</v>
      </c>
      <c r="C4486" s="124" t="s">
        <v>166</v>
      </c>
      <c r="D4486" s="126">
        <v>44791</v>
      </c>
    </row>
    <row r="4487" spans="1:4" x14ac:dyDescent="0.35">
      <c r="A4487" s="124">
        <v>3070</v>
      </c>
      <c r="B4487" s="124" t="s">
        <v>8029</v>
      </c>
      <c r="C4487" s="124" t="s">
        <v>40</v>
      </c>
      <c r="D4487" s="126">
        <v>44792</v>
      </c>
    </row>
    <row r="4488" spans="1:4" x14ac:dyDescent="0.35">
      <c r="A4488" s="124">
        <v>3060</v>
      </c>
      <c r="B4488" s="124" t="s">
        <v>8030</v>
      </c>
      <c r="C4488" s="124" t="s">
        <v>369</v>
      </c>
      <c r="D4488" s="126">
        <v>44792</v>
      </c>
    </row>
    <row r="4489" spans="1:4" x14ac:dyDescent="0.35">
      <c r="A4489" s="124">
        <v>3060</v>
      </c>
      <c r="B4489" s="124" t="s">
        <v>8031</v>
      </c>
      <c r="C4489" s="124" t="s">
        <v>369</v>
      </c>
      <c r="D4489" s="126">
        <v>44793</v>
      </c>
    </row>
    <row r="4490" spans="1:4" x14ac:dyDescent="0.35">
      <c r="A4490" s="124">
        <v>3060</v>
      </c>
      <c r="B4490" s="124" t="s">
        <v>8032</v>
      </c>
      <c r="C4490" s="124" t="s">
        <v>369</v>
      </c>
      <c r="D4490" s="126">
        <v>44793</v>
      </c>
    </row>
    <row r="4491" spans="1:4" x14ac:dyDescent="0.35">
      <c r="A4491" s="124">
        <v>3060</v>
      </c>
      <c r="B4491" s="124" t="s">
        <v>8033</v>
      </c>
      <c r="C4491" s="124" t="s">
        <v>5758</v>
      </c>
      <c r="D4491" s="126">
        <v>44793</v>
      </c>
    </row>
    <row r="4492" spans="1:4" x14ac:dyDescent="0.35">
      <c r="A4492" s="124">
        <v>3060</v>
      </c>
      <c r="B4492" s="124" t="s">
        <v>8034</v>
      </c>
      <c r="C4492" s="124" t="s">
        <v>40</v>
      </c>
      <c r="D4492" s="126">
        <v>44795</v>
      </c>
    </row>
    <row r="4493" spans="1:4" x14ac:dyDescent="0.35">
      <c r="A4493" s="124">
        <v>3060</v>
      </c>
      <c r="B4493" s="124" t="s">
        <v>8035</v>
      </c>
      <c r="C4493" s="124" t="s">
        <v>40</v>
      </c>
      <c r="D4493" s="126">
        <v>44795</v>
      </c>
    </row>
    <row r="4494" spans="1:4" x14ac:dyDescent="0.35">
      <c r="A4494" s="124">
        <v>3090</v>
      </c>
      <c r="B4494" s="124" t="s">
        <v>8036</v>
      </c>
      <c r="C4494" s="124" t="s">
        <v>5759</v>
      </c>
      <c r="D4494" s="126">
        <v>44795</v>
      </c>
    </row>
    <row r="4495" spans="1:4" x14ac:dyDescent="0.35">
      <c r="A4495" s="124">
        <v>3090</v>
      </c>
      <c r="B4495" s="124" t="s">
        <v>8037</v>
      </c>
      <c r="C4495" s="124" t="s">
        <v>369</v>
      </c>
      <c r="D4495" s="126">
        <v>44795</v>
      </c>
    </row>
    <row r="4496" spans="1:4" x14ac:dyDescent="0.35">
      <c r="A4496" s="124">
        <v>3070</v>
      </c>
      <c r="B4496" s="124" t="s">
        <v>8038</v>
      </c>
      <c r="C4496" s="124" t="s">
        <v>369</v>
      </c>
      <c r="D4496" s="126">
        <v>44795</v>
      </c>
    </row>
    <row r="4497" spans="1:4" x14ac:dyDescent="0.35">
      <c r="A4497" s="124">
        <v>3070</v>
      </c>
      <c r="B4497" s="124" t="s">
        <v>8039</v>
      </c>
      <c r="C4497" s="124" t="s">
        <v>369</v>
      </c>
      <c r="D4497" s="126">
        <v>44795</v>
      </c>
    </row>
    <row r="4498" spans="1:4" x14ac:dyDescent="0.35">
      <c r="A4498" s="124">
        <v>3070</v>
      </c>
      <c r="B4498" s="124" t="s">
        <v>8040</v>
      </c>
      <c r="C4498" s="124" t="s">
        <v>369</v>
      </c>
      <c r="D4498" s="126">
        <v>44795</v>
      </c>
    </row>
    <row r="4499" spans="1:4" x14ac:dyDescent="0.35">
      <c r="A4499" s="124">
        <v>3090</v>
      </c>
      <c r="B4499" s="124" t="s">
        <v>8041</v>
      </c>
      <c r="C4499" s="124" t="s">
        <v>369</v>
      </c>
      <c r="D4499" s="126">
        <v>44796</v>
      </c>
    </row>
    <row r="4500" spans="1:4" x14ac:dyDescent="0.35">
      <c r="A4500" s="124">
        <v>3090</v>
      </c>
      <c r="B4500" s="124" t="s">
        <v>8042</v>
      </c>
      <c r="C4500" s="124" t="s">
        <v>369</v>
      </c>
      <c r="D4500" s="126">
        <v>44796</v>
      </c>
    </row>
    <row r="4501" spans="1:4" x14ac:dyDescent="0.35">
      <c r="A4501" s="124">
        <v>3090</v>
      </c>
      <c r="B4501" s="124" t="s">
        <v>8043</v>
      </c>
      <c r="C4501" s="124" t="s">
        <v>369</v>
      </c>
      <c r="D4501" s="126">
        <v>44796</v>
      </c>
    </row>
    <row r="4502" spans="1:4" x14ac:dyDescent="0.35">
      <c r="A4502" s="124">
        <v>3090</v>
      </c>
      <c r="B4502" s="124" t="s">
        <v>8044</v>
      </c>
      <c r="C4502" s="124" t="s">
        <v>5757</v>
      </c>
      <c r="D4502" s="126">
        <v>44796</v>
      </c>
    </row>
    <row r="4503" spans="1:4" x14ac:dyDescent="0.35">
      <c r="A4503" s="124">
        <v>3090</v>
      </c>
      <c r="B4503" s="124" t="s">
        <v>8045</v>
      </c>
      <c r="C4503" s="124" t="s">
        <v>82</v>
      </c>
      <c r="D4503" s="126">
        <v>44796</v>
      </c>
    </row>
    <row r="4504" spans="1:4" x14ac:dyDescent="0.35">
      <c r="A4504" s="124">
        <v>3090</v>
      </c>
      <c r="B4504" s="124" t="s">
        <v>8046</v>
      </c>
      <c r="C4504" s="124" t="s">
        <v>41</v>
      </c>
      <c r="D4504" s="126">
        <v>44796</v>
      </c>
    </row>
    <row r="4505" spans="1:4" x14ac:dyDescent="0.35">
      <c r="A4505" s="124">
        <v>3070</v>
      </c>
      <c r="B4505" s="124" t="s">
        <v>8047</v>
      </c>
      <c r="C4505" s="124" t="s">
        <v>82</v>
      </c>
      <c r="D4505" s="126">
        <v>44796</v>
      </c>
    </row>
    <row r="4506" spans="1:4" x14ac:dyDescent="0.35">
      <c r="A4506" s="124">
        <v>3070</v>
      </c>
      <c r="B4506" s="124" t="s">
        <v>8048</v>
      </c>
      <c r="C4506" s="124" t="s">
        <v>7594</v>
      </c>
      <c r="D4506" s="126">
        <v>44796</v>
      </c>
    </row>
    <row r="4507" spans="1:4" x14ac:dyDescent="0.35">
      <c r="A4507" s="124">
        <v>3070</v>
      </c>
      <c r="B4507" s="124" t="s">
        <v>8049</v>
      </c>
      <c r="C4507" s="124" t="s">
        <v>5758</v>
      </c>
      <c r="D4507" s="126">
        <v>44796</v>
      </c>
    </row>
    <row r="4508" spans="1:4" x14ac:dyDescent="0.35">
      <c r="A4508" s="124">
        <v>3090</v>
      </c>
      <c r="B4508" s="124" t="s">
        <v>8050</v>
      </c>
      <c r="C4508" s="124" t="s">
        <v>369</v>
      </c>
      <c r="D4508" s="126">
        <v>44796</v>
      </c>
    </row>
    <row r="4509" spans="1:4" x14ac:dyDescent="0.35">
      <c r="A4509" s="124">
        <v>3090</v>
      </c>
      <c r="B4509" s="124" t="s">
        <v>8051</v>
      </c>
      <c r="C4509" s="124" t="s">
        <v>82</v>
      </c>
      <c r="D4509" s="126">
        <v>44796</v>
      </c>
    </row>
    <row r="4510" spans="1:4" x14ac:dyDescent="0.35">
      <c r="A4510" s="124">
        <v>3060</v>
      </c>
      <c r="B4510" s="124" t="s">
        <v>8052</v>
      </c>
      <c r="C4510" s="124" t="s">
        <v>369</v>
      </c>
      <c r="D4510" s="126">
        <v>44797</v>
      </c>
    </row>
    <row r="4511" spans="1:4" x14ac:dyDescent="0.35">
      <c r="A4511" s="124">
        <v>3090</v>
      </c>
      <c r="B4511" s="124" t="s">
        <v>8053</v>
      </c>
      <c r="C4511" s="124" t="s">
        <v>82</v>
      </c>
      <c r="D4511" s="126">
        <v>44797</v>
      </c>
    </row>
    <row r="4512" spans="1:4" x14ac:dyDescent="0.35">
      <c r="A4512" s="124">
        <v>3090</v>
      </c>
      <c r="B4512" s="124" t="s">
        <v>8054</v>
      </c>
      <c r="C4512" s="124" t="s">
        <v>5757</v>
      </c>
      <c r="D4512" s="126">
        <v>44797</v>
      </c>
    </row>
    <row r="4513" spans="1:4" x14ac:dyDescent="0.35">
      <c r="A4513" s="124">
        <v>3070</v>
      </c>
      <c r="B4513" s="124" t="s">
        <v>8055</v>
      </c>
      <c r="C4513" s="124" t="s">
        <v>5758</v>
      </c>
      <c r="D4513" s="126">
        <v>44797</v>
      </c>
    </row>
    <row r="4514" spans="1:4" x14ac:dyDescent="0.35">
      <c r="A4514" s="124">
        <v>3090</v>
      </c>
      <c r="B4514" s="124" t="s">
        <v>8056</v>
      </c>
      <c r="C4514" s="124" t="s">
        <v>5758</v>
      </c>
      <c r="D4514" s="126">
        <v>44797</v>
      </c>
    </row>
    <row r="4515" spans="1:4" x14ac:dyDescent="0.35">
      <c r="A4515" s="124">
        <v>3090</v>
      </c>
      <c r="B4515" s="124" t="s">
        <v>8057</v>
      </c>
      <c r="C4515" s="124" t="s">
        <v>5759</v>
      </c>
      <c r="D4515" s="126">
        <v>44797</v>
      </c>
    </row>
    <row r="4516" spans="1:4" x14ac:dyDescent="0.35">
      <c r="A4516" s="124">
        <v>3090</v>
      </c>
      <c r="B4516" s="124" t="s">
        <v>8058</v>
      </c>
      <c r="C4516" s="124" t="s">
        <v>40</v>
      </c>
      <c r="D4516" s="126">
        <v>44797</v>
      </c>
    </row>
    <row r="4517" spans="1:4" x14ac:dyDescent="0.35">
      <c r="A4517" s="124">
        <v>3060</v>
      </c>
      <c r="B4517" s="124" t="s">
        <v>8059</v>
      </c>
      <c r="C4517" s="124" t="s">
        <v>5758</v>
      </c>
      <c r="D4517" s="126">
        <v>44797</v>
      </c>
    </row>
    <row r="4518" spans="1:4" x14ac:dyDescent="0.35">
      <c r="A4518" s="124">
        <v>3070</v>
      </c>
      <c r="B4518" s="124" t="s">
        <v>8060</v>
      </c>
      <c r="C4518" s="124" t="s">
        <v>82</v>
      </c>
      <c r="D4518" s="126">
        <v>44797</v>
      </c>
    </row>
    <row r="4519" spans="1:4" x14ac:dyDescent="0.35">
      <c r="A4519" s="124">
        <v>3060</v>
      </c>
      <c r="B4519" s="124" t="s">
        <v>8061</v>
      </c>
      <c r="C4519" s="124" t="s">
        <v>369</v>
      </c>
      <c r="D4519" s="126">
        <v>44797</v>
      </c>
    </row>
    <row r="4520" spans="1:4" x14ac:dyDescent="0.35">
      <c r="A4520" s="124">
        <v>3090</v>
      </c>
      <c r="B4520" s="124" t="s">
        <v>8062</v>
      </c>
      <c r="C4520" s="124" t="s">
        <v>40</v>
      </c>
      <c r="D4520" s="126">
        <v>44797</v>
      </c>
    </row>
    <row r="4521" spans="1:4" x14ac:dyDescent="0.35">
      <c r="A4521" s="124">
        <v>3090</v>
      </c>
      <c r="B4521" s="124" t="s">
        <v>8063</v>
      </c>
      <c r="C4521" s="124" t="s">
        <v>7594</v>
      </c>
      <c r="D4521" s="126">
        <v>44798</v>
      </c>
    </row>
    <row r="4522" spans="1:4" x14ac:dyDescent="0.35">
      <c r="A4522" s="124">
        <v>3090</v>
      </c>
      <c r="B4522" s="124" t="s">
        <v>8064</v>
      </c>
      <c r="C4522" s="124" t="s">
        <v>5758</v>
      </c>
      <c r="D4522" s="126">
        <v>44798</v>
      </c>
    </row>
    <row r="4523" spans="1:4" x14ac:dyDescent="0.35">
      <c r="A4523" s="124">
        <v>3060</v>
      </c>
      <c r="B4523" s="124" t="s">
        <v>8065</v>
      </c>
      <c r="C4523" s="124" t="s">
        <v>368</v>
      </c>
      <c r="D4523" s="126">
        <v>44798</v>
      </c>
    </row>
    <row r="4524" spans="1:4" x14ac:dyDescent="0.35">
      <c r="A4524" s="124">
        <v>3070</v>
      </c>
      <c r="B4524" s="124" t="s">
        <v>8066</v>
      </c>
      <c r="C4524" s="124" t="s">
        <v>369</v>
      </c>
      <c r="D4524" s="126">
        <v>44798</v>
      </c>
    </row>
    <row r="4525" spans="1:4" x14ac:dyDescent="0.35">
      <c r="A4525" s="124">
        <v>3090</v>
      </c>
      <c r="B4525" s="124" t="s">
        <v>8067</v>
      </c>
      <c r="C4525" s="124" t="s">
        <v>369</v>
      </c>
      <c r="D4525" s="126">
        <v>44799</v>
      </c>
    </row>
    <row r="4526" spans="1:4" x14ac:dyDescent="0.35">
      <c r="A4526" s="124">
        <v>3090</v>
      </c>
      <c r="B4526" s="124" t="s">
        <v>8068</v>
      </c>
      <c r="C4526" s="124" t="s">
        <v>369</v>
      </c>
      <c r="D4526" s="126">
        <v>44799</v>
      </c>
    </row>
    <row r="4527" spans="1:4" x14ac:dyDescent="0.35">
      <c r="A4527" s="124">
        <v>3060</v>
      </c>
      <c r="B4527" s="124" t="s">
        <v>8069</v>
      </c>
      <c r="C4527" s="124" t="s">
        <v>369</v>
      </c>
      <c r="D4527" s="126">
        <v>44799</v>
      </c>
    </row>
    <row r="4528" spans="1:4" x14ac:dyDescent="0.35">
      <c r="A4528" s="124">
        <v>3060</v>
      </c>
      <c r="B4528" s="124" t="s">
        <v>8070</v>
      </c>
      <c r="C4528" s="124" t="s">
        <v>369</v>
      </c>
      <c r="D4528" s="126">
        <v>44799</v>
      </c>
    </row>
    <row r="4529" spans="1:4" x14ac:dyDescent="0.35">
      <c r="A4529" s="124">
        <v>3060</v>
      </c>
      <c r="B4529" s="124" t="s">
        <v>8071</v>
      </c>
      <c r="C4529" s="124" t="s">
        <v>369</v>
      </c>
      <c r="D4529" s="126">
        <v>44799</v>
      </c>
    </row>
    <row r="4530" spans="1:4" x14ac:dyDescent="0.35">
      <c r="A4530" s="124">
        <v>3060</v>
      </c>
      <c r="B4530" s="124" t="s">
        <v>8072</v>
      </c>
      <c r="C4530" s="124" t="s">
        <v>40</v>
      </c>
      <c r="D4530" s="126">
        <v>44800</v>
      </c>
    </row>
    <row r="4531" spans="1:4" x14ac:dyDescent="0.35">
      <c r="A4531" s="124">
        <v>3060</v>
      </c>
      <c r="B4531" s="124" t="s">
        <v>8073</v>
      </c>
      <c r="C4531" s="124" t="s">
        <v>82</v>
      </c>
      <c r="D4531" s="126">
        <v>44800</v>
      </c>
    </row>
    <row r="4532" spans="1:4" x14ac:dyDescent="0.35">
      <c r="A4532" s="124">
        <v>3060</v>
      </c>
      <c r="B4532" s="124" t="s">
        <v>8074</v>
      </c>
      <c r="C4532" s="124" t="s">
        <v>369</v>
      </c>
      <c r="D4532" s="126">
        <v>44800</v>
      </c>
    </row>
    <row r="4533" spans="1:4" x14ac:dyDescent="0.35">
      <c r="A4533" s="124">
        <v>3060</v>
      </c>
      <c r="B4533" s="124" t="s">
        <v>8075</v>
      </c>
      <c r="C4533" s="124" t="s">
        <v>369</v>
      </c>
      <c r="D4533" s="126">
        <v>44800</v>
      </c>
    </row>
    <row r="4534" spans="1:4" x14ac:dyDescent="0.35">
      <c r="A4534" s="124">
        <v>3090</v>
      </c>
      <c r="B4534" s="124" t="s">
        <v>8076</v>
      </c>
      <c r="C4534" s="124" t="s">
        <v>5758</v>
      </c>
      <c r="D4534" s="126">
        <v>44800</v>
      </c>
    </row>
    <row r="4535" spans="1:4" x14ac:dyDescent="0.35">
      <c r="A4535" s="124">
        <v>3090</v>
      </c>
      <c r="B4535" s="124" t="s">
        <v>8077</v>
      </c>
      <c r="C4535" s="124" t="s">
        <v>369</v>
      </c>
      <c r="D4535" s="126">
        <v>44800</v>
      </c>
    </row>
    <row r="4536" spans="1:4" x14ac:dyDescent="0.35">
      <c r="A4536" s="124">
        <v>3090</v>
      </c>
      <c r="B4536" s="124" t="s">
        <v>8078</v>
      </c>
      <c r="C4536" s="124" t="s">
        <v>166</v>
      </c>
      <c r="D4536" s="126">
        <v>44800</v>
      </c>
    </row>
    <row r="4537" spans="1:4" x14ac:dyDescent="0.35">
      <c r="A4537" s="124">
        <v>3090</v>
      </c>
      <c r="B4537" s="124" t="s">
        <v>8079</v>
      </c>
      <c r="C4537" s="124" t="s">
        <v>369</v>
      </c>
      <c r="D4537" s="126">
        <v>44800</v>
      </c>
    </row>
  </sheetData>
  <autoFilter ref="A1:D4537" xr:uid="{81BF9406-7675-4155-9AD0-DE8BABC79042}"/>
  <conditionalFormatting sqref="B1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55"/>
  <sheetViews>
    <sheetView zoomScale="80" zoomScaleNormal="80" workbookViewId="0">
      <selection activeCell="T8" sqref="T8"/>
    </sheetView>
  </sheetViews>
  <sheetFormatPr defaultRowHeight="14.5" x14ac:dyDescent="0.35"/>
  <cols>
    <col min="1" max="1" width="14.1796875" bestFit="1" customWidth="1"/>
    <col min="2" max="2" width="18.453125" customWidth="1"/>
    <col min="3" max="3" width="18.453125" bestFit="1" customWidth="1"/>
    <col min="7" max="7" width="10.81640625" bestFit="1" customWidth="1"/>
    <col min="8" max="8" width="8.453125" customWidth="1"/>
    <col min="9" max="10" width="8.7265625" customWidth="1"/>
    <col min="11" max="11" width="9.1796875" customWidth="1"/>
    <col min="12" max="12" width="10.7265625" customWidth="1"/>
    <col min="13" max="13" width="10.81640625" customWidth="1"/>
    <col min="14" max="14" width="8.54296875" customWidth="1"/>
    <col min="15" max="15" width="9.1796875" customWidth="1"/>
    <col min="16" max="16" width="9.26953125" customWidth="1"/>
    <col min="17" max="17" width="7.54296875" customWidth="1"/>
    <col min="18" max="19" width="7.453125" customWidth="1"/>
  </cols>
  <sheetData>
    <row r="1" spans="1:19" x14ac:dyDescent="0.35">
      <c r="A1" s="12" t="s">
        <v>110</v>
      </c>
      <c r="B1" t="s" vm="1">
        <v>338</v>
      </c>
      <c r="E1" s="136" t="s">
        <v>219</v>
      </c>
      <c r="F1" s="74" t="s">
        <v>220</v>
      </c>
      <c r="G1" s="74" t="s">
        <v>221</v>
      </c>
      <c r="H1" s="74" t="s">
        <v>222</v>
      </c>
      <c r="L1" s="46">
        <v>1.05</v>
      </c>
      <c r="M1" s="46">
        <v>1.03</v>
      </c>
      <c r="N1" s="46">
        <v>1</v>
      </c>
      <c r="O1" s="46">
        <v>0.98</v>
      </c>
      <c r="P1" s="46">
        <v>0.95</v>
      </c>
    </row>
    <row r="2" spans="1:19" x14ac:dyDescent="0.35">
      <c r="E2" s="136"/>
      <c r="F2" s="73">
        <f>SUM(H47,L47)</f>
        <v>323</v>
      </c>
      <c r="G2" s="73">
        <f>SUM(I47,M47)</f>
        <v>174</v>
      </c>
      <c r="H2" s="75">
        <f>G2/F2</f>
        <v>0.53869969040247678</v>
      </c>
      <c r="I2">
        <f>I47</f>
        <v>174</v>
      </c>
      <c r="M2">
        <f>M47</f>
        <v>0</v>
      </c>
    </row>
    <row r="3" spans="1:19" ht="29" x14ac:dyDescent="0.35">
      <c r="A3" s="12" t="s">
        <v>130</v>
      </c>
      <c r="B3" t="s">
        <v>335</v>
      </c>
      <c r="G3" s="47" t="s">
        <v>130</v>
      </c>
      <c r="H3" s="47" t="s">
        <v>139</v>
      </c>
      <c r="I3" s="47" t="s">
        <v>132</v>
      </c>
      <c r="J3" s="47" t="s">
        <v>138</v>
      </c>
      <c r="K3" s="44" t="s">
        <v>159</v>
      </c>
      <c r="L3" s="47" t="s">
        <v>140</v>
      </c>
      <c r="M3" s="47" t="s">
        <v>133</v>
      </c>
      <c r="N3" s="47" t="s">
        <v>138</v>
      </c>
      <c r="O3" s="44" t="s">
        <v>160</v>
      </c>
      <c r="P3" s="44" t="s">
        <v>161</v>
      </c>
    </row>
    <row r="4" spans="1:19" x14ac:dyDescent="0.35">
      <c r="A4" s="13" t="s">
        <v>77</v>
      </c>
      <c r="B4" s="14">
        <v>10</v>
      </c>
      <c r="G4" s="45" t="s">
        <v>77</v>
      </c>
      <c r="H4" s="45">
        <f>INDEX('PMP target'!$E$2:$W$45,MATCH(Summary!G4,'PMP target'!$E$2:$E$45,0),MATCH(Summary!$B$1,'PMP target'!$E$2:$W$2,0))</f>
        <v>8</v>
      </c>
      <c r="I4" s="45">
        <f>IFERROR(VLOOKUP(G4,$A$4:$B$47,2,0),0)</f>
        <v>10</v>
      </c>
      <c r="J4" s="48">
        <f>I4/H4</f>
        <v>1.25</v>
      </c>
      <c r="K4" s="50">
        <f t="shared" ref="K4:K39" si="0">IF(OR(J4&gt;$L$1,J4=$L$1),1.5,IF(OR(J4&gt;$M$1,J4=$M$1),1.25,IF(OR(J4&gt;$N$1,J4=$N$1),1,IF(OR(J4&gt;$O$1,J4=$O$1),0.75,IF(OR(J4&gt;$P$1,J4=$P$1),0.5,0)))))</f>
        <v>1.5</v>
      </c>
      <c r="L4" s="45">
        <f>INDEX('PMP target'!$Y$2:$AK$45,MATCH(Summary!G4,'PMP target'!$Y$2:$Y$45,0),MATCH(Summary!$B$1,'PMP target'!$Y$2:$AK$2,0))</f>
        <v>9</v>
      </c>
      <c r="M4" s="45">
        <f>IFERROR(VLOOKUP(G4,$A$4:$C$47,3,0),0)</f>
        <v>0</v>
      </c>
      <c r="N4" s="48">
        <f>M4/L4</f>
        <v>0</v>
      </c>
      <c r="O4" s="50">
        <f>IF(OR(N4&gt;$L$1,N4=$L$1),1.5,IF(OR(N4&gt;$M$1,N4=$M$1),1.25,IF(OR(N4&gt;$N$1,N4=$N$1),1,IF(OR(N4&gt;$O$1,N4=$O$1),0.75,IF(OR(N4&gt;$P$1,N4=$P$1),0.5,0)))))</f>
        <v>0</v>
      </c>
      <c r="P4" s="49">
        <f t="shared" ref="P4:P39" si="1">SUM(K4,O4)</f>
        <v>1.5</v>
      </c>
    </row>
    <row r="5" spans="1:19" x14ac:dyDescent="0.35">
      <c r="A5" s="13" t="s">
        <v>62</v>
      </c>
      <c r="B5" s="14">
        <v>3</v>
      </c>
      <c r="G5" s="45" t="s">
        <v>62</v>
      </c>
      <c r="H5" s="45">
        <f>INDEX('PMP target'!$E$2:$W$45,MATCH(Summary!G5,'PMP target'!$E$2:$E$45,0),MATCH(Summary!$B$1,'PMP target'!$E$2:$W$2,0))</f>
        <v>3</v>
      </c>
      <c r="I5" s="45">
        <f t="shared" ref="I5:I46" si="2">IFERROR(VLOOKUP(G5,$A$4:$B$47,2,0),0)</f>
        <v>3</v>
      </c>
      <c r="J5" s="48">
        <f t="shared" ref="J5:J39" si="3">I5/H5</f>
        <v>1</v>
      </c>
      <c r="K5" s="50">
        <f t="shared" si="0"/>
        <v>1</v>
      </c>
      <c r="L5" s="45">
        <f>INDEX('PMP target'!$Y$2:$AK$45,MATCH(Summary!G5,'PMP target'!$Y$2:$Y$45,0),MATCH(Summary!$B$1,'PMP target'!$Y$2:$AK$2,0))</f>
        <v>2</v>
      </c>
      <c r="M5" s="45">
        <f t="shared" ref="M5:M46" si="4">IFERROR(VLOOKUP(G5,$A$4:$C$47,3,0),0)</f>
        <v>0</v>
      </c>
      <c r="N5" s="48">
        <f t="shared" ref="N5:N39" si="5">M5/L5</f>
        <v>0</v>
      </c>
      <c r="O5" s="50">
        <f t="shared" ref="O5:O39" si="6">IF(OR(N5&gt;$L$1,N5=$L$1),1.5,IF(OR(N5&gt;$M$1,N5=$M$1),1.25,IF(OR(N5&gt;$N$1,N5=$N$1),1,IF(OR(N5&gt;$O$1,N5=$O$1),0.75,IF(OR(N5&gt;$P$1,N5=$P$1),0.5,0)))))</f>
        <v>0</v>
      </c>
      <c r="P5" s="49">
        <f t="shared" si="1"/>
        <v>1</v>
      </c>
    </row>
    <row r="6" spans="1:19" x14ac:dyDescent="0.35">
      <c r="A6" s="13" t="s">
        <v>134</v>
      </c>
      <c r="B6" s="14">
        <v>2</v>
      </c>
      <c r="G6" s="45" t="s">
        <v>91</v>
      </c>
      <c r="H6" s="45">
        <f>INDEX('PMP target'!$E$2:$W$45,MATCH(Summary!G6,'PMP target'!$E$2:$E$45,0),MATCH(Summary!$B$1,'PMP target'!$E$2:$W$2,0))</f>
        <v>8</v>
      </c>
      <c r="I6" s="45">
        <f t="shared" si="2"/>
        <v>8</v>
      </c>
      <c r="J6" s="48">
        <f t="shared" si="3"/>
        <v>1</v>
      </c>
      <c r="K6" s="50">
        <f t="shared" si="0"/>
        <v>1</v>
      </c>
      <c r="L6" s="45">
        <f>INDEX('PMP target'!$Y$2:$AK$45,MATCH(Summary!G6,'PMP target'!$Y$2:$Y$45,0),MATCH(Summary!$B$1,'PMP target'!$Y$2:$AK$2,0))</f>
        <v>6</v>
      </c>
      <c r="M6" s="45">
        <f t="shared" si="4"/>
        <v>0</v>
      </c>
      <c r="N6" s="48">
        <f t="shared" si="5"/>
        <v>0</v>
      </c>
      <c r="O6" s="50">
        <f t="shared" si="6"/>
        <v>0</v>
      </c>
      <c r="P6" s="49">
        <f t="shared" si="1"/>
        <v>1</v>
      </c>
      <c r="S6" s="16"/>
    </row>
    <row r="7" spans="1:19" x14ac:dyDescent="0.35">
      <c r="A7" s="13" t="s">
        <v>91</v>
      </c>
      <c r="B7" s="14">
        <v>8</v>
      </c>
      <c r="G7" s="45" t="s">
        <v>1</v>
      </c>
      <c r="H7" s="45">
        <f>INDEX('PMP target'!$E$2:$W$45,MATCH(Summary!G7,'PMP target'!$E$2:$E$45,0),MATCH(Summary!$B$1,'PMP target'!$E$2:$W$2,0))</f>
        <v>2</v>
      </c>
      <c r="I7" s="45">
        <f t="shared" si="2"/>
        <v>2</v>
      </c>
      <c r="J7" s="48">
        <f t="shared" si="3"/>
        <v>1</v>
      </c>
      <c r="K7" s="50">
        <f t="shared" si="0"/>
        <v>1</v>
      </c>
      <c r="L7" s="45">
        <f>INDEX('PMP target'!$Y$2:$AK$45,MATCH(Summary!G7,'PMP target'!$Y$2:$Y$45,0),MATCH(Summary!$B$1,'PMP target'!$Y$2:$AK$2,0))</f>
        <v>1</v>
      </c>
      <c r="M7" s="45">
        <f t="shared" si="4"/>
        <v>0</v>
      </c>
      <c r="N7" s="48">
        <f t="shared" si="5"/>
        <v>0</v>
      </c>
      <c r="O7" s="50">
        <f t="shared" si="6"/>
        <v>0</v>
      </c>
      <c r="P7" s="49">
        <f t="shared" si="1"/>
        <v>1</v>
      </c>
      <c r="S7" s="16"/>
    </row>
    <row r="8" spans="1:19" x14ac:dyDescent="0.35">
      <c r="A8" s="13" t="s">
        <v>135</v>
      </c>
      <c r="B8" s="14">
        <v>4</v>
      </c>
      <c r="G8" s="45" t="s">
        <v>81</v>
      </c>
      <c r="H8" s="45">
        <f>INDEX('PMP target'!$E$2:$W$45,MATCH(Summary!G8,'PMP target'!$E$2:$E$45,0),MATCH(Summary!$B$1,'PMP target'!$E$2:$W$2,0))</f>
        <v>6</v>
      </c>
      <c r="I8" s="45">
        <f t="shared" si="2"/>
        <v>9</v>
      </c>
      <c r="J8" s="48">
        <f t="shared" si="3"/>
        <v>1.5</v>
      </c>
      <c r="K8" s="50">
        <f t="shared" si="0"/>
        <v>1.5</v>
      </c>
      <c r="L8" s="45">
        <f>INDEX('PMP target'!$Y$2:$AK$45,MATCH(Summary!G8,'PMP target'!$Y$2:$Y$45,0),MATCH(Summary!$B$1,'PMP target'!$Y$2:$AK$2,0))</f>
        <v>7</v>
      </c>
      <c r="M8" s="45">
        <f t="shared" si="4"/>
        <v>0</v>
      </c>
      <c r="N8" s="48">
        <f t="shared" si="5"/>
        <v>0</v>
      </c>
      <c r="O8" s="50">
        <f t="shared" si="6"/>
        <v>0</v>
      </c>
      <c r="P8" s="49">
        <f t="shared" si="1"/>
        <v>1.5</v>
      </c>
      <c r="S8" s="16"/>
    </row>
    <row r="9" spans="1:19" x14ac:dyDescent="0.35">
      <c r="A9" s="13" t="s">
        <v>1</v>
      </c>
      <c r="B9" s="14">
        <v>2</v>
      </c>
      <c r="G9" s="45" t="s">
        <v>106</v>
      </c>
      <c r="H9" s="45">
        <f>INDEX('PMP target'!$E$2:$W$45,MATCH(Summary!G9,'PMP target'!$E$2:$E$45,0),MATCH(Summary!$B$1,'PMP target'!$E$2:$W$2,0))</f>
        <v>3</v>
      </c>
      <c r="I9" s="45">
        <f t="shared" si="2"/>
        <v>3</v>
      </c>
      <c r="J9" s="48">
        <f t="shared" si="3"/>
        <v>1</v>
      </c>
      <c r="K9" s="50">
        <f t="shared" si="0"/>
        <v>1</v>
      </c>
      <c r="L9" s="45">
        <f>INDEX('PMP target'!$Y$2:$AK$45,MATCH(Summary!G9,'PMP target'!$Y$2:$Y$45,0),MATCH(Summary!$B$1,'PMP target'!$Y$2:$AK$2,0))</f>
        <v>2</v>
      </c>
      <c r="M9" s="45">
        <f t="shared" si="4"/>
        <v>0</v>
      </c>
      <c r="N9" s="48">
        <f t="shared" si="5"/>
        <v>0</v>
      </c>
      <c r="O9" s="50">
        <f t="shared" si="6"/>
        <v>0</v>
      </c>
      <c r="P9" s="49">
        <f t="shared" si="1"/>
        <v>1</v>
      </c>
    </row>
    <row r="10" spans="1:19" x14ac:dyDescent="0.35">
      <c r="A10" s="13" t="s">
        <v>81</v>
      </c>
      <c r="B10" s="14">
        <v>9</v>
      </c>
      <c r="G10" s="45" t="s">
        <v>109</v>
      </c>
      <c r="H10" s="45">
        <f>INDEX('PMP target'!$E$2:$W$45,MATCH(Summary!G10,'PMP target'!$E$2:$E$45,0),MATCH(Summary!$B$1,'PMP target'!$E$2:$W$2,0))</f>
        <v>4</v>
      </c>
      <c r="I10" s="45">
        <f t="shared" si="2"/>
        <v>3</v>
      </c>
      <c r="J10" s="48">
        <f t="shared" si="3"/>
        <v>0.75</v>
      </c>
      <c r="K10" s="50">
        <f t="shared" si="0"/>
        <v>0</v>
      </c>
      <c r="L10" s="45">
        <f>INDEX('PMP target'!$Y$2:$AK$45,MATCH(Summary!G10,'PMP target'!$Y$2:$Y$45,0),MATCH(Summary!$B$1,'PMP target'!$Y$2:$AK$2,0))</f>
        <v>2</v>
      </c>
      <c r="M10" s="45">
        <f t="shared" si="4"/>
        <v>0</v>
      </c>
      <c r="N10" s="48">
        <f t="shared" si="5"/>
        <v>0</v>
      </c>
      <c r="O10" s="50">
        <f t="shared" si="6"/>
        <v>0</v>
      </c>
      <c r="P10" s="49">
        <f t="shared" si="1"/>
        <v>0</v>
      </c>
    </row>
    <row r="11" spans="1:19" x14ac:dyDescent="0.35">
      <c r="A11" s="13" t="s">
        <v>106</v>
      </c>
      <c r="B11" s="14">
        <v>3</v>
      </c>
      <c r="G11" s="45" t="s">
        <v>22</v>
      </c>
      <c r="H11" s="45">
        <f>INDEX('PMP target'!$E$2:$W$45,MATCH(Summary!G11,'PMP target'!$E$2:$E$45,0),MATCH(Summary!$B$1,'PMP target'!$E$2:$W$2,0))</f>
        <v>3</v>
      </c>
      <c r="I11" s="45">
        <f t="shared" si="2"/>
        <v>0</v>
      </c>
      <c r="J11" s="48">
        <f t="shared" si="3"/>
        <v>0</v>
      </c>
      <c r="K11" s="50">
        <f t="shared" si="0"/>
        <v>0</v>
      </c>
      <c r="L11" s="45">
        <f>INDEX('PMP target'!$Y$2:$AK$45,MATCH(Summary!G11,'PMP target'!$Y$2:$Y$45,0),MATCH(Summary!$B$1,'PMP target'!$Y$2:$AK$2,0))</f>
        <v>2</v>
      </c>
      <c r="M11" s="45">
        <f t="shared" si="4"/>
        <v>0</v>
      </c>
      <c r="N11" s="48">
        <f t="shared" si="5"/>
        <v>0</v>
      </c>
      <c r="O11" s="50">
        <f t="shared" si="6"/>
        <v>0</v>
      </c>
      <c r="P11" s="49">
        <f t="shared" si="1"/>
        <v>0</v>
      </c>
    </row>
    <row r="12" spans="1:19" x14ac:dyDescent="0.35">
      <c r="A12" s="13" t="s">
        <v>109</v>
      </c>
      <c r="B12" s="14">
        <v>3</v>
      </c>
      <c r="G12" s="45" t="s">
        <v>63</v>
      </c>
      <c r="H12" s="45">
        <f>INDEX('PMP target'!$E$2:$W$45,MATCH(Summary!G12,'PMP target'!$E$2:$E$45,0),MATCH(Summary!$B$1,'PMP target'!$E$2:$W$2,0))</f>
        <v>6</v>
      </c>
      <c r="I12" s="45">
        <f t="shared" si="2"/>
        <v>9</v>
      </c>
      <c r="J12" s="48">
        <f t="shared" si="3"/>
        <v>1.5</v>
      </c>
      <c r="K12" s="50">
        <f t="shared" si="0"/>
        <v>1.5</v>
      </c>
      <c r="L12" s="45">
        <f>INDEX('PMP target'!$Y$2:$AK$45,MATCH(Summary!G12,'PMP target'!$Y$2:$Y$45,0),MATCH(Summary!$B$1,'PMP target'!$Y$2:$AK$2,0))</f>
        <v>8</v>
      </c>
      <c r="M12" s="45">
        <f t="shared" si="4"/>
        <v>0</v>
      </c>
      <c r="N12" s="48">
        <f t="shared" si="5"/>
        <v>0</v>
      </c>
      <c r="O12" s="50">
        <f t="shared" si="6"/>
        <v>0</v>
      </c>
      <c r="P12" s="49">
        <f t="shared" si="1"/>
        <v>1.5</v>
      </c>
    </row>
    <row r="13" spans="1:19" x14ac:dyDescent="0.35">
      <c r="A13" s="13" t="s">
        <v>63</v>
      </c>
      <c r="B13" s="14">
        <v>9</v>
      </c>
      <c r="G13" s="45" t="s">
        <v>107</v>
      </c>
      <c r="H13" s="45">
        <f>INDEX('PMP target'!$E$2:$W$45,MATCH(Summary!G13,'PMP target'!$E$2:$E$45,0),MATCH(Summary!$B$1,'PMP target'!$E$2:$W$2,0))</f>
        <v>2</v>
      </c>
      <c r="I13" s="45">
        <f t="shared" si="2"/>
        <v>3</v>
      </c>
      <c r="J13" s="48">
        <f t="shared" si="3"/>
        <v>1.5</v>
      </c>
      <c r="K13" s="50">
        <f t="shared" si="0"/>
        <v>1.5</v>
      </c>
      <c r="L13" s="45">
        <f>INDEX('PMP target'!$Y$2:$AK$45,MATCH(Summary!G13,'PMP target'!$Y$2:$Y$45,0),MATCH(Summary!$B$1,'PMP target'!$Y$2:$AK$2,0))</f>
        <v>1</v>
      </c>
      <c r="M13" s="45">
        <f t="shared" si="4"/>
        <v>0</v>
      </c>
      <c r="N13" s="48">
        <f t="shared" si="5"/>
        <v>0</v>
      </c>
      <c r="O13" s="50">
        <f t="shared" si="6"/>
        <v>0</v>
      </c>
      <c r="P13" s="49">
        <f t="shared" si="1"/>
        <v>1.5</v>
      </c>
    </row>
    <row r="14" spans="1:19" x14ac:dyDescent="0.35">
      <c r="A14" s="13" t="s">
        <v>107</v>
      </c>
      <c r="B14" s="14">
        <v>3</v>
      </c>
      <c r="G14" s="45" t="s">
        <v>61</v>
      </c>
      <c r="H14" s="45">
        <f>INDEX('PMP target'!$E$2:$W$45,MATCH(Summary!G14,'PMP target'!$E$2:$E$45,0),MATCH(Summary!$B$1,'PMP target'!$E$2:$W$2,0))</f>
        <v>2</v>
      </c>
      <c r="I14" s="45">
        <f t="shared" si="2"/>
        <v>2</v>
      </c>
      <c r="J14" s="48">
        <f t="shared" si="3"/>
        <v>1</v>
      </c>
      <c r="K14" s="50">
        <f t="shared" si="0"/>
        <v>1</v>
      </c>
      <c r="L14" s="45">
        <f>INDEX('PMP target'!$Y$2:$AK$45,MATCH(Summary!G14,'PMP target'!$Y$2:$Y$45,0),MATCH(Summary!$B$1,'PMP target'!$Y$2:$AK$2,0))</f>
        <v>1</v>
      </c>
      <c r="M14" s="45">
        <f t="shared" si="4"/>
        <v>0</v>
      </c>
      <c r="N14" s="48">
        <f t="shared" si="5"/>
        <v>0</v>
      </c>
      <c r="O14" s="50">
        <f t="shared" si="6"/>
        <v>0</v>
      </c>
      <c r="P14" s="49">
        <f t="shared" si="1"/>
        <v>1</v>
      </c>
    </row>
    <row r="15" spans="1:19" x14ac:dyDescent="0.35">
      <c r="A15" s="13" t="s">
        <v>61</v>
      </c>
      <c r="B15" s="14">
        <v>2</v>
      </c>
      <c r="G15" s="45" t="s">
        <v>29</v>
      </c>
      <c r="H15" s="45">
        <f>INDEX('PMP target'!$E$2:$W$45,MATCH(Summary!G15,'PMP target'!$E$2:$E$45,0),MATCH(Summary!$B$1,'PMP target'!$E$2:$W$2,0))</f>
        <v>9</v>
      </c>
      <c r="I15" s="45">
        <f t="shared" si="2"/>
        <v>8</v>
      </c>
      <c r="J15" s="48">
        <f t="shared" si="3"/>
        <v>0.88888888888888884</v>
      </c>
      <c r="K15" s="50">
        <f t="shared" si="0"/>
        <v>0</v>
      </c>
      <c r="L15" s="45">
        <f>INDEX('PMP target'!$Y$2:$AK$45,MATCH(Summary!G15,'PMP target'!$Y$2:$Y$45,0),MATCH(Summary!$B$1,'PMP target'!$Y$2:$AK$2,0))</f>
        <v>5</v>
      </c>
      <c r="M15" s="45">
        <f t="shared" si="4"/>
        <v>0</v>
      </c>
      <c r="N15" s="48">
        <f t="shared" si="5"/>
        <v>0</v>
      </c>
      <c r="O15" s="50">
        <f t="shared" si="6"/>
        <v>0</v>
      </c>
      <c r="P15" s="49">
        <f t="shared" si="1"/>
        <v>0</v>
      </c>
    </row>
    <row r="16" spans="1:19" x14ac:dyDescent="0.35">
      <c r="A16" s="13" t="s">
        <v>29</v>
      </c>
      <c r="B16" s="14">
        <v>8</v>
      </c>
      <c r="G16" s="45" t="s">
        <v>58</v>
      </c>
      <c r="H16" s="45">
        <f>INDEX('PMP target'!$E$2:$W$45,MATCH(Summary!G16,'PMP target'!$E$2:$E$45,0),MATCH(Summary!$B$1,'PMP target'!$E$2:$W$2,0))</f>
        <v>1</v>
      </c>
      <c r="I16" s="45">
        <f t="shared" si="2"/>
        <v>2</v>
      </c>
      <c r="J16" s="48">
        <f t="shared" si="3"/>
        <v>2</v>
      </c>
      <c r="K16" s="50">
        <f t="shared" si="0"/>
        <v>1.5</v>
      </c>
      <c r="L16" s="45">
        <f>INDEX('PMP target'!$Y$2:$AK$45,MATCH(Summary!G16,'PMP target'!$Y$2:$Y$45,0),MATCH(Summary!$B$1,'PMP target'!$Y$2:$AK$2,0))</f>
        <v>1</v>
      </c>
      <c r="M16" s="45">
        <f t="shared" si="4"/>
        <v>0</v>
      </c>
      <c r="N16" s="48">
        <f t="shared" si="5"/>
        <v>0</v>
      </c>
      <c r="O16" s="50">
        <f t="shared" si="6"/>
        <v>0</v>
      </c>
      <c r="P16" s="49">
        <f t="shared" si="1"/>
        <v>1.5</v>
      </c>
    </row>
    <row r="17" spans="1:16" x14ac:dyDescent="0.35">
      <c r="A17" s="13" t="s">
        <v>58</v>
      </c>
      <c r="B17" s="14">
        <v>2</v>
      </c>
      <c r="G17" s="45" t="s">
        <v>54</v>
      </c>
      <c r="H17" s="45">
        <f>INDEX('PMP target'!$E$2:$W$45,MATCH(Summary!G17,'PMP target'!$E$2:$E$45,0),MATCH(Summary!$B$1,'PMP target'!$E$2:$W$2,0))</f>
        <v>6</v>
      </c>
      <c r="I17" s="45">
        <f t="shared" si="2"/>
        <v>7</v>
      </c>
      <c r="J17" s="48">
        <f t="shared" si="3"/>
        <v>1.1666666666666667</v>
      </c>
      <c r="K17" s="50">
        <f t="shared" si="0"/>
        <v>1.5</v>
      </c>
      <c r="L17" s="45">
        <f>INDEX('PMP target'!$Y$2:$AK$45,MATCH(Summary!G17,'PMP target'!$Y$2:$Y$45,0),MATCH(Summary!$B$1,'PMP target'!$Y$2:$AK$2,0))</f>
        <v>6</v>
      </c>
      <c r="M17" s="45">
        <f t="shared" si="4"/>
        <v>0</v>
      </c>
      <c r="N17" s="48">
        <f t="shared" si="5"/>
        <v>0</v>
      </c>
      <c r="O17" s="50">
        <f t="shared" si="6"/>
        <v>0</v>
      </c>
      <c r="P17" s="49">
        <f t="shared" si="1"/>
        <v>1.5</v>
      </c>
    </row>
    <row r="18" spans="1:16" x14ac:dyDescent="0.35">
      <c r="A18" s="13" t="s">
        <v>54</v>
      </c>
      <c r="B18" s="14">
        <v>7</v>
      </c>
      <c r="G18" s="45" t="s">
        <v>42</v>
      </c>
      <c r="H18" s="45">
        <f>INDEX('PMP target'!$E$2:$W$45,MATCH(Summary!G18,'PMP target'!$E$2:$E$45,0),MATCH(Summary!$B$1,'PMP target'!$E$2:$W$2,0))</f>
        <v>3</v>
      </c>
      <c r="I18" s="45">
        <f t="shared" si="2"/>
        <v>3</v>
      </c>
      <c r="J18" s="48">
        <f t="shared" si="3"/>
        <v>1</v>
      </c>
      <c r="K18" s="50">
        <f t="shared" si="0"/>
        <v>1</v>
      </c>
      <c r="L18" s="45">
        <f>INDEX('PMP target'!$Y$2:$AK$45,MATCH(Summary!G18,'PMP target'!$Y$2:$Y$45,0),MATCH(Summary!$B$1,'PMP target'!$Y$2:$AK$2,0))</f>
        <v>2</v>
      </c>
      <c r="M18" s="45">
        <f t="shared" si="4"/>
        <v>0</v>
      </c>
      <c r="N18" s="48">
        <f t="shared" si="5"/>
        <v>0</v>
      </c>
      <c r="O18" s="50">
        <f t="shared" si="6"/>
        <v>0</v>
      </c>
      <c r="P18" s="49">
        <f t="shared" si="1"/>
        <v>1</v>
      </c>
    </row>
    <row r="19" spans="1:16" x14ac:dyDescent="0.35">
      <c r="A19" s="13" t="s">
        <v>42</v>
      </c>
      <c r="B19" s="14">
        <v>3</v>
      </c>
      <c r="G19" s="45" t="s">
        <v>46</v>
      </c>
      <c r="H19" s="45">
        <f>INDEX('PMP target'!$E$2:$W$45,MATCH(Summary!G19,'PMP target'!$E$2:$E$45,0),MATCH(Summary!$B$1,'PMP target'!$E$2:$W$2,0))</f>
        <v>2</v>
      </c>
      <c r="I19" s="45">
        <f t="shared" si="2"/>
        <v>0</v>
      </c>
      <c r="J19" s="48">
        <f t="shared" si="3"/>
        <v>0</v>
      </c>
      <c r="K19" s="50">
        <f t="shared" si="0"/>
        <v>0</v>
      </c>
      <c r="L19" s="45">
        <f>INDEX('PMP target'!$Y$2:$AK$45,MATCH(Summary!G19,'PMP target'!$Y$2:$Y$45,0),MATCH(Summary!$B$1,'PMP target'!$Y$2:$AK$2,0))</f>
        <v>1</v>
      </c>
      <c r="M19" s="45">
        <f t="shared" si="4"/>
        <v>0</v>
      </c>
      <c r="N19" s="48">
        <f t="shared" si="5"/>
        <v>0</v>
      </c>
      <c r="O19" s="50">
        <f t="shared" si="6"/>
        <v>0</v>
      </c>
      <c r="P19" s="49">
        <f t="shared" si="1"/>
        <v>0</v>
      </c>
    </row>
    <row r="20" spans="1:16" x14ac:dyDescent="0.35">
      <c r="A20" s="13" t="s">
        <v>155</v>
      </c>
      <c r="B20" s="14">
        <v>2</v>
      </c>
      <c r="G20" s="45" t="s">
        <v>53</v>
      </c>
      <c r="H20" s="45">
        <f>INDEX('PMP target'!$E$2:$W$45,MATCH(Summary!G20,'PMP target'!$E$2:$E$45,0),MATCH(Summary!$B$1,'PMP target'!$E$2:$W$2,0))</f>
        <v>3</v>
      </c>
      <c r="I20" s="45">
        <f t="shared" si="2"/>
        <v>3</v>
      </c>
      <c r="J20" s="48">
        <f t="shared" si="3"/>
        <v>1</v>
      </c>
      <c r="K20" s="50">
        <f t="shared" si="0"/>
        <v>1</v>
      </c>
      <c r="L20" s="45">
        <f>INDEX('PMP target'!$Y$2:$AK$45,MATCH(Summary!G20,'PMP target'!$Y$2:$Y$45,0),MATCH(Summary!$B$1,'PMP target'!$Y$2:$AK$2,0))</f>
        <v>2</v>
      </c>
      <c r="M20" s="45">
        <f t="shared" si="4"/>
        <v>0</v>
      </c>
      <c r="N20" s="48">
        <f t="shared" si="5"/>
        <v>0</v>
      </c>
      <c r="O20" s="50">
        <f t="shared" si="6"/>
        <v>0</v>
      </c>
      <c r="P20" s="49">
        <f t="shared" si="1"/>
        <v>1</v>
      </c>
    </row>
    <row r="21" spans="1:16" x14ac:dyDescent="0.35">
      <c r="A21" s="13" t="s">
        <v>53</v>
      </c>
      <c r="B21" s="14">
        <v>3</v>
      </c>
      <c r="G21" s="45" t="s">
        <v>99</v>
      </c>
      <c r="H21" s="45">
        <f>INDEX('PMP target'!$E$2:$W$45,MATCH(Summary!G21,'PMP target'!$E$2:$E$45,0),MATCH(Summary!$B$1,'PMP target'!$E$2:$W$2,0))</f>
        <v>5</v>
      </c>
      <c r="I21" s="45">
        <f t="shared" si="2"/>
        <v>9</v>
      </c>
      <c r="J21" s="48">
        <f t="shared" si="3"/>
        <v>1.8</v>
      </c>
      <c r="K21" s="50">
        <f t="shared" si="0"/>
        <v>1.5</v>
      </c>
      <c r="L21" s="45">
        <f>INDEX('PMP target'!$Y$2:$AK$45,MATCH(Summary!G21,'PMP target'!$Y$2:$Y$45,0),MATCH(Summary!$B$1,'PMP target'!$Y$2:$AK$2,0))</f>
        <v>8</v>
      </c>
      <c r="M21" s="45">
        <f t="shared" si="4"/>
        <v>0</v>
      </c>
      <c r="N21" s="48">
        <f t="shared" si="5"/>
        <v>0</v>
      </c>
      <c r="O21" s="50">
        <f t="shared" si="6"/>
        <v>0</v>
      </c>
      <c r="P21" s="49">
        <f t="shared" si="1"/>
        <v>1.5</v>
      </c>
    </row>
    <row r="22" spans="1:16" x14ac:dyDescent="0.35">
      <c r="A22" s="13" t="s">
        <v>99</v>
      </c>
      <c r="B22" s="14">
        <v>9</v>
      </c>
      <c r="G22" s="45" t="s">
        <v>27</v>
      </c>
      <c r="H22" s="45">
        <f>INDEX('PMP target'!$E$2:$W$45,MATCH(Summary!G22,'PMP target'!$E$2:$E$45,0),MATCH(Summary!$B$1,'PMP target'!$E$2:$W$2,0))</f>
        <v>9</v>
      </c>
      <c r="I22" s="45">
        <f t="shared" si="2"/>
        <v>0</v>
      </c>
      <c r="J22" s="48">
        <f t="shared" si="3"/>
        <v>0</v>
      </c>
      <c r="K22" s="50">
        <f t="shared" si="0"/>
        <v>0</v>
      </c>
      <c r="L22" s="45">
        <f>INDEX('PMP target'!$Y$2:$AK$45,MATCH(Summary!G22,'PMP target'!$Y$2:$Y$45,0),MATCH(Summary!$B$1,'PMP target'!$Y$2:$AK$2,0))</f>
        <v>6</v>
      </c>
      <c r="M22" s="45">
        <f t="shared" si="4"/>
        <v>0</v>
      </c>
      <c r="N22" s="48">
        <f t="shared" si="5"/>
        <v>0</v>
      </c>
      <c r="O22" s="50">
        <f t="shared" si="6"/>
        <v>0</v>
      </c>
      <c r="P22" s="49">
        <f t="shared" si="1"/>
        <v>0</v>
      </c>
    </row>
    <row r="23" spans="1:16" x14ac:dyDescent="0.35">
      <c r="A23" s="13" t="s">
        <v>137</v>
      </c>
      <c r="B23" s="14">
        <v>6</v>
      </c>
      <c r="G23" s="45" t="s">
        <v>56</v>
      </c>
      <c r="H23" s="45">
        <f>INDEX('PMP target'!$E$2:$W$45,MATCH(Summary!G23,'PMP target'!$E$2:$E$45,0),MATCH(Summary!$B$1,'PMP target'!$E$2:$W$2,0))</f>
        <v>1</v>
      </c>
      <c r="I23" s="45">
        <f t="shared" si="2"/>
        <v>3</v>
      </c>
      <c r="J23" s="48">
        <f t="shared" si="3"/>
        <v>3</v>
      </c>
      <c r="K23" s="50">
        <f t="shared" si="0"/>
        <v>1.5</v>
      </c>
      <c r="L23" s="45">
        <f>INDEX('PMP target'!$Y$2:$AK$45,MATCH(Summary!G23,'PMP target'!$Y$2:$Y$45,0),MATCH(Summary!$B$1,'PMP target'!$Y$2:$AK$2,0))</f>
        <v>1</v>
      </c>
      <c r="M23" s="45">
        <f t="shared" si="4"/>
        <v>0</v>
      </c>
      <c r="N23" s="48">
        <f t="shared" si="5"/>
        <v>0</v>
      </c>
      <c r="O23" s="50">
        <f t="shared" si="6"/>
        <v>0</v>
      </c>
      <c r="P23" s="49">
        <f t="shared" si="1"/>
        <v>1.5</v>
      </c>
    </row>
    <row r="24" spans="1:16" x14ac:dyDescent="0.35">
      <c r="A24" s="13" t="s">
        <v>56</v>
      </c>
      <c r="B24" s="14">
        <v>3</v>
      </c>
      <c r="G24" s="45" t="s">
        <v>25</v>
      </c>
      <c r="H24" s="45">
        <f>INDEX('PMP target'!$E$2:$W$45,MATCH(Summary!G24,'PMP target'!$E$2:$E$45,0),MATCH(Summary!$B$1,'PMP target'!$E$2:$W$2,0))</f>
        <v>9</v>
      </c>
      <c r="I24" s="45">
        <f t="shared" si="2"/>
        <v>10</v>
      </c>
      <c r="J24" s="48">
        <f t="shared" si="3"/>
        <v>1.1111111111111112</v>
      </c>
      <c r="K24" s="50">
        <f t="shared" si="0"/>
        <v>1.5</v>
      </c>
      <c r="L24" s="45">
        <f>INDEX('PMP target'!$Y$2:$AK$45,MATCH(Summary!G24,'PMP target'!$Y$2:$Y$45,0),MATCH(Summary!$B$1,'PMP target'!$Y$2:$AK$2,0))</f>
        <v>9</v>
      </c>
      <c r="M24" s="45">
        <f t="shared" si="4"/>
        <v>0</v>
      </c>
      <c r="N24" s="48">
        <f t="shared" si="5"/>
        <v>0</v>
      </c>
      <c r="O24" s="50">
        <f t="shared" si="6"/>
        <v>0</v>
      </c>
      <c r="P24" s="49">
        <f t="shared" si="1"/>
        <v>1.5</v>
      </c>
    </row>
    <row r="25" spans="1:16" x14ac:dyDescent="0.35">
      <c r="A25" s="13" t="s">
        <v>25</v>
      </c>
      <c r="B25" s="14">
        <v>10</v>
      </c>
      <c r="G25" s="45" t="s">
        <v>14</v>
      </c>
      <c r="H25" s="45">
        <f>INDEX('PMP target'!$E$2:$W$45,MATCH(Summary!G25,'PMP target'!$E$2:$E$45,0),MATCH(Summary!$B$1,'PMP target'!$E$2:$W$2,0))</f>
        <v>4</v>
      </c>
      <c r="I25" s="45">
        <f t="shared" si="2"/>
        <v>3</v>
      </c>
      <c r="J25" s="48">
        <f t="shared" si="3"/>
        <v>0.75</v>
      </c>
      <c r="K25" s="50">
        <f t="shared" si="0"/>
        <v>0</v>
      </c>
      <c r="L25" s="45">
        <f>INDEX('PMP target'!$Y$2:$AK$45,MATCH(Summary!G25,'PMP target'!$Y$2:$Y$45,0),MATCH(Summary!$B$1,'PMP target'!$Y$2:$AK$2,0))</f>
        <v>4</v>
      </c>
      <c r="M25" s="45">
        <f t="shared" si="4"/>
        <v>0</v>
      </c>
      <c r="N25" s="48">
        <f t="shared" si="5"/>
        <v>0</v>
      </c>
      <c r="O25" s="50">
        <f t="shared" si="6"/>
        <v>0</v>
      </c>
      <c r="P25" s="49">
        <f t="shared" si="1"/>
        <v>0</v>
      </c>
    </row>
    <row r="26" spans="1:16" x14ac:dyDescent="0.35">
      <c r="A26" s="13" t="s">
        <v>136</v>
      </c>
      <c r="B26" s="14">
        <v>2</v>
      </c>
      <c r="G26" s="45" t="s">
        <v>73</v>
      </c>
      <c r="H26" s="45">
        <f>INDEX('PMP target'!$E$2:$W$45,MATCH(Summary!G26,'PMP target'!$E$2:$E$45,0),MATCH(Summary!$B$1,'PMP target'!$E$2:$W$2,0))</f>
        <v>8</v>
      </c>
      <c r="I26" s="45">
        <f t="shared" si="2"/>
        <v>10</v>
      </c>
      <c r="J26" s="48">
        <f t="shared" si="3"/>
        <v>1.25</v>
      </c>
      <c r="K26" s="50">
        <f t="shared" si="0"/>
        <v>1.5</v>
      </c>
      <c r="L26" s="45">
        <f>INDEX('PMP target'!$Y$2:$AK$45,MATCH(Summary!G26,'PMP target'!$Y$2:$Y$45,0),MATCH(Summary!$B$1,'PMP target'!$Y$2:$AK$2,0))</f>
        <v>8</v>
      </c>
      <c r="M26" s="45">
        <f t="shared" si="4"/>
        <v>0</v>
      </c>
      <c r="N26" s="48">
        <f t="shared" si="5"/>
        <v>0</v>
      </c>
      <c r="O26" s="50">
        <f t="shared" si="6"/>
        <v>0</v>
      </c>
      <c r="P26" s="49">
        <f t="shared" si="1"/>
        <v>1.5</v>
      </c>
    </row>
    <row r="27" spans="1:16" x14ac:dyDescent="0.35">
      <c r="A27" s="13" t="s">
        <v>14</v>
      </c>
      <c r="B27" s="14">
        <v>3</v>
      </c>
      <c r="G27" s="45" t="s">
        <v>78</v>
      </c>
      <c r="H27" s="45">
        <f>INDEX('PMP target'!$E$2:$W$45,MATCH(Summary!G27,'PMP target'!$E$2:$E$45,0),MATCH(Summary!$B$1,'PMP target'!$E$2:$W$2,0))</f>
        <v>6</v>
      </c>
      <c r="I27" s="45">
        <f t="shared" si="2"/>
        <v>5</v>
      </c>
      <c r="J27" s="48">
        <f t="shared" si="3"/>
        <v>0.83333333333333337</v>
      </c>
      <c r="K27" s="50">
        <f t="shared" si="0"/>
        <v>0</v>
      </c>
      <c r="L27" s="45">
        <f>INDEX('PMP target'!$Y$2:$AK$45,MATCH(Summary!G27,'PMP target'!$Y$2:$Y$45,0),MATCH(Summary!$B$1,'PMP target'!$Y$2:$AK$2,0))</f>
        <v>3</v>
      </c>
      <c r="M27" s="45">
        <f t="shared" si="4"/>
        <v>0</v>
      </c>
      <c r="N27" s="48">
        <f t="shared" si="5"/>
        <v>0</v>
      </c>
      <c r="O27" s="50">
        <f t="shared" si="6"/>
        <v>0</v>
      </c>
      <c r="P27" s="49">
        <f t="shared" si="1"/>
        <v>0</v>
      </c>
    </row>
    <row r="28" spans="1:16" x14ac:dyDescent="0.35">
      <c r="A28" s="13" t="s">
        <v>73</v>
      </c>
      <c r="B28" s="14">
        <v>10</v>
      </c>
      <c r="G28" s="45" t="s">
        <v>59</v>
      </c>
      <c r="H28" s="45">
        <f>INDEX('PMP target'!$E$2:$W$45,MATCH(Summary!G28,'PMP target'!$E$2:$E$45,0),MATCH(Summary!$B$1,'PMP target'!$E$2:$W$2,0))</f>
        <v>3</v>
      </c>
      <c r="I28" s="45">
        <f t="shared" si="2"/>
        <v>2</v>
      </c>
      <c r="J28" s="48">
        <f t="shared" si="3"/>
        <v>0.66666666666666663</v>
      </c>
      <c r="K28" s="50">
        <f t="shared" si="0"/>
        <v>0</v>
      </c>
      <c r="L28" s="45">
        <f>INDEX('PMP target'!$Y$2:$AK$45,MATCH(Summary!G28,'PMP target'!$Y$2:$Y$45,0),MATCH(Summary!$B$1,'PMP target'!$Y$2:$AK$2,0))</f>
        <v>1</v>
      </c>
      <c r="M28" s="45">
        <f t="shared" si="4"/>
        <v>0</v>
      </c>
      <c r="N28" s="48">
        <f t="shared" si="5"/>
        <v>0</v>
      </c>
      <c r="O28" s="50">
        <f t="shared" si="6"/>
        <v>0</v>
      </c>
      <c r="P28" s="49">
        <f t="shared" si="1"/>
        <v>0</v>
      </c>
    </row>
    <row r="29" spans="1:16" x14ac:dyDescent="0.35">
      <c r="A29" s="13" t="s">
        <v>78</v>
      </c>
      <c r="B29" s="14">
        <v>5</v>
      </c>
      <c r="G29" s="45" t="s">
        <v>33</v>
      </c>
      <c r="H29" s="45">
        <f>INDEX('PMP target'!$E$2:$W$45,MATCH(Summary!G29,'PMP target'!$E$2:$E$45,0),MATCH(Summary!$B$1,'PMP target'!$E$2:$W$2,0))</f>
        <v>5</v>
      </c>
      <c r="I29" s="45">
        <f t="shared" si="2"/>
        <v>5</v>
      </c>
      <c r="J29" s="48">
        <f t="shared" si="3"/>
        <v>1</v>
      </c>
      <c r="K29" s="50">
        <f t="shared" si="0"/>
        <v>1</v>
      </c>
      <c r="L29" s="45">
        <f>INDEX('PMP target'!$Y$2:$AK$45,MATCH(Summary!G29,'PMP target'!$Y$2:$Y$45,0),MATCH(Summary!$B$1,'PMP target'!$Y$2:$AK$2,0))</f>
        <v>4</v>
      </c>
      <c r="M29" s="45">
        <f t="shared" si="4"/>
        <v>0</v>
      </c>
      <c r="N29" s="48">
        <f t="shared" si="5"/>
        <v>0</v>
      </c>
      <c r="O29" s="50">
        <f t="shared" si="6"/>
        <v>0</v>
      </c>
      <c r="P29" s="49">
        <f t="shared" si="1"/>
        <v>1</v>
      </c>
    </row>
    <row r="30" spans="1:16" x14ac:dyDescent="0.35">
      <c r="A30" s="13" t="s">
        <v>154</v>
      </c>
      <c r="B30" s="14">
        <v>2</v>
      </c>
      <c r="G30" s="45" t="s">
        <v>50</v>
      </c>
      <c r="H30" s="45">
        <f>INDEX('PMP target'!$E$2:$W$45,MATCH(Summary!G30,'PMP target'!$E$2:$E$45,0),MATCH(Summary!$B$1,'PMP target'!$E$2:$W$2,0))</f>
        <v>9</v>
      </c>
      <c r="I30" s="45">
        <f t="shared" si="2"/>
        <v>10</v>
      </c>
      <c r="J30" s="48">
        <f t="shared" si="3"/>
        <v>1.1111111111111112</v>
      </c>
      <c r="K30" s="50">
        <f t="shared" si="0"/>
        <v>1.5</v>
      </c>
      <c r="L30" s="45">
        <f>INDEX('PMP target'!$Y$2:$AK$45,MATCH(Summary!G30,'PMP target'!$Y$2:$Y$45,0),MATCH(Summary!$B$1,'PMP target'!$Y$2:$AK$2,0))</f>
        <v>9</v>
      </c>
      <c r="M30" s="45">
        <f t="shared" si="4"/>
        <v>0</v>
      </c>
      <c r="N30" s="48">
        <f t="shared" si="5"/>
        <v>0</v>
      </c>
      <c r="O30" s="50">
        <f t="shared" si="6"/>
        <v>0</v>
      </c>
      <c r="P30" s="49">
        <f t="shared" si="1"/>
        <v>1.5</v>
      </c>
    </row>
    <row r="31" spans="1:16" x14ac:dyDescent="0.35">
      <c r="A31" s="13" t="s">
        <v>59</v>
      </c>
      <c r="B31" s="14">
        <v>2</v>
      </c>
      <c r="G31" s="45" t="s">
        <v>28</v>
      </c>
      <c r="H31" s="45">
        <f>INDEX('PMP target'!$E$2:$W$45,MATCH(Summary!G31,'PMP target'!$E$2:$E$45,0),MATCH(Summary!$B$1,'PMP target'!$E$2:$W$2,0))</f>
        <v>4</v>
      </c>
      <c r="I31" s="45">
        <f t="shared" si="2"/>
        <v>4</v>
      </c>
      <c r="J31" s="48">
        <f t="shared" si="3"/>
        <v>1</v>
      </c>
      <c r="K31" s="50">
        <f t="shared" si="0"/>
        <v>1</v>
      </c>
      <c r="L31" s="45">
        <f>INDEX('PMP target'!$Y$2:$AK$45,MATCH(Summary!G31,'PMP target'!$Y$2:$Y$45,0),MATCH(Summary!$B$1,'PMP target'!$Y$2:$AK$2,0))</f>
        <v>2</v>
      </c>
      <c r="M31" s="45">
        <f t="shared" si="4"/>
        <v>0</v>
      </c>
      <c r="N31" s="48">
        <f t="shared" si="5"/>
        <v>0</v>
      </c>
      <c r="O31" s="50">
        <f t="shared" si="6"/>
        <v>0</v>
      </c>
      <c r="P31" s="49">
        <f t="shared" si="1"/>
        <v>1</v>
      </c>
    </row>
    <row r="32" spans="1:16" x14ac:dyDescent="0.35">
      <c r="A32" s="13" t="s">
        <v>33</v>
      </c>
      <c r="B32" s="14">
        <v>5</v>
      </c>
      <c r="G32" s="45" t="s">
        <v>49</v>
      </c>
      <c r="H32" s="45">
        <f>INDEX('PMP target'!$E$2:$W$45,MATCH(Summary!G32,'PMP target'!$E$2:$E$45,0),MATCH(Summary!$B$1,'PMP target'!$E$2:$W$2,0))</f>
        <v>7</v>
      </c>
      <c r="I32" s="45">
        <f t="shared" si="2"/>
        <v>8</v>
      </c>
      <c r="J32" s="48">
        <f t="shared" si="3"/>
        <v>1.1428571428571428</v>
      </c>
      <c r="K32" s="50">
        <f t="shared" si="0"/>
        <v>1.5</v>
      </c>
      <c r="L32" s="45">
        <f>INDEX('PMP target'!$Y$2:$AK$45,MATCH(Summary!G32,'PMP target'!$Y$2:$Y$45,0),MATCH(Summary!$B$1,'PMP target'!$Y$2:$AK$2,0))</f>
        <v>7</v>
      </c>
      <c r="M32" s="45">
        <f t="shared" si="4"/>
        <v>0</v>
      </c>
      <c r="N32" s="48">
        <f t="shared" si="5"/>
        <v>0</v>
      </c>
      <c r="O32" s="50">
        <f t="shared" si="6"/>
        <v>0</v>
      </c>
      <c r="P32" s="49">
        <f t="shared" si="1"/>
        <v>1.5</v>
      </c>
    </row>
    <row r="33" spans="1:16" x14ac:dyDescent="0.35">
      <c r="A33" s="13" t="s">
        <v>50</v>
      </c>
      <c r="B33" s="14">
        <v>10</v>
      </c>
      <c r="G33" s="45" t="s">
        <v>55</v>
      </c>
      <c r="H33" s="45">
        <f>INDEX('PMP target'!$E$2:$W$45,MATCH(Summary!G33,'PMP target'!$E$2:$E$45,0),MATCH(Summary!$B$1,'PMP target'!$E$2:$W$2,0))</f>
        <v>3</v>
      </c>
      <c r="I33" s="45">
        <f t="shared" si="2"/>
        <v>3</v>
      </c>
      <c r="J33" s="48">
        <f t="shared" si="3"/>
        <v>1</v>
      </c>
      <c r="K33" s="50">
        <f t="shared" si="0"/>
        <v>1</v>
      </c>
      <c r="L33" s="45">
        <f>INDEX('PMP target'!$Y$2:$AK$45,MATCH(Summary!G33,'PMP target'!$Y$2:$Y$45,0),MATCH(Summary!$B$1,'PMP target'!$Y$2:$AK$2,0))</f>
        <v>2</v>
      </c>
      <c r="M33" s="45">
        <f t="shared" si="4"/>
        <v>0</v>
      </c>
      <c r="N33" s="48">
        <f t="shared" si="5"/>
        <v>0</v>
      </c>
      <c r="O33" s="50">
        <f t="shared" si="6"/>
        <v>0</v>
      </c>
      <c r="P33" s="49">
        <f t="shared" si="1"/>
        <v>1</v>
      </c>
    </row>
    <row r="34" spans="1:16" x14ac:dyDescent="0.35">
      <c r="A34" s="13" t="s">
        <v>28</v>
      </c>
      <c r="B34" s="14">
        <v>4</v>
      </c>
      <c r="G34" s="45" t="s">
        <v>57</v>
      </c>
      <c r="H34" s="45">
        <f>INDEX('PMP target'!$E$2:$W$45,MATCH(Summary!G34,'PMP target'!$E$2:$E$45,0),MATCH(Summary!$B$1,'PMP target'!$E$2:$W$2,0))</f>
        <v>2</v>
      </c>
      <c r="I34" s="45">
        <f t="shared" si="2"/>
        <v>5</v>
      </c>
      <c r="J34" s="48">
        <f t="shared" si="3"/>
        <v>2.5</v>
      </c>
      <c r="K34" s="50">
        <f t="shared" si="0"/>
        <v>1.5</v>
      </c>
      <c r="L34" s="45">
        <f>INDEX('PMP target'!$Y$2:$AK$45,MATCH(Summary!G34,'PMP target'!$Y$2:$Y$45,0),MATCH(Summary!$B$1,'PMP target'!$Y$2:$AK$2,0))</f>
        <v>1</v>
      </c>
      <c r="M34" s="45">
        <f t="shared" si="4"/>
        <v>0</v>
      </c>
      <c r="N34" s="48">
        <f t="shared" si="5"/>
        <v>0</v>
      </c>
      <c r="O34" s="50">
        <f t="shared" si="6"/>
        <v>0</v>
      </c>
      <c r="P34" s="49">
        <f t="shared" si="1"/>
        <v>1.5</v>
      </c>
    </row>
    <row r="35" spans="1:16" x14ac:dyDescent="0.35">
      <c r="A35" s="13" t="s">
        <v>49</v>
      </c>
      <c r="B35" s="14">
        <v>8</v>
      </c>
      <c r="G35" s="45" t="s">
        <v>72</v>
      </c>
      <c r="H35" s="45">
        <f>INDEX('PMP target'!$E$2:$W$45,MATCH(Summary!G35,'PMP target'!$E$2:$E$45,0),MATCH(Summary!$B$1,'PMP target'!$E$2:$W$2,0))</f>
        <v>5</v>
      </c>
      <c r="I35" s="45">
        <f t="shared" si="2"/>
        <v>4</v>
      </c>
      <c r="J35" s="48">
        <f t="shared" si="3"/>
        <v>0.8</v>
      </c>
      <c r="K35" s="50">
        <f t="shared" si="0"/>
        <v>0</v>
      </c>
      <c r="L35" s="45">
        <f>INDEX('PMP target'!$Y$2:$AK$45,MATCH(Summary!G35,'PMP target'!$Y$2:$Y$45,0),MATCH(Summary!$B$1,'PMP target'!$Y$2:$AK$2,0))</f>
        <v>3</v>
      </c>
      <c r="M35" s="45">
        <f t="shared" si="4"/>
        <v>0</v>
      </c>
      <c r="N35" s="48">
        <f t="shared" si="5"/>
        <v>0</v>
      </c>
      <c r="O35" s="50">
        <f t="shared" si="6"/>
        <v>0</v>
      </c>
      <c r="P35" s="49">
        <f t="shared" si="1"/>
        <v>0</v>
      </c>
    </row>
    <row r="36" spans="1:16" x14ac:dyDescent="0.35">
      <c r="A36" s="13" t="s">
        <v>55</v>
      </c>
      <c r="B36" s="14">
        <v>3</v>
      </c>
      <c r="G36" s="45" t="s">
        <v>134</v>
      </c>
      <c r="H36" s="45">
        <f>INDEX('PMP target'!$E$2:$W$45,MATCH(Summary!G36,'PMP target'!$E$2:$E$45,0),MATCH(Summary!$B$1,'PMP target'!$E$2:$W$2,0))</f>
        <v>3</v>
      </c>
      <c r="I36" s="45">
        <f t="shared" si="2"/>
        <v>2</v>
      </c>
      <c r="J36" s="48">
        <f t="shared" si="3"/>
        <v>0.66666666666666663</v>
      </c>
      <c r="K36" s="50">
        <f t="shared" si="0"/>
        <v>0</v>
      </c>
      <c r="L36" s="45">
        <f>INDEX('PMP target'!$Y$2:$AK$45,MATCH(Summary!G36,'PMP target'!$Y$2:$Y$45,0),MATCH(Summary!$B$1,'PMP target'!$Y$2:$AK$2,0))</f>
        <v>1</v>
      </c>
      <c r="M36" s="45">
        <f t="shared" si="4"/>
        <v>0</v>
      </c>
      <c r="N36" s="48">
        <f t="shared" si="5"/>
        <v>0</v>
      </c>
      <c r="O36" s="50">
        <f t="shared" si="6"/>
        <v>0</v>
      </c>
      <c r="P36" s="49">
        <f t="shared" si="1"/>
        <v>0</v>
      </c>
    </row>
    <row r="37" spans="1:16" x14ac:dyDescent="0.35">
      <c r="A37" s="13" t="s">
        <v>57</v>
      </c>
      <c r="B37" s="14">
        <v>5</v>
      </c>
      <c r="G37" s="45" t="s">
        <v>135</v>
      </c>
      <c r="H37" s="45">
        <f>INDEX('PMP target'!$E$2:$W$45,MATCH(Summary!G37,'PMP target'!$E$2:$E$45,0),MATCH(Summary!$B$1,'PMP target'!$E$2:$W$2,0))</f>
        <v>6</v>
      </c>
      <c r="I37" s="45">
        <f t="shared" si="2"/>
        <v>4</v>
      </c>
      <c r="J37" s="48">
        <f t="shared" si="3"/>
        <v>0.66666666666666663</v>
      </c>
      <c r="K37" s="50">
        <f t="shared" si="0"/>
        <v>0</v>
      </c>
      <c r="L37" s="45">
        <f>INDEX('PMP target'!$Y$2:$AK$45,MATCH(Summary!G37,'PMP target'!$Y$2:$Y$45,0),MATCH(Summary!$B$1,'PMP target'!$Y$2:$AK$2,0))</f>
        <v>3</v>
      </c>
      <c r="M37" s="45">
        <f t="shared" si="4"/>
        <v>0</v>
      </c>
      <c r="N37" s="48">
        <f t="shared" si="5"/>
        <v>0</v>
      </c>
      <c r="O37" s="50">
        <f t="shared" si="6"/>
        <v>0</v>
      </c>
      <c r="P37" s="49">
        <f t="shared" si="1"/>
        <v>0</v>
      </c>
    </row>
    <row r="38" spans="1:16" x14ac:dyDescent="0.35">
      <c r="A38" s="13" t="s">
        <v>72</v>
      </c>
      <c r="B38" s="14">
        <v>4</v>
      </c>
      <c r="G38" s="45" t="s">
        <v>136</v>
      </c>
      <c r="H38" s="45">
        <f>INDEX('PMP target'!$E$2:$W$45,MATCH(Summary!G38,'PMP target'!$E$2:$E$45,0),MATCH(Summary!$B$1,'PMP target'!$E$2:$W$2,0))</f>
        <v>3</v>
      </c>
      <c r="I38" s="45">
        <f t="shared" si="2"/>
        <v>2</v>
      </c>
      <c r="J38" s="48">
        <f t="shared" si="3"/>
        <v>0.66666666666666663</v>
      </c>
      <c r="K38" s="50">
        <f t="shared" si="0"/>
        <v>0</v>
      </c>
      <c r="L38" s="45">
        <f>INDEX('PMP target'!$Y$2:$AK$45,MATCH(Summary!G38,'PMP target'!$Y$2:$Y$45,0),MATCH(Summary!$B$1,'PMP target'!$Y$2:$AK$2,0))</f>
        <v>1</v>
      </c>
      <c r="M38" s="45">
        <f t="shared" si="4"/>
        <v>0</v>
      </c>
      <c r="N38" s="48">
        <f t="shared" si="5"/>
        <v>0</v>
      </c>
      <c r="O38" s="50">
        <f t="shared" si="6"/>
        <v>0</v>
      </c>
      <c r="P38" s="49">
        <f t="shared" si="1"/>
        <v>0</v>
      </c>
    </row>
    <row r="39" spans="1:16" x14ac:dyDescent="0.35">
      <c r="A39" s="13" t="s">
        <v>131</v>
      </c>
      <c r="B39" s="14">
        <v>174</v>
      </c>
      <c r="G39" s="45" t="s">
        <v>137</v>
      </c>
      <c r="H39" s="45">
        <f>INDEX('PMP target'!$E$2:$W$45,MATCH(Summary!G39,'PMP target'!$E$2:$E$45,0),MATCH(Summary!$B$1,'PMP target'!$E$2:$W$2,0))</f>
        <v>5</v>
      </c>
      <c r="I39" s="45">
        <f t="shared" si="2"/>
        <v>6</v>
      </c>
      <c r="J39" s="48">
        <f t="shared" si="3"/>
        <v>1.2</v>
      </c>
      <c r="K39" s="50">
        <f t="shared" si="0"/>
        <v>1.5</v>
      </c>
      <c r="L39" s="45">
        <f>INDEX('PMP target'!$Y$2:$AK$45,MATCH(Summary!G39,'PMP target'!$Y$2:$Y$45,0),MATCH(Summary!$B$1,'PMP target'!$Y$2:$AK$2,0))</f>
        <v>2</v>
      </c>
      <c r="M39" s="45">
        <f t="shared" si="4"/>
        <v>0</v>
      </c>
      <c r="N39" s="48">
        <f t="shared" si="5"/>
        <v>0</v>
      </c>
      <c r="O39" s="50">
        <f t="shared" si="6"/>
        <v>0</v>
      </c>
      <c r="P39" s="49">
        <f t="shared" si="1"/>
        <v>1.5</v>
      </c>
    </row>
    <row r="40" spans="1:16" x14ac:dyDescent="0.35">
      <c r="G40" s="45" t="s">
        <v>154</v>
      </c>
      <c r="H40" s="45">
        <f>INDEX('PMP target'!$E$2:$W$45,MATCH(Summary!G40,'PMP target'!$E$2:$E$45,0),MATCH(Summary!$B$1,'PMP target'!$E$2:$W$2,0))</f>
        <v>2</v>
      </c>
      <c r="I40" s="45">
        <f t="shared" si="2"/>
        <v>2</v>
      </c>
      <c r="J40" s="48">
        <f t="shared" ref="J40:J46" si="7">I40/H40</f>
        <v>1</v>
      </c>
      <c r="K40" s="50">
        <f t="shared" ref="K40:K46" si="8">IF(OR(J40&gt;$L$1,J40=$L$1),1.5,IF(OR(J40&gt;$M$1,J40=$M$1),1.25,IF(OR(J40&gt;$N$1,J40=$N$1),1,IF(OR(J40&gt;$O$1,J40=$O$1),0.75,IF(OR(J40&gt;$P$1,J40=$P$1),0.5,0)))))</f>
        <v>1</v>
      </c>
      <c r="L40" s="45">
        <f>INDEX('PMP target'!$Y$2:$AK$45,MATCH(Summary!G40,'PMP target'!$Y$2:$Y$45,0),MATCH(Summary!$B$1,'PMP target'!$Y$2:$AK$2,0))</f>
        <v>1</v>
      </c>
      <c r="M40" s="45">
        <f t="shared" si="4"/>
        <v>0</v>
      </c>
      <c r="N40" s="48">
        <f t="shared" ref="N40:N46" si="9">M40/L40</f>
        <v>0</v>
      </c>
      <c r="O40" s="50">
        <f t="shared" ref="O40:O46" si="10">IF(OR(N40&gt;$L$1,N40=$L$1),1.5,IF(OR(N40&gt;$M$1,N40=$M$1),1.25,IF(OR(N40&gt;$N$1,N40=$N$1),1,IF(OR(N40&gt;$O$1,N40=$O$1),0.75,IF(OR(N40&gt;$P$1,N40=$P$1),0.5,0)))))</f>
        <v>0</v>
      </c>
      <c r="P40" s="49">
        <f t="shared" ref="P40:P46" si="11">SUM(K40,O40)</f>
        <v>1</v>
      </c>
    </row>
    <row r="41" spans="1:16" x14ac:dyDescent="0.35">
      <c r="G41" s="45" t="s">
        <v>350</v>
      </c>
      <c r="H41" s="45">
        <f>INDEX('PMP target'!$E$2:$W$45,MATCH(Summary!G41,'PMP target'!$E$2:$E$45,0),MATCH(Summary!$B$1,'PMP target'!$E$2:$W$2,0))</f>
        <v>3</v>
      </c>
      <c r="I41" s="45">
        <f t="shared" si="2"/>
        <v>0</v>
      </c>
      <c r="J41" s="48">
        <f t="shared" si="7"/>
        <v>0</v>
      </c>
      <c r="K41" s="50">
        <f t="shared" si="8"/>
        <v>0</v>
      </c>
      <c r="L41" s="45">
        <f>INDEX('PMP target'!$Y$2:$AK$45,MATCH(Summary!G41,'PMP target'!$Y$2:$Y$45,0),MATCH(Summary!$B$1,'PMP target'!$Y$2:$AK$2,0))</f>
        <v>1</v>
      </c>
      <c r="M41" s="45">
        <f t="shared" si="4"/>
        <v>0</v>
      </c>
      <c r="N41" s="48">
        <f t="shared" si="9"/>
        <v>0</v>
      </c>
      <c r="O41" s="50">
        <f t="shared" si="10"/>
        <v>0</v>
      </c>
      <c r="P41" s="49">
        <f t="shared" si="11"/>
        <v>0</v>
      </c>
    </row>
    <row r="42" spans="1:16" x14ac:dyDescent="0.35">
      <c r="A42" s="13"/>
      <c r="B42" s="14"/>
      <c r="C42" s="14"/>
      <c r="G42" s="45" t="s">
        <v>349</v>
      </c>
      <c r="H42" s="45">
        <f>INDEX('PMP target'!$E$2:$W$45,MATCH(Summary!G42,'PMP target'!$E$2:$E$45,0),MATCH(Summary!$B$1,'PMP target'!$E$2:$W$2,0))</f>
        <v>2</v>
      </c>
      <c r="I42" s="45">
        <f t="shared" si="2"/>
        <v>0</v>
      </c>
      <c r="J42" s="48">
        <f t="shared" si="7"/>
        <v>0</v>
      </c>
      <c r="K42" s="50">
        <f t="shared" si="8"/>
        <v>0</v>
      </c>
      <c r="L42" s="45">
        <f>INDEX('PMP target'!$Y$2:$AK$45,MATCH(Summary!G42,'PMP target'!$Y$2:$Y$45,0),MATCH(Summary!$B$1,'PMP target'!$Y$2:$AK$2,0))</f>
        <v>1</v>
      </c>
      <c r="M42" s="45">
        <f t="shared" si="4"/>
        <v>0</v>
      </c>
      <c r="N42" s="48">
        <f t="shared" si="9"/>
        <v>0</v>
      </c>
      <c r="O42" s="50">
        <f t="shared" si="10"/>
        <v>0</v>
      </c>
      <c r="P42" s="49">
        <f t="shared" si="11"/>
        <v>0</v>
      </c>
    </row>
    <row r="43" spans="1:16" x14ac:dyDescent="0.35">
      <c r="A43" s="13"/>
      <c r="B43" s="14"/>
      <c r="C43" s="14"/>
      <c r="G43" s="45" t="s">
        <v>348</v>
      </c>
      <c r="H43" s="45">
        <f>INDEX('PMP target'!$E$2:$W$45,MATCH(Summary!G43,'PMP target'!$E$2:$E$45,0),MATCH(Summary!$B$1,'PMP target'!$E$2:$W$2,0))</f>
        <v>1</v>
      </c>
      <c r="I43" s="45">
        <f t="shared" si="2"/>
        <v>0</v>
      </c>
      <c r="J43" s="48">
        <f t="shared" si="7"/>
        <v>0</v>
      </c>
      <c r="K43" s="50">
        <f t="shared" si="8"/>
        <v>0</v>
      </c>
      <c r="L43" s="45">
        <f>INDEX('PMP target'!$Y$2:$AK$45,MATCH(Summary!G43,'PMP target'!$Y$2:$Y$45,0),MATCH(Summary!$B$1,'PMP target'!$Y$2:$AK$2,0))</f>
        <v>1</v>
      </c>
      <c r="M43" s="45">
        <f t="shared" si="4"/>
        <v>0</v>
      </c>
      <c r="N43" s="48">
        <f t="shared" si="9"/>
        <v>0</v>
      </c>
      <c r="O43" s="50">
        <f t="shared" si="10"/>
        <v>0</v>
      </c>
      <c r="P43" s="49">
        <f t="shared" si="11"/>
        <v>0</v>
      </c>
    </row>
    <row r="44" spans="1:16" x14ac:dyDescent="0.35">
      <c r="A44" s="13"/>
      <c r="B44" s="14"/>
      <c r="C44" s="14"/>
      <c r="G44" s="45" t="s">
        <v>153</v>
      </c>
      <c r="H44" s="45">
        <f>INDEX('PMP target'!$E$2:$W$45,MATCH(Summary!G44,'PMP target'!$E$2:$E$45,0),MATCH(Summary!$B$1,'PMP target'!$E$2:$W$2,0))</f>
        <v>3</v>
      </c>
      <c r="I44" s="45">
        <f t="shared" si="2"/>
        <v>0</v>
      </c>
      <c r="J44" s="48">
        <f t="shared" si="7"/>
        <v>0</v>
      </c>
      <c r="K44" s="50">
        <f t="shared" si="8"/>
        <v>0</v>
      </c>
      <c r="L44" s="45">
        <f>INDEX('PMP target'!$Y$2:$AK$45,MATCH(Summary!G44,'PMP target'!$Y$2:$Y$45,0),MATCH(Summary!$B$1,'PMP target'!$Y$2:$AK$2,0))</f>
        <v>1</v>
      </c>
      <c r="M44" s="45">
        <f t="shared" si="4"/>
        <v>0</v>
      </c>
      <c r="N44" s="48">
        <f t="shared" si="9"/>
        <v>0</v>
      </c>
      <c r="O44" s="50">
        <f t="shared" si="10"/>
        <v>0</v>
      </c>
      <c r="P44" s="49">
        <f t="shared" si="11"/>
        <v>0</v>
      </c>
    </row>
    <row r="45" spans="1:16" x14ac:dyDescent="0.35">
      <c r="A45" s="13"/>
      <c r="B45" s="14"/>
      <c r="C45" s="14"/>
      <c r="G45" s="45" t="s">
        <v>152</v>
      </c>
      <c r="H45" s="45">
        <f>INDEX('PMP target'!$E$2:$W$45,MATCH(Summary!G45,'PMP target'!$E$2:$E$45,0),MATCH(Summary!$B$1,'PMP target'!$E$2:$W$2,0))</f>
        <v>3</v>
      </c>
      <c r="I45" s="45">
        <f t="shared" si="2"/>
        <v>0</v>
      </c>
      <c r="J45" s="48">
        <f t="shared" si="7"/>
        <v>0</v>
      </c>
      <c r="K45" s="50">
        <f t="shared" si="8"/>
        <v>0</v>
      </c>
      <c r="L45" s="45">
        <f>INDEX('PMP target'!$Y$2:$AK$45,MATCH(Summary!G45,'PMP target'!$Y$2:$Y$45,0),MATCH(Summary!$B$1,'PMP target'!$Y$2:$AK$2,0))</f>
        <v>1</v>
      </c>
      <c r="M45" s="45">
        <f t="shared" si="4"/>
        <v>0</v>
      </c>
      <c r="N45" s="48">
        <f t="shared" si="9"/>
        <v>0</v>
      </c>
      <c r="O45" s="50">
        <f t="shared" si="10"/>
        <v>0</v>
      </c>
      <c r="P45" s="49">
        <f t="shared" si="11"/>
        <v>0</v>
      </c>
    </row>
    <row r="46" spans="1:16" x14ac:dyDescent="0.35">
      <c r="G46" s="45" t="s">
        <v>155</v>
      </c>
      <c r="H46" s="45">
        <f>INDEX('PMP target'!$E$2:$W$45,MATCH(Summary!G46,'PMP target'!$E$2:$E$45,0),MATCH(Summary!$B$1,'PMP target'!$E$2:$W$2,0))</f>
        <v>1</v>
      </c>
      <c r="I46" s="45">
        <f t="shared" si="2"/>
        <v>2</v>
      </c>
      <c r="J46" s="48">
        <f t="shared" si="7"/>
        <v>2</v>
      </c>
      <c r="K46" s="50">
        <f t="shared" si="8"/>
        <v>1.5</v>
      </c>
      <c r="L46" s="45">
        <f>INDEX('PMP target'!$Y$2:$AK$45,MATCH(Summary!G46,'PMP target'!$Y$2:$Y$45,0),MATCH(Summary!$B$1,'PMP target'!$Y$2:$AK$2,0))</f>
        <v>1</v>
      </c>
      <c r="M46" s="45">
        <f t="shared" si="4"/>
        <v>0</v>
      </c>
      <c r="N46" s="48">
        <f t="shared" si="9"/>
        <v>0</v>
      </c>
      <c r="O46" s="50">
        <f t="shared" si="10"/>
        <v>0</v>
      </c>
      <c r="P46" s="49">
        <f t="shared" si="11"/>
        <v>1.5</v>
      </c>
    </row>
    <row r="47" spans="1:16" x14ac:dyDescent="0.35">
      <c r="H47">
        <f>SUM(H4:H46)</f>
        <v>183</v>
      </c>
      <c r="I47">
        <f>SUM(I4:I46)</f>
        <v>174</v>
      </c>
      <c r="L47">
        <f>SUM(L4:L46)</f>
        <v>140</v>
      </c>
      <c r="M47">
        <f>SUM(M4:M46)</f>
        <v>0</v>
      </c>
    </row>
    <row r="50" spans="8:13" x14ac:dyDescent="0.35">
      <c r="H50" t="s">
        <v>332</v>
      </c>
      <c r="I50">
        <v>96</v>
      </c>
      <c r="L50" t="s">
        <v>332</v>
      </c>
      <c r="M50">
        <v>103</v>
      </c>
    </row>
    <row r="51" spans="8:13" x14ac:dyDescent="0.35">
      <c r="H51" t="s">
        <v>333</v>
      </c>
      <c r="I51">
        <v>124</v>
      </c>
      <c r="L51" t="s">
        <v>333</v>
      </c>
      <c r="M51">
        <v>136</v>
      </c>
    </row>
    <row r="53" spans="8:13" x14ac:dyDescent="0.35">
      <c r="I53">
        <f>SUM(I47:I51)</f>
        <v>394</v>
      </c>
      <c r="M53">
        <f>SUM(M47:M51)</f>
        <v>239</v>
      </c>
    </row>
    <row r="55" spans="8:13" x14ac:dyDescent="0.35">
      <c r="H55" t="s">
        <v>334</v>
      </c>
      <c r="I55">
        <f>I53+M53</f>
        <v>633</v>
      </c>
    </row>
  </sheetData>
  <autoFilter ref="G3:P47" xr:uid="{00000000-0009-0000-0000-000002000000}"/>
  <mergeCells count="1">
    <mergeCell ref="E1:E2"/>
  </mergeCells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47"/>
  <sheetViews>
    <sheetView workbookViewId="0">
      <pane xSplit="5" ySplit="2" topLeftCell="X30" activePane="bottomRight" state="frozen"/>
      <selection pane="topRight" activeCell="F1" sqref="F1"/>
      <selection pane="bottomLeft" activeCell="A3" sqref="A3"/>
      <selection pane="bottomRight" activeCell="C4" sqref="C4:C44"/>
    </sheetView>
  </sheetViews>
  <sheetFormatPr defaultRowHeight="14.5" x14ac:dyDescent="0.35"/>
  <cols>
    <col min="1" max="1" width="14.1796875" customWidth="1"/>
    <col min="2" max="2" width="10" customWidth="1"/>
    <col min="6" max="11" width="0" hidden="1" customWidth="1"/>
  </cols>
  <sheetData>
    <row r="1" spans="1:37" x14ac:dyDescent="0.35">
      <c r="F1" s="137" t="s">
        <v>210</v>
      </c>
      <c r="G1" s="137"/>
      <c r="H1" s="137"/>
      <c r="I1" s="137"/>
      <c r="J1" s="137"/>
      <c r="K1" s="137"/>
      <c r="L1" s="137" t="s">
        <v>210</v>
      </c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Z1" s="137" t="s">
        <v>211</v>
      </c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</row>
    <row r="2" spans="1:37" x14ac:dyDescent="0.35">
      <c r="E2" s="64" t="s">
        <v>111</v>
      </c>
      <c r="F2" s="71" t="s">
        <v>0</v>
      </c>
      <c r="G2" s="71" t="s">
        <v>162</v>
      </c>
      <c r="H2" s="71" t="s">
        <v>212</v>
      </c>
      <c r="I2" s="71" t="s">
        <v>213</v>
      </c>
      <c r="J2" s="71" t="s">
        <v>214</v>
      </c>
      <c r="K2" s="71" t="s">
        <v>215</v>
      </c>
      <c r="L2" s="24" t="s">
        <v>336</v>
      </c>
      <c r="M2" s="71" t="s">
        <v>337</v>
      </c>
      <c r="N2" s="71" t="s">
        <v>338</v>
      </c>
      <c r="O2" s="71" t="s">
        <v>339</v>
      </c>
      <c r="P2" s="71" t="s">
        <v>340</v>
      </c>
      <c r="Q2" s="71" t="s">
        <v>341</v>
      </c>
      <c r="R2" s="71" t="s">
        <v>342</v>
      </c>
      <c r="S2" s="71" t="s">
        <v>343</v>
      </c>
      <c r="T2" s="71" t="s">
        <v>344</v>
      </c>
      <c r="U2" s="71" t="s">
        <v>345</v>
      </c>
      <c r="V2" s="71" t="s">
        <v>346</v>
      </c>
      <c r="W2" s="72" t="s">
        <v>347</v>
      </c>
      <c r="Y2" s="64" t="s">
        <v>111</v>
      </c>
      <c r="Z2" s="24" t="s">
        <v>336</v>
      </c>
      <c r="AA2" s="71" t="s">
        <v>337</v>
      </c>
      <c r="AB2" s="71" t="s">
        <v>338</v>
      </c>
      <c r="AC2" s="71" t="s">
        <v>339</v>
      </c>
      <c r="AD2" s="71" t="s">
        <v>340</v>
      </c>
      <c r="AE2" s="71" t="s">
        <v>341</v>
      </c>
      <c r="AF2" s="71" t="s">
        <v>342</v>
      </c>
      <c r="AG2" s="71" t="s">
        <v>343</v>
      </c>
      <c r="AH2" s="71" t="s">
        <v>344</v>
      </c>
      <c r="AI2" s="71" t="s">
        <v>345</v>
      </c>
      <c r="AJ2" s="71" t="s">
        <v>346</v>
      </c>
      <c r="AK2" s="72" t="s">
        <v>347</v>
      </c>
    </row>
    <row r="3" spans="1:37" x14ac:dyDescent="0.35">
      <c r="A3" s="54" t="s">
        <v>207</v>
      </c>
      <c r="B3" s="55" t="s">
        <v>171</v>
      </c>
      <c r="C3" s="56" t="s">
        <v>172</v>
      </c>
      <c r="E3" s="65" t="s">
        <v>50</v>
      </c>
      <c r="F3" s="63">
        <v>6</v>
      </c>
      <c r="G3" s="63">
        <v>7</v>
      </c>
      <c r="H3" s="63">
        <v>7</v>
      </c>
      <c r="I3" s="63">
        <v>7</v>
      </c>
      <c r="J3" s="63">
        <v>4</v>
      </c>
      <c r="K3" s="63">
        <v>4</v>
      </c>
      <c r="L3" s="117">
        <v>7</v>
      </c>
      <c r="M3" s="63">
        <v>9</v>
      </c>
      <c r="N3" s="63">
        <v>9</v>
      </c>
      <c r="O3" s="63"/>
      <c r="P3" s="63"/>
      <c r="Q3" s="63"/>
      <c r="R3" s="63"/>
      <c r="S3" s="63"/>
      <c r="T3" s="63"/>
      <c r="U3" s="63"/>
      <c r="V3" s="63"/>
      <c r="W3" s="66"/>
      <c r="Y3" s="65" t="s">
        <v>50</v>
      </c>
      <c r="Z3" s="117">
        <v>6</v>
      </c>
      <c r="AA3" s="63">
        <v>8</v>
      </c>
      <c r="AB3" s="63">
        <v>9</v>
      </c>
      <c r="AC3" s="63">
        <v>20</v>
      </c>
      <c r="AD3" s="63"/>
      <c r="AE3" s="63"/>
      <c r="AF3" s="63"/>
      <c r="AG3" s="63"/>
      <c r="AH3" s="63"/>
      <c r="AI3" s="63"/>
      <c r="AJ3" s="63"/>
      <c r="AK3" s="66"/>
    </row>
    <row r="4" spans="1:37" x14ac:dyDescent="0.35">
      <c r="A4" s="57" t="s">
        <v>173</v>
      </c>
      <c r="B4" s="58">
        <v>1010</v>
      </c>
      <c r="C4" s="59" t="s">
        <v>50</v>
      </c>
      <c r="E4" s="65" t="s">
        <v>29</v>
      </c>
      <c r="F4" s="63">
        <v>4</v>
      </c>
      <c r="G4" s="63">
        <v>5</v>
      </c>
      <c r="H4" s="63">
        <v>6</v>
      </c>
      <c r="I4" s="63">
        <v>5</v>
      </c>
      <c r="J4" s="63">
        <v>3</v>
      </c>
      <c r="K4" s="63">
        <v>4</v>
      </c>
      <c r="L4" s="117">
        <v>9</v>
      </c>
      <c r="M4" s="63">
        <v>9</v>
      </c>
      <c r="N4" s="63">
        <v>9</v>
      </c>
      <c r="O4" s="63"/>
      <c r="P4" s="63"/>
      <c r="Q4" s="63"/>
      <c r="R4" s="63"/>
      <c r="S4" s="63"/>
      <c r="T4" s="63"/>
      <c r="U4" s="63"/>
      <c r="V4" s="63"/>
      <c r="W4" s="66"/>
      <c r="Y4" s="65" t="s">
        <v>29</v>
      </c>
      <c r="Z4" s="117">
        <v>5</v>
      </c>
      <c r="AA4" s="63">
        <v>5</v>
      </c>
      <c r="AB4" s="63">
        <v>5</v>
      </c>
      <c r="AC4" s="63">
        <v>13</v>
      </c>
      <c r="AD4" s="63"/>
      <c r="AE4" s="63"/>
      <c r="AF4" s="63"/>
      <c r="AG4" s="63"/>
      <c r="AH4" s="63"/>
      <c r="AI4" s="63"/>
      <c r="AJ4" s="63"/>
      <c r="AK4" s="66"/>
    </row>
    <row r="5" spans="1:37" x14ac:dyDescent="0.35">
      <c r="A5" s="57" t="s">
        <v>174</v>
      </c>
      <c r="B5" s="58">
        <v>1030</v>
      </c>
      <c r="C5" s="59" t="s">
        <v>29</v>
      </c>
      <c r="E5" s="65" t="s">
        <v>25</v>
      </c>
      <c r="F5" s="63">
        <v>5</v>
      </c>
      <c r="G5" s="63">
        <v>5</v>
      </c>
      <c r="H5" s="63">
        <v>6</v>
      </c>
      <c r="I5" s="63">
        <v>6</v>
      </c>
      <c r="J5" s="63">
        <v>3</v>
      </c>
      <c r="K5" s="63">
        <v>4</v>
      </c>
      <c r="L5" s="117">
        <v>9</v>
      </c>
      <c r="M5" s="63">
        <v>9</v>
      </c>
      <c r="N5" s="63">
        <v>9</v>
      </c>
      <c r="O5" s="63"/>
      <c r="P5" s="63"/>
      <c r="Q5" s="63"/>
      <c r="R5" s="63"/>
      <c r="S5" s="63"/>
      <c r="T5" s="63"/>
      <c r="U5" s="63"/>
      <c r="V5" s="63"/>
      <c r="W5" s="66"/>
      <c r="Y5" s="65" t="s">
        <v>25</v>
      </c>
      <c r="Z5" s="117">
        <v>9</v>
      </c>
      <c r="AA5" s="63">
        <v>9</v>
      </c>
      <c r="AB5" s="63">
        <v>9</v>
      </c>
      <c r="AC5" s="63">
        <v>23</v>
      </c>
      <c r="AD5" s="63"/>
      <c r="AE5" s="63"/>
      <c r="AF5" s="63"/>
      <c r="AG5" s="63"/>
      <c r="AH5" s="63"/>
      <c r="AI5" s="63"/>
      <c r="AJ5" s="63"/>
      <c r="AK5" s="66"/>
    </row>
    <row r="6" spans="1:37" x14ac:dyDescent="0.35">
      <c r="A6" s="57" t="s">
        <v>175</v>
      </c>
      <c r="B6" s="58">
        <v>1040</v>
      </c>
      <c r="C6" s="59" t="s">
        <v>25</v>
      </c>
      <c r="E6" s="65" t="s">
        <v>54</v>
      </c>
      <c r="F6" s="63">
        <v>4</v>
      </c>
      <c r="G6" s="63">
        <v>4</v>
      </c>
      <c r="H6" s="63">
        <v>4</v>
      </c>
      <c r="I6" s="63">
        <v>5</v>
      </c>
      <c r="J6" s="63">
        <v>2</v>
      </c>
      <c r="K6" s="63">
        <v>4</v>
      </c>
      <c r="L6" s="117">
        <v>6</v>
      </c>
      <c r="M6" s="63">
        <v>6</v>
      </c>
      <c r="N6" s="63">
        <v>6</v>
      </c>
      <c r="O6" s="63"/>
      <c r="P6" s="63"/>
      <c r="Q6" s="63"/>
      <c r="R6" s="63"/>
      <c r="S6" s="63"/>
      <c r="T6" s="63"/>
      <c r="U6" s="63"/>
      <c r="V6" s="63"/>
      <c r="W6" s="66"/>
      <c r="Y6" s="65" t="s">
        <v>54</v>
      </c>
      <c r="Z6" s="117">
        <v>6</v>
      </c>
      <c r="AA6" s="63">
        <v>6</v>
      </c>
      <c r="AB6" s="63">
        <v>6</v>
      </c>
      <c r="AC6" s="63">
        <v>14</v>
      </c>
      <c r="AD6" s="63"/>
      <c r="AE6" s="63"/>
      <c r="AF6" s="63"/>
      <c r="AG6" s="63"/>
      <c r="AH6" s="63"/>
      <c r="AI6" s="63"/>
      <c r="AJ6" s="63"/>
      <c r="AK6" s="66"/>
    </row>
    <row r="7" spans="1:37" x14ac:dyDescent="0.35">
      <c r="A7" s="57" t="s">
        <v>176</v>
      </c>
      <c r="B7" s="58">
        <v>1050</v>
      </c>
      <c r="C7" s="59" t="s">
        <v>54</v>
      </c>
      <c r="E7" s="65" t="s">
        <v>27</v>
      </c>
      <c r="F7" s="63">
        <v>4</v>
      </c>
      <c r="G7" s="63">
        <v>4</v>
      </c>
      <c r="H7" s="63">
        <v>5</v>
      </c>
      <c r="I7" s="63">
        <v>5</v>
      </c>
      <c r="J7" s="63">
        <v>2</v>
      </c>
      <c r="K7" s="63">
        <v>4</v>
      </c>
      <c r="L7" s="117">
        <v>10</v>
      </c>
      <c r="M7" s="63">
        <v>9</v>
      </c>
      <c r="N7" s="63">
        <v>9</v>
      </c>
      <c r="O7" s="63"/>
      <c r="P7" s="63"/>
      <c r="Q7" s="63"/>
      <c r="R7" s="63"/>
      <c r="S7" s="63"/>
      <c r="T7" s="63"/>
      <c r="U7" s="63"/>
      <c r="V7" s="63"/>
      <c r="W7" s="66"/>
      <c r="Y7" s="65" t="s">
        <v>27</v>
      </c>
      <c r="Z7" s="117">
        <v>5</v>
      </c>
      <c r="AA7" s="63">
        <v>5</v>
      </c>
      <c r="AB7" s="63">
        <v>6</v>
      </c>
      <c r="AC7" s="63">
        <v>13</v>
      </c>
      <c r="AD7" s="63"/>
      <c r="AE7" s="63"/>
      <c r="AF7" s="63"/>
      <c r="AG7" s="63"/>
      <c r="AH7" s="63"/>
      <c r="AI7" s="63"/>
      <c r="AJ7" s="63"/>
      <c r="AK7" s="66"/>
    </row>
    <row r="8" spans="1:37" x14ac:dyDescent="0.35">
      <c r="A8" s="57" t="s">
        <v>177</v>
      </c>
      <c r="B8" s="58">
        <v>1060</v>
      </c>
      <c r="C8" s="59" t="s">
        <v>27</v>
      </c>
      <c r="E8" s="65" t="s">
        <v>57</v>
      </c>
      <c r="F8" s="63">
        <v>2</v>
      </c>
      <c r="G8" s="63">
        <v>2</v>
      </c>
      <c r="H8" s="63">
        <v>2</v>
      </c>
      <c r="I8" s="63">
        <v>2</v>
      </c>
      <c r="J8" s="63">
        <v>2</v>
      </c>
      <c r="K8" s="63">
        <v>2</v>
      </c>
      <c r="L8" s="117">
        <v>2</v>
      </c>
      <c r="M8" s="63">
        <v>2</v>
      </c>
      <c r="N8" s="63">
        <v>2</v>
      </c>
      <c r="O8" s="63"/>
      <c r="P8" s="63"/>
      <c r="Q8" s="63"/>
      <c r="R8" s="63"/>
      <c r="S8" s="63"/>
      <c r="T8" s="63"/>
      <c r="U8" s="63"/>
      <c r="V8" s="63"/>
      <c r="W8" s="66"/>
      <c r="Y8" s="65" t="s">
        <v>57</v>
      </c>
      <c r="Z8" s="117">
        <v>1</v>
      </c>
      <c r="AA8" s="63">
        <v>1</v>
      </c>
      <c r="AB8" s="63">
        <v>1</v>
      </c>
      <c r="AC8" s="63">
        <v>6</v>
      </c>
      <c r="AD8" s="63"/>
      <c r="AE8" s="63"/>
      <c r="AF8" s="63"/>
      <c r="AG8" s="63"/>
      <c r="AH8" s="63"/>
      <c r="AI8" s="63"/>
      <c r="AJ8" s="63"/>
      <c r="AK8" s="66"/>
    </row>
    <row r="9" spans="1:37" x14ac:dyDescent="0.35">
      <c r="A9" s="57" t="s">
        <v>178</v>
      </c>
      <c r="B9" s="58">
        <v>1070</v>
      </c>
      <c r="C9" s="59" t="s">
        <v>57</v>
      </c>
      <c r="E9" s="65" t="s">
        <v>53</v>
      </c>
      <c r="F9" s="63">
        <v>3</v>
      </c>
      <c r="G9" s="63">
        <v>3</v>
      </c>
      <c r="H9" s="63">
        <v>2</v>
      </c>
      <c r="I9" s="63">
        <v>2</v>
      </c>
      <c r="J9" s="63">
        <v>2</v>
      </c>
      <c r="K9" s="63">
        <v>2</v>
      </c>
      <c r="L9" s="117">
        <v>3</v>
      </c>
      <c r="M9" s="63">
        <v>3</v>
      </c>
      <c r="N9" s="63">
        <v>3</v>
      </c>
      <c r="O9" s="63"/>
      <c r="P9" s="63"/>
      <c r="Q9" s="63"/>
      <c r="R9" s="63"/>
      <c r="S9" s="63"/>
      <c r="T9" s="63"/>
      <c r="U9" s="63"/>
      <c r="V9" s="63"/>
      <c r="W9" s="66"/>
      <c r="Y9" s="65" t="s">
        <v>53</v>
      </c>
      <c r="Z9" s="117">
        <v>2</v>
      </c>
      <c r="AA9" s="63">
        <v>2</v>
      </c>
      <c r="AB9" s="63">
        <v>2</v>
      </c>
      <c r="AC9" s="63">
        <v>6</v>
      </c>
      <c r="AD9" s="63"/>
      <c r="AE9" s="63"/>
      <c r="AF9" s="63"/>
      <c r="AG9" s="63"/>
      <c r="AH9" s="63"/>
      <c r="AI9" s="63"/>
      <c r="AJ9" s="63"/>
      <c r="AK9" s="66"/>
    </row>
    <row r="10" spans="1:37" x14ac:dyDescent="0.35">
      <c r="A10" s="57" t="s">
        <v>179</v>
      </c>
      <c r="B10" s="58">
        <v>1080</v>
      </c>
      <c r="C10" s="59" t="s">
        <v>53</v>
      </c>
      <c r="E10" s="65" t="s">
        <v>135</v>
      </c>
      <c r="F10" s="63">
        <v>3</v>
      </c>
      <c r="G10" s="63">
        <v>4</v>
      </c>
      <c r="H10" s="63">
        <v>5</v>
      </c>
      <c r="I10" s="63">
        <v>3</v>
      </c>
      <c r="J10" s="63">
        <v>2</v>
      </c>
      <c r="K10" s="63">
        <v>3</v>
      </c>
      <c r="L10" s="117">
        <v>6</v>
      </c>
      <c r="M10" s="63">
        <v>6</v>
      </c>
      <c r="N10" s="63">
        <v>6</v>
      </c>
      <c r="O10" s="63"/>
      <c r="P10" s="63"/>
      <c r="Q10" s="63"/>
      <c r="R10" s="63"/>
      <c r="S10" s="63"/>
      <c r="T10" s="63"/>
      <c r="U10" s="63"/>
      <c r="V10" s="63"/>
      <c r="W10" s="66"/>
      <c r="Y10" s="65" t="s">
        <v>135</v>
      </c>
      <c r="Z10" s="117">
        <v>4</v>
      </c>
      <c r="AA10" s="63">
        <v>4</v>
      </c>
      <c r="AB10" s="63">
        <v>3</v>
      </c>
      <c r="AC10" s="63">
        <v>8</v>
      </c>
      <c r="AD10" s="63"/>
      <c r="AE10" s="63"/>
      <c r="AF10" s="63"/>
      <c r="AG10" s="63"/>
      <c r="AH10" s="63"/>
      <c r="AI10" s="63"/>
      <c r="AJ10" s="63"/>
      <c r="AK10" s="66"/>
    </row>
    <row r="11" spans="1:37" x14ac:dyDescent="0.35">
      <c r="A11" s="57" t="s">
        <v>180</v>
      </c>
      <c r="B11" s="58">
        <v>1090</v>
      </c>
      <c r="C11" s="59" t="s">
        <v>135</v>
      </c>
      <c r="E11" s="65" t="s">
        <v>56</v>
      </c>
      <c r="F11" s="63">
        <v>1</v>
      </c>
      <c r="G11" s="63">
        <v>1</v>
      </c>
      <c r="H11" s="63">
        <v>1</v>
      </c>
      <c r="I11" s="63">
        <v>2</v>
      </c>
      <c r="J11" s="63">
        <v>1</v>
      </c>
      <c r="K11" s="63">
        <v>1</v>
      </c>
      <c r="L11" s="117">
        <v>1</v>
      </c>
      <c r="M11" s="63">
        <v>1</v>
      </c>
      <c r="N11" s="63">
        <v>1</v>
      </c>
      <c r="O11" s="63"/>
      <c r="P11" s="63"/>
      <c r="Q11" s="63"/>
      <c r="R11" s="63"/>
      <c r="S11" s="63"/>
      <c r="T11" s="63"/>
      <c r="U11" s="63"/>
      <c r="V11" s="63"/>
      <c r="W11" s="66"/>
      <c r="Y11" s="65" t="s">
        <v>56</v>
      </c>
      <c r="Z11" s="117">
        <v>1</v>
      </c>
      <c r="AA11" s="63">
        <v>1</v>
      </c>
      <c r="AB11" s="63">
        <v>1</v>
      </c>
      <c r="AC11" s="63">
        <v>4</v>
      </c>
      <c r="AD11" s="63"/>
      <c r="AE11" s="63"/>
      <c r="AF11" s="63"/>
      <c r="AG11" s="63"/>
      <c r="AH11" s="63"/>
      <c r="AI11" s="63"/>
      <c r="AJ11" s="63"/>
      <c r="AK11" s="66"/>
    </row>
    <row r="12" spans="1:37" x14ac:dyDescent="0.35">
      <c r="A12" s="57" t="s">
        <v>181</v>
      </c>
      <c r="B12" s="58">
        <v>1100</v>
      </c>
      <c r="C12" s="59" t="s">
        <v>56</v>
      </c>
      <c r="E12" s="65" t="s">
        <v>55</v>
      </c>
      <c r="F12" s="63">
        <v>3</v>
      </c>
      <c r="G12" s="63">
        <v>3</v>
      </c>
      <c r="H12" s="63">
        <v>3</v>
      </c>
      <c r="I12" s="63">
        <v>3</v>
      </c>
      <c r="J12" s="63">
        <v>2</v>
      </c>
      <c r="K12" s="63">
        <v>3</v>
      </c>
      <c r="L12" s="117">
        <v>4</v>
      </c>
      <c r="M12" s="63">
        <v>4</v>
      </c>
      <c r="N12" s="63">
        <v>3</v>
      </c>
      <c r="O12" s="63"/>
      <c r="P12" s="63"/>
      <c r="Q12" s="63"/>
      <c r="R12" s="63"/>
      <c r="S12" s="63"/>
      <c r="T12" s="63"/>
      <c r="U12" s="63"/>
      <c r="V12" s="63"/>
      <c r="W12" s="66"/>
      <c r="Y12" s="65" t="s">
        <v>55</v>
      </c>
      <c r="Z12" s="117">
        <v>1</v>
      </c>
      <c r="AA12" s="63">
        <v>2</v>
      </c>
      <c r="AB12" s="63">
        <v>2</v>
      </c>
      <c r="AC12" s="63">
        <v>6</v>
      </c>
      <c r="AD12" s="63"/>
      <c r="AE12" s="63"/>
      <c r="AF12" s="63"/>
      <c r="AG12" s="63"/>
      <c r="AH12" s="63"/>
      <c r="AI12" s="63"/>
      <c r="AJ12" s="63"/>
      <c r="AK12" s="66"/>
    </row>
    <row r="13" spans="1:37" x14ac:dyDescent="0.35">
      <c r="A13" s="57" t="s">
        <v>182</v>
      </c>
      <c r="B13" s="58">
        <v>1110</v>
      </c>
      <c r="C13" s="59" t="s">
        <v>55</v>
      </c>
      <c r="E13" s="65" t="s">
        <v>28</v>
      </c>
      <c r="F13" s="63">
        <v>2</v>
      </c>
      <c r="G13" s="63">
        <v>2</v>
      </c>
      <c r="H13" s="63">
        <v>3</v>
      </c>
      <c r="I13" s="63">
        <v>3</v>
      </c>
      <c r="J13" s="63">
        <v>2</v>
      </c>
      <c r="K13" s="63">
        <v>3</v>
      </c>
      <c r="L13" s="117">
        <v>4</v>
      </c>
      <c r="M13" s="63">
        <v>4</v>
      </c>
      <c r="N13" s="63">
        <v>4</v>
      </c>
      <c r="O13" s="63"/>
      <c r="P13" s="63"/>
      <c r="Q13" s="63"/>
      <c r="R13" s="63"/>
      <c r="S13" s="63"/>
      <c r="T13" s="63"/>
      <c r="U13" s="63"/>
      <c r="V13" s="63"/>
      <c r="W13" s="66"/>
      <c r="Y13" s="65" t="s">
        <v>28</v>
      </c>
      <c r="Z13" s="117">
        <v>1</v>
      </c>
      <c r="AA13" s="63">
        <v>2</v>
      </c>
      <c r="AB13" s="63">
        <v>2</v>
      </c>
      <c r="AC13" s="63">
        <v>5</v>
      </c>
      <c r="AD13" s="63"/>
      <c r="AE13" s="63"/>
      <c r="AF13" s="63"/>
      <c r="AG13" s="63"/>
      <c r="AH13" s="63"/>
      <c r="AI13" s="63"/>
      <c r="AJ13" s="63"/>
      <c r="AK13" s="66"/>
    </row>
    <row r="14" spans="1:37" x14ac:dyDescent="0.35">
      <c r="A14" s="57" t="s">
        <v>183</v>
      </c>
      <c r="B14" s="58">
        <v>1120</v>
      </c>
      <c r="C14" s="59" t="s">
        <v>28</v>
      </c>
      <c r="E14" s="65" t="s">
        <v>58</v>
      </c>
      <c r="F14" s="63">
        <v>1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117">
        <v>1</v>
      </c>
      <c r="M14" s="63">
        <v>1</v>
      </c>
      <c r="N14" s="63">
        <v>1</v>
      </c>
      <c r="O14" s="63"/>
      <c r="P14" s="63"/>
      <c r="Q14" s="63"/>
      <c r="R14" s="63"/>
      <c r="S14" s="63"/>
      <c r="T14" s="63"/>
      <c r="U14" s="63"/>
      <c r="V14" s="63"/>
      <c r="W14" s="66"/>
      <c r="Y14" s="65" t="s">
        <v>58</v>
      </c>
      <c r="Z14" s="117">
        <v>1</v>
      </c>
      <c r="AA14" s="63">
        <v>1</v>
      </c>
      <c r="AB14" s="63">
        <v>1</v>
      </c>
      <c r="AC14" s="63">
        <v>3</v>
      </c>
      <c r="AD14" s="63"/>
      <c r="AE14" s="63"/>
      <c r="AF14" s="63"/>
      <c r="AG14" s="63"/>
      <c r="AH14" s="63"/>
      <c r="AI14" s="63"/>
      <c r="AJ14" s="63"/>
      <c r="AK14" s="66"/>
    </row>
    <row r="15" spans="1:37" x14ac:dyDescent="0.35">
      <c r="A15" s="57" t="s">
        <v>184</v>
      </c>
      <c r="B15" s="58">
        <v>1130</v>
      </c>
      <c r="C15" s="59" t="s">
        <v>58</v>
      </c>
      <c r="E15" s="65" t="s">
        <v>136</v>
      </c>
      <c r="F15" s="63">
        <v>2</v>
      </c>
      <c r="G15" s="63">
        <v>2</v>
      </c>
      <c r="H15" s="63">
        <v>2</v>
      </c>
      <c r="I15" s="63">
        <v>2</v>
      </c>
      <c r="J15" s="63">
        <v>1</v>
      </c>
      <c r="K15" s="63">
        <v>2</v>
      </c>
      <c r="L15" s="117">
        <v>1</v>
      </c>
      <c r="M15" s="63">
        <v>3</v>
      </c>
      <c r="N15" s="63">
        <v>3</v>
      </c>
      <c r="O15" s="63"/>
      <c r="P15" s="63"/>
      <c r="Q15" s="63"/>
      <c r="R15" s="63"/>
      <c r="S15" s="63"/>
      <c r="T15" s="63"/>
      <c r="U15" s="63"/>
      <c r="V15" s="63"/>
      <c r="W15" s="66"/>
      <c r="Y15" s="65" t="s">
        <v>136</v>
      </c>
      <c r="Z15" s="117">
        <v>1</v>
      </c>
      <c r="AA15" s="63">
        <v>1</v>
      </c>
      <c r="AB15" s="63">
        <v>1</v>
      </c>
      <c r="AC15" s="63">
        <v>3</v>
      </c>
      <c r="AD15" s="63"/>
      <c r="AE15" s="63"/>
      <c r="AF15" s="63"/>
      <c r="AG15" s="63"/>
      <c r="AH15" s="63"/>
      <c r="AI15" s="63"/>
      <c r="AJ15" s="63"/>
      <c r="AK15" s="66"/>
    </row>
    <row r="16" spans="1:37" x14ac:dyDescent="0.35">
      <c r="A16" s="57" t="s">
        <v>185</v>
      </c>
      <c r="B16" s="58">
        <v>1140</v>
      </c>
      <c r="C16" s="59" t="s">
        <v>136</v>
      </c>
      <c r="E16" s="65" t="s">
        <v>134</v>
      </c>
      <c r="F16" s="63">
        <v>2</v>
      </c>
      <c r="G16" s="63">
        <v>3</v>
      </c>
      <c r="H16" s="63">
        <v>4</v>
      </c>
      <c r="I16" s="63">
        <v>4</v>
      </c>
      <c r="J16" s="63">
        <v>1</v>
      </c>
      <c r="K16" s="63">
        <v>2</v>
      </c>
      <c r="L16" s="117">
        <v>3</v>
      </c>
      <c r="M16" s="63">
        <v>3</v>
      </c>
      <c r="N16" s="63">
        <v>3</v>
      </c>
      <c r="O16" s="63"/>
      <c r="P16" s="63"/>
      <c r="Q16" s="63"/>
      <c r="R16" s="63"/>
      <c r="S16" s="63"/>
      <c r="T16" s="63"/>
      <c r="U16" s="63"/>
      <c r="V16" s="63"/>
      <c r="W16" s="66"/>
      <c r="Y16" s="65" t="s">
        <v>134</v>
      </c>
      <c r="Z16" s="117">
        <v>1</v>
      </c>
      <c r="AA16" s="63">
        <v>1</v>
      </c>
      <c r="AB16" s="63">
        <v>1</v>
      </c>
      <c r="AC16" s="63">
        <v>3</v>
      </c>
      <c r="AD16" s="63"/>
      <c r="AE16" s="63"/>
      <c r="AF16" s="63"/>
      <c r="AG16" s="63"/>
      <c r="AH16" s="63"/>
      <c r="AI16" s="63"/>
      <c r="AJ16" s="63"/>
      <c r="AK16" s="66"/>
    </row>
    <row r="17" spans="1:37" x14ac:dyDescent="0.35">
      <c r="A17" s="57" t="s">
        <v>209</v>
      </c>
      <c r="B17" s="58">
        <v>1150</v>
      </c>
      <c r="C17" s="59" t="s">
        <v>134</v>
      </c>
      <c r="E17" s="67" t="s">
        <v>152</v>
      </c>
      <c r="F17" s="63">
        <v>2</v>
      </c>
      <c r="G17" s="63">
        <v>2</v>
      </c>
      <c r="H17" s="63">
        <v>2</v>
      </c>
      <c r="I17" s="63">
        <v>2</v>
      </c>
      <c r="J17" s="63">
        <v>1</v>
      </c>
      <c r="K17" s="63">
        <v>1</v>
      </c>
      <c r="L17" s="117">
        <v>2</v>
      </c>
      <c r="M17" s="63">
        <v>2</v>
      </c>
      <c r="N17" s="63">
        <v>3</v>
      </c>
      <c r="O17" s="63"/>
      <c r="P17" s="63"/>
      <c r="Q17" s="63"/>
      <c r="R17" s="63"/>
      <c r="S17" s="63"/>
      <c r="T17" s="63"/>
      <c r="U17" s="63"/>
      <c r="V17" s="63"/>
      <c r="W17" s="66"/>
      <c r="Y17" s="67" t="s">
        <v>152</v>
      </c>
      <c r="Z17" s="117">
        <v>1</v>
      </c>
      <c r="AA17" s="63">
        <v>1</v>
      </c>
      <c r="AB17" s="63">
        <v>1</v>
      </c>
      <c r="AC17" s="63">
        <v>1</v>
      </c>
      <c r="AD17" s="63"/>
      <c r="AE17" s="63"/>
      <c r="AF17" s="63"/>
      <c r="AG17" s="63"/>
      <c r="AH17" s="63"/>
      <c r="AI17" s="63"/>
      <c r="AJ17" s="63"/>
      <c r="AK17" s="66"/>
    </row>
    <row r="18" spans="1:37" x14ac:dyDescent="0.35">
      <c r="A18" s="57" t="s">
        <v>186</v>
      </c>
      <c r="B18" s="58">
        <v>2010</v>
      </c>
      <c r="C18" s="59" t="s">
        <v>63</v>
      </c>
      <c r="E18" s="67" t="s">
        <v>153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117">
        <v>3</v>
      </c>
      <c r="M18" s="63">
        <v>3</v>
      </c>
      <c r="N18" s="63">
        <v>3</v>
      </c>
      <c r="O18" s="63"/>
      <c r="P18" s="63"/>
      <c r="Q18" s="63"/>
      <c r="R18" s="63"/>
      <c r="S18" s="63"/>
      <c r="T18" s="63"/>
      <c r="U18" s="63"/>
      <c r="V18" s="63"/>
      <c r="W18" s="66"/>
      <c r="Y18" s="67" t="s">
        <v>153</v>
      </c>
      <c r="Z18" s="117">
        <v>1</v>
      </c>
      <c r="AA18" s="63">
        <v>1</v>
      </c>
      <c r="AB18" s="63">
        <v>1</v>
      </c>
      <c r="AC18" s="63">
        <v>0</v>
      </c>
      <c r="AD18" s="63"/>
      <c r="AE18" s="63"/>
      <c r="AF18" s="63"/>
      <c r="AG18" s="63"/>
      <c r="AH18" s="63"/>
      <c r="AI18" s="63"/>
      <c r="AJ18" s="63"/>
      <c r="AK18" s="66"/>
    </row>
    <row r="19" spans="1:37" x14ac:dyDescent="0.35">
      <c r="A19" s="57" t="s">
        <v>187</v>
      </c>
      <c r="B19" s="58">
        <v>2020</v>
      </c>
      <c r="C19" s="59" t="s">
        <v>49</v>
      </c>
      <c r="E19" s="65" t="s">
        <v>63</v>
      </c>
      <c r="F19" s="63">
        <v>3</v>
      </c>
      <c r="G19" s="63">
        <v>3</v>
      </c>
      <c r="H19" s="63">
        <v>3</v>
      </c>
      <c r="I19" s="63">
        <v>3</v>
      </c>
      <c r="J19" s="63">
        <v>2</v>
      </c>
      <c r="K19" s="63">
        <v>3</v>
      </c>
      <c r="L19" s="117">
        <v>5</v>
      </c>
      <c r="M19" s="63">
        <v>6</v>
      </c>
      <c r="N19" s="63">
        <v>6</v>
      </c>
      <c r="O19" s="63"/>
      <c r="P19" s="63"/>
      <c r="Q19" s="63"/>
      <c r="R19" s="63"/>
      <c r="S19" s="63"/>
      <c r="T19" s="63"/>
      <c r="U19" s="63"/>
      <c r="V19" s="63"/>
      <c r="W19" s="66"/>
      <c r="Y19" s="65" t="s">
        <v>63</v>
      </c>
      <c r="Z19" s="117">
        <v>8</v>
      </c>
      <c r="AA19" s="63">
        <v>8</v>
      </c>
      <c r="AB19" s="63">
        <v>8</v>
      </c>
      <c r="AC19" s="63">
        <v>19</v>
      </c>
      <c r="AD19" s="63"/>
      <c r="AE19" s="63"/>
      <c r="AF19" s="63"/>
      <c r="AG19" s="63"/>
      <c r="AH19" s="63"/>
      <c r="AI19" s="63"/>
      <c r="AJ19" s="63"/>
      <c r="AK19" s="66"/>
    </row>
    <row r="20" spans="1:37" x14ac:dyDescent="0.35">
      <c r="A20" s="57" t="s">
        <v>188</v>
      </c>
      <c r="B20" s="58">
        <v>2030</v>
      </c>
      <c r="C20" s="59" t="s">
        <v>14</v>
      </c>
      <c r="E20" s="65" t="s">
        <v>49</v>
      </c>
      <c r="F20" s="63">
        <v>6</v>
      </c>
      <c r="G20" s="63">
        <v>6</v>
      </c>
      <c r="H20" s="63">
        <v>6</v>
      </c>
      <c r="I20" s="63">
        <v>4</v>
      </c>
      <c r="J20" s="63">
        <v>5</v>
      </c>
      <c r="K20" s="63">
        <v>6</v>
      </c>
      <c r="L20" s="117">
        <v>6</v>
      </c>
      <c r="M20" s="63">
        <v>7</v>
      </c>
      <c r="N20" s="63">
        <v>7</v>
      </c>
      <c r="O20" s="63"/>
      <c r="P20" s="63"/>
      <c r="Q20" s="63"/>
      <c r="R20" s="63"/>
      <c r="S20" s="63"/>
      <c r="T20" s="63"/>
      <c r="U20" s="63"/>
      <c r="V20" s="63"/>
      <c r="W20" s="66"/>
      <c r="Y20" s="65" t="s">
        <v>49</v>
      </c>
      <c r="Z20" s="117">
        <v>6</v>
      </c>
      <c r="AA20" s="63">
        <v>7</v>
      </c>
      <c r="AB20" s="63">
        <v>7</v>
      </c>
      <c r="AC20" s="63">
        <v>18</v>
      </c>
      <c r="AD20" s="63"/>
      <c r="AE20" s="63"/>
      <c r="AF20" s="63"/>
      <c r="AG20" s="63"/>
      <c r="AH20" s="63"/>
      <c r="AI20" s="63"/>
      <c r="AJ20" s="63"/>
      <c r="AK20" s="66"/>
    </row>
    <row r="21" spans="1:37" x14ac:dyDescent="0.35">
      <c r="A21" s="57" t="s">
        <v>189</v>
      </c>
      <c r="B21" s="58">
        <v>2040</v>
      </c>
      <c r="C21" s="59" t="s">
        <v>33</v>
      </c>
      <c r="E21" s="65" t="s">
        <v>14</v>
      </c>
      <c r="F21" s="63">
        <v>3</v>
      </c>
      <c r="G21" s="63">
        <v>3</v>
      </c>
      <c r="H21" s="63">
        <v>4</v>
      </c>
      <c r="I21" s="63">
        <v>3</v>
      </c>
      <c r="J21" s="63">
        <v>2</v>
      </c>
      <c r="K21" s="63">
        <v>3</v>
      </c>
      <c r="L21" s="117">
        <v>4</v>
      </c>
      <c r="M21" s="63">
        <v>4</v>
      </c>
      <c r="N21" s="63">
        <v>4</v>
      </c>
      <c r="O21" s="63"/>
      <c r="P21" s="63"/>
      <c r="Q21" s="63"/>
      <c r="R21" s="63"/>
      <c r="S21" s="63"/>
      <c r="T21" s="63"/>
      <c r="U21" s="63"/>
      <c r="V21" s="63"/>
      <c r="W21" s="66"/>
      <c r="Y21" s="65" t="s">
        <v>14</v>
      </c>
      <c r="Z21" s="117">
        <v>4</v>
      </c>
      <c r="AA21" s="63">
        <v>4</v>
      </c>
      <c r="AB21" s="63">
        <v>4</v>
      </c>
      <c r="AC21" s="63">
        <v>10</v>
      </c>
      <c r="AD21" s="63"/>
      <c r="AE21" s="63"/>
      <c r="AF21" s="63"/>
      <c r="AG21" s="63"/>
      <c r="AH21" s="63"/>
      <c r="AI21" s="63"/>
      <c r="AJ21" s="63"/>
      <c r="AK21" s="66"/>
    </row>
    <row r="22" spans="1:37" x14ac:dyDescent="0.35">
      <c r="A22" s="57" t="s">
        <v>190</v>
      </c>
      <c r="B22" s="58">
        <v>2050</v>
      </c>
      <c r="C22" s="59" t="s">
        <v>22</v>
      </c>
      <c r="E22" s="65" t="s">
        <v>33</v>
      </c>
      <c r="F22" s="63">
        <v>6</v>
      </c>
      <c r="G22" s="63">
        <v>6</v>
      </c>
      <c r="H22" s="63">
        <v>6</v>
      </c>
      <c r="I22" s="63">
        <v>4</v>
      </c>
      <c r="J22" s="63">
        <v>3</v>
      </c>
      <c r="K22" s="63">
        <v>4</v>
      </c>
      <c r="L22" s="117">
        <v>5</v>
      </c>
      <c r="M22" s="63">
        <v>5</v>
      </c>
      <c r="N22" s="63">
        <v>5</v>
      </c>
      <c r="O22" s="63"/>
      <c r="P22" s="63"/>
      <c r="Q22" s="63"/>
      <c r="R22" s="63"/>
      <c r="S22" s="63"/>
      <c r="T22" s="63"/>
      <c r="U22" s="63"/>
      <c r="V22" s="63"/>
      <c r="W22" s="66"/>
      <c r="Y22" s="65" t="s">
        <v>33</v>
      </c>
      <c r="Z22" s="117">
        <v>4</v>
      </c>
      <c r="AA22" s="63">
        <v>5</v>
      </c>
      <c r="AB22" s="63">
        <v>4</v>
      </c>
      <c r="AC22" s="63">
        <v>12</v>
      </c>
      <c r="AD22" s="63"/>
      <c r="AE22" s="63"/>
      <c r="AF22" s="63"/>
      <c r="AG22" s="63"/>
      <c r="AH22" s="63"/>
      <c r="AI22" s="63"/>
      <c r="AJ22" s="63"/>
      <c r="AK22" s="66"/>
    </row>
    <row r="23" spans="1:37" x14ac:dyDescent="0.35">
      <c r="A23" s="57" t="s">
        <v>191</v>
      </c>
      <c r="B23" s="58">
        <v>2060</v>
      </c>
      <c r="C23" s="59" t="s">
        <v>62</v>
      </c>
      <c r="E23" s="65" t="s">
        <v>22</v>
      </c>
      <c r="F23" s="63">
        <v>2</v>
      </c>
      <c r="G23" s="63">
        <v>2</v>
      </c>
      <c r="H23" s="63">
        <v>2</v>
      </c>
      <c r="I23" s="63">
        <v>2</v>
      </c>
      <c r="J23" s="63">
        <v>1</v>
      </c>
      <c r="K23" s="63">
        <v>1</v>
      </c>
      <c r="L23" s="117">
        <v>2</v>
      </c>
      <c r="M23" s="63">
        <v>3</v>
      </c>
      <c r="N23" s="63">
        <v>3</v>
      </c>
      <c r="O23" s="63"/>
      <c r="P23" s="63"/>
      <c r="Q23" s="63"/>
      <c r="R23" s="63"/>
      <c r="S23" s="63"/>
      <c r="T23" s="63"/>
      <c r="U23" s="63"/>
      <c r="V23" s="63"/>
      <c r="W23" s="66"/>
      <c r="Y23" s="65" t="s">
        <v>22</v>
      </c>
      <c r="Z23" s="117">
        <v>2</v>
      </c>
      <c r="AA23" s="63">
        <v>2</v>
      </c>
      <c r="AB23" s="63">
        <v>2</v>
      </c>
      <c r="AC23" s="63">
        <v>6</v>
      </c>
      <c r="AD23" s="63"/>
      <c r="AE23" s="63"/>
      <c r="AF23" s="63"/>
      <c r="AG23" s="63"/>
      <c r="AH23" s="63"/>
      <c r="AI23" s="63"/>
      <c r="AJ23" s="63"/>
      <c r="AK23" s="66"/>
    </row>
    <row r="24" spans="1:37" x14ac:dyDescent="0.35">
      <c r="A24" s="57" t="s">
        <v>192</v>
      </c>
      <c r="B24" s="58">
        <v>2070</v>
      </c>
      <c r="C24" s="59" t="s">
        <v>42</v>
      </c>
      <c r="E24" s="65" t="s">
        <v>62</v>
      </c>
      <c r="F24" s="63">
        <v>2</v>
      </c>
      <c r="G24" s="63">
        <v>2</v>
      </c>
      <c r="H24" s="63">
        <v>3</v>
      </c>
      <c r="I24" s="63">
        <v>3</v>
      </c>
      <c r="J24" s="63">
        <v>2</v>
      </c>
      <c r="K24" s="63">
        <v>2</v>
      </c>
      <c r="L24" s="117">
        <v>3</v>
      </c>
      <c r="M24" s="63">
        <v>3</v>
      </c>
      <c r="N24" s="63">
        <v>3</v>
      </c>
      <c r="O24" s="63"/>
      <c r="P24" s="63"/>
      <c r="Q24" s="63"/>
      <c r="R24" s="63"/>
      <c r="S24" s="63"/>
      <c r="T24" s="63"/>
      <c r="U24" s="63"/>
      <c r="V24" s="63"/>
      <c r="W24" s="66"/>
      <c r="Y24" s="65" t="s">
        <v>62</v>
      </c>
      <c r="Z24" s="117">
        <v>1</v>
      </c>
      <c r="AA24" s="63">
        <v>2</v>
      </c>
      <c r="AB24" s="63">
        <v>2</v>
      </c>
      <c r="AC24" s="63">
        <v>5</v>
      </c>
      <c r="AD24" s="63"/>
      <c r="AE24" s="63"/>
      <c r="AF24" s="63"/>
      <c r="AG24" s="63"/>
      <c r="AH24" s="63"/>
      <c r="AI24" s="63"/>
      <c r="AJ24" s="63"/>
      <c r="AK24" s="66"/>
    </row>
    <row r="25" spans="1:37" x14ac:dyDescent="0.35">
      <c r="A25" s="57" t="s">
        <v>193</v>
      </c>
      <c r="B25" s="58">
        <v>2080</v>
      </c>
      <c r="C25" s="59" t="s">
        <v>61</v>
      </c>
      <c r="E25" s="65" t="s">
        <v>42</v>
      </c>
      <c r="F25" s="63">
        <v>4</v>
      </c>
      <c r="G25" s="63">
        <v>5</v>
      </c>
      <c r="H25" s="63">
        <v>5</v>
      </c>
      <c r="I25" s="63">
        <v>4</v>
      </c>
      <c r="J25" s="63">
        <v>2</v>
      </c>
      <c r="K25" s="63">
        <v>3</v>
      </c>
      <c r="L25" s="117">
        <v>3</v>
      </c>
      <c r="M25" s="63">
        <v>4</v>
      </c>
      <c r="N25" s="63">
        <v>3</v>
      </c>
      <c r="O25" s="63"/>
      <c r="P25" s="63"/>
      <c r="Q25" s="63"/>
      <c r="R25" s="63"/>
      <c r="S25" s="63"/>
      <c r="T25" s="63"/>
      <c r="U25" s="63"/>
      <c r="V25" s="63"/>
      <c r="W25" s="66"/>
      <c r="Y25" s="65" t="s">
        <v>42</v>
      </c>
      <c r="Z25" s="117">
        <v>2</v>
      </c>
      <c r="AA25" s="63">
        <v>2</v>
      </c>
      <c r="AB25" s="63">
        <v>2</v>
      </c>
      <c r="AC25" s="63">
        <v>6</v>
      </c>
      <c r="AD25" s="63"/>
      <c r="AE25" s="63"/>
      <c r="AF25" s="63"/>
      <c r="AG25" s="63"/>
      <c r="AH25" s="63"/>
      <c r="AI25" s="63"/>
      <c r="AJ25" s="63"/>
      <c r="AK25" s="66"/>
    </row>
    <row r="26" spans="1:37" x14ac:dyDescent="0.35">
      <c r="A26" s="57" t="s">
        <v>194</v>
      </c>
      <c r="B26" s="58">
        <v>2090</v>
      </c>
      <c r="C26" s="59" t="s">
        <v>1</v>
      </c>
      <c r="E26" s="65" t="s">
        <v>61</v>
      </c>
      <c r="F26" s="63">
        <v>2</v>
      </c>
      <c r="G26" s="63">
        <v>2</v>
      </c>
      <c r="H26" s="63">
        <v>3</v>
      </c>
      <c r="I26" s="63">
        <v>3</v>
      </c>
      <c r="J26" s="63">
        <v>2</v>
      </c>
      <c r="K26" s="63">
        <v>2</v>
      </c>
      <c r="L26" s="117">
        <v>2</v>
      </c>
      <c r="M26" s="63">
        <v>2</v>
      </c>
      <c r="N26" s="63">
        <v>2</v>
      </c>
      <c r="O26" s="63"/>
      <c r="P26" s="63"/>
      <c r="Q26" s="63"/>
      <c r="R26" s="63"/>
      <c r="S26" s="63"/>
      <c r="T26" s="63"/>
      <c r="U26" s="63"/>
      <c r="V26" s="63"/>
      <c r="W26" s="66"/>
      <c r="Y26" s="65" t="s">
        <v>61</v>
      </c>
      <c r="Z26" s="117">
        <v>1</v>
      </c>
      <c r="AA26" s="63">
        <v>1</v>
      </c>
      <c r="AB26" s="63">
        <v>1</v>
      </c>
      <c r="AC26" s="63">
        <v>4</v>
      </c>
      <c r="AD26" s="63"/>
      <c r="AE26" s="63"/>
      <c r="AF26" s="63"/>
      <c r="AG26" s="63"/>
      <c r="AH26" s="63"/>
      <c r="AI26" s="63"/>
      <c r="AJ26" s="63"/>
      <c r="AK26" s="66"/>
    </row>
    <row r="27" spans="1:37" x14ac:dyDescent="0.35">
      <c r="A27" s="57" t="s">
        <v>195</v>
      </c>
      <c r="B27" s="58">
        <v>2100</v>
      </c>
      <c r="C27" s="59" t="s">
        <v>46</v>
      </c>
      <c r="E27" s="65" t="s">
        <v>1</v>
      </c>
      <c r="F27" s="63">
        <v>2</v>
      </c>
      <c r="G27" s="63">
        <v>2</v>
      </c>
      <c r="H27" s="63">
        <v>2</v>
      </c>
      <c r="I27" s="63">
        <v>2</v>
      </c>
      <c r="J27" s="63">
        <v>1</v>
      </c>
      <c r="K27" s="63">
        <v>2</v>
      </c>
      <c r="L27" s="117">
        <v>0</v>
      </c>
      <c r="M27" s="63">
        <v>2</v>
      </c>
      <c r="N27" s="63">
        <v>2</v>
      </c>
      <c r="O27" s="63"/>
      <c r="P27" s="63"/>
      <c r="Q27" s="63"/>
      <c r="R27" s="63"/>
      <c r="S27" s="63"/>
      <c r="T27" s="63"/>
      <c r="U27" s="63"/>
      <c r="V27" s="63"/>
      <c r="W27" s="66"/>
      <c r="Y27" s="65" t="s">
        <v>1</v>
      </c>
      <c r="Z27" s="117">
        <v>0</v>
      </c>
      <c r="AA27" s="63">
        <v>1</v>
      </c>
      <c r="AB27" s="63">
        <v>1</v>
      </c>
      <c r="AC27" s="63">
        <v>3</v>
      </c>
      <c r="AD27" s="63"/>
      <c r="AE27" s="63"/>
      <c r="AF27" s="63"/>
      <c r="AG27" s="63"/>
      <c r="AH27" s="63"/>
      <c r="AI27" s="63"/>
      <c r="AJ27" s="63"/>
      <c r="AK27" s="66"/>
    </row>
    <row r="28" spans="1:37" x14ac:dyDescent="0.35">
      <c r="A28" s="57" t="s">
        <v>208</v>
      </c>
      <c r="B28" s="58">
        <v>2110</v>
      </c>
      <c r="C28" s="59" t="s">
        <v>59</v>
      </c>
      <c r="E28" s="65" t="s">
        <v>46</v>
      </c>
      <c r="F28" s="63">
        <v>1</v>
      </c>
      <c r="G28" s="63">
        <v>1</v>
      </c>
      <c r="H28" s="63">
        <v>2</v>
      </c>
      <c r="I28" s="63">
        <v>1</v>
      </c>
      <c r="J28" s="63">
        <v>1</v>
      </c>
      <c r="K28" s="63">
        <v>1</v>
      </c>
      <c r="L28" s="117">
        <v>2</v>
      </c>
      <c r="M28" s="63">
        <v>3</v>
      </c>
      <c r="N28" s="63">
        <v>2</v>
      </c>
      <c r="O28" s="63"/>
      <c r="P28" s="63"/>
      <c r="Q28" s="63"/>
      <c r="R28" s="63"/>
      <c r="S28" s="63"/>
      <c r="T28" s="63"/>
      <c r="U28" s="63"/>
      <c r="V28" s="63"/>
      <c r="W28" s="66"/>
      <c r="Y28" s="65" t="s">
        <v>46</v>
      </c>
      <c r="Z28" s="117">
        <v>1</v>
      </c>
      <c r="AA28" s="63">
        <v>1</v>
      </c>
      <c r="AB28" s="63">
        <v>1</v>
      </c>
      <c r="AC28" s="63">
        <v>3</v>
      </c>
      <c r="AD28" s="63"/>
      <c r="AE28" s="63"/>
      <c r="AF28" s="63"/>
      <c r="AG28" s="63"/>
      <c r="AH28" s="63"/>
      <c r="AI28" s="63"/>
      <c r="AJ28" s="63"/>
      <c r="AK28" s="66"/>
    </row>
    <row r="29" spans="1:37" x14ac:dyDescent="0.35">
      <c r="A29" s="57" t="s">
        <v>196</v>
      </c>
      <c r="B29" s="58">
        <v>3010</v>
      </c>
      <c r="C29" s="59" t="s">
        <v>99</v>
      </c>
      <c r="E29" s="65" t="s">
        <v>59</v>
      </c>
      <c r="F29" s="63">
        <v>2</v>
      </c>
      <c r="G29" s="63">
        <v>2</v>
      </c>
      <c r="H29" s="63">
        <v>2</v>
      </c>
      <c r="I29" s="63">
        <v>3</v>
      </c>
      <c r="J29" s="63">
        <v>1</v>
      </c>
      <c r="K29" s="63">
        <v>2</v>
      </c>
      <c r="L29" s="117">
        <v>3</v>
      </c>
      <c r="M29" s="63">
        <v>3</v>
      </c>
      <c r="N29" s="63">
        <v>3</v>
      </c>
      <c r="O29" s="63"/>
      <c r="P29" s="63"/>
      <c r="Q29" s="63"/>
      <c r="R29" s="63"/>
      <c r="S29" s="63"/>
      <c r="T29" s="63"/>
      <c r="U29" s="63"/>
      <c r="V29" s="63"/>
      <c r="W29" s="66"/>
      <c r="Y29" s="65" t="s">
        <v>59</v>
      </c>
      <c r="Z29" s="117">
        <v>1</v>
      </c>
      <c r="AA29" s="63">
        <v>1</v>
      </c>
      <c r="AB29" s="63">
        <v>1</v>
      </c>
      <c r="AC29" s="63">
        <v>2</v>
      </c>
      <c r="AD29" s="63"/>
      <c r="AE29" s="63"/>
      <c r="AF29" s="63"/>
      <c r="AG29" s="63"/>
      <c r="AH29" s="63"/>
      <c r="AI29" s="63"/>
      <c r="AJ29" s="63"/>
      <c r="AK29" s="66"/>
    </row>
    <row r="30" spans="1:37" x14ac:dyDescent="0.35">
      <c r="A30" s="57" t="s">
        <v>197</v>
      </c>
      <c r="B30" s="58">
        <v>3020</v>
      </c>
      <c r="C30" s="59" t="s">
        <v>81</v>
      </c>
      <c r="E30" s="67" t="s">
        <v>154</v>
      </c>
      <c r="F30" s="63">
        <v>2</v>
      </c>
      <c r="G30" s="63">
        <v>3</v>
      </c>
      <c r="H30" s="63">
        <v>3</v>
      </c>
      <c r="I30" s="63">
        <v>3</v>
      </c>
      <c r="J30" s="63">
        <v>1</v>
      </c>
      <c r="K30" s="63">
        <v>1</v>
      </c>
      <c r="L30" s="117">
        <v>1</v>
      </c>
      <c r="M30" s="63">
        <v>2</v>
      </c>
      <c r="N30" s="63">
        <v>2</v>
      </c>
      <c r="O30" s="63"/>
      <c r="P30" s="63"/>
      <c r="Q30" s="63"/>
      <c r="R30" s="63"/>
      <c r="S30" s="63"/>
      <c r="T30" s="63"/>
      <c r="U30" s="63"/>
      <c r="V30" s="63"/>
      <c r="W30" s="66"/>
      <c r="Y30" s="67" t="s">
        <v>154</v>
      </c>
      <c r="Z30" s="117">
        <v>1</v>
      </c>
      <c r="AA30" s="63">
        <v>1</v>
      </c>
      <c r="AB30" s="63">
        <v>1</v>
      </c>
      <c r="AC30" s="63">
        <v>2</v>
      </c>
      <c r="AD30" s="63"/>
      <c r="AE30" s="63"/>
      <c r="AF30" s="63"/>
      <c r="AG30" s="63"/>
      <c r="AH30" s="63"/>
      <c r="AI30" s="63"/>
      <c r="AJ30" s="63"/>
      <c r="AK30" s="66"/>
    </row>
    <row r="31" spans="1:37" x14ac:dyDescent="0.35">
      <c r="A31" s="57" t="s">
        <v>198</v>
      </c>
      <c r="B31" s="58">
        <v>3030</v>
      </c>
      <c r="C31" s="59" t="s">
        <v>91</v>
      </c>
      <c r="E31" s="65" t="s">
        <v>99</v>
      </c>
      <c r="F31" s="63">
        <v>7</v>
      </c>
      <c r="G31" s="63">
        <v>7</v>
      </c>
      <c r="H31" s="63">
        <v>7</v>
      </c>
      <c r="I31" s="63">
        <v>5</v>
      </c>
      <c r="J31" s="63">
        <v>4</v>
      </c>
      <c r="K31" s="63">
        <v>6</v>
      </c>
      <c r="L31" s="117">
        <v>4</v>
      </c>
      <c r="M31" s="63">
        <v>4</v>
      </c>
      <c r="N31" s="63">
        <v>5</v>
      </c>
      <c r="O31" s="63"/>
      <c r="P31" s="63"/>
      <c r="Q31" s="63"/>
      <c r="R31" s="63"/>
      <c r="S31" s="63"/>
      <c r="T31" s="63"/>
      <c r="U31" s="63"/>
      <c r="V31" s="63"/>
      <c r="W31" s="66"/>
      <c r="Y31" s="65" t="s">
        <v>99</v>
      </c>
      <c r="Z31" s="117">
        <v>5</v>
      </c>
      <c r="AA31" s="63">
        <v>7</v>
      </c>
      <c r="AB31" s="63">
        <v>8</v>
      </c>
      <c r="AC31" s="63">
        <v>20</v>
      </c>
      <c r="AD31" s="63"/>
      <c r="AE31" s="63"/>
      <c r="AF31" s="63"/>
      <c r="AG31" s="63"/>
      <c r="AH31" s="63"/>
      <c r="AI31" s="63"/>
      <c r="AJ31" s="63"/>
      <c r="AK31" s="66"/>
    </row>
    <row r="32" spans="1:37" x14ac:dyDescent="0.35">
      <c r="A32" s="57" t="s">
        <v>199</v>
      </c>
      <c r="B32" s="58">
        <v>3040</v>
      </c>
      <c r="C32" s="59" t="s">
        <v>73</v>
      </c>
      <c r="E32" s="65" t="s">
        <v>81</v>
      </c>
      <c r="F32" s="63">
        <v>6</v>
      </c>
      <c r="G32" s="63">
        <v>6</v>
      </c>
      <c r="H32" s="63">
        <v>7</v>
      </c>
      <c r="I32" s="63">
        <v>5</v>
      </c>
      <c r="J32" s="63">
        <v>7</v>
      </c>
      <c r="K32" s="63">
        <v>7</v>
      </c>
      <c r="L32" s="117">
        <v>6</v>
      </c>
      <c r="M32" s="63">
        <v>6</v>
      </c>
      <c r="N32" s="63">
        <v>6</v>
      </c>
      <c r="O32" s="63"/>
      <c r="P32" s="63"/>
      <c r="Q32" s="63"/>
      <c r="R32" s="63"/>
      <c r="S32" s="63"/>
      <c r="T32" s="63"/>
      <c r="U32" s="63"/>
      <c r="V32" s="63"/>
      <c r="W32" s="66"/>
      <c r="Y32" s="65" t="s">
        <v>81</v>
      </c>
      <c r="Z32" s="117">
        <v>7</v>
      </c>
      <c r="AA32" s="63">
        <v>7</v>
      </c>
      <c r="AB32" s="63">
        <v>7</v>
      </c>
      <c r="AC32" s="63">
        <v>25</v>
      </c>
      <c r="AD32" s="63"/>
      <c r="AE32" s="63"/>
      <c r="AF32" s="63"/>
      <c r="AG32" s="63"/>
      <c r="AH32" s="63"/>
      <c r="AI32" s="63"/>
      <c r="AJ32" s="63"/>
      <c r="AK32" s="66"/>
    </row>
    <row r="33" spans="1:37" x14ac:dyDescent="0.35">
      <c r="A33" s="57" t="s">
        <v>200</v>
      </c>
      <c r="B33" s="58">
        <v>3050</v>
      </c>
      <c r="C33" s="59" t="s">
        <v>77</v>
      </c>
      <c r="E33" s="65" t="s">
        <v>91</v>
      </c>
      <c r="F33" s="63">
        <v>7</v>
      </c>
      <c r="G33" s="63">
        <v>6</v>
      </c>
      <c r="H33" s="63">
        <v>6</v>
      </c>
      <c r="I33" s="63">
        <v>5</v>
      </c>
      <c r="J33" s="63">
        <v>5</v>
      </c>
      <c r="K33" s="63">
        <v>6</v>
      </c>
      <c r="L33" s="117">
        <v>8</v>
      </c>
      <c r="M33" s="63">
        <v>8</v>
      </c>
      <c r="N33" s="63">
        <v>8</v>
      </c>
      <c r="O33" s="63"/>
      <c r="P33" s="63"/>
      <c r="Q33" s="63"/>
      <c r="R33" s="63"/>
      <c r="S33" s="63"/>
      <c r="T33" s="63"/>
      <c r="U33" s="63"/>
      <c r="V33" s="63"/>
      <c r="W33" s="66"/>
      <c r="Y33" s="65" t="s">
        <v>91</v>
      </c>
      <c r="Z33" s="117">
        <v>6</v>
      </c>
      <c r="AA33" s="63">
        <v>6</v>
      </c>
      <c r="AB33" s="63">
        <v>6</v>
      </c>
      <c r="AC33" s="63">
        <v>19</v>
      </c>
      <c r="AD33" s="63"/>
      <c r="AE33" s="63"/>
      <c r="AF33" s="63"/>
      <c r="AG33" s="63"/>
      <c r="AH33" s="63"/>
      <c r="AI33" s="63"/>
      <c r="AJ33" s="63"/>
      <c r="AK33" s="66"/>
    </row>
    <row r="34" spans="1:37" x14ac:dyDescent="0.35">
      <c r="A34" s="57" t="s">
        <v>201</v>
      </c>
      <c r="B34" s="58">
        <v>3060</v>
      </c>
      <c r="C34" s="59" t="s">
        <v>106</v>
      </c>
      <c r="E34" s="65" t="s">
        <v>73</v>
      </c>
      <c r="F34" s="63">
        <v>8</v>
      </c>
      <c r="G34" s="63">
        <v>8</v>
      </c>
      <c r="H34" s="63">
        <v>7</v>
      </c>
      <c r="I34" s="63">
        <v>7</v>
      </c>
      <c r="J34" s="63">
        <v>4</v>
      </c>
      <c r="K34" s="63">
        <v>6</v>
      </c>
      <c r="L34" s="117">
        <v>6</v>
      </c>
      <c r="M34" s="63">
        <v>7</v>
      </c>
      <c r="N34" s="63">
        <v>8</v>
      </c>
      <c r="O34" s="63"/>
      <c r="P34" s="63"/>
      <c r="Q34" s="63"/>
      <c r="R34" s="63"/>
      <c r="S34" s="63"/>
      <c r="T34" s="63"/>
      <c r="U34" s="63"/>
      <c r="V34" s="63"/>
      <c r="W34" s="66"/>
      <c r="Y34" s="65" t="s">
        <v>73</v>
      </c>
      <c r="Z34" s="117">
        <v>7</v>
      </c>
      <c r="AA34" s="63">
        <v>8</v>
      </c>
      <c r="AB34" s="63">
        <v>8</v>
      </c>
      <c r="AC34" s="63">
        <v>19</v>
      </c>
      <c r="AD34" s="63"/>
      <c r="AE34" s="63"/>
      <c r="AF34" s="63"/>
      <c r="AG34" s="63"/>
      <c r="AH34" s="63"/>
      <c r="AI34" s="63"/>
      <c r="AJ34" s="63"/>
      <c r="AK34" s="66"/>
    </row>
    <row r="35" spans="1:37" x14ac:dyDescent="0.35">
      <c r="A35" s="57" t="s">
        <v>202</v>
      </c>
      <c r="B35" s="58">
        <v>3070</v>
      </c>
      <c r="C35" s="59" t="s">
        <v>72</v>
      </c>
      <c r="E35" s="65" t="s">
        <v>77</v>
      </c>
      <c r="F35" s="63">
        <v>8</v>
      </c>
      <c r="G35" s="63">
        <v>7</v>
      </c>
      <c r="H35" s="63">
        <v>9</v>
      </c>
      <c r="I35" s="63">
        <v>9</v>
      </c>
      <c r="J35" s="63">
        <v>5</v>
      </c>
      <c r="K35" s="63">
        <v>6</v>
      </c>
      <c r="L35" s="117">
        <v>5</v>
      </c>
      <c r="M35" s="63">
        <v>6</v>
      </c>
      <c r="N35" s="63">
        <v>8</v>
      </c>
      <c r="O35" s="63"/>
      <c r="P35" s="63"/>
      <c r="Q35" s="63"/>
      <c r="R35" s="63"/>
      <c r="S35" s="63"/>
      <c r="T35" s="63"/>
      <c r="U35" s="63"/>
      <c r="V35" s="63"/>
      <c r="W35" s="66"/>
      <c r="Y35" s="65" t="s">
        <v>77</v>
      </c>
      <c r="Z35" s="117">
        <v>4</v>
      </c>
      <c r="AA35" s="63">
        <v>4</v>
      </c>
      <c r="AB35" s="63">
        <v>9</v>
      </c>
      <c r="AC35" s="63">
        <v>21</v>
      </c>
      <c r="AD35" s="63"/>
      <c r="AE35" s="63"/>
      <c r="AF35" s="63"/>
      <c r="AG35" s="63"/>
      <c r="AH35" s="63"/>
      <c r="AI35" s="63"/>
      <c r="AJ35" s="63"/>
      <c r="AK35" s="66"/>
    </row>
    <row r="36" spans="1:37" x14ac:dyDescent="0.35">
      <c r="A36" s="57" t="s">
        <v>203</v>
      </c>
      <c r="B36" s="58">
        <v>3080</v>
      </c>
      <c r="C36" s="59" t="s">
        <v>78</v>
      </c>
      <c r="E36" s="65" t="s">
        <v>106</v>
      </c>
      <c r="F36" s="63">
        <v>5</v>
      </c>
      <c r="G36" s="63">
        <v>5</v>
      </c>
      <c r="H36" s="63">
        <v>5</v>
      </c>
      <c r="I36" s="63">
        <v>5</v>
      </c>
      <c r="J36" s="63">
        <v>3</v>
      </c>
      <c r="K36" s="63">
        <v>4</v>
      </c>
      <c r="L36" s="117">
        <v>3</v>
      </c>
      <c r="M36" s="63">
        <v>3</v>
      </c>
      <c r="N36" s="63">
        <v>3</v>
      </c>
      <c r="O36" s="63"/>
      <c r="P36" s="63"/>
      <c r="Q36" s="63"/>
      <c r="R36" s="63"/>
      <c r="S36" s="63"/>
      <c r="T36" s="63"/>
      <c r="U36" s="63"/>
      <c r="V36" s="63"/>
      <c r="W36" s="66"/>
      <c r="Y36" s="65" t="s">
        <v>106</v>
      </c>
      <c r="Z36" s="117">
        <v>2</v>
      </c>
      <c r="AA36" s="63">
        <v>2</v>
      </c>
      <c r="AB36" s="63">
        <v>2</v>
      </c>
      <c r="AC36" s="63">
        <v>12</v>
      </c>
      <c r="AD36" s="63"/>
      <c r="AE36" s="63"/>
      <c r="AF36" s="63"/>
      <c r="AG36" s="63"/>
      <c r="AH36" s="63"/>
      <c r="AI36" s="63"/>
      <c r="AJ36" s="63"/>
      <c r="AK36" s="66"/>
    </row>
    <row r="37" spans="1:37" x14ac:dyDescent="0.35">
      <c r="A37" s="57" t="s">
        <v>204</v>
      </c>
      <c r="B37" s="58">
        <v>3090</v>
      </c>
      <c r="C37" s="59" t="s">
        <v>109</v>
      </c>
      <c r="E37" s="65" t="s">
        <v>72</v>
      </c>
      <c r="F37" s="63">
        <v>3</v>
      </c>
      <c r="G37" s="63">
        <v>3</v>
      </c>
      <c r="H37" s="63">
        <v>3</v>
      </c>
      <c r="I37" s="63">
        <v>3</v>
      </c>
      <c r="J37" s="63">
        <v>2</v>
      </c>
      <c r="K37" s="63">
        <v>2</v>
      </c>
      <c r="L37" s="117">
        <v>5</v>
      </c>
      <c r="M37" s="63">
        <v>5</v>
      </c>
      <c r="N37" s="63">
        <v>5</v>
      </c>
      <c r="O37" s="63"/>
      <c r="P37" s="63"/>
      <c r="Q37" s="63"/>
      <c r="R37" s="63"/>
      <c r="S37" s="63"/>
      <c r="T37" s="63"/>
      <c r="U37" s="63"/>
      <c r="V37" s="63"/>
      <c r="W37" s="66"/>
      <c r="Y37" s="65" t="s">
        <v>72</v>
      </c>
      <c r="Z37" s="117">
        <v>3</v>
      </c>
      <c r="AA37" s="63">
        <v>3</v>
      </c>
      <c r="AB37" s="63">
        <v>3</v>
      </c>
      <c r="AC37" s="63">
        <v>9</v>
      </c>
      <c r="AD37" s="63"/>
      <c r="AE37" s="63"/>
      <c r="AF37" s="63"/>
      <c r="AG37" s="63"/>
      <c r="AH37" s="63"/>
      <c r="AI37" s="63"/>
      <c r="AJ37" s="63"/>
      <c r="AK37" s="66"/>
    </row>
    <row r="38" spans="1:37" x14ac:dyDescent="0.35">
      <c r="A38" s="57" t="s">
        <v>205</v>
      </c>
      <c r="B38" s="58">
        <v>3100</v>
      </c>
      <c r="C38" s="59" t="s">
        <v>137</v>
      </c>
      <c r="E38" s="65" t="s">
        <v>78</v>
      </c>
      <c r="F38" s="63">
        <v>8</v>
      </c>
      <c r="G38" s="63">
        <v>8</v>
      </c>
      <c r="H38" s="63">
        <v>8</v>
      </c>
      <c r="I38" s="63">
        <v>7</v>
      </c>
      <c r="J38" s="63">
        <v>5</v>
      </c>
      <c r="K38" s="63">
        <v>6</v>
      </c>
      <c r="L38" s="117">
        <v>2</v>
      </c>
      <c r="M38" s="63">
        <v>5</v>
      </c>
      <c r="N38" s="63">
        <v>6</v>
      </c>
      <c r="O38" s="63"/>
      <c r="P38" s="63"/>
      <c r="Q38" s="63"/>
      <c r="R38" s="63"/>
      <c r="S38" s="63"/>
      <c r="T38" s="63"/>
      <c r="U38" s="63"/>
      <c r="V38" s="63"/>
      <c r="W38" s="66"/>
      <c r="Y38" s="65" t="s">
        <v>78</v>
      </c>
      <c r="Z38" s="117">
        <v>1</v>
      </c>
      <c r="AA38" s="63">
        <v>2</v>
      </c>
      <c r="AB38" s="63">
        <v>3</v>
      </c>
      <c r="AC38" s="63">
        <v>10</v>
      </c>
      <c r="AD38" s="63"/>
      <c r="AE38" s="63"/>
      <c r="AF38" s="63"/>
      <c r="AG38" s="63"/>
      <c r="AH38" s="63"/>
      <c r="AI38" s="63"/>
      <c r="AJ38" s="63"/>
      <c r="AK38" s="66"/>
    </row>
    <row r="39" spans="1:37" x14ac:dyDescent="0.35">
      <c r="A39" s="60" t="s">
        <v>206</v>
      </c>
      <c r="B39" s="61">
        <v>3110</v>
      </c>
      <c r="C39" s="62" t="s">
        <v>107</v>
      </c>
      <c r="E39" s="65" t="s">
        <v>109</v>
      </c>
      <c r="F39" s="63">
        <v>7</v>
      </c>
      <c r="G39" s="63">
        <v>6</v>
      </c>
      <c r="H39" s="63">
        <v>5</v>
      </c>
      <c r="I39" s="63">
        <v>8</v>
      </c>
      <c r="J39" s="63">
        <v>5</v>
      </c>
      <c r="K39" s="63">
        <v>6</v>
      </c>
      <c r="L39" s="117">
        <v>4</v>
      </c>
      <c r="M39" s="63">
        <v>4</v>
      </c>
      <c r="N39" s="63">
        <v>4</v>
      </c>
      <c r="O39" s="63"/>
      <c r="P39" s="63"/>
      <c r="Q39" s="63"/>
      <c r="R39" s="63"/>
      <c r="S39" s="63"/>
      <c r="T39" s="63"/>
      <c r="U39" s="63"/>
      <c r="V39" s="63"/>
      <c r="W39" s="66"/>
      <c r="Y39" s="65" t="s">
        <v>109</v>
      </c>
      <c r="Z39" s="117">
        <v>2</v>
      </c>
      <c r="AA39" s="63">
        <v>2</v>
      </c>
      <c r="AB39" s="63">
        <v>2</v>
      </c>
      <c r="AC39" s="63">
        <v>7</v>
      </c>
      <c r="AD39" s="63"/>
      <c r="AE39" s="63"/>
      <c r="AF39" s="63"/>
      <c r="AG39" s="63"/>
      <c r="AH39" s="63"/>
      <c r="AI39" s="63"/>
      <c r="AJ39" s="63"/>
      <c r="AK39" s="66"/>
    </row>
    <row r="40" spans="1:37" x14ac:dyDescent="0.35">
      <c r="A40" s="60" t="s">
        <v>357</v>
      </c>
      <c r="B40" s="61">
        <v>3120</v>
      </c>
      <c r="C40" s="62" t="s">
        <v>155</v>
      </c>
      <c r="E40" s="65" t="s">
        <v>137</v>
      </c>
      <c r="F40" s="63">
        <v>3</v>
      </c>
      <c r="G40" s="63">
        <v>2</v>
      </c>
      <c r="H40" s="63">
        <v>3</v>
      </c>
      <c r="I40" s="63">
        <v>3</v>
      </c>
      <c r="J40" s="63">
        <v>2</v>
      </c>
      <c r="K40" s="63">
        <v>2</v>
      </c>
      <c r="L40" s="117">
        <v>2</v>
      </c>
      <c r="M40" s="63">
        <v>4</v>
      </c>
      <c r="N40" s="63">
        <v>5</v>
      </c>
      <c r="O40" s="63"/>
      <c r="P40" s="63"/>
      <c r="Q40" s="63"/>
      <c r="R40" s="63"/>
      <c r="S40" s="63"/>
      <c r="T40" s="63"/>
      <c r="U40" s="63"/>
      <c r="V40" s="63"/>
      <c r="W40" s="66"/>
      <c r="Y40" s="65" t="s">
        <v>137</v>
      </c>
      <c r="Z40" s="117">
        <v>1</v>
      </c>
      <c r="AA40" s="63">
        <v>2</v>
      </c>
      <c r="AB40" s="63">
        <v>2</v>
      </c>
      <c r="AC40" s="63">
        <v>6</v>
      </c>
      <c r="AD40" s="63"/>
      <c r="AE40" s="63"/>
      <c r="AF40" s="63"/>
      <c r="AG40" s="63"/>
      <c r="AH40" s="63"/>
      <c r="AI40" s="63"/>
      <c r="AJ40" s="63"/>
      <c r="AK40" s="66"/>
    </row>
    <row r="41" spans="1:37" x14ac:dyDescent="0.35">
      <c r="A41" s="57" t="s">
        <v>358</v>
      </c>
      <c r="B41" s="58">
        <v>3130</v>
      </c>
      <c r="C41" s="59" t="s">
        <v>348</v>
      </c>
      <c r="E41" s="65" t="s">
        <v>107</v>
      </c>
      <c r="F41" s="63">
        <v>2</v>
      </c>
      <c r="G41" s="63">
        <v>2</v>
      </c>
      <c r="H41" s="63">
        <v>2</v>
      </c>
      <c r="I41" s="63">
        <v>2</v>
      </c>
      <c r="J41" s="63">
        <v>1</v>
      </c>
      <c r="K41" s="63">
        <v>2</v>
      </c>
      <c r="L41" s="117">
        <v>2</v>
      </c>
      <c r="M41" s="63">
        <v>2</v>
      </c>
      <c r="N41" s="63">
        <v>2</v>
      </c>
      <c r="O41" s="63"/>
      <c r="P41" s="63"/>
      <c r="Q41" s="63"/>
      <c r="R41" s="63"/>
      <c r="S41" s="63"/>
      <c r="T41" s="63"/>
      <c r="U41" s="63"/>
      <c r="V41" s="63"/>
      <c r="W41" s="66"/>
      <c r="Y41" s="65" t="s">
        <v>107</v>
      </c>
      <c r="Z41" s="117">
        <v>1</v>
      </c>
      <c r="AA41" s="63">
        <v>1</v>
      </c>
      <c r="AB41" s="63">
        <v>1</v>
      </c>
      <c r="AC41" s="63">
        <v>2</v>
      </c>
      <c r="AD41" s="63"/>
      <c r="AE41" s="63"/>
      <c r="AF41" s="63"/>
      <c r="AG41" s="63"/>
      <c r="AH41" s="63"/>
      <c r="AI41" s="63"/>
      <c r="AJ41" s="63"/>
      <c r="AK41" s="66"/>
    </row>
    <row r="42" spans="1:37" x14ac:dyDescent="0.35">
      <c r="A42" s="57" t="s">
        <v>359</v>
      </c>
      <c r="B42" s="58">
        <v>1170</v>
      </c>
      <c r="C42" s="59" t="s">
        <v>152</v>
      </c>
      <c r="E42" s="68" t="s">
        <v>155</v>
      </c>
      <c r="F42" s="69">
        <v>1</v>
      </c>
      <c r="G42" s="69">
        <v>1</v>
      </c>
      <c r="H42" s="69">
        <v>1</v>
      </c>
      <c r="I42" s="69">
        <v>1</v>
      </c>
      <c r="J42" s="69">
        <v>1</v>
      </c>
      <c r="K42" s="69">
        <v>1</v>
      </c>
      <c r="L42" s="117">
        <v>1</v>
      </c>
      <c r="M42" s="63">
        <v>1</v>
      </c>
      <c r="N42" s="63">
        <v>1</v>
      </c>
      <c r="O42" s="63"/>
      <c r="P42" s="63"/>
      <c r="Q42" s="63"/>
      <c r="R42" s="63"/>
      <c r="S42" s="63"/>
      <c r="T42" s="63"/>
      <c r="U42" s="63"/>
      <c r="V42" s="63"/>
      <c r="W42" s="66"/>
      <c r="Y42" s="68" t="s">
        <v>155</v>
      </c>
      <c r="Z42" s="117">
        <v>1</v>
      </c>
      <c r="AA42" s="63">
        <v>1</v>
      </c>
      <c r="AB42" s="63">
        <v>1</v>
      </c>
      <c r="AC42" s="63">
        <v>2</v>
      </c>
      <c r="AD42" s="63"/>
      <c r="AE42" s="63"/>
      <c r="AF42" s="63"/>
      <c r="AG42" s="63"/>
      <c r="AH42" s="63"/>
      <c r="AI42" s="63"/>
      <c r="AJ42" s="63"/>
      <c r="AK42" s="66"/>
    </row>
    <row r="43" spans="1:37" x14ac:dyDescent="0.35">
      <c r="A43" s="57" t="s">
        <v>360</v>
      </c>
      <c r="B43" s="58">
        <v>1160</v>
      </c>
      <c r="C43" s="59" t="s">
        <v>350</v>
      </c>
      <c r="E43" s="116" t="s">
        <v>348</v>
      </c>
      <c r="F43" s="63"/>
      <c r="G43" s="63"/>
      <c r="H43" s="63"/>
      <c r="I43" s="63"/>
      <c r="J43" s="63"/>
      <c r="K43" s="63"/>
      <c r="L43" s="117">
        <v>1</v>
      </c>
      <c r="M43" s="63">
        <v>1</v>
      </c>
      <c r="N43" s="63">
        <v>1</v>
      </c>
      <c r="O43" s="63"/>
      <c r="P43" s="63"/>
      <c r="Q43" s="63"/>
      <c r="R43" s="63"/>
      <c r="S43" s="63"/>
      <c r="T43" s="63"/>
      <c r="U43" s="63"/>
      <c r="V43" s="63"/>
      <c r="W43" s="66"/>
      <c r="Y43" s="116" t="s">
        <v>348</v>
      </c>
      <c r="Z43" s="117">
        <v>1</v>
      </c>
      <c r="AA43" s="63">
        <v>1</v>
      </c>
      <c r="AB43" s="63">
        <v>1</v>
      </c>
      <c r="AC43" s="63">
        <v>0</v>
      </c>
      <c r="AD43" s="63"/>
      <c r="AE43" s="63"/>
      <c r="AF43" s="63"/>
      <c r="AG43" s="63"/>
      <c r="AH43" s="63"/>
      <c r="AI43" s="63"/>
      <c r="AJ43" s="63"/>
      <c r="AK43" s="66"/>
    </row>
    <row r="44" spans="1:37" x14ac:dyDescent="0.35">
      <c r="A44" s="57" t="s">
        <v>361</v>
      </c>
      <c r="B44" s="58">
        <v>3140</v>
      </c>
      <c r="C44" s="59" t="s">
        <v>349</v>
      </c>
      <c r="E44" s="116" t="s">
        <v>349</v>
      </c>
      <c r="F44" s="63"/>
      <c r="G44" s="63"/>
      <c r="H44" s="63"/>
      <c r="I44" s="63"/>
      <c r="J44" s="63"/>
      <c r="K44" s="63"/>
      <c r="L44" s="117">
        <v>2</v>
      </c>
      <c r="M44" s="63">
        <v>2</v>
      </c>
      <c r="N44" s="63">
        <v>2</v>
      </c>
      <c r="O44" s="63"/>
      <c r="P44" s="63"/>
      <c r="Q44" s="63"/>
      <c r="R44" s="63"/>
      <c r="S44" s="63"/>
      <c r="T44" s="63"/>
      <c r="U44" s="63"/>
      <c r="V44" s="63"/>
      <c r="W44" s="66"/>
      <c r="Y44" s="116" t="s">
        <v>349</v>
      </c>
      <c r="Z44" s="117">
        <v>1</v>
      </c>
      <c r="AA44" s="63">
        <v>1</v>
      </c>
      <c r="AB44" s="63">
        <v>1</v>
      </c>
      <c r="AC44" s="63">
        <v>1</v>
      </c>
      <c r="AD44" s="63"/>
      <c r="AE44" s="63"/>
      <c r="AF44" s="63"/>
      <c r="AG44" s="63"/>
      <c r="AH44" s="63"/>
      <c r="AI44" s="63"/>
      <c r="AJ44" s="63"/>
      <c r="AK44" s="66"/>
    </row>
    <row r="45" spans="1:37" x14ac:dyDescent="0.35">
      <c r="E45" s="116" t="s">
        <v>350</v>
      </c>
      <c r="F45" s="63"/>
      <c r="G45" s="63"/>
      <c r="H45" s="63"/>
      <c r="I45" s="63"/>
      <c r="J45" s="63"/>
      <c r="K45" s="63"/>
      <c r="L45" s="117">
        <v>2</v>
      </c>
      <c r="M45" s="69">
        <v>2</v>
      </c>
      <c r="N45" s="69">
        <v>3</v>
      </c>
      <c r="O45" s="69"/>
      <c r="P45" s="69"/>
      <c r="Q45" s="69"/>
      <c r="R45" s="69"/>
      <c r="S45" s="69"/>
      <c r="T45" s="69"/>
      <c r="U45" s="69"/>
      <c r="V45" s="69"/>
      <c r="W45" s="70"/>
      <c r="Y45" s="116" t="s">
        <v>350</v>
      </c>
      <c r="Z45" s="118">
        <v>1</v>
      </c>
      <c r="AA45" s="69">
        <v>1</v>
      </c>
      <c r="AB45" s="69">
        <v>1</v>
      </c>
      <c r="AC45" s="63">
        <v>1</v>
      </c>
      <c r="AD45" s="69"/>
      <c r="AE45" s="69"/>
      <c r="AF45" s="69"/>
      <c r="AG45" s="69"/>
      <c r="AH45" s="69"/>
      <c r="AI45" s="69"/>
      <c r="AJ45" s="69"/>
      <c r="AK45" s="70"/>
    </row>
    <row r="46" spans="1:37" x14ac:dyDescent="0.35">
      <c r="F46">
        <f>SUM(F3:F45)</f>
        <v>144</v>
      </c>
      <c r="G46">
        <f t="shared" ref="G46:K46" si="0">SUM(G3:G45)</f>
        <v>146</v>
      </c>
      <c r="H46">
        <f t="shared" si="0"/>
        <v>157</v>
      </c>
      <c r="I46">
        <f t="shared" si="0"/>
        <v>147</v>
      </c>
      <c r="J46">
        <f t="shared" si="0"/>
        <v>96</v>
      </c>
      <c r="K46">
        <f t="shared" si="0"/>
        <v>124</v>
      </c>
      <c r="AC46" s="63"/>
    </row>
    <row r="47" spans="1:37" x14ac:dyDescent="0.35">
      <c r="Z47">
        <f>SUM(Z3:Z46)</f>
        <v>120</v>
      </c>
      <c r="AA47">
        <f t="shared" ref="AA47:AK47" si="1">SUM(AA3:AA46)</f>
        <v>133</v>
      </c>
      <c r="AB47">
        <f t="shared" si="1"/>
        <v>140</v>
      </c>
      <c r="AC47">
        <f t="shared" si="1"/>
        <v>372</v>
      </c>
      <c r="AD47">
        <f t="shared" si="1"/>
        <v>0</v>
      </c>
      <c r="AE47">
        <f t="shared" si="1"/>
        <v>0</v>
      </c>
      <c r="AF47">
        <f t="shared" si="1"/>
        <v>0</v>
      </c>
      <c r="AG47">
        <f t="shared" si="1"/>
        <v>0</v>
      </c>
      <c r="AH47">
        <f t="shared" si="1"/>
        <v>0</v>
      </c>
      <c r="AI47">
        <f t="shared" si="1"/>
        <v>0</v>
      </c>
      <c r="AJ47">
        <f t="shared" si="1"/>
        <v>0</v>
      </c>
      <c r="AK47">
        <f t="shared" si="1"/>
        <v>0</v>
      </c>
    </row>
  </sheetData>
  <mergeCells count="3">
    <mergeCell ref="F1:K1"/>
    <mergeCell ref="L1:W1"/>
    <mergeCell ref="Z1:AK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Q84"/>
  <sheetViews>
    <sheetView zoomScale="85" zoomScaleNormal="85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L4" sqref="L4"/>
    </sheetView>
  </sheetViews>
  <sheetFormatPr defaultColWidth="9.1796875" defaultRowHeight="14" x14ac:dyDescent="0.3"/>
  <cols>
    <col min="1" max="1" width="9.1796875" style="18"/>
    <col min="2" max="2" width="29.26953125" style="19" bestFit="1" customWidth="1"/>
    <col min="3" max="8" width="5" style="18" customWidth="1"/>
    <col min="9" max="9" width="10.7265625" style="21" bestFit="1" customWidth="1"/>
    <col min="10" max="10" width="25.1796875" style="18" customWidth="1"/>
    <col min="11" max="16" width="5" style="18" customWidth="1"/>
    <col min="17" max="17" width="10.7265625" style="21" bestFit="1" customWidth="1"/>
    <col min="18" max="16384" width="9.1796875" style="18"/>
  </cols>
  <sheetData>
    <row r="2" spans="1:17" x14ac:dyDescent="0.3">
      <c r="C2" s="138" t="s">
        <v>157</v>
      </c>
      <c r="D2" s="138"/>
      <c r="E2" s="138"/>
      <c r="F2" s="138"/>
      <c r="G2" s="138"/>
      <c r="H2" s="138"/>
      <c r="I2" s="20"/>
      <c r="K2" s="138" t="s">
        <v>158</v>
      </c>
      <c r="L2" s="138"/>
      <c r="M2" s="138"/>
      <c r="N2" s="138"/>
      <c r="O2" s="138"/>
      <c r="P2" s="138"/>
      <c r="Q2" s="20"/>
    </row>
    <row r="3" spans="1:17" ht="14.5" thickBot="1" x14ac:dyDescent="0.35">
      <c r="B3" s="22" t="s">
        <v>111</v>
      </c>
      <c r="C3" s="23" t="s">
        <v>141</v>
      </c>
      <c r="D3" s="23" t="s">
        <v>142</v>
      </c>
      <c r="E3" s="23" t="s">
        <v>143</v>
      </c>
      <c r="F3" s="23" t="s">
        <v>144</v>
      </c>
      <c r="G3" s="23" t="s">
        <v>145</v>
      </c>
      <c r="H3" s="24" t="s">
        <v>146</v>
      </c>
      <c r="I3" s="23" t="s">
        <v>147</v>
      </c>
      <c r="K3" s="23" t="s">
        <v>141</v>
      </c>
      <c r="L3" s="23" t="s">
        <v>142</v>
      </c>
      <c r="M3" s="23" t="s">
        <v>143</v>
      </c>
      <c r="N3" s="23" t="s">
        <v>144</v>
      </c>
      <c r="O3" s="23" t="s">
        <v>145</v>
      </c>
      <c r="P3" s="23" t="s">
        <v>146</v>
      </c>
      <c r="Q3" s="23" t="s">
        <v>147</v>
      </c>
    </row>
    <row r="4" spans="1:17" ht="15" customHeight="1" thickBot="1" x14ac:dyDescent="0.35">
      <c r="A4" s="25" t="s">
        <v>50</v>
      </c>
      <c r="B4" s="26" t="s">
        <v>148</v>
      </c>
      <c r="C4" s="27">
        <v>4</v>
      </c>
      <c r="D4" s="27">
        <v>4</v>
      </c>
      <c r="E4" s="27">
        <v>5</v>
      </c>
      <c r="F4" s="27">
        <v>5</v>
      </c>
      <c r="G4" s="27">
        <v>2</v>
      </c>
      <c r="H4" s="27">
        <v>3</v>
      </c>
      <c r="I4" s="28">
        <f t="shared" ref="I4:I35" si="0">SUM(C4:H4)</f>
        <v>23</v>
      </c>
      <c r="J4" s="29" t="s">
        <v>149</v>
      </c>
      <c r="K4" s="27">
        <v>6</v>
      </c>
      <c r="L4" s="27">
        <v>7</v>
      </c>
      <c r="M4" s="27">
        <v>7</v>
      </c>
      <c r="N4" s="27">
        <v>7</v>
      </c>
      <c r="O4" s="27">
        <v>4</v>
      </c>
      <c r="P4" s="27">
        <v>4</v>
      </c>
      <c r="Q4" s="30">
        <f t="shared" ref="Q4:Q35" si="1">SUM(K4:P4)</f>
        <v>35</v>
      </c>
    </row>
    <row r="5" spans="1:17" x14ac:dyDescent="0.3">
      <c r="A5" s="25" t="s">
        <v>50</v>
      </c>
      <c r="B5" s="31" t="s">
        <v>150</v>
      </c>
      <c r="C5" s="32">
        <v>3</v>
      </c>
      <c r="D5" s="32">
        <v>4</v>
      </c>
      <c r="E5" s="32">
        <v>5</v>
      </c>
      <c r="F5" s="32">
        <v>6</v>
      </c>
      <c r="G5" s="32">
        <v>2</v>
      </c>
      <c r="H5" s="32">
        <v>2</v>
      </c>
      <c r="I5" s="33">
        <f t="shared" si="0"/>
        <v>22</v>
      </c>
      <c r="J5" s="34" t="s">
        <v>151</v>
      </c>
      <c r="K5" s="32">
        <v>3</v>
      </c>
      <c r="L5" s="32">
        <v>4</v>
      </c>
      <c r="M5" s="32">
        <v>5</v>
      </c>
      <c r="N5" s="32">
        <v>6</v>
      </c>
      <c r="O5" s="32">
        <v>2</v>
      </c>
      <c r="P5" s="32">
        <v>2</v>
      </c>
      <c r="Q5" s="35">
        <f t="shared" si="1"/>
        <v>22</v>
      </c>
    </row>
    <row r="6" spans="1:17" ht="15" customHeight="1" x14ac:dyDescent="0.3">
      <c r="A6" s="36" t="s">
        <v>29</v>
      </c>
      <c r="B6" s="37" t="s">
        <v>148</v>
      </c>
      <c r="C6" s="38">
        <v>3</v>
      </c>
      <c r="D6" s="38">
        <v>3</v>
      </c>
      <c r="E6" s="38">
        <v>4</v>
      </c>
      <c r="F6" s="38">
        <v>4</v>
      </c>
      <c r="G6" s="38">
        <v>2</v>
      </c>
      <c r="H6" s="38">
        <v>3</v>
      </c>
      <c r="I6" s="33">
        <f t="shared" si="0"/>
        <v>19</v>
      </c>
      <c r="J6" s="39" t="s">
        <v>149</v>
      </c>
      <c r="K6" s="38">
        <v>4</v>
      </c>
      <c r="L6" s="38">
        <v>5</v>
      </c>
      <c r="M6" s="38">
        <v>6</v>
      </c>
      <c r="N6" s="38">
        <v>5</v>
      </c>
      <c r="O6" s="38">
        <v>3</v>
      </c>
      <c r="P6" s="38">
        <v>4</v>
      </c>
      <c r="Q6" s="35">
        <f t="shared" si="1"/>
        <v>27</v>
      </c>
    </row>
    <row r="7" spans="1:17" x14ac:dyDescent="0.3">
      <c r="A7" s="36" t="s">
        <v>29</v>
      </c>
      <c r="B7" s="31" t="s">
        <v>150</v>
      </c>
      <c r="C7" s="32">
        <v>2</v>
      </c>
      <c r="D7" s="32">
        <v>3</v>
      </c>
      <c r="E7" s="32">
        <v>4</v>
      </c>
      <c r="F7" s="32">
        <v>4</v>
      </c>
      <c r="G7" s="32">
        <v>1</v>
      </c>
      <c r="H7" s="32">
        <v>3</v>
      </c>
      <c r="I7" s="33">
        <f t="shared" si="0"/>
        <v>17</v>
      </c>
      <c r="J7" s="34" t="s">
        <v>151</v>
      </c>
      <c r="K7" s="32">
        <v>2</v>
      </c>
      <c r="L7" s="32">
        <v>3</v>
      </c>
      <c r="M7" s="32">
        <v>4</v>
      </c>
      <c r="N7" s="32">
        <v>4</v>
      </c>
      <c r="O7" s="32">
        <v>1</v>
      </c>
      <c r="P7" s="32">
        <v>3</v>
      </c>
      <c r="Q7" s="35">
        <f t="shared" si="1"/>
        <v>17</v>
      </c>
    </row>
    <row r="8" spans="1:17" ht="15" customHeight="1" x14ac:dyDescent="0.3">
      <c r="A8" s="36" t="s">
        <v>25</v>
      </c>
      <c r="B8" s="37" t="s">
        <v>148</v>
      </c>
      <c r="C8" s="38">
        <v>3</v>
      </c>
      <c r="D8" s="38">
        <v>3</v>
      </c>
      <c r="E8" s="38">
        <v>4</v>
      </c>
      <c r="F8" s="38">
        <v>4</v>
      </c>
      <c r="G8" s="38">
        <v>2</v>
      </c>
      <c r="H8" s="38">
        <v>3</v>
      </c>
      <c r="I8" s="33">
        <f t="shared" si="0"/>
        <v>19</v>
      </c>
      <c r="J8" s="39" t="s">
        <v>149</v>
      </c>
      <c r="K8" s="38">
        <v>5</v>
      </c>
      <c r="L8" s="38">
        <v>5</v>
      </c>
      <c r="M8" s="38">
        <v>6</v>
      </c>
      <c r="N8" s="38">
        <v>6</v>
      </c>
      <c r="O8" s="38">
        <v>3</v>
      </c>
      <c r="P8" s="38">
        <v>4</v>
      </c>
      <c r="Q8" s="35">
        <f t="shared" si="1"/>
        <v>29</v>
      </c>
    </row>
    <row r="9" spans="1:17" x14ac:dyDescent="0.3">
      <c r="A9" s="36" t="s">
        <v>25</v>
      </c>
      <c r="B9" s="31" t="s">
        <v>150</v>
      </c>
      <c r="C9" s="32">
        <v>2</v>
      </c>
      <c r="D9" s="32">
        <v>3</v>
      </c>
      <c r="E9" s="32">
        <v>5</v>
      </c>
      <c r="F9" s="32">
        <v>4</v>
      </c>
      <c r="G9" s="32">
        <v>1</v>
      </c>
      <c r="H9" s="32">
        <v>2</v>
      </c>
      <c r="I9" s="33">
        <f t="shared" si="0"/>
        <v>17</v>
      </c>
      <c r="J9" s="34" t="s">
        <v>151</v>
      </c>
      <c r="K9" s="32">
        <v>2</v>
      </c>
      <c r="L9" s="32">
        <v>3</v>
      </c>
      <c r="M9" s="32">
        <v>5</v>
      </c>
      <c r="N9" s="32">
        <v>4</v>
      </c>
      <c r="O9" s="32">
        <v>1</v>
      </c>
      <c r="P9" s="32">
        <v>2</v>
      </c>
      <c r="Q9" s="35">
        <f t="shared" si="1"/>
        <v>17</v>
      </c>
    </row>
    <row r="10" spans="1:17" ht="15" customHeight="1" x14ac:dyDescent="0.3">
      <c r="A10" s="36" t="s">
        <v>54</v>
      </c>
      <c r="B10" s="37" t="s">
        <v>148</v>
      </c>
      <c r="C10" s="38">
        <v>2</v>
      </c>
      <c r="D10" s="38">
        <v>3</v>
      </c>
      <c r="E10" s="38">
        <v>3</v>
      </c>
      <c r="F10" s="38">
        <v>3</v>
      </c>
      <c r="G10" s="38">
        <v>1</v>
      </c>
      <c r="H10" s="38">
        <v>2</v>
      </c>
      <c r="I10" s="33">
        <f t="shared" si="0"/>
        <v>14</v>
      </c>
      <c r="J10" s="39" t="s">
        <v>149</v>
      </c>
      <c r="K10" s="38">
        <v>4</v>
      </c>
      <c r="L10" s="38">
        <v>4</v>
      </c>
      <c r="M10" s="38">
        <v>4</v>
      </c>
      <c r="N10" s="38">
        <v>5</v>
      </c>
      <c r="O10" s="38">
        <v>2</v>
      </c>
      <c r="P10" s="38">
        <v>4</v>
      </c>
      <c r="Q10" s="35">
        <f t="shared" si="1"/>
        <v>23</v>
      </c>
    </row>
    <row r="11" spans="1:17" x14ac:dyDescent="0.3">
      <c r="A11" s="36" t="s">
        <v>54</v>
      </c>
      <c r="B11" s="31" t="s">
        <v>150</v>
      </c>
      <c r="C11" s="32">
        <v>4</v>
      </c>
      <c r="D11" s="32">
        <v>5</v>
      </c>
      <c r="E11" s="32">
        <v>5</v>
      </c>
      <c r="F11" s="32">
        <v>6</v>
      </c>
      <c r="G11" s="32">
        <v>3</v>
      </c>
      <c r="H11" s="32">
        <v>4</v>
      </c>
      <c r="I11" s="33">
        <f t="shared" si="0"/>
        <v>27</v>
      </c>
      <c r="J11" s="34" t="s">
        <v>151</v>
      </c>
      <c r="K11" s="32">
        <v>4</v>
      </c>
      <c r="L11" s="32">
        <v>5</v>
      </c>
      <c r="M11" s="32">
        <v>5</v>
      </c>
      <c r="N11" s="32">
        <v>6</v>
      </c>
      <c r="O11" s="32">
        <v>3</v>
      </c>
      <c r="P11" s="32">
        <v>4</v>
      </c>
      <c r="Q11" s="35">
        <f t="shared" si="1"/>
        <v>27</v>
      </c>
    </row>
    <row r="12" spans="1:17" ht="15" customHeight="1" x14ac:dyDescent="0.3">
      <c r="A12" s="36" t="s">
        <v>27</v>
      </c>
      <c r="B12" s="37" t="s">
        <v>148</v>
      </c>
      <c r="C12" s="38">
        <v>2</v>
      </c>
      <c r="D12" s="38">
        <v>3</v>
      </c>
      <c r="E12" s="38">
        <v>3</v>
      </c>
      <c r="F12" s="38">
        <v>3</v>
      </c>
      <c r="G12" s="38">
        <v>1</v>
      </c>
      <c r="H12" s="38">
        <v>2</v>
      </c>
      <c r="I12" s="33">
        <f t="shared" si="0"/>
        <v>14</v>
      </c>
      <c r="J12" s="39" t="s">
        <v>149</v>
      </c>
      <c r="K12" s="38">
        <v>4</v>
      </c>
      <c r="L12" s="38">
        <v>4</v>
      </c>
      <c r="M12" s="38">
        <v>5</v>
      </c>
      <c r="N12" s="38">
        <v>5</v>
      </c>
      <c r="O12" s="38">
        <v>2</v>
      </c>
      <c r="P12" s="38">
        <v>4</v>
      </c>
      <c r="Q12" s="35">
        <f t="shared" si="1"/>
        <v>24</v>
      </c>
    </row>
    <row r="13" spans="1:17" x14ac:dyDescent="0.3">
      <c r="A13" s="36" t="s">
        <v>27</v>
      </c>
      <c r="B13" s="31" t="s">
        <v>150</v>
      </c>
      <c r="C13" s="32">
        <v>4</v>
      </c>
      <c r="D13" s="32">
        <v>5</v>
      </c>
      <c r="E13" s="32">
        <v>6</v>
      </c>
      <c r="F13" s="32">
        <v>6</v>
      </c>
      <c r="G13" s="32">
        <v>3</v>
      </c>
      <c r="H13" s="32">
        <v>4</v>
      </c>
      <c r="I13" s="33">
        <f t="shared" si="0"/>
        <v>28</v>
      </c>
      <c r="J13" s="34" t="s">
        <v>151</v>
      </c>
      <c r="K13" s="32">
        <v>4</v>
      </c>
      <c r="L13" s="32">
        <v>5</v>
      </c>
      <c r="M13" s="32">
        <v>6</v>
      </c>
      <c r="N13" s="32">
        <v>6</v>
      </c>
      <c r="O13" s="32">
        <v>3</v>
      </c>
      <c r="P13" s="32">
        <v>4</v>
      </c>
      <c r="Q13" s="35">
        <f t="shared" si="1"/>
        <v>28</v>
      </c>
    </row>
    <row r="14" spans="1:17" ht="15" customHeight="1" x14ac:dyDescent="0.3">
      <c r="A14" s="36" t="s">
        <v>57</v>
      </c>
      <c r="B14" s="37" t="s">
        <v>148</v>
      </c>
      <c r="C14" s="38">
        <v>1</v>
      </c>
      <c r="D14" s="38">
        <v>1</v>
      </c>
      <c r="E14" s="38">
        <v>2</v>
      </c>
      <c r="F14" s="38">
        <v>2</v>
      </c>
      <c r="G14" s="38">
        <v>1</v>
      </c>
      <c r="H14" s="38">
        <v>1</v>
      </c>
      <c r="I14" s="33">
        <f t="shared" si="0"/>
        <v>8</v>
      </c>
      <c r="J14" s="39" t="s">
        <v>149</v>
      </c>
      <c r="K14" s="38">
        <v>2</v>
      </c>
      <c r="L14" s="38">
        <v>2</v>
      </c>
      <c r="M14" s="38">
        <v>2</v>
      </c>
      <c r="N14" s="38">
        <v>2</v>
      </c>
      <c r="O14" s="38">
        <v>2</v>
      </c>
      <c r="P14" s="38">
        <v>2</v>
      </c>
      <c r="Q14" s="35">
        <f t="shared" si="1"/>
        <v>12</v>
      </c>
    </row>
    <row r="15" spans="1:17" x14ac:dyDescent="0.3">
      <c r="A15" s="36" t="s">
        <v>57</v>
      </c>
      <c r="B15" s="31" t="s">
        <v>150</v>
      </c>
      <c r="C15" s="32">
        <v>3</v>
      </c>
      <c r="D15" s="32">
        <v>3</v>
      </c>
      <c r="E15" s="32">
        <v>3</v>
      </c>
      <c r="F15" s="32">
        <v>3</v>
      </c>
      <c r="G15" s="32">
        <v>2</v>
      </c>
      <c r="H15" s="32">
        <v>2</v>
      </c>
      <c r="I15" s="33">
        <f t="shared" si="0"/>
        <v>16</v>
      </c>
      <c r="J15" s="34" t="s">
        <v>151</v>
      </c>
      <c r="K15" s="32">
        <v>3</v>
      </c>
      <c r="L15" s="32">
        <v>3</v>
      </c>
      <c r="M15" s="32">
        <v>3</v>
      </c>
      <c r="N15" s="32">
        <v>3</v>
      </c>
      <c r="O15" s="32">
        <v>2</v>
      </c>
      <c r="P15" s="32">
        <v>2</v>
      </c>
      <c r="Q15" s="35">
        <f t="shared" si="1"/>
        <v>16</v>
      </c>
    </row>
    <row r="16" spans="1:17" ht="15" customHeight="1" x14ac:dyDescent="0.3">
      <c r="A16" s="36" t="s">
        <v>53</v>
      </c>
      <c r="B16" s="37" t="s">
        <v>148</v>
      </c>
      <c r="C16" s="38">
        <v>2</v>
      </c>
      <c r="D16" s="38">
        <v>2</v>
      </c>
      <c r="E16" s="38">
        <v>2</v>
      </c>
      <c r="F16" s="38">
        <v>1</v>
      </c>
      <c r="G16" s="38">
        <v>1</v>
      </c>
      <c r="H16" s="38">
        <v>1</v>
      </c>
      <c r="I16" s="33">
        <f t="shared" si="0"/>
        <v>9</v>
      </c>
      <c r="J16" s="39" t="s">
        <v>149</v>
      </c>
      <c r="K16" s="38">
        <v>3</v>
      </c>
      <c r="L16" s="38">
        <v>3</v>
      </c>
      <c r="M16" s="38">
        <v>2</v>
      </c>
      <c r="N16" s="38">
        <v>2</v>
      </c>
      <c r="O16" s="38">
        <v>2</v>
      </c>
      <c r="P16" s="38">
        <v>2</v>
      </c>
      <c r="Q16" s="35">
        <f t="shared" si="1"/>
        <v>14</v>
      </c>
    </row>
    <row r="17" spans="1:17" x14ac:dyDescent="0.3">
      <c r="A17" s="36" t="s">
        <v>53</v>
      </c>
      <c r="B17" s="31" t="s">
        <v>150</v>
      </c>
      <c r="C17" s="32">
        <v>3</v>
      </c>
      <c r="D17" s="32">
        <v>3</v>
      </c>
      <c r="E17" s="32">
        <v>3</v>
      </c>
      <c r="F17" s="32">
        <v>3</v>
      </c>
      <c r="G17" s="32">
        <v>2</v>
      </c>
      <c r="H17" s="32">
        <v>3</v>
      </c>
      <c r="I17" s="33">
        <f t="shared" si="0"/>
        <v>17</v>
      </c>
      <c r="J17" s="34" t="s">
        <v>151</v>
      </c>
      <c r="K17" s="32">
        <v>3</v>
      </c>
      <c r="L17" s="32">
        <v>3</v>
      </c>
      <c r="M17" s="32">
        <v>3</v>
      </c>
      <c r="N17" s="32">
        <v>3</v>
      </c>
      <c r="O17" s="32">
        <v>2</v>
      </c>
      <c r="P17" s="32">
        <v>3</v>
      </c>
      <c r="Q17" s="35">
        <f t="shared" si="1"/>
        <v>17</v>
      </c>
    </row>
    <row r="18" spans="1:17" ht="15" customHeight="1" x14ac:dyDescent="0.3">
      <c r="A18" s="36" t="s">
        <v>135</v>
      </c>
      <c r="B18" s="37" t="s">
        <v>148</v>
      </c>
      <c r="C18" s="38">
        <v>2</v>
      </c>
      <c r="D18" s="38">
        <v>2</v>
      </c>
      <c r="E18" s="38">
        <v>3</v>
      </c>
      <c r="F18" s="38">
        <v>4</v>
      </c>
      <c r="G18" s="38">
        <v>1</v>
      </c>
      <c r="H18" s="38">
        <v>2</v>
      </c>
      <c r="I18" s="33">
        <f t="shared" si="0"/>
        <v>14</v>
      </c>
      <c r="J18" s="39" t="s">
        <v>149</v>
      </c>
      <c r="K18" s="38">
        <v>3</v>
      </c>
      <c r="L18" s="38">
        <v>4</v>
      </c>
      <c r="M18" s="38">
        <v>5</v>
      </c>
      <c r="N18" s="38">
        <v>6</v>
      </c>
      <c r="O18" s="38">
        <v>2</v>
      </c>
      <c r="P18" s="38">
        <v>3</v>
      </c>
      <c r="Q18" s="35">
        <f t="shared" si="1"/>
        <v>23</v>
      </c>
    </row>
    <row r="19" spans="1:17" x14ac:dyDescent="0.3">
      <c r="A19" s="36" t="s">
        <v>135</v>
      </c>
      <c r="B19" s="31" t="s">
        <v>150</v>
      </c>
      <c r="C19" s="32">
        <v>4</v>
      </c>
      <c r="D19" s="32">
        <v>4</v>
      </c>
      <c r="E19" s="32">
        <v>6</v>
      </c>
      <c r="F19" s="32">
        <v>7</v>
      </c>
      <c r="G19" s="32">
        <v>2</v>
      </c>
      <c r="H19" s="32">
        <v>4</v>
      </c>
      <c r="I19" s="33">
        <f t="shared" si="0"/>
        <v>27</v>
      </c>
      <c r="J19" s="34" t="s">
        <v>151</v>
      </c>
      <c r="K19" s="32">
        <v>4</v>
      </c>
      <c r="L19" s="32">
        <v>4</v>
      </c>
      <c r="M19" s="32">
        <v>6</v>
      </c>
      <c r="N19" s="32">
        <v>7</v>
      </c>
      <c r="O19" s="32">
        <v>2</v>
      </c>
      <c r="P19" s="32">
        <v>4</v>
      </c>
      <c r="Q19" s="35">
        <f t="shared" si="1"/>
        <v>27</v>
      </c>
    </row>
    <row r="20" spans="1:17" ht="15" customHeight="1" x14ac:dyDescent="0.3">
      <c r="A20" s="36" t="s">
        <v>56</v>
      </c>
      <c r="B20" s="37" t="s">
        <v>148</v>
      </c>
      <c r="C20" s="38">
        <v>1</v>
      </c>
      <c r="D20" s="38">
        <v>1</v>
      </c>
      <c r="E20" s="38">
        <v>1</v>
      </c>
      <c r="F20" s="38">
        <v>1</v>
      </c>
      <c r="G20" s="38">
        <v>1</v>
      </c>
      <c r="H20" s="38">
        <v>1</v>
      </c>
      <c r="I20" s="33">
        <f t="shared" si="0"/>
        <v>6</v>
      </c>
      <c r="J20" s="39" t="s">
        <v>149</v>
      </c>
      <c r="K20" s="38">
        <v>1</v>
      </c>
      <c r="L20" s="38">
        <v>1</v>
      </c>
      <c r="M20" s="38">
        <v>1</v>
      </c>
      <c r="N20" s="38">
        <v>2</v>
      </c>
      <c r="O20" s="38">
        <v>1</v>
      </c>
      <c r="P20" s="38">
        <v>1</v>
      </c>
      <c r="Q20" s="35">
        <f t="shared" si="1"/>
        <v>7</v>
      </c>
    </row>
    <row r="21" spans="1:17" x14ac:dyDescent="0.3">
      <c r="A21" s="36" t="s">
        <v>56</v>
      </c>
      <c r="B21" s="31" t="s">
        <v>150</v>
      </c>
      <c r="C21" s="32">
        <v>2</v>
      </c>
      <c r="D21" s="32">
        <v>2</v>
      </c>
      <c r="E21" s="32">
        <v>2</v>
      </c>
      <c r="F21" s="32">
        <v>2</v>
      </c>
      <c r="G21" s="32">
        <v>1</v>
      </c>
      <c r="H21" s="32">
        <v>1</v>
      </c>
      <c r="I21" s="33">
        <f t="shared" si="0"/>
        <v>10</v>
      </c>
      <c r="J21" s="34" t="s">
        <v>151</v>
      </c>
      <c r="K21" s="32">
        <v>2</v>
      </c>
      <c r="L21" s="32">
        <v>2</v>
      </c>
      <c r="M21" s="32">
        <v>2</v>
      </c>
      <c r="N21" s="32">
        <v>2</v>
      </c>
      <c r="O21" s="32">
        <v>1</v>
      </c>
      <c r="P21" s="32">
        <v>1</v>
      </c>
      <c r="Q21" s="35">
        <f t="shared" si="1"/>
        <v>10</v>
      </c>
    </row>
    <row r="22" spans="1:17" ht="15" customHeight="1" x14ac:dyDescent="0.3">
      <c r="A22" s="36" t="s">
        <v>55</v>
      </c>
      <c r="B22" s="37" t="s">
        <v>148</v>
      </c>
      <c r="C22" s="38">
        <v>2</v>
      </c>
      <c r="D22" s="38">
        <v>2</v>
      </c>
      <c r="E22" s="38">
        <v>2</v>
      </c>
      <c r="F22" s="38">
        <v>2</v>
      </c>
      <c r="G22" s="38">
        <v>1</v>
      </c>
      <c r="H22" s="38">
        <v>2</v>
      </c>
      <c r="I22" s="33">
        <f t="shared" si="0"/>
        <v>11</v>
      </c>
      <c r="J22" s="39" t="s">
        <v>149</v>
      </c>
      <c r="K22" s="38">
        <v>3</v>
      </c>
      <c r="L22" s="38">
        <v>3</v>
      </c>
      <c r="M22" s="38">
        <v>3</v>
      </c>
      <c r="N22" s="38">
        <v>3</v>
      </c>
      <c r="O22" s="38">
        <v>2</v>
      </c>
      <c r="P22" s="38">
        <v>3</v>
      </c>
      <c r="Q22" s="35">
        <f t="shared" si="1"/>
        <v>17</v>
      </c>
    </row>
    <row r="23" spans="1:17" x14ac:dyDescent="0.3">
      <c r="A23" s="36" t="s">
        <v>55</v>
      </c>
      <c r="B23" s="31" t="s">
        <v>150</v>
      </c>
      <c r="C23" s="32">
        <v>3</v>
      </c>
      <c r="D23" s="32">
        <v>3</v>
      </c>
      <c r="E23" s="32">
        <v>3</v>
      </c>
      <c r="F23" s="32">
        <v>4</v>
      </c>
      <c r="G23" s="32">
        <v>2</v>
      </c>
      <c r="H23" s="32">
        <v>3</v>
      </c>
      <c r="I23" s="33">
        <f t="shared" si="0"/>
        <v>18</v>
      </c>
      <c r="J23" s="34" t="s">
        <v>151</v>
      </c>
      <c r="K23" s="32">
        <v>3</v>
      </c>
      <c r="L23" s="32">
        <v>3</v>
      </c>
      <c r="M23" s="32">
        <v>3</v>
      </c>
      <c r="N23" s="32">
        <v>4</v>
      </c>
      <c r="O23" s="32">
        <v>2</v>
      </c>
      <c r="P23" s="32">
        <v>3</v>
      </c>
      <c r="Q23" s="35">
        <f t="shared" si="1"/>
        <v>18</v>
      </c>
    </row>
    <row r="24" spans="1:17" ht="15" customHeight="1" x14ac:dyDescent="0.3">
      <c r="A24" s="36" t="s">
        <v>28</v>
      </c>
      <c r="B24" s="37" t="s">
        <v>148</v>
      </c>
      <c r="C24" s="38">
        <v>1</v>
      </c>
      <c r="D24" s="38">
        <v>1</v>
      </c>
      <c r="E24" s="38">
        <v>2</v>
      </c>
      <c r="F24" s="38">
        <v>2</v>
      </c>
      <c r="G24" s="38">
        <v>1</v>
      </c>
      <c r="H24" s="38">
        <v>2</v>
      </c>
      <c r="I24" s="33">
        <f t="shared" si="0"/>
        <v>9</v>
      </c>
      <c r="J24" s="39" t="s">
        <v>149</v>
      </c>
      <c r="K24" s="38">
        <v>2</v>
      </c>
      <c r="L24" s="38">
        <v>2</v>
      </c>
      <c r="M24" s="38">
        <v>3</v>
      </c>
      <c r="N24" s="38">
        <v>3</v>
      </c>
      <c r="O24" s="38">
        <v>2</v>
      </c>
      <c r="P24" s="38">
        <v>3</v>
      </c>
      <c r="Q24" s="35">
        <f t="shared" si="1"/>
        <v>15</v>
      </c>
    </row>
    <row r="25" spans="1:17" x14ac:dyDescent="0.3">
      <c r="A25" s="36" t="s">
        <v>28</v>
      </c>
      <c r="B25" s="31" t="s">
        <v>150</v>
      </c>
      <c r="C25" s="32">
        <v>2</v>
      </c>
      <c r="D25" s="32">
        <v>3</v>
      </c>
      <c r="E25" s="32">
        <v>3</v>
      </c>
      <c r="F25" s="32">
        <v>4</v>
      </c>
      <c r="G25" s="32">
        <v>2</v>
      </c>
      <c r="H25" s="32">
        <v>3</v>
      </c>
      <c r="I25" s="33">
        <f t="shared" si="0"/>
        <v>17</v>
      </c>
      <c r="J25" s="34" t="s">
        <v>151</v>
      </c>
      <c r="K25" s="32">
        <v>2</v>
      </c>
      <c r="L25" s="32">
        <v>3</v>
      </c>
      <c r="M25" s="32">
        <v>3</v>
      </c>
      <c r="N25" s="32">
        <v>4</v>
      </c>
      <c r="O25" s="32">
        <v>2</v>
      </c>
      <c r="P25" s="32">
        <v>3</v>
      </c>
      <c r="Q25" s="35">
        <f t="shared" si="1"/>
        <v>17</v>
      </c>
    </row>
    <row r="26" spans="1:17" ht="15" customHeight="1" x14ac:dyDescent="0.3">
      <c r="A26" s="36" t="s">
        <v>58</v>
      </c>
      <c r="B26" s="37" t="s">
        <v>148</v>
      </c>
      <c r="C26" s="38">
        <v>1</v>
      </c>
      <c r="D26" s="38">
        <v>1</v>
      </c>
      <c r="E26" s="38">
        <v>1</v>
      </c>
      <c r="F26" s="38">
        <v>1</v>
      </c>
      <c r="G26" s="38">
        <v>0</v>
      </c>
      <c r="H26" s="38">
        <v>1</v>
      </c>
      <c r="I26" s="33">
        <f t="shared" si="0"/>
        <v>5</v>
      </c>
      <c r="J26" s="39" t="s">
        <v>149</v>
      </c>
      <c r="K26" s="38">
        <v>1</v>
      </c>
      <c r="L26" s="38">
        <v>1</v>
      </c>
      <c r="M26" s="38">
        <v>1</v>
      </c>
      <c r="N26" s="38">
        <v>1</v>
      </c>
      <c r="O26" s="38">
        <v>1</v>
      </c>
      <c r="P26" s="38">
        <v>1</v>
      </c>
      <c r="Q26" s="35">
        <f t="shared" si="1"/>
        <v>6</v>
      </c>
    </row>
    <row r="27" spans="1:17" x14ac:dyDescent="0.3">
      <c r="A27" s="36" t="s">
        <v>58</v>
      </c>
      <c r="B27" s="31" t="s">
        <v>150</v>
      </c>
      <c r="C27" s="32">
        <v>2</v>
      </c>
      <c r="D27" s="32">
        <v>2</v>
      </c>
      <c r="E27" s="32">
        <v>2</v>
      </c>
      <c r="F27" s="32">
        <v>1</v>
      </c>
      <c r="G27" s="32">
        <v>1</v>
      </c>
      <c r="H27" s="32">
        <v>1</v>
      </c>
      <c r="I27" s="33">
        <f t="shared" si="0"/>
        <v>9</v>
      </c>
      <c r="J27" s="34" t="s">
        <v>151</v>
      </c>
      <c r="K27" s="32">
        <v>2</v>
      </c>
      <c r="L27" s="32">
        <v>2</v>
      </c>
      <c r="M27" s="32">
        <v>2</v>
      </c>
      <c r="N27" s="32">
        <v>1</v>
      </c>
      <c r="O27" s="32">
        <v>1</v>
      </c>
      <c r="P27" s="32">
        <v>1</v>
      </c>
      <c r="Q27" s="35">
        <f t="shared" si="1"/>
        <v>9</v>
      </c>
    </row>
    <row r="28" spans="1:17" ht="15" customHeight="1" x14ac:dyDescent="0.3">
      <c r="A28" s="36" t="s">
        <v>136</v>
      </c>
      <c r="B28" s="37" t="s">
        <v>148</v>
      </c>
      <c r="C28" s="38">
        <v>1</v>
      </c>
      <c r="D28" s="38">
        <v>1</v>
      </c>
      <c r="E28" s="38">
        <v>1</v>
      </c>
      <c r="F28" s="38">
        <v>1</v>
      </c>
      <c r="G28" s="38">
        <v>1</v>
      </c>
      <c r="H28" s="38">
        <v>1</v>
      </c>
      <c r="I28" s="33">
        <f t="shared" si="0"/>
        <v>6</v>
      </c>
      <c r="J28" s="39" t="s">
        <v>149</v>
      </c>
      <c r="K28" s="38">
        <v>2</v>
      </c>
      <c r="L28" s="38">
        <v>2</v>
      </c>
      <c r="M28" s="38">
        <v>2</v>
      </c>
      <c r="N28" s="38">
        <v>2</v>
      </c>
      <c r="O28" s="38">
        <v>1</v>
      </c>
      <c r="P28" s="38">
        <v>2</v>
      </c>
      <c r="Q28" s="35">
        <f t="shared" si="1"/>
        <v>11</v>
      </c>
    </row>
    <row r="29" spans="1:17" x14ac:dyDescent="0.3">
      <c r="A29" s="36" t="s">
        <v>136</v>
      </c>
      <c r="B29" s="31" t="s">
        <v>150</v>
      </c>
      <c r="C29" s="32">
        <v>3</v>
      </c>
      <c r="D29" s="32">
        <v>3</v>
      </c>
      <c r="E29" s="32">
        <v>3</v>
      </c>
      <c r="F29" s="32">
        <v>2</v>
      </c>
      <c r="G29" s="32">
        <v>1</v>
      </c>
      <c r="H29" s="32">
        <v>2</v>
      </c>
      <c r="I29" s="33">
        <f t="shared" si="0"/>
        <v>14</v>
      </c>
      <c r="J29" s="34" t="s">
        <v>151</v>
      </c>
      <c r="K29" s="32">
        <v>3</v>
      </c>
      <c r="L29" s="32">
        <v>3</v>
      </c>
      <c r="M29" s="32">
        <v>3</v>
      </c>
      <c r="N29" s="32">
        <v>2</v>
      </c>
      <c r="O29" s="32">
        <v>1</v>
      </c>
      <c r="P29" s="32">
        <v>2</v>
      </c>
      <c r="Q29" s="35">
        <f t="shared" si="1"/>
        <v>14</v>
      </c>
    </row>
    <row r="30" spans="1:17" ht="15" customHeight="1" x14ac:dyDescent="0.3">
      <c r="A30" s="36" t="s">
        <v>134</v>
      </c>
      <c r="B30" s="37" t="s">
        <v>148</v>
      </c>
      <c r="C30" s="38">
        <v>1</v>
      </c>
      <c r="D30" s="38">
        <v>2</v>
      </c>
      <c r="E30" s="38">
        <v>2</v>
      </c>
      <c r="F30" s="38">
        <v>3</v>
      </c>
      <c r="G30" s="38">
        <v>1</v>
      </c>
      <c r="H30" s="38">
        <v>2</v>
      </c>
      <c r="I30" s="33">
        <f t="shared" si="0"/>
        <v>11</v>
      </c>
      <c r="J30" s="39" t="s">
        <v>149</v>
      </c>
      <c r="K30" s="38">
        <v>2</v>
      </c>
      <c r="L30" s="38">
        <v>3</v>
      </c>
      <c r="M30" s="38">
        <v>4</v>
      </c>
      <c r="N30" s="38">
        <v>4</v>
      </c>
      <c r="O30" s="38">
        <v>1</v>
      </c>
      <c r="P30" s="38">
        <v>2</v>
      </c>
      <c r="Q30" s="35">
        <f t="shared" si="1"/>
        <v>16</v>
      </c>
    </row>
    <row r="31" spans="1:17" x14ac:dyDescent="0.3">
      <c r="A31" s="36" t="s">
        <v>134</v>
      </c>
      <c r="B31" s="31" t="s">
        <v>150</v>
      </c>
      <c r="C31" s="32">
        <v>2</v>
      </c>
      <c r="D31" s="32">
        <v>3</v>
      </c>
      <c r="E31" s="32">
        <v>4</v>
      </c>
      <c r="F31" s="32">
        <v>5</v>
      </c>
      <c r="G31" s="32">
        <v>1</v>
      </c>
      <c r="H31" s="32">
        <v>3</v>
      </c>
      <c r="I31" s="33">
        <f t="shared" si="0"/>
        <v>18</v>
      </c>
      <c r="J31" s="34" t="s">
        <v>151</v>
      </c>
      <c r="K31" s="32">
        <v>2</v>
      </c>
      <c r="L31" s="32">
        <v>3</v>
      </c>
      <c r="M31" s="32">
        <v>4</v>
      </c>
      <c r="N31" s="32">
        <v>5</v>
      </c>
      <c r="O31" s="32">
        <v>1</v>
      </c>
      <c r="P31" s="32">
        <v>3</v>
      </c>
      <c r="Q31" s="35">
        <f t="shared" si="1"/>
        <v>18</v>
      </c>
    </row>
    <row r="32" spans="1:17" ht="15" customHeight="1" x14ac:dyDescent="0.3">
      <c r="A32" s="40" t="s">
        <v>152</v>
      </c>
      <c r="B32" s="37" t="s">
        <v>148</v>
      </c>
      <c r="C32" s="38">
        <v>1</v>
      </c>
      <c r="D32" s="38">
        <v>1</v>
      </c>
      <c r="E32" s="38">
        <v>1</v>
      </c>
      <c r="F32" s="38">
        <v>2</v>
      </c>
      <c r="G32" s="38">
        <v>1</v>
      </c>
      <c r="H32" s="38">
        <v>1</v>
      </c>
      <c r="I32" s="33">
        <f t="shared" si="0"/>
        <v>7</v>
      </c>
      <c r="J32" s="39" t="s">
        <v>149</v>
      </c>
      <c r="K32" s="38">
        <v>2</v>
      </c>
      <c r="L32" s="38">
        <v>2</v>
      </c>
      <c r="M32" s="38">
        <v>2</v>
      </c>
      <c r="N32" s="38">
        <v>2</v>
      </c>
      <c r="O32" s="38">
        <v>1</v>
      </c>
      <c r="P32" s="38">
        <v>1</v>
      </c>
      <c r="Q32" s="35">
        <f t="shared" si="1"/>
        <v>10</v>
      </c>
    </row>
    <row r="33" spans="1:17" x14ac:dyDescent="0.3">
      <c r="A33" s="40" t="s">
        <v>152</v>
      </c>
      <c r="B33" s="31" t="s">
        <v>150</v>
      </c>
      <c r="C33" s="32">
        <v>2</v>
      </c>
      <c r="D33" s="32">
        <v>3</v>
      </c>
      <c r="E33" s="32">
        <v>2</v>
      </c>
      <c r="F33" s="32">
        <v>3</v>
      </c>
      <c r="G33" s="32">
        <v>2</v>
      </c>
      <c r="H33" s="32">
        <v>2</v>
      </c>
      <c r="I33" s="33">
        <f t="shared" si="0"/>
        <v>14</v>
      </c>
      <c r="J33" s="34" t="s">
        <v>151</v>
      </c>
      <c r="K33" s="32">
        <v>2</v>
      </c>
      <c r="L33" s="32">
        <v>3</v>
      </c>
      <c r="M33" s="32">
        <v>2</v>
      </c>
      <c r="N33" s="32">
        <v>3</v>
      </c>
      <c r="O33" s="32">
        <v>2</v>
      </c>
      <c r="P33" s="32">
        <v>2</v>
      </c>
      <c r="Q33" s="35">
        <f t="shared" si="1"/>
        <v>14</v>
      </c>
    </row>
    <row r="34" spans="1:17" ht="15" customHeight="1" x14ac:dyDescent="0.3">
      <c r="A34" s="40" t="s">
        <v>153</v>
      </c>
      <c r="B34" s="37" t="s">
        <v>148</v>
      </c>
      <c r="C34" s="38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3">
        <f t="shared" si="0"/>
        <v>0</v>
      </c>
      <c r="J34" s="39" t="s">
        <v>149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5">
        <f t="shared" si="1"/>
        <v>0</v>
      </c>
    </row>
    <row r="35" spans="1:17" x14ac:dyDescent="0.3">
      <c r="A35" s="40" t="s">
        <v>153</v>
      </c>
      <c r="B35" s="31" t="s">
        <v>150</v>
      </c>
      <c r="C35" s="32">
        <v>0</v>
      </c>
      <c r="D35" s="32">
        <v>0</v>
      </c>
      <c r="E35" s="32">
        <v>0</v>
      </c>
      <c r="F35" s="32">
        <v>0</v>
      </c>
      <c r="G35" s="32">
        <v>0</v>
      </c>
      <c r="H35" s="32">
        <v>0</v>
      </c>
      <c r="I35" s="33">
        <f t="shared" si="0"/>
        <v>0</v>
      </c>
      <c r="J35" s="34" t="s">
        <v>151</v>
      </c>
      <c r="K35" s="32">
        <v>0</v>
      </c>
      <c r="L35" s="32">
        <v>0</v>
      </c>
      <c r="M35" s="32">
        <v>0</v>
      </c>
      <c r="N35" s="32">
        <v>0</v>
      </c>
      <c r="O35" s="32">
        <v>0</v>
      </c>
      <c r="P35" s="32">
        <v>0</v>
      </c>
      <c r="Q35" s="35">
        <f t="shared" si="1"/>
        <v>0</v>
      </c>
    </row>
    <row r="36" spans="1:17" ht="15" customHeight="1" x14ac:dyDescent="0.3">
      <c r="A36" s="36" t="s">
        <v>63</v>
      </c>
      <c r="B36" s="37" t="s">
        <v>148</v>
      </c>
      <c r="C36" s="38">
        <v>2</v>
      </c>
      <c r="D36" s="38">
        <v>2</v>
      </c>
      <c r="E36" s="38">
        <v>2</v>
      </c>
      <c r="F36" s="38">
        <v>2</v>
      </c>
      <c r="G36" s="38">
        <v>1</v>
      </c>
      <c r="H36" s="38">
        <v>2</v>
      </c>
      <c r="I36" s="33">
        <f t="shared" ref="I36:I67" si="2">SUM(C36:H36)</f>
        <v>11</v>
      </c>
      <c r="J36" s="39" t="s">
        <v>149</v>
      </c>
      <c r="K36" s="38">
        <v>3</v>
      </c>
      <c r="L36" s="38">
        <v>3</v>
      </c>
      <c r="M36" s="38">
        <v>3</v>
      </c>
      <c r="N36" s="38">
        <v>3</v>
      </c>
      <c r="O36" s="38">
        <v>2</v>
      </c>
      <c r="P36" s="38">
        <v>3</v>
      </c>
      <c r="Q36" s="35">
        <f t="shared" ref="Q36:Q67" si="3">SUM(K36:P36)</f>
        <v>17</v>
      </c>
    </row>
    <row r="37" spans="1:17" x14ac:dyDescent="0.3">
      <c r="A37" s="36" t="s">
        <v>63</v>
      </c>
      <c r="B37" s="31" t="s">
        <v>150</v>
      </c>
      <c r="C37" s="32">
        <v>2</v>
      </c>
      <c r="D37" s="32">
        <v>2</v>
      </c>
      <c r="E37" s="32">
        <v>2</v>
      </c>
      <c r="F37" s="32">
        <v>3</v>
      </c>
      <c r="G37" s="32">
        <v>2</v>
      </c>
      <c r="H37" s="32">
        <v>3</v>
      </c>
      <c r="I37" s="33">
        <f t="shared" si="2"/>
        <v>14</v>
      </c>
      <c r="J37" s="34" t="s">
        <v>151</v>
      </c>
      <c r="K37" s="32">
        <v>2</v>
      </c>
      <c r="L37" s="32">
        <v>2</v>
      </c>
      <c r="M37" s="32">
        <v>2</v>
      </c>
      <c r="N37" s="32">
        <v>3</v>
      </c>
      <c r="O37" s="32">
        <v>2</v>
      </c>
      <c r="P37" s="32">
        <v>3</v>
      </c>
      <c r="Q37" s="35">
        <f t="shared" si="3"/>
        <v>14</v>
      </c>
    </row>
    <row r="38" spans="1:17" ht="15" customHeight="1" x14ac:dyDescent="0.3">
      <c r="A38" s="36" t="s">
        <v>49</v>
      </c>
      <c r="B38" s="37" t="s">
        <v>148</v>
      </c>
      <c r="C38" s="38">
        <v>4</v>
      </c>
      <c r="D38" s="38">
        <v>4</v>
      </c>
      <c r="E38" s="38">
        <v>4</v>
      </c>
      <c r="F38" s="38">
        <v>3</v>
      </c>
      <c r="G38" s="38">
        <v>3</v>
      </c>
      <c r="H38" s="38">
        <v>4</v>
      </c>
      <c r="I38" s="33">
        <f t="shared" si="2"/>
        <v>22</v>
      </c>
      <c r="J38" s="39" t="s">
        <v>149</v>
      </c>
      <c r="K38" s="38">
        <v>6</v>
      </c>
      <c r="L38" s="38">
        <v>6</v>
      </c>
      <c r="M38" s="38">
        <v>6</v>
      </c>
      <c r="N38" s="38">
        <v>4</v>
      </c>
      <c r="O38" s="38">
        <v>5</v>
      </c>
      <c r="P38" s="38">
        <v>6</v>
      </c>
      <c r="Q38" s="35">
        <f t="shared" si="3"/>
        <v>33</v>
      </c>
    </row>
    <row r="39" spans="1:17" x14ac:dyDescent="0.3">
      <c r="A39" s="36" t="s">
        <v>49</v>
      </c>
      <c r="B39" s="31" t="s">
        <v>150</v>
      </c>
      <c r="C39" s="32">
        <v>4</v>
      </c>
      <c r="D39" s="32">
        <v>5</v>
      </c>
      <c r="E39" s="32">
        <v>5</v>
      </c>
      <c r="F39" s="32">
        <v>4</v>
      </c>
      <c r="G39" s="32">
        <v>4</v>
      </c>
      <c r="H39" s="32">
        <v>5</v>
      </c>
      <c r="I39" s="33">
        <f t="shared" si="2"/>
        <v>27</v>
      </c>
      <c r="J39" s="34" t="s">
        <v>151</v>
      </c>
      <c r="K39" s="32">
        <v>4</v>
      </c>
      <c r="L39" s="32">
        <v>5</v>
      </c>
      <c r="M39" s="32">
        <v>5</v>
      </c>
      <c r="N39" s="32">
        <v>4</v>
      </c>
      <c r="O39" s="32">
        <v>4</v>
      </c>
      <c r="P39" s="32">
        <v>5</v>
      </c>
      <c r="Q39" s="35">
        <f t="shared" si="3"/>
        <v>27</v>
      </c>
    </row>
    <row r="40" spans="1:17" ht="15" customHeight="1" x14ac:dyDescent="0.3">
      <c r="A40" s="36" t="s">
        <v>14</v>
      </c>
      <c r="B40" s="37" t="s">
        <v>148</v>
      </c>
      <c r="C40" s="38">
        <v>2</v>
      </c>
      <c r="D40" s="38">
        <v>2</v>
      </c>
      <c r="E40" s="38">
        <v>2</v>
      </c>
      <c r="F40" s="38">
        <v>2</v>
      </c>
      <c r="G40" s="38">
        <v>2</v>
      </c>
      <c r="H40" s="38">
        <v>2</v>
      </c>
      <c r="I40" s="33">
        <f t="shared" si="2"/>
        <v>12</v>
      </c>
      <c r="J40" s="39" t="s">
        <v>149</v>
      </c>
      <c r="K40" s="38">
        <v>3</v>
      </c>
      <c r="L40" s="38">
        <v>3</v>
      </c>
      <c r="M40" s="38">
        <v>4</v>
      </c>
      <c r="N40" s="38">
        <v>3</v>
      </c>
      <c r="O40" s="38">
        <v>2</v>
      </c>
      <c r="P40" s="38">
        <v>3</v>
      </c>
      <c r="Q40" s="35">
        <f t="shared" si="3"/>
        <v>18</v>
      </c>
    </row>
    <row r="41" spans="1:17" x14ac:dyDescent="0.3">
      <c r="A41" s="36" t="s">
        <v>14</v>
      </c>
      <c r="B41" s="31" t="s">
        <v>150</v>
      </c>
      <c r="C41" s="32">
        <v>4</v>
      </c>
      <c r="D41" s="32">
        <v>4</v>
      </c>
      <c r="E41" s="32">
        <v>4</v>
      </c>
      <c r="F41" s="32">
        <v>4</v>
      </c>
      <c r="G41" s="32">
        <v>3</v>
      </c>
      <c r="H41" s="32">
        <v>4</v>
      </c>
      <c r="I41" s="33">
        <f t="shared" si="2"/>
        <v>23</v>
      </c>
      <c r="J41" s="34" t="s">
        <v>151</v>
      </c>
      <c r="K41" s="32">
        <v>4</v>
      </c>
      <c r="L41" s="32">
        <v>4</v>
      </c>
      <c r="M41" s="32">
        <v>4</v>
      </c>
      <c r="N41" s="32">
        <v>4</v>
      </c>
      <c r="O41" s="32">
        <v>3</v>
      </c>
      <c r="P41" s="32">
        <v>4</v>
      </c>
      <c r="Q41" s="35">
        <f t="shared" si="3"/>
        <v>23</v>
      </c>
    </row>
    <row r="42" spans="1:17" ht="15" customHeight="1" x14ac:dyDescent="0.3">
      <c r="A42" s="36" t="s">
        <v>33</v>
      </c>
      <c r="B42" s="37" t="s">
        <v>148</v>
      </c>
      <c r="C42" s="38">
        <v>4</v>
      </c>
      <c r="D42" s="38">
        <v>4</v>
      </c>
      <c r="E42" s="38">
        <v>4</v>
      </c>
      <c r="F42" s="38">
        <v>3</v>
      </c>
      <c r="G42" s="38">
        <v>2</v>
      </c>
      <c r="H42" s="38">
        <v>3</v>
      </c>
      <c r="I42" s="33">
        <f t="shared" si="2"/>
        <v>20</v>
      </c>
      <c r="J42" s="39" t="s">
        <v>149</v>
      </c>
      <c r="K42" s="38">
        <v>6</v>
      </c>
      <c r="L42" s="38">
        <v>6</v>
      </c>
      <c r="M42" s="38">
        <v>6</v>
      </c>
      <c r="N42" s="38">
        <v>4</v>
      </c>
      <c r="O42" s="38">
        <v>3</v>
      </c>
      <c r="P42" s="38">
        <v>4</v>
      </c>
      <c r="Q42" s="35">
        <f t="shared" si="3"/>
        <v>29</v>
      </c>
    </row>
    <row r="43" spans="1:17" x14ac:dyDescent="0.3">
      <c r="A43" s="36" t="s">
        <v>33</v>
      </c>
      <c r="B43" s="31" t="s">
        <v>150</v>
      </c>
      <c r="C43" s="32">
        <v>7</v>
      </c>
      <c r="D43" s="32">
        <v>7</v>
      </c>
      <c r="E43" s="32">
        <v>7</v>
      </c>
      <c r="F43" s="32">
        <v>5</v>
      </c>
      <c r="G43" s="32">
        <v>3</v>
      </c>
      <c r="H43" s="32">
        <v>5</v>
      </c>
      <c r="I43" s="33">
        <f t="shared" si="2"/>
        <v>34</v>
      </c>
      <c r="J43" s="34" t="s">
        <v>151</v>
      </c>
      <c r="K43" s="32">
        <v>7</v>
      </c>
      <c r="L43" s="32">
        <v>7</v>
      </c>
      <c r="M43" s="32">
        <v>7</v>
      </c>
      <c r="N43" s="32">
        <v>5</v>
      </c>
      <c r="O43" s="32">
        <v>3</v>
      </c>
      <c r="P43" s="32">
        <v>5</v>
      </c>
      <c r="Q43" s="35">
        <f t="shared" si="3"/>
        <v>34</v>
      </c>
    </row>
    <row r="44" spans="1:17" ht="15" customHeight="1" x14ac:dyDescent="0.3">
      <c r="A44" s="36" t="s">
        <v>22</v>
      </c>
      <c r="B44" s="37" t="s">
        <v>148</v>
      </c>
      <c r="C44" s="38">
        <v>1</v>
      </c>
      <c r="D44" s="38">
        <v>1</v>
      </c>
      <c r="E44" s="38">
        <v>1</v>
      </c>
      <c r="F44" s="38">
        <v>1</v>
      </c>
      <c r="G44" s="38">
        <v>1</v>
      </c>
      <c r="H44" s="38">
        <v>1</v>
      </c>
      <c r="I44" s="33">
        <f t="shared" si="2"/>
        <v>6</v>
      </c>
      <c r="J44" s="39" t="s">
        <v>149</v>
      </c>
      <c r="K44" s="38">
        <v>2</v>
      </c>
      <c r="L44" s="38">
        <v>2</v>
      </c>
      <c r="M44" s="38">
        <v>2</v>
      </c>
      <c r="N44" s="38">
        <v>2</v>
      </c>
      <c r="O44" s="38">
        <v>1</v>
      </c>
      <c r="P44" s="38">
        <v>1</v>
      </c>
      <c r="Q44" s="35">
        <f t="shared" si="3"/>
        <v>10</v>
      </c>
    </row>
    <row r="45" spans="1:17" x14ac:dyDescent="0.3">
      <c r="A45" s="36" t="s">
        <v>22</v>
      </c>
      <c r="B45" s="31" t="s">
        <v>150</v>
      </c>
      <c r="C45" s="32">
        <v>2</v>
      </c>
      <c r="D45" s="32">
        <v>2</v>
      </c>
      <c r="E45" s="32">
        <v>2</v>
      </c>
      <c r="F45" s="32">
        <v>2</v>
      </c>
      <c r="G45" s="32">
        <v>2</v>
      </c>
      <c r="H45" s="32">
        <v>2</v>
      </c>
      <c r="I45" s="33">
        <f t="shared" si="2"/>
        <v>12</v>
      </c>
      <c r="J45" s="34" t="s">
        <v>151</v>
      </c>
      <c r="K45" s="32">
        <v>2</v>
      </c>
      <c r="L45" s="32">
        <v>2</v>
      </c>
      <c r="M45" s="32">
        <v>2</v>
      </c>
      <c r="N45" s="32">
        <v>2</v>
      </c>
      <c r="O45" s="32">
        <v>2</v>
      </c>
      <c r="P45" s="32">
        <v>2</v>
      </c>
      <c r="Q45" s="35">
        <f t="shared" si="3"/>
        <v>12</v>
      </c>
    </row>
    <row r="46" spans="1:17" ht="15" customHeight="1" x14ac:dyDescent="0.3">
      <c r="A46" s="36" t="s">
        <v>62</v>
      </c>
      <c r="B46" s="37" t="s">
        <v>148</v>
      </c>
      <c r="C46" s="38">
        <v>2</v>
      </c>
      <c r="D46" s="38">
        <v>2</v>
      </c>
      <c r="E46" s="38">
        <v>2</v>
      </c>
      <c r="F46" s="38">
        <v>2</v>
      </c>
      <c r="G46" s="38">
        <v>1</v>
      </c>
      <c r="H46" s="38">
        <v>1</v>
      </c>
      <c r="I46" s="33">
        <f t="shared" si="2"/>
        <v>10</v>
      </c>
      <c r="J46" s="39" t="s">
        <v>149</v>
      </c>
      <c r="K46" s="38">
        <v>2</v>
      </c>
      <c r="L46" s="38">
        <v>2</v>
      </c>
      <c r="M46" s="38">
        <v>3</v>
      </c>
      <c r="N46" s="38">
        <v>3</v>
      </c>
      <c r="O46" s="38">
        <v>2</v>
      </c>
      <c r="P46" s="38">
        <v>2</v>
      </c>
      <c r="Q46" s="35">
        <f t="shared" si="3"/>
        <v>14</v>
      </c>
    </row>
    <row r="47" spans="1:17" x14ac:dyDescent="0.3">
      <c r="A47" s="36" t="s">
        <v>62</v>
      </c>
      <c r="B47" s="31" t="s">
        <v>150</v>
      </c>
      <c r="C47" s="32">
        <v>3</v>
      </c>
      <c r="D47" s="32">
        <v>3</v>
      </c>
      <c r="E47" s="32">
        <v>4</v>
      </c>
      <c r="F47" s="32">
        <v>4</v>
      </c>
      <c r="G47" s="32">
        <v>2</v>
      </c>
      <c r="H47" s="32">
        <v>3</v>
      </c>
      <c r="I47" s="33">
        <f t="shared" si="2"/>
        <v>19</v>
      </c>
      <c r="J47" s="34" t="s">
        <v>151</v>
      </c>
      <c r="K47" s="32">
        <v>3</v>
      </c>
      <c r="L47" s="32">
        <v>3</v>
      </c>
      <c r="M47" s="32">
        <v>4</v>
      </c>
      <c r="N47" s="32">
        <v>4</v>
      </c>
      <c r="O47" s="32">
        <v>2</v>
      </c>
      <c r="P47" s="32">
        <v>3</v>
      </c>
      <c r="Q47" s="35">
        <f t="shared" si="3"/>
        <v>19</v>
      </c>
    </row>
    <row r="48" spans="1:17" ht="15" customHeight="1" x14ac:dyDescent="0.3">
      <c r="A48" s="36" t="s">
        <v>42</v>
      </c>
      <c r="B48" s="37" t="s">
        <v>148</v>
      </c>
      <c r="C48" s="38">
        <v>3</v>
      </c>
      <c r="D48" s="38">
        <v>3</v>
      </c>
      <c r="E48" s="38">
        <v>3</v>
      </c>
      <c r="F48" s="38">
        <v>3</v>
      </c>
      <c r="G48" s="38">
        <v>1</v>
      </c>
      <c r="H48" s="38">
        <v>2</v>
      </c>
      <c r="I48" s="33">
        <f t="shared" si="2"/>
        <v>15</v>
      </c>
      <c r="J48" s="39" t="s">
        <v>149</v>
      </c>
      <c r="K48" s="38">
        <v>4</v>
      </c>
      <c r="L48" s="38">
        <v>5</v>
      </c>
      <c r="M48" s="38">
        <v>5</v>
      </c>
      <c r="N48" s="38">
        <v>4</v>
      </c>
      <c r="O48" s="38">
        <v>2</v>
      </c>
      <c r="P48" s="38">
        <v>3</v>
      </c>
      <c r="Q48" s="35">
        <f t="shared" si="3"/>
        <v>23</v>
      </c>
    </row>
    <row r="49" spans="1:17" x14ac:dyDescent="0.3">
      <c r="A49" s="36" t="s">
        <v>42</v>
      </c>
      <c r="B49" s="31" t="s">
        <v>150</v>
      </c>
      <c r="C49" s="32">
        <v>5</v>
      </c>
      <c r="D49" s="32">
        <v>5</v>
      </c>
      <c r="E49" s="32">
        <v>6</v>
      </c>
      <c r="F49" s="32">
        <v>5</v>
      </c>
      <c r="G49" s="32">
        <v>3</v>
      </c>
      <c r="H49" s="32">
        <v>4</v>
      </c>
      <c r="I49" s="33">
        <f t="shared" si="2"/>
        <v>28</v>
      </c>
      <c r="J49" s="34" t="s">
        <v>151</v>
      </c>
      <c r="K49" s="32">
        <v>5</v>
      </c>
      <c r="L49" s="32">
        <v>5</v>
      </c>
      <c r="M49" s="32">
        <v>6</v>
      </c>
      <c r="N49" s="32">
        <v>5</v>
      </c>
      <c r="O49" s="32">
        <v>3</v>
      </c>
      <c r="P49" s="32">
        <v>4</v>
      </c>
      <c r="Q49" s="35">
        <f t="shared" si="3"/>
        <v>28</v>
      </c>
    </row>
    <row r="50" spans="1:17" ht="15" customHeight="1" x14ac:dyDescent="0.3">
      <c r="A50" s="36" t="s">
        <v>61</v>
      </c>
      <c r="B50" s="37" t="s">
        <v>148</v>
      </c>
      <c r="C50" s="38">
        <v>2</v>
      </c>
      <c r="D50" s="38">
        <v>2</v>
      </c>
      <c r="E50" s="38">
        <v>2</v>
      </c>
      <c r="F50" s="38">
        <v>2</v>
      </c>
      <c r="G50" s="38">
        <v>1</v>
      </c>
      <c r="H50" s="38">
        <v>1</v>
      </c>
      <c r="I50" s="33">
        <f t="shared" si="2"/>
        <v>10</v>
      </c>
      <c r="J50" s="39" t="s">
        <v>149</v>
      </c>
      <c r="K50" s="38">
        <v>2</v>
      </c>
      <c r="L50" s="38">
        <v>2</v>
      </c>
      <c r="M50" s="38">
        <v>3</v>
      </c>
      <c r="N50" s="38">
        <v>3</v>
      </c>
      <c r="O50" s="38">
        <v>2</v>
      </c>
      <c r="P50" s="38">
        <v>2</v>
      </c>
      <c r="Q50" s="35">
        <f t="shared" si="3"/>
        <v>14</v>
      </c>
    </row>
    <row r="51" spans="1:17" x14ac:dyDescent="0.3">
      <c r="A51" s="36" t="s">
        <v>61</v>
      </c>
      <c r="B51" s="31" t="s">
        <v>150</v>
      </c>
      <c r="C51" s="32">
        <v>3</v>
      </c>
      <c r="D51" s="32">
        <v>3</v>
      </c>
      <c r="E51" s="32">
        <v>4</v>
      </c>
      <c r="F51" s="32">
        <v>4</v>
      </c>
      <c r="G51" s="32">
        <v>2</v>
      </c>
      <c r="H51" s="32">
        <v>2</v>
      </c>
      <c r="I51" s="33">
        <f t="shared" si="2"/>
        <v>18</v>
      </c>
      <c r="J51" s="34" t="s">
        <v>151</v>
      </c>
      <c r="K51" s="32">
        <v>3</v>
      </c>
      <c r="L51" s="32">
        <v>3</v>
      </c>
      <c r="M51" s="32">
        <v>4</v>
      </c>
      <c r="N51" s="32">
        <v>4</v>
      </c>
      <c r="O51" s="32">
        <v>2</v>
      </c>
      <c r="P51" s="32">
        <v>2</v>
      </c>
      <c r="Q51" s="35">
        <f t="shared" si="3"/>
        <v>18</v>
      </c>
    </row>
    <row r="52" spans="1:17" ht="15" customHeight="1" x14ac:dyDescent="0.3">
      <c r="A52" s="36" t="s">
        <v>1</v>
      </c>
      <c r="B52" s="37" t="s">
        <v>148</v>
      </c>
      <c r="C52" s="38">
        <v>1</v>
      </c>
      <c r="D52" s="38">
        <v>1</v>
      </c>
      <c r="E52" s="38">
        <v>1</v>
      </c>
      <c r="F52" s="38">
        <v>2</v>
      </c>
      <c r="G52" s="38">
        <v>1</v>
      </c>
      <c r="H52" s="38">
        <v>1</v>
      </c>
      <c r="I52" s="33">
        <f t="shared" si="2"/>
        <v>7</v>
      </c>
      <c r="J52" s="39" t="s">
        <v>149</v>
      </c>
      <c r="K52" s="38">
        <v>2</v>
      </c>
      <c r="L52" s="38">
        <v>2</v>
      </c>
      <c r="M52" s="38">
        <v>2</v>
      </c>
      <c r="N52" s="38">
        <v>2</v>
      </c>
      <c r="O52" s="38">
        <v>1</v>
      </c>
      <c r="P52" s="38">
        <v>2</v>
      </c>
      <c r="Q52" s="35">
        <f t="shared" si="3"/>
        <v>11</v>
      </c>
    </row>
    <row r="53" spans="1:17" x14ac:dyDescent="0.3">
      <c r="A53" s="36" t="s">
        <v>1</v>
      </c>
      <c r="B53" s="31" t="s">
        <v>150</v>
      </c>
      <c r="C53" s="32">
        <v>2</v>
      </c>
      <c r="D53" s="32">
        <v>2</v>
      </c>
      <c r="E53" s="32">
        <v>2</v>
      </c>
      <c r="F53" s="32">
        <v>3</v>
      </c>
      <c r="G53" s="32">
        <v>1</v>
      </c>
      <c r="H53" s="32">
        <v>2</v>
      </c>
      <c r="I53" s="33">
        <f t="shared" si="2"/>
        <v>12</v>
      </c>
      <c r="J53" s="34" t="s">
        <v>151</v>
      </c>
      <c r="K53" s="32">
        <v>2</v>
      </c>
      <c r="L53" s="32">
        <v>2</v>
      </c>
      <c r="M53" s="32">
        <v>2</v>
      </c>
      <c r="N53" s="32">
        <v>3</v>
      </c>
      <c r="O53" s="32">
        <v>1</v>
      </c>
      <c r="P53" s="32">
        <v>2</v>
      </c>
      <c r="Q53" s="35">
        <f t="shared" si="3"/>
        <v>12</v>
      </c>
    </row>
    <row r="54" spans="1:17" ht="15" customHeight="1" x14ac:dyDescent="0.3">
      <c r="A54" s="36" t="s">
        <v>46</v>
      </c>
      <c r="B54" s="37" t="s">
        <v>148</v>
      </c>
      <c r="C54" s="38">
        <v>1</v>
      </c>
      <c r="D54" s="38">
        <v>1</v>
      </c>
      <c r="E54" s="38">
        <v>1</v>
      </c>
      <c r="F54" s="38">
        <v>1</v>
      </c>
      <c r="G54" s="38">
        <v>1</v>
      </c>
      <c r="H54" s="38">
        <v>1</v>
      </c>
      <c r="I54" s="33">
        <f t="shared" si="2"/>
        <v>6</v>
      </c>
      <c r="J54" s="39" t="s">
        <v>149</v>
      </c>
      <c r="K54" s="38">
        <v>1</v>
      </c>
      <c r="L54" s="38">
        <v>1</v>
      </c>
      <c r="M54" s="38">
        <v>2</v>
      </c>
      <c r="N54" s="38">
        <v>1</v>
      </c>
      <c r="O54" s="38">
        <v>1</v>
      </c>
      <c r="P54" s="38">
        <v>1</v>
      </c>
      <c r="Q54" s="35">
        <f t="shared" si="3"/>
        <v>7</v>
      </c>
    </row>
    <row r="55" spans="1:17" x14ac:dyDescent="0.3">
      <c r="A55" s="36" t="s">
        <v>46</v>
      </c>
      <c r="B55" s="31" t="s">
        <v>150</v>
      </c>
      <c r="C55" s="32">
        <v>1</v>
      </c>
      <c r="D55" s="32">
        <v>1</v>
      </c>
      <c r="E55" s="32">
        <v>2</v>
      </c>
      <c r="F55" s="32">
        <v>2</v>
      </c>
      <c r="G55" s="32">
        <v>1</v>
      </c>
      <c r="H55" s="32">
        <v>2</v>
      </c>
      <c r="I55" s="33">
        <f t="shared" si="2"/>
        <v>9</v>
      </c>
      <c r="J55" s="34" t="s">
        <v>151</v>
      </c>
      <c r="K55" s="32">
        <v>1</v>
      </c>
      <c r="L55" s="32">
        <v>1</v>
      </c>
      <c r="M55" s="32">
        <v>2</v>
      </c>
      <c r="N55" s="32">
        <v>2</v>
      </c>
      <c r="O55" s="32">
        <v>1</v>
      </c>
      <c r="P55" s="32">
        <v>2</v>
      </c>
      <c r="Q55" s="35">
        <f t="shared" si="3"/>
        <v>9</v>
      </c>
    </row>
    <row r="56" spans="1:17" ht="15" customHeight="1" x14ac:dyDescent="0.3">
      <c r="A56" s="36" t="s">
        <v>59</v>
      </c>
      <c r="B56" s="37" t="s">
        <v>148</v>
      </c>
      <c r="C56" s="38">
        <v>1</v>
      </c>
      <c r="D56" s="38">
        <v>1</v>
      </c>
      <c r="E56" s="38">
        <v>1</v>
      </c>
      <c r="F56" s="38">
        <v>2</v>
      </c>
      <c r="G56" s="38">
        <v>1</v>
      </c>
      <c r="H56" s="38">
        <v>1</v>
      </c>
      <c r="I56" s="33">
        <f t="shared" si="2"/>
        <v>7</v>
      </c>
      <c r="J56" s="39" t="s">
        <v>149</v>
      </c>
      <c r="K56" s="38">
        <v>2</v>
      </c>
      <c r="L56" s="38">
        <v>2</v>
      </c>
      <c r="M56" s="38">
        <v>2</v>
      </c>
      <c r="N56" s="38">
        <v>3</v>
      </c>
      <c r="O56" s="38">
        <v>1</v>
      </c>
      <c r="P56" s="38">
        <v>2</v>
      </c>
      <c r="Q56" s="35">
        <f t="shared" si="3"/>
        <v>12</v>
      </c>
    </row>
    <row r="57" spans="1:17" x14ac:dyDescent="0.3">
      <c r="A57" s="36" t="s">
        <v>59</v>
      </c>
      <c r="B57" s="31" t="s">
        <v>150</v>
      </c>
      <c r="C57" s="32">
        <v>2</v>
      </c>
      <c r="D57" s="32">
        <v>2</v>
      </c>
      <c r="E57" s="32">
        <v>3</v>
      </c>
      <c r="F57" s="32">
        <v>3</v>
      </c>
      <c r="G57" s="32">
        <v>2</v>
      </c>
      <c r="H57" s="32">
        <v>2</v>
      </c>
      <c r="I57" s="33">
        <f t="shared" si="2"/>
        <v>14</v>
      </c>
      <c r="J57" s="34" t="s">
        <v>151</v>
      </c>
      <c r="K57" s="32">
        <v>2</v>
      </c>
      <c r="L57" s="32">
        <v>2</v>
      </c>
      <c r="M57" s="32">
        <v>3</v>
      </c>
      <c r="N57" s="32">
        <v>3</v>
      </c>
      <c r="O57" s="32">
        <v>2</v>
      </c>
      <c r="P57" s="32">
        <v>2</v>
      </c>
      <c r="Q57" s="35">
        <f t="shared" si="3"/>
        <v>14</v>
      </c>
    </row>
    <row r="58" spans="1:17" ht="15" customHeight="1" x14ac:dyDescent="0.3">
      <c r="A58" s="40" t="s">
        <v>154</v>
      </c>
      <c r="B58" s="37" t="s">
        <v>148</v>
      </c>
      <c r="C58" s="38">
        <v>1</v>
      </c>
      <c r="D58" s="38">
        <v>2</v>
      </c>
      <c r="E58" s="38">
        <v>2</v>
      </c>
      <c r="F58" s="38">
        <v>2</v>
      </c>
      <c r="G58" s="38">
        <v>1</v>
      </c>
      <c r="H58" s="38">
        <v>1</v>
      </c>
      <c r="I58" s="33">
        <f t="shared" si="2"/>
        <v>9</v>
      </c>
      <c r="J58" s="39" t="s">
        <v>149</v>
      </c>
      <c r="K58" s="38">
        <v>2</v>
      </c>
      <c r="L58" s="38">
        <v>3</v>
      </c>
      <c r="M58" s="38">
        <v>3</v>
      </c>
      <c r="N58" s="38">
        <v>3</v>
      </c>
      <c r="O58" s="38">
        <v>1</v>
      </c>
      <c r="P58" s="38">
        <v>1</v>
      </c>
      <c r="Q58" s="35">
        <f t="shared" si="3"/>
        <v>13</v>
      </c>
    </row>
    <row r="59" spans="1:17" x14ac:dyDescent="0.3">
      <c r="A59" s="40" t="s">
        <v>154</v>
      </c>
      <c r="B59" s="31" t="s">
        <v>150</v>
      </c>
      <c r="C59" s="32">
        <v>3</v>
      </c>
      <c r="D59" s="32">
        <v>3</v>
      </c>
      <c r="E59" s="32">
        <v>3</v>
      </c>
      <c r="F59" s="32">
        <v>4</v>
      </c>
      <c r="G59" s="32">
        <v>1</v>
      </c>
      <c r="H59" s="32">
        <v>2</v>
      </c>
      <c r="I59" s="33">
        <f t="shared" si="2"/>
        <v>16</v>
      </c>
      <c r="J59" s="34" t="s">
        <v>151</v>
      </c>
      <c r="K59" s="32">
        <v>3</v>
      </c>
      <c r="L59" s="32">
        <v>3</v>
      </c>
      <c r="M59" s="32">
        <v>3</v>
      </c>
      <c r="N59" s="32">
        <v>4</v>
      </c>
      <c r="O59" s="32">
        <v>1</v>
      </c>
      <c r="P59" s="32">
        <v>2</v>
      </c>
      <c r="Q59" s="35">
        <f t="shared" si="3"/>
        <v>16</v>
      </c>
    </row>
    <row r="60" spans="1:17" ht="15" customHeight="1" x14ac:dyDescent="0.3">
      <c r="A60" s="36" t="s">
        <v>99</v>
      </c>
      <c r="B60" s="37" t="s">
        <v>148</v>
      </c>
      <c r="C60" s="38">
        <v>5</v>
      </c>
      <c r="D60" s="38">
        <v>4</v>
      </c>
      <c r="E60" s="38">
        <v>4</v>
      </c>
      <c r="F60" s="38">
        <v>3</v>
      </c>
      <c r="G60" s="38">
        <v>3</v>
      </c>
      <c r="H60" s="38">
        <v>4</v>
      </c>
      <c r="I60" s="33">
        <f t="shared" si="2"/>
        <v>23</v>
      </c>
      <c r="J60" s="39" t="s">
        <v>149</v>
      </c>
      <c r="K60" s="38">
        <v>7</v>
      </c>
      <c r="L60" s="38">
        <v>7</v>
      </c>
      <c r="M60" s="38">
        <v>7</v>
      </c>
      <c r="N60" s="38">
        <v>5</v>
      </c>
      <c r="O60" s="38">
        <v>4</v>
      </c>
      <c r="P60" s="38">
        <v>6</v>
      </c>
      <c r="Q60" s="35">
        <f t="shared" si="3"/>
        <v>36</v>
      </c>
    </row>
    <row r="61" spans="1:17" x14ac:dyDescent="0.3">
      <c r="A61" s="36" t="s">
        <v>99</v>
      </c>
      <c r="B61" s="31" t="s">
        <v>150</v>
      </c>
      <c r="C61" s="32">
        <v>5</v>
      </c>
      <c r="D61" s="32">
        <v>5</v>
      </c>
      <c r="E61" s="32">
        <v>5</v>
      </c>
      <c r="F61" s="32">
        <v>4</v>
      </c>
      <c r="G61" s="32">
        <v>3</v>
      </c>
      <c r="H61" s="32">
        <v>5</v>
      </c>
      <c r="I61" s="33">
        <f t="shared" si="2"/>
        <v>27</v>
      </c>
      <c r="J61" s="34" t="s">
        <v>151</v>
      </c>
      <c r="K61" s="32">
        <v>5</v>
      </c>
      <c r="L61" s="32">
        <v>5</v>
      </c>
      <c r="M61" s="32">
        <v>5</v>
      </c>
      <c r="N61" s="32">
        <v>4</v>
      </c>
      <c r="O61" s="32">
        <v>3</v>
      </c>
      <c r="P61" s="32">
        <v>5</v>
      </c>
      <c r="Q61" s="35">
        <f t="shared" si="3"/>
        <v>27</v>
      </c>
    </row>
    <row r="62" spans="1:17" ht="15" customHeight="1" x14ac:dyDescent="0.3">
      <c r="A62" s="36" t="s">
        <v>81</v>
      </c>
      <c r="B62" s="37" t="s">
        <v>148</v>
      </c>
      <c r="C62" s="38">
        <v>4</v>
      </c>
      <c r="D62" s="38">
        <v>4</v>
      </c>
      <c r="E62" s="38">
        <v>4</v>
      </c>
      <c r="F62" s="38">
        <v>4</v>
      </c>
      <c r="G62" s="38">
        <v>5</v>
      </c>
      <c r="H62" s="38">
        <v>4</v>
      </c>
      <c r="I62" s="33">
        <f t="shared" si="2"/>
        <v>25</v>
      </c>
      <c r="J62" s="39" t="s">
        <v>149</v>
      </c>
      <c r="K62" s="38">
        <v>6</v>
      </c>
      <c r="L62" s="38">
        <v>6</v>
      </c>
      <c r="M62" s="38">
        <v>7</v>
      </c>
      <c r="N62" s="38">
        <v>5</v>
      </c>
      <c r="O62" s="38">
        <v>7</v>
      </c>
      <c r="P62" s="38">
        <v>7</v>
      </c>
      <c r="Q62" s="35">
        <f t="shared" si="3"/>
        <v>38</v>
      </c>
    </row>
    <row r="63" spans="1:17" x14ac:dyDescent="0.3">
      <c r="A63" s="36" t="s">
        <v>81</v>
      </c>
      <c r="B63" s="31" t="s">
        <v>150</v>
      </c>
      <c r="C63" s="32">
        <v>4</v>
      </c>
      <c r="D63" s="32">
        <v>4</v>
      </c>
      <c r="E63" s="32">
        <v>5</v>
      </c>
      <c r="F63" s="32">
        <v>4</v>
      </c>
      <c r="G63" s="32">
        <v>6</v>
      </c>
      <c r="H63" s="32">
        <v>6</v>
      </c>
      <c r="I63" s="33">
        <f t="shared" si="2"/>
        <v>29</v>
      </c>
      <c r="J63" s="34" t="s">
        <v>151</v>
      </c>
      <c r="K63" s="32">
        <v>4</v>
      </c>
      <c r="L63" s="32">
        <v>4</v>
      </c>
      <c r="M63" s="32">
        <v>5</v>
      </c>
      <c r="N63" s="32">
        <v>4</v>
      </c>
      <c r="O63" s="32">
        <v>6</v>
      </c>
      <c r="P63" s="32">
        <v>6</v>
      </c>
      <c r="Q63" s="35">
        <f t="shared" si="3"/>
        <v>29</v>
      </c>
    </row>
    <row r="64" spans="1:17" ht="15" customHeight="1" x14ac:dyDescent="0.3">
      <c r="A64" s="36" t="s">
        <v>91</v>
      </c>
      <c r="B64" s="37" t="s">
        <v>148</v>
      </c>
      <c r="C64" s="38">
        <v>4</v>
      </c>
      <c r="D64" s="38">
        <v>4</v>
      </c>
      <c r="E64" s="38">
        <v>4</v>
      </c>
      <c r="F64" s="38">
        <v>3</v>
      </c>
      <c r="G64" s="38">
        <v>3</v>
      </c>
      <c r="H64" s="38">
        <v>4</v>
      </c>
      <c r="I64" s="33">
        <f t="shared" si="2"/>
        <v>22</v>
      </c>
      <c r="J64" s="39" t="s">
        <v>149</v>
      </c>
      <c r="K64" s="38">
        <v>7</v>
      </c>
      <c r="L64" s="38">
        <v>6</v>
      </c>
      <c r="M64" s="38">
        <v>6</v>
      </c>
      <c r="N64" s="38">
        <v>5</v>
      </c>
      <c r="O64" s="38">
        <v>5</v>
      </c>
      <c r="P64" s="38">
        <v>6</v>
      </c>
      <c r="Q64" s="35">
        <f t="shared" si="3"/>
        <v>35</v>
      </c>
    </row>
    <row r="65" spans="1:17" x14ac:dyDescent="0.3">
      <c r="A65" s="36" t="s">
        <v>91</v>
      </c>
      <c r="B65" s="31" t="s">
        <v>150</v>
      </c>
      <c r="C65" s="32">
        <v>8</v>
      </c>
      <c r="D65" s="32">
        <v>7</v>
      </c>
      <c r="E65" s="32">
        <v>8</v>
      </c>
      <c r="F65" s="32">
        <v>6</v>
      </c>
      <c r="G65" s="32">
        <v>6</v>
      </c>
      <c r="H65" s="32">
        <v>7</v>
      </c>
      <c r="I65" s="33">
        <f t="shared" si="2"/>
        <v>42</v>
      </c>
      <c r="J65" s="34" t="s">
        <v>151</v>
      </c>
      <c r="K65" s="32">
        <v>8</v>
      </c>
      <c r="L65" s="32">
        <v>7</v>
      </c>
      <c r="M65" s="32">
        <v>8</v>
      </c>
      <c r="N65" s="32">
        <v>6</v>
      </c>
      <c r="O65" s="32">
        <v>6</v>
      </c>
      <c r="P65" s="32">
        <v>7</v>
      </c>
      <c r="Q65" s="35">
        <f t="shared" si="3"/>
        <v>42</v>
      </c>
    </row>
    <row r="66" spans="1:17" ht="15" customHeight="1" x14ac:dyDescent="0.3">
      <c r="A66" s="36" t="s">
        <v>73</v>
      </c>
      <c r="B66" s="37" t="s">
        <v>148</v>
      </c>
      <c r="C66" s="38">
        <v>5</v>
      </c>
      <c r="D66" s="38">
        <v>5</v>
      </c>
      <c r="E66" s="38">
        <v>5</v>
      </c>
      <c r="F66" s="38">
        <v>5</v>
      </c>
      <c r="G66" s="38">
        <v>3</v>
      </c>
      <c r="H66" s="38">
        <v>5</v>
      </c>
      <c r="I66" s="33">
        <f t="shared" si="2"/>
        <v>28</v>
      </c>
      <c r="J66" s="39" t="s">
        <v>149</v>
      </c>
      <c r="K66" s="38">
        <v>8</v>
      </c>
      <c r="L66" s="38">
        <v>8</v>
      </c>
      <c r="M66" s="38">
        <v>7</v>
      </c>
      <c r="N66" s="38">
        <v>7</v>
      </c>
      <c r="O66" s="38">
        <v>5</v>
      </c>
      <c r="P66" s="38">
        <v>8</v>
      </c>
      <c r="Q66" s="35">
        <f t="shared" si="3"/>
        <v>43</v>
      </c>
    </row>
    <row r="67" spans="1:17" x14ac:dyDescent="0.3">
      <c r="A67" s="36" t="s">
        <v>73</v>
      </c>
      <c r="B67" s="31" t="s">
        <v>150</v>
      </c>
      <c r="C67" s="32">
        <v>10</v>
      </c>
      <c r="D67" s="32">
        <v>9</v>
      </c>
      <c r="E67" s="32">
        <v>8</v>
      </c>
      <c r="F67" s="32">
        <v>9</v>
      </c>
      <c r="G67" s="32">
        <v>6</v>
      </c>
      <c r="H67" s="32">
        <v>9</v>
      </c>
      <c r="I67" s="33">
        <f t="shared" si="2"/>
        <v>51</v>
      </c>
      <c r="J67" s="34" t="s">
        <v>151</v>
      </c>
      <c r="K67" s="32">
        <v>10</v>
      </c>
      <c r="L67" s="32">
        <v>9</v>
      </c>
      <c r="M67" s="32">
        <v>8</v>
      </c>
      <c r="N67" s="32">
        <v>9</v>
      </c>
      <c r="O67" s="32">
        <v>6</v>
      </c>
      <c r="P67" s="32">
        <v>9</v>
      </c>
      <c r="Q67" s="35">
        <f t="shared" si="3"/>
        <v>51</v>
      </c>
    </row>
    <row r="68" spans="1:17" ht="15" customHeight="1" x14ac:dyDescent="0.3">
      <c r="A68" s="36" t="s">
        <v>77</v>
      </c>
      <c r="B68" s="37" t="s">
        <v>148</v>
      </c>
      <c r="C68" s="38">
        <v>5</v>
      </c>
      <c r="D68" s="38">
        <v>5</v>
      </c>
      <c r="E68" s="38">
        <v>6</v>
      </c>
      <c r="F68" s="38">
        <v>6</v>
      </c>
      <c r="G68" s="38">
        <v>3</v>
      </c>
      <c r="H68" s="38">
        <v>4</v>
      </c>
      <c r="I68" s="33">
        <f t="shared" ref="I68:I83" si="4">SUM(C68:H68)</f>
        <v>29</v>
      </c>
      <c r="J68" s="39" t="s">
        <v>149</v>
      </c>
      <c r="K68" s="38">
        <v>8</v>
      </c>
      <c r="L68" s="38">
        <v>7</v>
      </c>
      <c r="M68" s="38">
        <v>9</v>
      </c>
      <c r="N68" s="38">
        <v>9</v>
      </c>
      <c r="O68" s="38">
        <v>5</v>
      </c>
      <c r="P68" s="38">
        <v>6</v>
      </c>
      <c r="Q68" s="35">
        <f t="shared" ref="Q68:Q83" si="5">SUM(K68:P68)</f>
        <v>44</v>
      </c>
    </row>
    <row r="69" spans="1:17" x14ac:dyDescent="0.3">
      <c r="A69" s="36" t="s">
        <v>77</v>
      </c>
      <c r="B69" s="31" t="s">
        <v>150</v>
      </c>
      <c r="C69" s="32">
        <v>10</v>
      </c>
      <c r="D69" s="32">
        <v>9</v>
      </c>
      <c r="E69" s="32">
        <v>11</v>
      </c>
      <c r="F69" s="32">
        <v>10</v>
      </c>
      <c r="G69" s="32">
        <v>6</v>
      </c>
      <c r="H69" s="32">
        <v>7</v>
      </c>
      <c r="I69" s="33">
        <f t="shared" si="4"/>
        <v>53</v>
      </c>
      <c r="J69" s="34" t="s">
        <v>151</v>
      </c>
      <c r="K69" s="32">
        <v>10</v>
      </c>
      <c r="L69" s="32">
        <v>9</v>
      </c>
      <c r="M69" s="32">
        <v>11</v>
      </c>
      <c r="N69" s="32">
        <v>10</v>
      </c>
      <c r="O69" s="32">
        <v>6</v>
      </c>
      <c r="P69" s="32">
        <v>7</v>
      </c>
      <c r="Q69" s="35">
        <f t="shared" si="5"/>
        <v>53</v>
      </c>
    </row>
    <row r="70" spans="1:17" ht="15" customHeight="1" x14ac:dyDescent="0.3">
      <c r="A70" s="36" t="s">
        <v>106</v>
      </c>
      <c r="B70" s="37" t="s">
        <v>148</v>
      </c>
      <c r="C70" s="38">
        <v>4</v>
      </c>
      <c r="D70" s="38">
        <v>3</v>
      </c>
      <c r="E70" s="38">
        <v>4</v>
      </c>
      <c r="F70" s="38">
        <v>3</v>
      </c>
      <c r="G70" s="38">
        <v>2</v>
      </c>
      <c r="H70" s="38">
        <v>2</v>
      </c>
      <c r="I70" s="33">
        <f t="shared" si="4"/>
        <v>18</v>
      </c>
      <c r="J70" s="39" t="s">
        <v>149</v>
      </c>
      <c r="K70" s="38">
        <v>5</v>
      </c>
      <c r="L70" s="38">
        <v>5</v>
      </c>
      <c r="M70" s="38">
        <v>5</v>
      </c>
      <c r="N70" s="38">
        <v>5</v>
      </c>
      <c r="O70" s="38">
        <v>3</v>
      </c>
      <c r="P70" s="38">
        <v>4</v>
      </c>
      <c r="Q70" s="35">
        <f t="shared" si="5"/>
        <v>27</v>
      </c>
    </row>
    <row r="71" spans="1:17" x14ac:dyDescent="0.3">
      <c r="A71" s="36" t="s">
        <v>106</v>
      </c>
      <c r="B71" s="31" t="s">
        <v>150</v>
      </c>
      <c r="C71" s="32">
        <v>6</v>
      </c>
      <c r="D71" s="32">
        <v>6</v>
      </c>
      <c r="E71" s="32">
        <v>6</v>
      </c>
      <c r="F71" s="32">
        <v>6</v>
      </c>
      <c r="G71" s="32">
        <v>4</v>
      </c>
      <c r="H71" s="32">
        <v>4</v>
      </c>
      <c r="I71" s="33">
        <f t="shared" si="4"/>
        <v>32</v>
      </c>
      <c r="J71" s="34" t="s">
        <v>151</v>
      </c>
      <c r="K71" s="32">
        <v>6</v>
      </c>
      <c r="L71" s="32">
        <v>6</v>
      </c>
      <c r="M71" s="32">
        <v>6</v>
      </c>
      <c r="N71" s="32">
        <v>6</v>
      </c>
      <c r="O71" s="32">
        <v>4</v>
      </c>
      <c r="P71" s="32">
        <v>4</v>
      </c>
      <c r="Q71" s="35">
        <f t="shared" si="5"/>
        <v>32</v>
      </c>
    </row>
    <row r="72" spans="1:17" ht="15" customHeight="1" x14ac:dyDescent="0.3">
      <c r="A72" s="36" t="s">
        <v>72</v>
      </c>
      <c r="B72" s="37" t="s">
        <v>148</v>
      </c>
      <c r="C72" s="38">
        <v>2</v>
      </c>
      <c r="D72" s="38">
        <v>2</v>
      </c>
      <c r="E72" s="38">
        <v>2</v>
      </c>
      <c r="F72" s="38">
        <v>2</v>
      </c>
      <c r="G72" s="38">
        <v>1</v>
      </c>
      <c r="H72" s="38">
        <v>2</v>
      </c>
      <c r="I72" s="33">
        <f t="shared" si="4"/>
        <v>11</v>
      </c>
      <c r="J72" s="39" t="s">
        <v>149</v>
      </c>
      <c r="K72" s="38">
        <v>3</v>
      </c>
      <c r="L72" s="38">
        <v>3</v>
      </c>
      <c r="M72" s="38">
        <v>3</v>
      </c>
      <c r="N72" s="38">
        <v>3</v>
      </c>
      <c r="O72" s="38">
        <v>2</v>
      </c>
      <c r="P72" s="38">
        <v>2</v>
      </c>
      <c r="Q72" s="35">
        <f t="shared" si="5"/>
        <v>16</v>
      </c>
    </row>
    <row r="73" spans="1:17" x14ac:dyDescent="0.3">
      <c r="A73" s="36" t="s">
        <v>72</v>
      </c>
      <c r="B73" s="31" t="s">
        <v>150</v>
      </c>
      <c r="C73" s="32">
        <v>3</v>
      </c>
      <c r="D73" s="32">
        <v>3</v>
      </c>
      <c r="E73" s="32">
        <v>3</v>
      </c>
      <c r="F73" s="32">
        <v>3</v>
      </c>
      <c r="G73" s="32">
        <v>2</v>
      </c>
      <c r="H73" s="32">
        <v>3</v>
      </c>
      <c r="I73" s="33">
        <f t="shared" si="4"/>
        <v>17</v>
      </c>
      <c r="J73" s="34" t="s">
        <v>151</v>
      </c>
      <c r="K73" s="32">
        <v>3</v>
      </c>
      <c r="L73" s="32">
        <v>3</v>
      </c>
      <c r="M73" s="32">
        <v>3</v>
      </c>
      <c r="N73" s="32">
        <v>3</v>
      </c>
      <c r="O73" s="32">
        <v>2</v>
      </c>
      <c r="P73" s="32">
        <v>3</v>
      </c>
      <c r="Q73" s="35">
        <f t="shared" si="5"/>
        <v>17</v>
      </c>
    </row>
    <row r="74" spans="1:17" ht="15" customHeight="1" x14ac:dyDescent="0.3">
      <c r="A74" s="36" t="s">
        <v>78</v>
      </c>
      <c r="B74" s="37" t="s">
        <v>148</v>
      </c>
      <c r="C74" s="38">
        <v>5</v>
      </c>
      <c r="D74" s="38">
        <v>5</v>
      </c>
      <c r="E74" s="38">
        <v>5</v>
      </c>
      <c r="F74" s="38">
        <v>4</v>
      </c>
      <c r="G74" s="38">
        <v>4</v>
      </c>
      <c r="H74" s="38">
        <v>4</v>
      </c>
      <c r="I74" s="33">
        <f t="shared" si="4"/>
        <v>27</v>
      </c>
      <c r="J74" s="39" t="s">
        <v>149</v>
      </c>
      <c r="K74" s="38">
        <v>8</v>
      </c>
      <c r="L74" s="38">
        <v>8</v>
      </c>
      <c r="M74" s="38">
        <v>8</v>
      </c>
      <c r="N74" s="38">
        <v>7</v>
      </c>
      <c r="O74" s="38">
        <v>5</v>
      </c>
      <c r="P74" s="38">
        <v>6</v>
      </c>
      <c r="Q74" s="35">
        <f t="shared" si="5"/>
        <v>42</v>
      </c>
    </row>
    <row r="75" spans="1:17" x14ac:dyDescent="0.3">
      <c r="A75" s="36" t="s">
        <v>78</v>
      </c>
      <c r="B75" s="31" t="s">
        <v>150</v>
      </c>
      <c r="C75" s="32">
        <v>9</v>
      </c>
      <c r="D75" s="32">
        <v>9</v>
      </c>
      <c r="E75" s="32">
        <v>10</v>
      </c>
      <c r="F75" s="32">
        <v>8</v>
      </c>
      <c r="G75" s="32">
        <v>6</v>
      </c>
      <c r="H75" s="32">
        <v>7</v>
      </c>
      <c r="I75" s="33">
        <f t="shared" si="4"/>
        <v>49</v>
      </c>
      <c r="J75" s="34" t="s">
        <v>151</v>
      </c>
      <c r="K75" s="32">
        <v>9</v>
      </c>
      <c r="L75" s="32">
        <v>9</v>
      </c>
      <c r="M75" s="32">
        <v>10</v>
      </c>
      <c r="N75" s="32">
        <v>8</v>
      </c>
      <c r="O75" s="32">
        <v>6</v>
      </c>
      <c r="P75" s="32">
        <v>7</v>
      </c>
      <c r="Q75" s="35">
        <f t="shared" si="5"/>
        <v>49</v>
      </c>
    </row>
    <row r="76" spans="1:17" ht="15" customHeight="1" x14ac:dyDescent="0.3">
      <c r="A76" s="36" t="s">
        <v>109</v>
      </c>
      <c r="B76" s="37" t="s">
        <v>148</v>
      </c>
      <c r="C76" s="38">
        <v>4</v>
      </c>
      <c r="D76" s="38">
        <v>4</v>
      </c>
      <c r="E76" s="38">
        <v>4</v>
      </c>
      <c r="F76" s="38">
        <v>5</v>
      </c>
      <c r="G76" s="38">
        <v>3</v>
      </c>
      <c r="H76" s="38">
        <v>4</v>
      </c>
      <c r="I76" s="33">
        <f t="shared" si="4"/>
        <v>24</v>
      </c>
      <c r="J76" s="39" t="s">
        <v>149</v>
      </c>
      <c r="K76" s="38">
        <v>7</v>
      </c>
      <c r="L76" s="38">
        <v>6</v>
      </c>
      <c r="M76" s="38">
        <v>5</v>
      </c>
      <c r="N76" s="38">
        <v>8</v>
      </c>
      <c r="O76" s="38">
        <v>5</v>
      </c>
      <c r="P76" s="38">
        <v>6</v>
      </c>
      <c r="Q76" s="35">
        <f t="shared" si="5"/>
        <v>37</v>
      </c>
    </row>
    <row r="77" spans="1:17" x14ac:dyDescent="0.3">
      <c r="A77" s="36" t="s">
        <v>109</v>
      </c>
      <c r="B77" s="31" t="s">
        <v>150</v>
      </c>
      <c r="C77" s="32">
        <v>8</v>
      </c>
      <c r="D77" s="32">
        <v>7</v>
      </c>
      <c r="E77" s="32">
        <v>6</v>
      </c>
      <c r="F77" s="32">
        <v>10</v>
      </c>
      <c r="G77" s="32">
        <v>6</v>
      </c>
      <c r="H77" s="32">
        <v>7</v>
      </c>
      <c r="I77" s="33">
        <f t="shared" si="4"/>
        <v>44</v>
      </c>
      <c r="J77" s="34" t="s">
        <v>151</v>
      </c>
      <c r="K77" s="32">
        <v>8</v>
      </c>
      <c r="L77" s="32">
        <v>7</v>
      </c>
      <c r="M77" s="32">
        <v>6</v>
      </c>
      <c r="N77" s="32">
        <v>10</v>
      </c>
      <c r="O77" s="32">
        <v>6</v>
      </c>
      <c r="P77" s="32">
        <v>7</v>
      </c>
      <c r="Q77" s="35">
        <f t="shared" si="5"/>
        <v>44</v>
      </c>
    </row>
    <row r="78" spans="1:17" ht="15" customHeight="1" x14ac:dyDescent="0.3">
      <c r="A78" s="36" t="s">
        <v>137</v>
      </c>
      <c r="B78" s="37" t="s">
        <v>148</v>
      </c>
      <c r="C78" s="38">
        <v>2</v>
      </c>
      <c r="D78" s="38">
        <v>2</v>
      </c>
      <c r="E78" s="38">
        <v>2</v>
      </c>
      <c r="F78" s="38">
        <v>2</v>
      </c>
      <c r="G78" s="38">
        <v>1</v>
      </c>
      <c r="H78" s="38">
        <v>2</v>
      </c>
      <c r="I78" s="33">
        <f t="shared" si="4"/>
        <v>11</v>
      </c>
      <c r="J78" s="39" t="s">
        <v>149</v>
      </c>
      <c r="K78" s="38">
        <v>3</v>
      </c>
      <c r="L78" s="38">
        <v>2</v>
      </c>
      <c r="M78" s="38">
        <v>3</v>
      </c>
      <c r="N78" s="38">
        <v>3</v>
      </c>
      <c r="O78" s="38">
        <v>2</v>
      </c>
      <c r="P78" s="38">
        <v>2</v>
      </c>
      <c r="Q78" s="35">
        <f t="shared" si="5"/>
        <v>15</v>
      </c>
    </row>
    <row r="79" spans="1:17" x14ac:dyDescent="0.3">
      <c r="A79" s="36" t="s">
        <v>137</v>
      </c>
      <c r="B79" s="31" t="s">
        <v>150</v>
      </c>
      <c r="C79" s="32">
        <v>3</v>
      </c>
      <c r="D79" s="32">
        <v>3</v>
      </c>
      <c r="E79" s="32">
        <v>4</v>
      </c>
      <c r="F79" s="32">
        <v>3</v>
      </c>
      <c r="G79" s="32">
        <v>2</v>
      </c>
      <c r="H79" s="32">
        <v>3</v>
      </c>
      <c r="I79" s="33">
        <f t="shared" si="4"/>
        <v>18</v>
      </c>
      <c r="J79" s="34" t="s">
        <v>151</v>
      </c>
      <c r="K79" s="32">
        <v>3</v>
      </c>
      <c r="L79" s="32">
        <v>3</v>
      </c>
      <c r="M79" s="32">
        <v>4</v>
      </c>
      <c r="N79" s="32">
        <v>3</v>
      </c>
      <c r="O79" s="32">
        <v>2</v>
      </c>
      <c r="P79" s="32">
        <v>3</v>
      </c>
      <c r="Q79" s="35">
        <f t="shared" si="5"/>
        <v>18</v>
      </c>
    </row>
    <row r="80" spans="1:17" ht="15" customHeight="1" x14ac:dyDescent="0.3">
      <c r="A80" s="36" t="s">
        <v>107</v>
      </c>
      <c r="B80" s="37" t="s">
        <v>148</v>
      </c>
      <c r="C80" s="38">
        <v>1</v>
      </c>
      <c r="D80" s="38">
        <v>1</v>
      </c>
      <c r="E80" s="38">
        <v>1</v>
      </c>
      <c r="F80" s="38">
        <v>1</v>
      </c>
      <c r="G80" s="38">
        <v>1</v>
      </c>
      <c r="H80" s="38">
        <v>1</v>
      </c>
      <c r="I80" s="33">
        <f t="shared" si="4"/>
        <v>6</v>
      </c>
      <c r="J80" s="39" t="s">
        <v>149</v>
      </c>
      <c r="K80" s="38">
        <v>2</v>
      </c>
      <c r="L80" s="38">
        <v>2</v>
      </c>
      <c r="M80" s="38">
        <v>2</v>
      </c>
      <c r="N80" s="38">
        <v>2</v>
      </c>
      <c r="O80" s="38">
        <v>1</v>
      </c>
      <c r="P80" s="38">
        <v>2</v>
      </c>
      <c r="Q80" s="35">
        <f t="shared" si="5"/>
        <v>11</v>
      </c>
    </row>
    <row r="81" spans="1:17" x14ac:dyDescent="0.3">
      <c r="A81" s="36" t="s">
        <v>107</v>
      </c>
      <c r="B81" s="31" t="s">
        <v>150</v>
      </c>
      <c r="C81" s="32">
        <v>2</v>
      </c>
      <c r="D81" s="32">
        <v>2</v>
      </c>
      <c r="E81" s="32">
        <v>2</v>
      </c>
      <c r="F81" s="32">
        <v>2</v>
      </c>
      <c r="G81" s="32">
        <v>2</v>
      </c>
      <c r="H81" s="32">
        <v>2</v>
      </c>
      <c r="I81" s="33">
        <f t="shared" si="4"/>
        <v>12</v>
      </c>
      <c r="J81" s="34" t="s">
        <v>151</v>
      </c>
      <c r="K81" s="32">
        <v>2</v>
      </c>
      <c r="L81" s="32">
        <v>2</v>
      </c>
      <c r="M81" s="32">
        <v>2</v>
      </c>
      <c r="N81" s="32">
        <v>2</v>
      </c>
      <c r="O81" s="32">
        <v>2</v>
      </c>
      <c r="P81" s="32">
        <v>2</v>
      </c>
      <c r="Q81" s="35">
        <f t="shared" si="5"/>
        <v>12</v>
      </c>
    </row>
    <row r="82" spans="1:17" ht="15" customHeight="1" x14ac:dyDescent="0.3">
      <c r="A82" s="40" t="s">
        <v>155</v>
      </c>
      <c r="B82" s="37" t="s">
        <v>148</v>
      </c>
      <c r="C82" s="38">
        <v>1</v>
      </c>
      <c r="D82" s="38">
        <v>1</v>
      </c>
      <c r="E82" s="38">
        <v>1</v>
      </c>
      <c r="F82" s="38">
        <v>1</v>
      </c>
      <c r="G82" s="38">
        <v>1</v>
      </c>
      <c r="H82" s="38">
        <v>1</v>
      </c>
      <c r="I82" s="33">
        <f t="shared" si="4"/>
        <v>6</v>
      </c>
      <c r="J82" s="39" t="s">
        <v>149</v>
      </c>
      <c r="K82" s="38">
        <v>1</v>
      </c>
      <c r="L82" s="38">
        <v>1</v>
      </c>
      <c r="M82" s="38">
        <v>1</v>
      </c>
      <c r="N82" s="38">
        <v>1</v>
      </c>
      <c r="O82" s="38">
        <v>1</v>
      </c>
      <c r="P82" s="38">
        <v>1</v>
      </c>
      <c r="Q82" s="35">
        <f t="shared" si="5"/>
        <v>6</v>
      </c>
    </row>
    <row r="83" spans="1:17" x14ac:dyDescent="0.3">
      <c r="A83" s="40" t="s">
        <v>155</v>
      </c>
      <c r="B83" s="19" t="s">
        <v>150</v>
      </c>
      <c r="C83" s="41">
        <v>2</v>
      </c>
      <c r="D83" s="41">
        <v>2</v>
      </c>
      <c r="E83" s="41">
        <v>2</v>
      </c>
      <c r="F83" s="41">
        <v>1</v>
      </c>
      <c r="G83" s="41">
        <v>2</v>
      </c>
      <c r="H83" s="41">
        <v>2</v>
      </c>
      <c r="I83" s="33">
        <f t="shared" si="4"/>
        <v>11</v>
      </c>
      <c r="J83" s="21" t="s">
        <v>151</v>
      </c>
      <c r="K83" s="41">
        <v>2</v>
      </c>
      <c r="L83" s="41">
        <v>2</v>
      </c>
      <c r="M83" s="41">
        <v>2</v>
      </c>
      <c r="N83" s="41">
        <v>1</v>
      </c>
      <c r="O83" s="41">
        <v>2</v>
      </c>
      <c r="P83" s="41">
        <v>2</v>
      </c>
      <c r="Q83" s="35">
        <f t="shared" si="5"/>
        <v>11</v>
      </c>
    </row>
    <row r="84" spans="1:17" x14ac:dyDescent="0.3">
      <c r="A84" s="42" t="s">
        <v>156</v>
      </c>
      <c r="B84" s="43"/>
      <c r="C84" s="43">
        <f t="shared" ref="C84:H84" si="6">SUM(C4:C83)</f>
        <v>242</v>
      </c>
      <c r="D84" s="43">
        <f t="shared" si="6"/>
        <v>249</v>
      </c>
      <c r="E84" s="43">
        <f t="shared" si="6"/>
        <v>273</v>
      </c>
      <c r="F84" s="43">
        <f t="shared" si="6"/>
        <v>271</v>
      </c>
      <c r="G84" s="43">
        <f t="shared" si="6"/>
        <v>166</v>
      </c>
      <c r="H84" s="43">
        <f t="shared" si="6"/>
        <v>221</v>
      </c>
      <c r="I84" s="43">
        <f>SUM(I4:I83)</f>
        <v>1422</v>
      </c>
      <c r="J84" s="43"/>
      <c r="K84" s="43">
        <f t="shared" ref="K84:P84" si="7">SUM(K4:K83)</f>
        <v>293</v>
      </c>
      <c r="L84" s="43">
        <f t="shared" si="7"/>
        <v>300</v>
      </c>
      <c r="M84" s="43">
        <f t="shared" si="7"/>
        <v>327</v>
      </c>
      <c r="N84" s="43">
        <f t="shared" si="7"/>
        <v>319</v>
      </c>
      <c r="O84" s="43">
        <f t="shared" si="7"/>
        <v>200</v>
      </c>
      <c r="P84" s="43">
        <f t="shared" si="7"/>
        <v>263</v>
      </c>
      <c r="Q84" s="43">
        <f>SUM(Q4:Q83)</f>
        <v>1702</v>
      </c>
    </row>
  </sheetData>
  <autoFilter ref="A2:Q84" xr:uid="{00000000-0009-0000-0000-000004000000}">
    <filterColumn colId="2" showButton="0"/>
    <filterColumn colId="3" showButton="0"/>
    <filterColumn colId="4" showButton="0"/>
    <filterColumn colId="5" showButton="0"/>
    <filterColumn colId="6" showButton="0"/>
    <filterColumn colId="10" showButton="0"/>
    <filterColumn colId="11" showButton="0"/>
    <filterColumn colId="12" showButton="0"/>
    <filterColumn colId="13" showButton="0"/>
    <filterColumn colId="14" showButton="0"/>
  </autoFilter>
  <mergeCells count="2">
    <mergeCell ref="C2:H2"/>
    <mergeCell ref="K2:P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Source data</vt:lpstr>
      <vt:lpstr>Sheet1</vt:lpstr>
      <vt:lpstr>Sheet6</vt:lpstr>
      <vt:lpstr>Sheet3</vt:lpstr>
      <vt:lpstr>Summary</vt:lpstr>
      <vt:lpstr>PMP target</vt:lpstr>
      <vt:lpstr>Target 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2025-04-14T07:25:00Z</dcterms:modified>
</cp:coreProperties>
</file>